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ll about Hampers\BOF Updates\As of 05052025\"/>
    </mc:Choice>
  </mc:AlternateContent>
  <xr:revisionPtr revIDLastSave="0" documentId="13_ncr:1_{5BA95EA3-4E76-44C6-99DB-FFB6E2A3B149}" xr6:coauthVersionLast="47" xr6:coauthVersionMax="47" xr10:uidLastSave="{00000000-0000-0000-0000-000000000000}"/>
  <workbookProtection workbookAlgorithmName="SHA-512" workbookHashValue="IIQBJ1V2uBd5zVE/4N6P33wcOa5H4WNjfBFIkbtfM8Jsnhn5nPUxMvU7sOTWd7yPpfkJ9kpZIXEbwrSlVr254Q==" workbookSaltValue="db3LPMXzNHOrJcDknGggiw==" workbookSpinCount="100000" lockStructure="1"/>
  <bookViews>
    <workbookView xWindow="28680" yWindow="-120" windowWidth="29040" windowHeight="15720" activeTab="1" xr2:uid="{00000000-000D-0000-FFFF-FFFF00000000}"/>
  </bookViews>
  <sheets>
    <sheet name="HOW TO" sheetId="5" r:id="rId1"/>
    <sheet name="Bulk Order Form" sheetId="1" r:id="rId2"/>
    <sheet name="Office Use - Postcodes" sheetId="4" state="hidden" r:id="rId3"/>
    <sheet name="Hamper Listing" sheetId="8" state="hidden" r:id="rId4"/>
    <sheet name="Office Use - Output" sheetId="2" state="hidden" r:id="rId5"/>
  </sheets>
  <definedNames>
    <definedName name="_xlnm._FilterDatabase" localSheetId="1" hidden="1">'Bulk Order Form'!$K$4:$L$5</definedName>
    <definedName name="_xlnm._FilterDatabase" localSheetId="4" hidden="1">'Office Use - Output'!$I$2:$I$501</definedName>
    <definedName name="_xlnm._FilterDatabase" localSheetId="2" hidden="1">'Office Use - Postcodes'!$A$1:$DKH$2985</definedName>
    <definedName name="CardNames">'Office Use - Postcodes'!$DKC$1:$DKC$4</definedName>
    <definedName name="CardSKUs">'Office Use - Postcodes'!$DKD$1:$DKD$4</definedName>
    <definedName name="COUNTER">COUNTA(INDEX(ValData,,MATCH('Bulk Order Form'!XFD1,'Office Use - Postcodes'!$1:$1,0)))</definedName>
    <definedName name="Dates">'Office Use - Postcodes'!$DKH$4:$DKH$7</definedName>
    <definedName name="_xlnm.Extract" localSheetId="4">'Office Use - Output'!$AA$2</definedName>
    <definedName name="HAMPERS">'Office Use - Postcodes'!$DJZ$2:$DJZ$121</definedName>
    <definedName name="Intermediate">OFFSET('Office Use - Output'!#REF!,,,COUNTA('Office Use - Output'!#REF!))</definedName>
    <definedName name="POSTCODES">'Office Use - Postcodes'!$A$2:INDEX('Office Use - Postcodes'!$A:$A,COUNTA('Office Use - Postcodes'!$A:$A))</definedName>
    <definedName name="SKU">OFFSET(#REF!,,,COUNTA('Office Use - Postcodes'!$DKA$135:$DKA$962))</definedName>
    <definedName name="UseList">INDEX(ValData,1,MATCH('Bulk Order Form'!XFD1,'Office Use - Postcodes'!$1:$1,0)): INDEX(ValData,COUNTER,MATCH('Bulk Order Form'!XFD1,'Office Use - Postcodes'!$1:$1,0))</definedName>
    <definedName name="ValData">'Office Use - Postcodes'!$A$2:INDEX('Office Use - Postcodes'!$1:$2985,2985,COUNTA('Office Use - Postcodes'!$1:$1))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E320" i="4" l="1" a="1"/>
  <c r="DKE320" i="4" s="1"/>
  <c r="DKE319" i="4" a="1"/>
  <c r="DKE319" i="4" s="1"/>
  <c r="DKE318" i="4" a="1"/>
  <c r="DKE318" i="4" s="1"/>
  <c r="DKE317" i="4" a="1"/>
  <c r="DKE317" i="4" s="1"/>
  <c r="DKE316" i="4" a="1"/>
  <c r="DKE316" i="4" s="1"/>
  <c r="DKE315" i="4" a="1"/>
  <c r="DKE315" i="4" s="1"/>
  <c r="DKE314" i="4" a="1"/>
  <c r="DKE314" i="4" s="1"/>
  <c r="DKE313" i="4" a="1"/>
  <c r="DKE313" i="4" s="1"/>
  <c r="DKE312" i="4" a="1"/>
  <c r="DKE312" i="4" s="1"/>
  <c r="DKE311" i="4" a="1"/>
  <c r="DKE311" i="4" s="1"/>
  <c r="DKE310" i="4" a="1"/>
  <c r="DKE310" i="4" s="1"/>
  <c r="DKE309" i="4" a="1"/>
  <c r="DKE309" i="4" s="1"/>
  <c r="DKE308" i="4" a="1"/>
  <c r="DKE308" i="4" s="1"/>
  <c r="DKE307" i="4" a="1"/>
  <c r="DKE307" i="4" s="1"/>
  <c r="DKE306" i="4" a="1"/>
  <c r="DKE306" i="4" s="1"/>
  <c r="DKE305" i="4" a="1"/>
  <c r="DKE305" i="4" s="1"/>
  <c r="DKE304" i="4" a="1"/>
  <c r="DKE304" i="4" s="1"/>
  <c r="DKE303" i="4" a="1"/>
  <c r="DKE303" i="4" s="1"/>
  <c r="DKE302" i="4" a="1"/>
  <c r="DKE302" i="4" s="1"/>
  <c r="DKE301" i="4" a="1"/>
  <c r="DKE301" i="4" s="1"/>
  <c r="DKE300" i="4" a="1"/>
  <c r="DKE300" i="4" s="1"/>
  <c r="DKE299" i="4" a="1"/>
  <c r="DKE299" i="4" s="1"/>
  <c r="DKE298" i="4" a="1"/>
  <c r="DKE298" i="4" s="1"/>
  <c r="DKE297" i="4" a="1"/>
  <c r="DKE297" i="4" s="1"/>
  <c r="DKE296" i="4" a="1"/>
  <c r="DKE296" i="4" s="1"/>
  <c r="DKE295" i="4" a="1"/>
  <c r="DKE295" i="4" s="1"/>
  <c r="DKE294" i="4" a="1"/>
  <c r="DKE294" i="4" s="1"/>
  <c r="DKE293" i="4" a="1"/>
  <c r="DKE293" i="4" s="1"/>
  <c r="DKE292" i="4" a="1"/>
  <c r="DKE292" i="4" s="1"/>
  <c r="DKE291" i="4" a="1"/>
  <c r="DKE291" i="4" s="1"/>
  <c r="DKE290" i="4" a="1"/>
  <c r="DKE290" i="4" s="1"/>
  <c r="DKE289" i="4" a="1"/>
  <c r="DKE289" i="4" s="1"/>
  <c r="DKE288" i="4" a="1"/>
  <c r="DKE288" i="4" s="1"/>
  <c r="DKE287" i="4" a="1"/>
  <c r="DKE287" i="4" s="1"/>
  <c r="DKE286" i="4" a="1"/>
  <c r="DKE286" i="4" s="1"/>
  <c r="DKE285" i="4" a="1"/>
  <c r="DKE285" i="4" s="1"/>
  <c r="DKE284" i="4" a="1"/>
  <c r="DKE284" i="4" s="1"/>
  <c r="DKE283" i="4" a="1"/>
  <c r="DKE283" i="4" s="1"/>
  <c r="DKE282" i="4" a="1"/>
  <c r="DKE282" i="4" s="1"/>
  <c r="DKE281" i="4" a="1"/>
  <c r="DKE281" i="4" s="1"/>
  <c r="DKE280" i="4" a="1"/>
  <c r="DKE280" i="4" s="1"/>
  <c r="DKE279" i="4" a="1"/>
  <c r="DKE279" i="4" s="1"/>
  <c r="DKE278" i="4" a="1"/>
  <c r="DKE278" i="4" s="1"/>
  <c r="DKE277" i="4" a="1"/>
  <c r="DKE277" i="4" s="1"/>
  <c r="DKE276" i="4" a="1"/>
  <c r="DKE276" i="4" s="1"/>
  <c r="DKE275" i="4" a="1"/>
  <c r="DKE275" i="4" s="1"/>
  <c r="DKE274" i="4" a="1"/>
  <c r="DKE274" i="4" s="1"/>
  <c r="DKE273" i="4" a="1"/>
  <c r="DKE273" i="4" s="1"/>
  <c r="DKE272" i="4" a="1"/>
  <c r="DKE272" i="4" s="1"/>
  <c r="DKE271" i="4" a="1"/>
  <c r="DKE271" i="4" s="1"/>
  <c r="DKE270" i="4" a="1"/>
  <c r="DKE270" i="4" s="1"/>
  <c r="DKE269" i="4" a="1"/>
  <c r="DKE269" i="4" s="1"/>
  <c r="DKE268" i="4" a="1"/>
  <c r="DKE268" i="4" s="1"/>
  <c r="DKE267" i="4" a="1"/>
  <c r="DKE267" i="4" s="1"/>
  <c r="DKE266" i="4" a="1"/>
  <c r="DKE266" i="4" s="1"/>
  <c r="DKE265" i="4" a="1"/>
  <c r="DKE265" i="4" s="1"/>
  <c r="DKE264" i="4" a="1"/>
  <c r="DKE264" i="4" s="1"/>
  <c r="DKE263" i="4" a="1"/>
  <c r="DKE263" i="4" s="1"/>
  <c r="DKE262" i="4" a="1"/>
  <c r="DKE262" i="4" s="1"/>
  <c r="DKE261" i="4" a="1"/>
  <c r="DKE261" i="4" s="1"/>
  <c r="DKE260" i="4" a="1"/>
  <c r="DKE260" i="4" s="1"/>
  <c r="DKE259" i="4" a="1"/>
  <c r="DKE259" i="4" s="1"/>
  <c r="DKE258" i="4" a="1"/>
  <c r="DKE258" i="4" s="1"/>
  <c r="DKE257" i="4" a="1"/>
  <c r="DKE257" i="4" s="1"/>
  <c r="DKE256" i="4" a="1"/>
  <c r="DKE256" i="4" s="1"/>
  <c r="DKE255" i="4" a="1"/>
  <c r="DKE255" i="4" s="1"/>
  <c r="DKE254" i="4" a="1"/>
  <c r="DKE254" i="4" s="1"/>
  <c r="DKE253" i="4" a="1"/>
  <c r="DKE253" i="4" s="1"/>
  <c r="DKE252" i="4" a="1"/>
  <c r="DKE252" i="4" s="1"/>
  <c r="DKE251" i="4" a="1"/>
  <c r="DKE251" i="4" s="1"/>
  <c r="DKE250" i="4" a="1"/>
  <c r="DKE250" i="4" s="1"/>
  <c r="DKE249" i="4" a="1"/>
  <c r="DKE249" i="4" s="1"/>
  <c r="DKE248" i="4" a="1"/>
  <c r="DKE248" i="4" s="1"/>
  <c r="DKE247" i="4" a="1"/>
  <c r="DKE247" i="4" s="1"/>
  <c r="DKE246" i="4" a="1"/>
  <c r="DKE246" i="4" s="1"/>
  <c r="DKE245" i="4" a="1"/>
  <c r="DKE245" i="4" s="1"/>
  <c r="DKE244" i="4" a="1"/>
  <c r="DKE244" i="4" s="1"/>
  <c r="DKE243" i="4" a="1"/>
  <c r="DKE243" i="4" s="1"/>
  <c r="DKE242" i="4" a="1"/>
  <c r="DKE242" i="4" s="1"/>
  <c r="DKE241" i="4" a="1"/>
  <c r="DKE241" i="4" s="1"/>
  <c r="DKE240" i="4" a="1"/>
  <c r="DKE240" i="4" s="1"/>
  <c r="DKE239" i="4" a="1"/>
  <c r="DKE239" i="4" s="1"/>
  <c r="DKE238" i="4" a="1"/>
  <c r="DKE238" i="4" s="1"/>
  <c r="DKE237" i="4" a="1"/>
  <c r="DKE237" i="4" s="1"/>
  <c r="DKE236" i="4" a="1"/>
  <c r="DKE236" i="4" s="1"/>
  <c r="DKE235" i="4" a="1"/>
  <c r="DKE235" i="4" s="1"/>
  <c r="DKE234" i="4" a="1"/>
  <c r="DKE234" i="4" s="1"/>
  <c r="DKE233" i="4" a="1"/>
  <c r="DKE233" i="4" s="1"/>
  <c r="DKE232" i="4" a="1"/>
  <c r="DKE232" i="4" s="1"/>
  <c r="DKE231" i="4" a="1"/>
  <c r="DKE231" i="4" s="1"/>
  <c r="DKE230" i="4" a="1"/>
  <c r="DKE230" i="4" s="1"/>
  <c r="DKE229" i="4" a="1"/>
  <c r="DKE229" i="4" s="1"/>
  <c r="DKE228" i="4" a="1"/>
  <c r="DKE228" i="4" s="1"/>
  <c r="DKE227" i="4" a="1"/>
  <c r="DKE227" i="4" s="1"/>
  <c r="DKE226" i="4" a="1"/>
  <c r="DKE226" i="4" s="1"/>
  <c r="DKE225" i="4" a="1"/>
  <c r="DKE225" i="4" s="1"/>
  <c r="DKE224" i="4" a="1"/>
  <c r="DKE224" i="4" s="1"/>
  <c r="DKE223" i="4" a="1"/>
  <c r="DKE223" i="4" s="1"/>
  <c r="DKE222" i="4" a="1"/>
  <c r="DKE222" i="4" s="1"/>
  <c r="DKE221" i="4" a="1"/>
  <c r="DKE221" i="4" s="1"/>
  <c r="DKE220" i="4" a="1"/>
  <c r="DKE220" i="4" s="1"/>
  <c r="DKE219" i="4" a="1"/>
  <c r="DKE219" i="4" s="1"/>
  <c r="DKE218" i="4" a="1"/>
  <c r="DKE218" i="4" s="1"/>
  <c r="DKE217" i="4" a="1"/>
  <c r="DKE217" i="4" s="1"/>
  <c r="DKE216" i="4" a="1"/>
  <c r="DKE216" i="4" s="1"/>
  <c r="DKE215" i="4" a="1"/>
  <c r="DKE215" i="4" s="1"/>
  <c r="DKE214" i="4" a="1"/>
  <c r="DKE214" i="4" s="1"/>
  <c r="DKE213" i="4" a="1"/>
  <c r="DKE213" i="4" s="1"/>
  <c r="DKE212" i="4" a="1"/>
  <c r="DKE212" i="4" s="1"/>
  <c r="DKE211" i="4" a="1"/>
  <c r="DKE211" i="4" s="1"/>
  <c r="DKE210" i="4" a="1"/>
  <c r="DKE210" i="4" s="1"/>
  <c r="DKE209" i="4" a="1"/>
  <c r="DKE209" i="4" s="1"/>
  <c r="DKE208" i="4" a="1"/>
  <c r="DKE208" i="4" s="1"/>
  <c r="DKE207" i="4" a="1"/>
  <c r="DKE207" i="4" s="1"/>
  <c r="DKE206" i="4" a="1"/>
  <c r="DKE206" i="4" s="1"/>
  <c r="DKE205" i="4" a="1"/>
  <c r="DKE205" i="4" s="1"/>
  <c r="DKE204" i="4" a="1"/>
  <c r="DKE204" i="4" s="1"/>
  <c r="DKE203" i="4" a="1"/>
  <c r="DKE203" i="4" s="1"/>
  <c r="DKE202" i="4" a="1"/>
  <c r="DKE202" i="4" s="1"/>
  <c r="DKE201" i="4" a="1"/>
  <c r="DKE201" i="4" s="1"/>
  <c r="DKE200" i="4" a="1"/>
  <c r="DKE200" i="4" s="1"/>
  <c r="DKE199" i="4" a="1"/>
  <c r="DKE199" i="4" s="1"/>
  <c r="DKE198" i="4" a="1"/>
  <c r="DKE198" i="4" s="1"/>
  <c r="DKE197" i="4" a="1"/>
  <c r="DKE197" i="4" s="1"/>
  <c r="DKE196" i="4" a="1"/>
  <c r="DKE196" i="4" s="1"/>
  <c r="DKE195" i="4" a="1"/>
  <c r="DKE195" i="4" s="1"/>
  <c r="DKE194" i="4" a="1"/>
  <c r="DKE194" i="4" s="1"/>
  <c r="DKE193" i="4" a="1"/>
  <c r="DKE193" i="4" s="1"/>
  <c r="DKE192" i="4" a="1"/>
  <c r="DKE192" i="4" s="1"/>
  <c r="DKE191" i="4" a="1"/>
  <c r="DKE191" i="4" s="1"/>
  <c r="DKE190" i="4" a="1"/>
  <c r="DKE190" i="4" s="1"/>
  <c r="DKE189" i="4" a="1"/>
  <c r="DKE189" i="4" s="1"/>
  <c r="DKE188" i="4" a="1"/>
  <c r="DKE188" i="4" s="1"/>
  <c r="DKE187" i="4" a="1"/>
  <c r="DKE187" i="4" s="1"/>
  <c r="DKE186" i="4" a="1"/>
  <c r="DKE186" i="4" s="1"/>
  <c r="DKE185" i="4" a="1"/>
  <c r="DKE185" i="4" s="1"/>
  <c r="DKE184" i="4" a="1"/>
  <c r="DKE184" i="4" s="1"/>
  <c r="DKE183" i="4" a="1"/>
  <c r="DKE183" i="4" s="1"/>
  <c r="DKE182" i="4" a="1"/>
  <c r="DKE182" i="4" s="1"/>
  <c r="DKE181" i="4" a="1"/>
  <c r="DKE181" i="4" s="1"/>
  <c r="DKE180" i="4" a="1"/>
  <c r="DKE180" i="4" s="1"/>
  <c r="DKE179" i="4" a="1"/>
  <c r="DKE179" i="4" s="1"/>
  <c r="DKE178" i="4" a="1"/>
  <c r="DKE178" i="4" s="1"/>
  <c r="DKE177" i="4" a="1"/>
  <c r="DKE177" i="4" s="1"/>
  <c r="DKE176" i="4" a="1"/>
  <c r="DKE176" i="4" s="1"/>
  <c r="DKE175" i="4" a="1"/>
  <c r="DKE175" i="4" s="1"/>
  <c r="DKE174" i="4" a="1"/>
  <c r="DKE174" i="4" s="1"/>
  <c r="DKE173" i="4" a="1"/>
  <c r="DKE173" i="4" s="1"/>
  <c r="DKE172" i="4" a="1"/>
  <c r="DKE172" i="4" s="1"/>
  <c r="DKE171" i="4" a="1"/>
  <c r="DKE171" i="4" s="1"/>
  <c r="DKE170" i="4" a="1"/>
  <c r="DKE170" i="4" s="1"/>
  <c r="DKE169" i="4" a="1"/>
  <c r="DKE169" i="4" s="1"/>
  <c r="DKE168" i="4" a="1"/>
  <c r="DKE168" i="4" s="1"/>
  <c r="DKE167" i="4" a="1"/>
  <c r="DKE167" i="4" s="1"/>
  <c r="DKE166" i="4" a="1"/>
  <c r="DKE166" i="4" s="1"/>
  <c r="DKE165" i="4" a="1"/>
  <c r="DKE165" i="4" s="1"/>
  <c r="DKE164" i="4" a="1"/>
  <c r="DKE164" i="4" s="1"/>
  <c r="DKE163" i="4" a="1"/>
  <c r="DKE163" i="4" s="1"/>
  <c r="DKE162" i="4" a="1"/>
  <c r="DKE162" i="4" s="1"/>
  <c r="DKE161" i="4" a="1"/>
  <c r="DKE161" i="4" s="1"/>
  <c r="DKE160" i="4" a="1"/>
  <c r="DKE160" i="4" s="1"/>
  <c r="DKE159" i="4" a="1"/>
  <c r="DKE159" i="4" s="1"/>
  <c r="DKE158" i="4" a="1"/>
  <c r="DKE158" i="4" s="1"/>
  <c r="DKE157" i="4" a="1"/>
  <c r="DKE157" i="4" s="1"/>
  <c r="DKE156" i="4" a="1"/>
  <c r="DKE156" i="4" s="1"/>
  <c r="DKE155" i="4" a="1"/>
  <c r="DKE155" i="4" s="1"/>
  <c r="DKE154" i="4" a="1"/>
  <c r="DKE154" i="4" s="1"/>
  <c r="DKE153" i="4" a="1"/>
  <c r="DKE153" i="4" s="1"/>
  <c r="DKE152" i="4" a="1"/>
  <c r="DKE152" i="4" s="1"/>
  <c r="DKE151" i="4" a="1"/>
  <c r="DKE151" i="4" s="1"/>
  <c r="DKE150" i="4" a="1"/>
  <c r="DKE150" i="4" s="1"/>
  <c r="DKE149" i="4" a="1"/>
  <c r="DKE149" i="4" s="1"/>
  <c r="DKE148" i="4" a="1"/>
  <c r="DKE148" i="4" s="1"/>
  <c r="DKE147" i="4" a="1"/>
  <c r="DKE147" i="4" s="1"/>
  <c r="DKE146" i="4" a="1"/>
  <c r="DKE146" i="4" s="1"/>
  <c r="DKE145" i="4" a="1"/>
  <c r="DKE145" i="4" s="1"/>
  <c r="DKE144" i="4" a="1"/>
  <c r="DKE144" i="4" s="1"/>
  <c r="DKE143" i="4" a="1"/>
  <c r="DKE143" i="4" s="1"/>
  <c r="DKE142" i="4" a="1"/>
  <c r="DKE142" i="4" s="1"/>
  <c r="DKE141" i="4" a="1"/>
  <c r="DKE141" i="4" s="1"/>
  <c r="DKE140" i="4" a="1"/>
  <c r="DKE140" i="4" s="1"/>
  <c r="DKE139" i="4" a="1"/>
  <c r="DKE139" i="4" s="1"/>
  <c r="DKE138" i="4" a="1"/>
  <c r="DKE138" i="4" s="1"/>
  <c r="DKE137" i="4" a="1"/>
  <c r="DKE137" i="4" s="1"/>
  <c r="DKE136" i="4" a="1"/>
  <c r="DKE136" i="4" s="1"/>
  <c r="DKE135" i="4" a="1"/>
  <c r="DKE135" i="4" s="1"/>
  <c r="DKE134" i="4" a="1"/>
  <c r="DKE134" i="4" s="1"/>
  <c r="DKE133" i="4" a="1"/>
  <c r="DKE133" i="4" s="1"/>
  <c r="DKE132" i="4" a="1"/>
  <c r="DKE132" i="4" s="1"/>
  <c r="DKE131" i="4" a="1"/>
  <c r="DKE131" i="4" s="1"/>
  <c r="DKE130" i="4" a="1"/>
  <c r="DKE130" i="4" s="1"/>
  <c r="DKE129" i="4" a="1"/>
  <c r="DKE129" i="4" s="1"/>
  <c r="DKE128" i="4" a="1"/>
  <c r="DKE128" i="4" s="1"/>
  <c r="DKE127" i="4" a="1"/>
  <c r="DKE127" i="4" s="1"/>
  <c r="DKE126" i="4" a="1"/>
  <c r="DKE126" i="4" s="1"/>
  <c r="DKE125" i="4" a="1"/>
  <c r="DKE125" i="4" s="1"/>
  <c r="DKE124" i="4" a="1"/>
  <c r="DKE124" i="4" s="1"/>
  <c r="DKE123" i="4" a="1"/>
  <c r="DKE123" i="4" s="1"/>
  <c r="DKE122" i="4" a="1"/>
  <c r="DKE122" i="4" s="1"/>
  <c r="DKE121" i="4" a="1"/>
  <c r="DKE121" i="4" s="1"/>
  <c r="DKE120" i="4" a="1"/>
  <c r="DKE120" i="4" s="1"/>
  <c r="DKE119" i="4" a="1"/>
  <c r="DKE119" i="4" s="1"/>
  <c r="DKE118" i="4" a="1"/>
  <c r="DKE118" i="4" s="1"/>
  <c r="DKE117" i="4" a="1"/>
  <c r="DKE117" i="4" s="1"/>
  <c r="DKE116" i="4" a="1"/>
  <c r="DKE116" i="4" s="1"/>
  <c r="DKE115" i="4" a="1"/>
  <c r="DKE115" i="4" s="1"/>
  <c r="DKE114" i="4" a="1"/>
  <c r="DKE114" i="4" s="1"/>
  <c r="DKE113" i="4" a="1"/>
  <c r="DKE113" i="4" s="1"/>
  <c r="DKE112" i="4" a="1"/>
  <c r="DKE112" i="4" s="1"/>
  <c r="DKE111" i="4" a="1"/>
  <c r="DKE111" i="4" s="1"/>
  <c r="DKE110" i="4" a="1"/>
  <c r="DKE110" i="4" s="1"/>
  <c r="DKE109" i="4" a="1"/>
  <c r="DKE109" i="4" s="1"/>
  <c r="DKE108" i="4" a="1"/>
  <c r="DKE108" i="4" s="1"/>
  <c r="DKE107" i="4" a="1"/>
  <c r="DKE107" i="4" s="1"/>
  <c r="DKE106" i="4" a="1"/>
  <c r="DKE106" i="4" s="1"/>
  <c r="DKE105" i="4" a="1"/>
  <c r="DKE105" i="4" s="1"/>
  <c r="DKE104" i="4" a="1"/>
  <c r="DKE104" i="4" s="1"/>
  <c r="DKE103" i="4" a="1"/>
  <c r="DKE103" i="4" s="1"/>
  <c r="DKE102" i="4" a="1"/>
  <c r="DKE102" i="4" s="1"/>
  <c r="DKE101" i="4" a="1"/>
  <c r="DKE101" i="4" s="1"/>
  <c r="DKE100" i="4" a="1"/>
  <c r="DKE100" i="4" s="1"/>
  <c r="DKE99" i="4" a="1"/>
  <c r="DKE99" i="4" s="1"/>
  <c r="DKE98" i="4" a="1"/>
  <c r="DKE98" i="4" s="1"/>
  <c r="DKE97" i="4" a="1"/>
  <c r="DKE97" i="4" s="1"/>
  <c r="DKE96" i="4" a="1"/>
  <c r="DKE96" i="4" s="1"/>
  <c r="DKE95" i="4" a="1"/>
  <c r="DKE95" i="4" s="1"/>
  <c r="DKE94" i="4" a="1"/>
  <c r="DKE94" i="4" s="1"/>
  <c r="DKE93" i="4" a="1"/>
  <c r="DKE93" i="4" s="1"/>
  <c r="DKE92" i="4" a="1"/>
  <c r="DKE92" i="4" s="1"/>
  <c r="DKE91" i="4" a="1"/>
  <c r="DKE91" i="4" s="1"/>
  <c r="DKE90" i="4" a="1"/>
  <c r="DKE90" i="4" s="1"/>
  <c r="DKE89" i="4" a="1"/>
  <c r="DKE89" i="4" s="1"/>
  <c r="DKE88" i="4" a="1"/>
  <c r="DKE88" i="4" s="1"/>
  <c r="DKE87" i="4" a="1"/>
  <c r="DKE87" i="4" s="1"/>
  <c r="DKE86" i="4" a="1"/>
  <c r="DKE86" i="4" s="1"/>
  <c r="DKE85" i="4" a="1"/>
  <c r="DKE85" i="4" s="1"/>
  <c r="DKE84" i="4" a="1"/>
  <c r="DKE84" i="4" s="1"/>
  <c r="DKE83" i="4" a="1"/>
  <c r="DKE83" i="4" s="1"/>
  <c r="DKE82" i="4" a="1"/>
  <c r="DKE82" i="4" s="1"/>
  <c r="DKE81" i="4" a="1"/>
  <c r="DKE81" i="4" s="1"/>
  <c r="DKE80" i="4" a="1"/>
  <c r="DKE80" i="4" s="1"/>
  <c r="DKE79" i="4" a="1"/>
  <c r="DKE79" i="4" s="1"/>
  <c r="DKE78" i="4" a="1"/>
  <c r="DKE78" i="4" s="1"/>
  <c r="DKE77" i="4" a="1"/>
  <c r="DKE77" i="4" s="1"/>
  <c r="DKE76" i="4" a="1"/>
  <c r="DKE76" i="4" s="1"/>
  <c r="DKE75" i="4" a="1"/>
  <c r="DKE75" i="4" s="1"/>
  <c r="DKE74" i="4" a="1"/>
  <c r="DKE74" i="4" s="1"/>
  <c r="DKE73" i="4" a="1"/>
  <c r="DKE73" i="4" s="1"/>
  <c r="DKE72" i="4" a="1"/>
  <c r="DKE72" i="4" s="1"/>
  <c r="DKE71" i="4" a="1"/>
  <c r="DKE71" i="4" s="1"/>
  <c r="DKE70" i="4" a="1"/>
  <c r="DKE70" i="4" s="1"/>
  <c r="DKE69" i="4" a="1"/>
  <c r="DKE69" i="4" s="1"/>
  <c r="DKE68" i="4" a="1"/>
  <c r="DKE68" i="4" s="1"/>
  <c r="DKE67" i="4" a="1"/>
  <c r="DKE67" i="4" s="1"/>
  <c r="DKE66" i="4" a="1"/>
  <c r="DKE66" i="4" s="1"/>
  <c r="DKE65" i="4" a="1"/>
  <c r="DKE65" i="4" s="1"/>
  <c r="DKE64" i="4" a="1"/>
  <c r="DKE64" i="4" s="1"/>
  <c r="DKE63" i="4" a="1"/>
  <c r="DKE63" i="4" s="1"/>
  <c r="DKE62" i="4" a="1"/>
  <c r="DKE62" i="4" s="1"/>
  <c r="DKE61" i="4" a="1"/>
  <c r="DKE61" i="4" s="1"/>
  <c r="DKE60" i="4" a="1"/>
  <c r="DKE60" i="4" s="1"/>
  <c r="DKE59" i="4" a="1"/>
  <c r="DKE59" i="4" s="1"/>
  <c r="DKE58" i="4" a="1"/>
  <c r="DKE58" i="4" s="1"/>
  <c r="DKE57" i="4" a="1"/>
  <c r="DKE57" i="4" s="1"/>
  <c r="DKE56" i="4" a="1"/>
  <c r="DKE56" i="4" s="1"/>
  <c r="DKE55" i="4" a="1"/>
  <c r="DKE55" i="4" s="1"/>
  <c r="DKE54" i="4" a="1"/>
  <c r="DKE54" i="4" s="1"/>
  <c r="DKE53" i="4" a="1"/>
  <c r="DKE53" i="4" s="1"/>
  <c r="DKE52" i="4" a="1"/>
  <c r="DKE52" i="4" s="1"/>
  <c r="DKE51" i="4" a="1"/>
  <c r="DKE51" i="4" s="1"/>
  <c r="DKE50" i="4" a="1"/>
  <c r="DKE50" i="4" s="1"/>
  <c r="DKE49" i="4" a="1"/>
  <c r="DKE49" i="4" s="1"/>
  <c r="DKE48" i="4" a="1"/>
  <c r="DKE48" i="4" s="1"/>
  <c r="DKE47" i="4" a="1"/>
  <c r="DKE47" i="4" s="1"/>
  <c r="DKE46" i="4" a="1"/>
  <c r="DKE46" i="4" s="1"/>
  <c r="DKE45" i="4" a="1"/>
  <c r="DKE45" i="4" s="1"/>
  <c r="DKE44" i="4" a="1"/>
  <c r="DKE44" i="4" s="1"/>
  <c r="DKE43" i="4" a="1"/>
  <c r="DKE43" i="4" s="1"/>
  <c r="DKE42" i="4" a="1"/>
  <c r="DKE42" i="4" s="1"/>
  <c r="DKE41" i="4" a="1"/>
  <c r="DKE41" i="4" s="1"/>
  <c r="DKE40" i="4" a="1"/>
  <c r="DKE40" i="4" s="1"/>
  <c r="DKE39" i="4" a="1"/>
  <c r="DKE39" i="4" s="1"/>
  <c r="DKE38" i="4" a="1"/>
  <c r="DKE38" i="4" s="1"/>
  <c r="DKE37" i="4" a="1"/>
  <c r="DKE37" i="4" s="1"/>
  <c r="DKE36" i="4" a="1"/>
  <c r="DKE36" i="4" s="1"/>
  <c r="DKE35" i="4" a="1"/>
  <c r="DKE35" i="4" s="1"/>
  <c r="DKE34" i="4" a="1"/>
  <c r="DKE34" i="4" s="1"/>
  <c r="DKE33" i="4" a="1"/>
  <c r="DKE33" i="4" s="1"/>
  <c r="DKE32" i="4" a="1"/>
  <c r="DKE32" i="4" s="1"/>
  <c r="DKE31" i="4" a="1"/>
  <c r="DKE31" i="4" s="1"/>
  <c r="DKE30" i="4" a="1"/>
  <c r="DKE30" i="4" s="1"/>
  <c r="DKE29" i="4" a="1"/>
  <c r="DKE29" i="4" s="1"/>
  <c r="DKE28" i="4" a="1"/>
  <c r="DKE28" i="4" s="1"/>
  <c r="DKE27" i="4" a="1"/>
  <c r="DKE27" i="4" s="1"/>
  <c r="DKE26" i="4" a="1"/>
  <c r="DKE26" i="4" s="1"/>
  <c r="DKE25" i="4" a="1"/>
  <c r="DKE25" i="4" s="1"/>
  <c r="DKE24" i="4" a="1"/>
  <c r="DKE24" i="4" s="1"/>
  <c r="DKE23" i="4" a="1"/>
  <c r="DKE23" i="4" s="1"/>
  <c r="DKE22" i="4" a="1"/>
  <c r="DKE22" i="4" s="1"/>
  <c r="DKE21" i="4" a="1"/>
  <c r="DKE21" i="4" s="1"/>
  <c r="DKE20" i="4" a="1"/>
  <c r="DKE20" i="4" s="1"/>
  <c r="DKE19" i="4" a="1"/>
  <c r="DKE19" i="4" s="1"/>
  <c r="DKE18" i="4" a="1"/>
  <c r="DKE18" i="4" s="1"/>
  <c r="DKE17" i="4" a="1"/>
  <c r="DKE17" i="4" s="1"/>
  <c r="DKE16" i="4" a="1"/>
  <c r="DKE16" i="4" s="1"/>
  <c r="DKE15" i="4" a="1"/>
  <c r="DKE15" i="4" s="1"/>
  <c r="DKE14" i="4" a="1"/>
  <c r="DKE14" i="4" s="1"/>
  <c r="DKE13" i="4" a="1"/>
  <c r="DKE13" i="4" s="1"/>
  <c r="DKE12" i="4" a="1"/>
  <c r="DKE12" i="4" s="1"/>
  <c r="DKE11" i="4" a="1"/>
  <c r="DKE11" i="4" s="1"/>
  <c r="DKE10" i="4" a="1"/>
  <c r="DKE10" i="4" s="1"/>
  <c r="DKE9" i="4" a="1"/>
  <c r="DKE9" i="4" s="1"/>
  <c r="DKE8" i="4" a="1"/>
  <c r="DKE8" i="4" s="1"/>
  <c r="DKE7" i="4" a="1"/>
  <c r="DKE7" i="4" s="1"/>
  <c r="DKE6" i="4" a="1"/>
  <c r="DKE6" i="4" s="1"/>
  <c r="DKE5" i="4" a="1"/>
  <c r="DKE5" i="4" s="1"/>
  <c r="DKE4" i="4" a="1"/>
  <c r="DKE4" i="4" s="1"/>
  <c r="DKE3" i="4" a="1"/>
  <c r="DKE3" i="4" s="1"/>
  <c r="DKE2" i="4" a="1"/>
  <c r="DKE2" i="4" s="1"/>
  <c r="G3" i="2" l="1"/>
  <c r="H3" i="2"/>
  <c r="I3" i="2"/>
  <c r="J3" i="2"/>
  <c r="K3" i="2"/>
  <c r="L3" i="2"/>
  <c r="M3" i="2"/>
  <c r="N3" i="2"/>
  <c r="O3" i="2"/>
  <c r="P3" i="2"/>
  <c r="Q3" i="2"/>
  <c r="R3" i="2"/>
  <c r="T3" i="2"/>
  <c r="W3" i="2"/>
  <c r="Y3" i="2"/>
  <c r="Z3" i="2"/>
  <c r="AA3" i="2"/>
  <c r="AC3" i="2"/>
  <c r="G4" i="2"/>
  <c r="H4" i="2"/>
  <c r="I4" i="2"/>
  <c r="J4" i="2"/>
  <c r="K4" i="2"/>
  <c r="L4" i="2"/>
  <c r="M4" i="2"/>
  <c r="N4" i="2"/>
  <c r="O4" i="2"/>
  <c r="P4" i="2"/>
  <c r="Q4" i="2"/>
  <c r="R4" i="2"/>
  <c r="T4" i="2"/>
  <c r="W4" i="2"/>
  <c r="Y4" i="2"/>
  <c r="Z4" i="2"/>
  <c r="AA4" i="2"/>
  <c r="G5" i="2"/>
  <c r="H5" i="2"/>
  <c r="I5" i="2"/>
  <c r="J5" i="2"/>
  <c r="K5" i="2"/>
  <c r="L5" i="2"/>
  <c r="M5" i="2"/>
  <c r="N5" i="2"/>
  <c r="O5" i="2"/>
  <c r="P5" i="2"/>
  <c r="Q5" i="2"/>
  <c r="R5" i="2"/>
  <c r="T5" i="2"/>
  <c r="W5" i="2"/>
  <c r="Y5" i="2"/>
  <c r="Z5" i="2"/>
  <c r="AA5" i="2"/>
  <c r="G6" i="2"/>
  <c r="H6" i="2"/>
  <c r="I6" i="2"/>
  <c r="J6" i="2"/>
  <c r="K6" i="2"/>
  <c r="L6" i="2"/>
  <c r="M6" i="2"/>
  <c r="N6" i="2"/>
  <c r="O6" i="2"/>
  <c r="P6" i="2"/>
  <c r="Q6" i="2"/>
  <c r="R6" i="2"/>
  <c r="T6" i="2"/>
  <c r="W6" i="2"/>
  <c r="Y6" i="2"/>
  <c r="Z6" i="2"/>
  <c r="AA6" i="2"/>
  <c r="G7" i="2"/>
  <c r="H7" i="2"/>
  <c r="I7" i="2"/>
  <c r="J7" i="2"/>
  <c r="K7" i="2"/>
  <c r="L7" i="2"/>
  <c r="M7" i="2"/>
  <c r="N7" i="2"/>
  <c r="O7" i="2"/>
  <c r="P7" i="2"/>
  <c r="Q7" i="2"/>
  <c r="R7" i="2"/>
  <c r="T7" i="2"/>
  <c r="Z7" i="2"/>
  <c r="AA7" i="2"/>
  <c r="G8" i="2"/>
  <c r="H8" i="2"/>
  <c r="I8" i="2"/>
  <c r="J8" i="2"/>
  <c r="K8" i="2"/>
  <c r="L8" i="2"/>
  <c r="M8" i="2"/>
  <c r="N8" i="2"/>
  <c r="O8" i="2"/>
  <c r="P8" i="2"/>
  <c r="Q8" i="2"/>
  <c r="R8" i="2"/>
  <c r="T8" i="2"/>
  <c r="Z8" i="2"/>
  <c r="AA8" i="2"/>
  <c r="G9" i="2"/>
  <c r="H9" i="2"/>
  <c r="I9" i="2"/>
  <c r="J9" i="2"/>
  <c r="AC9" i="2" s="1"/>
  <c r="K9" i="2"/>
  <c r="L9" i="2"/>
  <c r="M9" i="2"/>
  <c r="N9" i="2"/>
  <c r="O9" i="2"/>
  <c r="P9" i="2"/>
  <c r="Q9" i="2"/>
  <c r="R9" i="2"/>
  <c r="T9" i="2"/>
  <c r="Z9" i="2"/>
  <c r="AA9" i="2"/>
  <c r="G10" i="2"/>
  <c r="H10" i="2"/>
  <c r="I10" i="2"/>
  <c r="J10" i="2"/>
  <c r="K10" i="2"/>
  <c r="L10" i="2"/>
  <c r="M10" i="2"/>
  <c r="N10" i="2"/>
  <c r="O10" i="2"/>
  <c r="P10" i="2"/>
  <c r="Q10" i="2"/>
  <c r="R10" i="2"/>
  <c r="T10" i="2"/>
  <c r="Z10" i="2"/>
  <c r="AA10" i="2"/>
  <c r="G11" i="2"/>
  <c r="H11" i="2"/>
  <c r="I11" i="2"/>
  <c r="J11" i="2"/>
  <c r="K11" i="2"/>
  <c r="L11" i="2"/>
  <c r="M11" i="2"/>
  <c r="N11" i="2"/>
  <c r="O11" i="2"/>
  <c r="P11" i="2"/>
  <c r="Q11" i="2"/>
  <c r="R11" i="2"/>
  <c r="T11" i="2"/>
  <c r="Z11" i="2"/>
  <c r="AA11" i="2"/>
  <c r="AC11" i="2"/>
  <c r="G12" i="2"/>
  <c r="H12" i="2"/>
  <c r="I12" i="2"/>
  <c r="J12" i="2"/>
  <c r="K12" i="2"/>
  <c r="L12" i="2"/>
  <c r="M12" i="2"/>
  <c r="N12" i="2"/>
  <c r="O12" i="2"/>
  <c r="P12" i="2"/>
  <c r="Q12" i="2"/>
  <c r="R12" i="2"/>
  <c r="T12" i="2"/>
  <c r="Z12" i="2"/>
  <c r="AA12" i="2"/>
  <c r="AC12" i="2"/>
  <c r="G13" i="2"/>
  <c r="H13" i="2"/>
  <c r="I13" i="2"/>
  <c r="J13" i="2"/>
  <c r="K13" i="2"/>
  <c r="L13" i="2"/>
  <c r="M13" i="2"/>
  <c r="N13" i="2"/>
  <c r="O13" i="2"/>
  <c r="P13" i="2"/>
  <c r="Q13" i="2"/>
  <c r="R13" i="2"/>
  <c r="T13" i="2"/>
  <c r="W13" i="2"/>
  <c r="Y13" i="2"/>
  <c r="Z13" i="2"/>
  <c r="AA13" i="2"/>
  <c r="AC13" i="2"/>
  <c r="G14" i="2"/>
  <c r="H14" i="2"/>
  <c r="I14" i="2"/>
  <c r="J14" i="2"/>
  <c r="K14" i="2"/>
  <c r="L14" i="2"/>
  <c r="M14" i="2"/>
  <c r="N14" i="2"/>
  <c r="O14" i="2"/>
  <c r="P14" i="2"/>
  <c r="Q14" i="2"/>
  <c r="R14" i="2"/>
  <c r="T14" i="2"/>
  <c r="W14" i="2"/>
  <c r="Y14" i="2"/>
  <c r="Z14" i="2"/>
  <c r="AA14" i="2"/>
  <c r="G15" i="2"/>
  <c r="H15" i="2"/>
  <c r="I15" i="2"/>
  <c r="J15" i="2"/>
  <c r="K15" i="2"/>
  <c r="L15" i="2"/>
  <c r="M15" i="2"/>
  <c r="N15" i="2"/>
  <c r="O15" i="2"/>
  <c r="P15" i="2"/>
  <c r="Q15" i="2"/>
  <c r="R15" i="2"/>
  <c r="T15" i="2"/>
  <c r="W15" i="2"/>
  <c r="Y15" i="2"/>
  <c r="Z15" i="2"/>
  <c r="AA15" i="2"/>
  <c r="G16" i="2"/>
  <c r="H16" i="2"/>
  <c r="I16" i="2"/>
  <c r="J16" i="2"/>
  <c r="K16" i="2"/>
  <c r="L16" i="2"/>
  <c r="M16" i="2"/>
  <c r="N16" i="2"/>
  <c r="O16" i="2"/>
  <c r="P16" i="2"/>
  <c r="Q16" i="2"/>
  <c r="R16" i="2"/>
  <c r="T16" i="2"/>
  <c r="W16" i="2"/>
  <c r="Y16" i="2"/>
  <c r="Z16" i="2"/>
  <c r="AA16" i="2"/>
  <c r="G17" i="2"/>
  <c r="H17" i="2"/>
  <c r="I17" i="2"/>
  <c r="J17" i="2"/>
  <c r="K17" i="2"/>
  <c r="L17" i="2"/>
  <c r="M17" i="2"/>
  <c r="N17" i="2"/>
  <c r="O17" i="2"/>
  <c r="P17" i="2"/>
  <c r="Q17" i="2"/>
  <c r="R17" i="2"/>
  <c r="T17" i="2"/>
  <c r="Z17" i="2"/>
  <c r="AA17" i="2"/>
  <c r="G18" i="2"/>
  <c r="H18" i="2"/>
  <c r="I18" i="2"/>
  <c r="J18" i="2"/>
  <c r="K18" i="2"/>
  <c r="L18" i="2"/>
  <c r="M18" i="2"/>
  <c r="N18" i="2"/>
  <c r="O18" i="2"/>
  <c r="P18" i="2"/>
  <c r="Q18" i="2"/>
  <c r="R18" i="2"/>
  <c r="T18" i="2"/>
  <c r="Z18" i="2"/>
  <c r="AA18" i="2"/>
  <c r="AC18" i="2"/>
  <c r="G19" i="2"/>
  <c r="H19" i="2"/>
  <c r="I19" i="2"/>
  <c r="J19" i="2"/>
  <c r="K19" i="2"/>
  <c r="L19" i="2"/>
  <c r="M19" i="2"/>
  <c r="N19" i="2"/>
  <c r="O19" i="2"/>
  <c r="P19" i="2"/>
  <c r="Q19" i="2"/>
  <c r="R19" i="2"/>
  <c r="T19" i="2"/>
  <c r="Z19" i="2"/>
  <c r="AA19" i="2"/>
  <c r="AC19" i="2"/>
  <c r="G20" i="2"/>
  <c r="H20" i="2"/>
  <c r="I20" i="2"/>
  <c r="J20" i="2"/>
  <c r="K20" i="2"/>
  <c r="L20" i="2"/>
  <c r="M20" i="2"/>
  <c r="N20" i="2"/>
  <c r="O20" i="2"/>
  <c r="P20" i="2"/>
  <c r="Q20" i="2"/>
  <c r="R20" i="2"/>
  <c r="T20" i="2"/>
  <c r="Z20" i="2"/>
  <c r="AA20" i="2"/>
  <c r="G21" i="2"/>
  <c r="H21" i="2"/>
  <c r="I21" i="2"/>
  <c r="J21" i="2"/>
  <c r="K21" i="2"/>
  <c r="L21" i="2"/>
  <c r="M21" i="2"/>
  <c r="N21" i="2"/>
  <c r="O21" i="2"/>
  <c r="P21" i="2"/>
  <c r="Q21" i="2"/>
  <c r="R21" i="2"/>
  <c r="T21" i="2"/>
  <c r="Z21" i="2"/>
  <c r="AA21" i="2"/>
  <c r="G22" i="2"/>
  <c r="W22" i="2" s="1"/>
  <c r="H22" i="2"/>
  <c r="I22" i="2"/>
  <c r="J22" i="2"/>
  <c r="K22" i="2"/>
  <c r="L22" i="2"/>
  <c r="M22" i="2"/>
  <c r="N22" i="2"/>
  <c r="O22" i="2"/>
  <c r="P22" i="2"/>
  <c r="Q22" i="2"/>
  <c r="R22" i="2"/>
  <c r="T22" i="2"/>
  <c r="Z22" i="2"/>
  <c r="AA22" i="2"/>
  <c r="AC22" i="2"/>
  <c r="G23" i="2"/>
  <c r="H23" i="2"/>
  <c r="I23" i="2"/>
  <c r="J23" i="2"/>
  <c r="K23" i="2"/>
  <c r="L23" i="2"/>
  <c r="M23" i="2"/>
  <c r="N23" i="2"/>
  <c r="O23" i="2"/>
  <c r="P23" i="2"/>
  <c r="Q23" i="2"/>
  <c r="R23" i="2"/>
  <c r="T23" i="2"/>
  <c r="W23" i="2"/>
  <c r="Y23" i="2"/>
  <c r="Z23" i="2"/>
  <c r="AA23" i="2"/>
  <c r="AC23" i="2"/>
  <c r="G24" i="2"/>
  <c r="H24" i="2"/>
  <c r="I24" i="2"/>
  <c r="J24" i="2"/>
  <c r="K24" i="2"/>
  <c r="L24" i="2"/>
  <c r="M24" i="2"/>
  <c r="N24" i="2"/>
  <c r="O24" i="2"/>
  <c r="P24" i="2"/>
  <c r="Q24" i="2"/>
  <c r="R24" i="2"/>
  <c r="T24" i="2"/>
  <c r="W24" i="2"/>
  <c r="Y24" i="2"/>
  <c r="Z24" i="2"/>
  <c r="AA24" i="2"/>
  <c r="G25" i="2"/>
  <c r="H25" i="2"/>
  <c r="I25" i="2"/>
  <c r="J25" i="2"/>
  <c r="K25" i="2"/>
  <c r="L25" i="2"/>
  <c r="M25" i="2"/>
  <c r="N25" i="2"/>
  <c r="O25" i="2"/>
  <c r="P25" i="2"/>
  <c r="Q25" i="2"/>
  <c r="R25" i="2"/>
  <c r="T25" i="2"/>
  <c r="W25" i="2"/>
  <c r="Y25" i="2"/>
  <c r="Z25" i="2"/>
  <c r="AA25" i="2"/>
  <c r="G26" i="2"/>
  <c r="Y26" i="2" s="1"/>
  <c r="H26" i="2"/>
  <c r="I26" i="2"/>
  <c r="J26" i="2"/>
  <c r="K26" i="2"/>
  <c r="L26" i="2"/>
  <c r="M26" i="2"/>
  <c r="N26" i="2"/>
  <c r="O26" i="2"/>
  <c r="P26" i="2"/>
  <c r="Q26" i="2"/>
  <c r="R26" i="2"/>
  <c r="T26" i="2"/>
  <c r="W26" i="2"/>
  <c r="Z26" i="2"/>
  <c r="AA26" i="2"/>
  <c r="G27" i="2"/>
  <c r="H27" i="2"/>
  <c r="I27" i="2"/>
  <c r="J27" i="2"/>
  <c r="K27" i="2"/>
  <c r="L27" i="2"/>
  <c r="M27" i="2"/>
  <c r="N27" i="2"/>
  <c r="O27" i="2"/>
  <c r="P27" i="2"/>
  <c r="Q27" i="2"/>
  <c r="R27" i="2"/>
  <c r="T27" i="2"/>
  <c r="Z27" i="2"/>
  <c r="AA27" i="2"/>
  <c r="G28" i="2"/>
  <c r="H28" i="2"/>
  <c r="I28" i="2"/>
  <c r="J28" i="2"/>
  <c r="K28" i="2"/>
  <c r="L28" i="2"/>
  <c r="M28" i="2"/>
  <c r="N28" i="2"/>
  <c r="O28" i="2"/>
  <c r="P28" i="2"/>
  <c r="Q28" i="2"/>
  <c r="R28" i="2"/>
  <c r="T28" i="2"/>
  <c r="Z28" i="2"/>
  <c r="AA28" i="2"/>
  <c r="G29" i="2"/>
  <c r="H29" i="2"/>
  <c r="I29" i="2"/>
  <c r="J29" i="2"/>
  <c r="K29" i="2"/>
  <c r="L29" i="2"/>
  <c r="M29" i="2"/>
  <c r="N29" i="2"/>
  <c r="O29" i="2"/>
  <c r="P29" i="2"/>
  <c r="Q29" i="2"/>
  <c r="R29" i="2"/>
  <c r="T29" i="2"/>
  <c r="Z29" i="2"/>
  <c r="AA29" i="2"/>
  <c r="G30" i="2"/>
  <c r="W30" i="2" s="1"/>
  <c r="H30" i="2"/>
  <c r="I30" i="2"/>
  <c r="J30" i="2"/>
  <c r="K30" i="2"/>
  <c r="L30" i="2"/>
  <c r="M30" i="2"/>
  <c r="N30" i="2"/>
  <c r="O30" i="2"/>
  <c r="P30" i="2"/>
  <c r="Q30" i="2"/>
  <c r="R30" i="2"/>
  <c r="T30" i="2"/>
  <c r="Y30" i="2"/>
  <c r="Z30" i="2"/>
  <c r="AA30" i="2"/>
  <c r="G31" i="2"/>
  <c r="Y31" i="2" s="1"/>
  <c r="H31" i="2"/>
  <c r="I31" i="2"/>
  <c r="J31" i="2"/>
  <c r="K31" i="2"/>
  <c r="L31" i="2"/>
  <c r="M31" i="2"/>
  <c r="N31" i="2"/>
  <c r="O31" i="2"/>
  <c r="P31" i="2"/>
  <c r="Q31" i="2"/>
  <c r="R31" i="2"/>
  <c r="T31" i="2"/>
  <c r="W31" i="2"/>
  <c r="Z31" i="2"/>
  <c r="AA31" i="2"/>
  <c r="G32" i="2"/>
  <c r="H32" i="2"/>
  <c r="I32" i="2"/>
  <c r="J32" i="2"/>
  <c r="K32" i="2"/>
  <c r="L32" i="2"/>
  <c r="M32" i="2"/>
  <c r="N32" i="2"/>
  <c r="O32" i="2"/>
  <c r="P32" i="2"/>
  <c r="Q32" i="2"/>
  <c r="R32" i="2"/>
  <c r="T32" i="2"/>
  <c r="Z32" i="2"/>
  <c r="AA32" i="2"/>
  <c r="AC32" i="2"/>
  <c r="G33" i="2"/>
  <c r="H33" i="2"/>
  <c r="I33" i="2"/>
  <c r="J33" i="2"/>
  <c r="K33" i="2"/>
  <c r="L33" i="2"/>
  <c r="M33" i="2"/>
  <c r="N33" i="2"/>
  <c r="O33" i="2"/>
  <c r="P33" i="2"/>
  <c r="Q33" i="2"/>
  <c r="R33" i="2"/>
  <c r="T33" i="2"/>
  <c r="W33" i="2"/>
  <c r="Y33" i="2"/>
  <c r="Z33" i="2"/>
  <c r="AA33" i="2"/>
  <c r="AC33" i="2"/>
  <c r="G34" i="2"/>
  <c r="H34" i="2"/>
  <c r="I34" i="2"/>
  <c r="J34" i="2"/>
  <c r="K34" i="2"/>
  <c r="L34" i="2"/>
  <c r="M34" i="2"/>
  <c r="N34" i="2"/>
  <c r="O34" i="2"/>
  <c r="P34" i="2"/>
  <c r="Q34" i="2"/>
  <c r="R34" i="2"/>
  <c r="T34" i="2"/>
  <c r="W34" i="2"/>
  <c r="Y34" i="2"/>
  <c r="Z34" i="2"/>
  <c r="AA34" i="2"/>
  <c r="G35" i="2"/>
  <c r="H35" i="2"/>
  <c r="I35" i="2"/>
  <c r="J35" i="2"/>
  <c r="K35" i="2"/>
  <c r="L35" i="2"/>
  <c r="M35" i="2"/>
  <c r="N35" i="2"/>
  <c r="O35" i="2"/>
  <c r="P35" i="2"/>
  <c r="Q35" i="2"/>
  <c r="R35" i="2"/>
  <c r="T35" i="2"/>
  <c r="W35" i="2"/>
  <c r="Y35" i="2"/>
  <c r="Z35" i="2"/>
  <c r="AA35" i="2"/>
  <c r="G36" i="2"/>
  <c r="Y36" i="2" s="1"/>
  <c r="H36" i="2"/>
  <c r="I36" i="2"/>
  <c r="J36" i="2"/>
  <c r="K36" i="2"/>
  <c r="L36" i="2"/>
  <c r="M36" i="2"/>
  <c r="N36" i="2"/>
  <c r="O36" i="2"/>
  <c r="P36" i="2"/>
  <c r="Q36" i="2"/>
  <c r="R36" i="2"/>
  <c r="T36" i="2"/>
  <c r="W36" i="2"/>
  <c r="Z36" i="2"/>
  <c r="AA36" i="2"/>
  <c r="G37" i="2"/>
  <c r="H37" i="2"/>
  <c r="I37" i="2"/>
  <c r="J37" i="2"/>
  <c r="K37" i="2"/>
  <c r="L37" i="2"/>
  <c r="M37" i="2"/>
  <c r="N37" i="2"/>
  <c r="O37" i="2"/>
  <c r="P37" i="2"/>
  <c r="Q37" i="2"/>
  <c r="R37" i="2"/>
  <c r="T37" i="2"/>
  <c r="Z37" i="2"/>
  <c r="AA37" i="2"/>
  <c r="G38" i="2"/>
  <c r="H38" i="2"/>
  <c r="I38" i="2"/>
  <c r="J38" i="2"/>
  <c r="K38" i="2"/>
  <c r="L38" i="2"/>
  <c r="M38" i="2"/>
  <c r="N38" i="2"/>
  <c r="O38" i="2"/>
  <c r="P38" i="2"/>
  <c r="Q38" i="2"/>
  <c r="R38" i="2"/>
  <c r="T38" i="2"/>
  <c r="Z38" i="2"/>
  <c r="AA38" i="2"/>
  <c r="G39" i="2"/>
  <c r="H39" i="2"/>
  <c r="I39" i="2"/>
  <c r="J39" i="2"/>
  <c r="K39" i="2"/>
  <c r="L39" i="2"/>
  <c r="M39" i="2"/>
  <c r="N39" i="2"/>
  <c r="O39" i="2"/>
  <c r="P39" i="2"/>
  <c r="Q39" i="2"/>
  <c r="R39" i="2"/>
  <c r="T39" i="2"/>
  <c r="Z39" i="2"/>
  <c r="AA39" i="2"/>
  <c r="G40" i="2"/>
  <c r="W40" i="2" s="1"/>
  <c r="H40" i="2"/>
  <c r="I40" i="2"/>
  <c r="J40" i="2"/>
  <c r="K40" i="2"/>
  <c r="L40" i="2"/>
  <c r="M40" i="2"/>
  <c r="N40" i="2"/>
  <c r="O40" i="2"/>
  <c r="P40" i="2"/>
  <c r="Q40" i="2"/>
  <c r="R40" i="2"/>
  <c r="T40" i="2"/>
  <c r="Y40" i="2"/>
  <c r="Z40" i="2"/>
  <c r="AA40" i="2"/>
  <c r="G41" i="2"/>
  <c r="Y41" i="2" s="1"/>
  <c r="H41" i="2"/>
  <c r="I41" i="2"/>
  <c r="J41" i="2"/>
  <c r="K41" i="2"/>
  <c r="L41" i="2"/>
  <c r="M41" i="2"/>
  <c r="N41" i="2"/>
  <c r="O41" i="2"/>
  <c r="P41" i="2"/>
  <c r="Q41" i="2"/>
  <c r="R41" i="2"/>
  <c r="T41" i="2"/>
  <c r="W41" i="2"/>
  <c r="Z41" i="2"/>
  <c r="AA41" i="2"/>
  <c r="G42" i="2"/>
  <c r="H42" i="2"/>
  <c r="I42" i="2"/>
  <c r="J42" i="2"/>
  <c r="K42" i="2"/>
  <c r="L42" i="2"/>
  <c r="M42" i="2"/>
  <c r="N42" i="2"/>
  <c r="O42" i="2"/>
  <c r="P42" i="2"/>
  <c r="Q42" i="2"/>
  <c r="R42" i="2"/>
  <c r="T42" i="2"/>
  <c r="Z42" i="2"/>
  <c r="AA42" i="2"/>
  <c r="AC42" i="2"/>
  <c r="G43" i="2"/>
  <c r="H43" i="2"/>
  <c r="I43" i="2"/>
  <c r="J43" i="2"/>
  <c r="K43" i="2"/>
  <c r="L43" i="2"/>
  <c r="M43" i="2"/>
  <c r="N43" i="2"/>
  <c r="O43" i="2"/>
  <c r="P43" i="2"/>
  <c r="Q43" i="2"/>
  <c r="R43" i="2"/>
  <c r="T43" i="2"/>
  <c r="W43" i="2"/>
  <c r="Y43" i="2"/>
  <c r="Z43" i="2"/>
  <c r="AA43" i="2"/>
  <c r="AC43" i="2"/>
  <c r="G44" i="2"/>
  <c r="H44" i="2"/>
  <c r="I44" i="2"/>
  <c r="J44" i="2"/>
  <c r="K44" i="2"/>
  <c r="L44" i="2"/>
  <c r="M44" i="2"/>
  <c r="N44" i="2"/>
  <c r="O44" i="2"/>
  <c r="P44" i="2"/>
  <c r="Q44" i="2"/>
  <c r="R44" i="2"/>
  <c r="T44" i="2"/>
  <c r="W44" i="2"/>
  <c r="Y44" i="2"/>
  <c r="Z44" i="2"/>
  <c r="AA44" i="2"/>
  <c r="G45" i="2"/>
  <c r="H45" i="2"/>
  <c r="I45" i="2"/>
  <c r="J45" i="2"/>
  <c r="K45" i="2"/>
  <c r="L45" i="2"/>
  <c r="M45" i="2"/>
  <c r="N45" i="2"/>
  <c r="O45" i="2"/>
  <c r="P45" i="2"/>
  <c r="Q45" i="2"/>
  <c r="R45" i="2"/>
  <c r="T45" i="2"/>
  <c r="W45" i="2"/>
  <c r="Y45" i="2"/>
  <c r="Z45" i="2"/>
  <c r="AA45" i="2"/>
  <c r="G46" i="2"/>
  <c r="Y46" i="2" s="1"/>
  <c r="H46" i="2"/>
  <c r="I46" i="2"/>
  <c r="J46" i="2"/>
  <c r="K46" i="2"/>
  <c r="L46" i="2"/>
  <c r="M46" i="2"/>
  <c r="N46" i="2"/>
  <c r="O46" i="2"/>
  <c r="P46" i="2"/>
  <c r="Q46" i="2"/>
  <c r="R46" i="2"/>
  <c r="T46" i="2"/>
  <c r="W46" i="2"/>
  <c r="Z46" i="2"/>
  <c r="AA46" i="2"/>
  <c r="G47" i="2"/>
  <c r="H47" i="2"/>
  <c r="I47" i="2"/>
  <c r="J47" i="2"/>
  <c r="K47" i="2"/>
  <c r="L47" i="2"/>
  <c r="M47" i="2"/>
  <c r="N47" i="2"/>
  <c r="O47" i="2"/>
  <c r="P47" i="2"/>
  <c r="Q47" i="2"/>
  <c r="R47" i="2"/>
  <c r="T47" i="2"/>
  <c r="Z47" i="2"/>
  <c r="AA47" i="2"/>
  <c r="G48" i="2"/>
  <c r="H48" i="2"/>
  <c r="I48" i="2"/>
  <c r="J48" i="2"/>
  <c r="K48" i="2"/>
  <c r="L48" i="2"/>
  <c r="M48" i="2"/>
  <c r="N48" i="2"/>
  <c r="O48" i="2"/>
  <c r="P48" i="2"/>
  <c r="Q48" i="2"/>
  <c r="R48" i="2"/>
  <c r="T48" i="2"/>
  <c r="Z48" i="2"/>
  <c r="AA48" i="2"/>
  <c r="G49" i="2"/>
  <c r="H49" i="2"/>
  <c r="I49" i="2"/>
  <c r="J49" i="2"/>
  <c r="K49" i="2"/>
  <c r="L49" i="2"/>
  <c r="M49" i="2"/>
  <c r="N49" i="2"/>
  <c r="O49" i="2"/>
  <c r="P49" i="2"/>
  <c r="Q49" i="2"/>
  <c r="R49" i="2"/>
  <c r="T49" i="2"/>
  <c r="Z49" i="2"/>
  <c r="AA49" i="2"/>
  <c r="G50" i="2"/>
  <c r="W50" i="2" s="1"/>
  <c r="H50" i="2"/>
  <c r="I50" i="2"/>
  <c r="J50" i="2"/>
  <c r="K50" i="2"/>
  <c r="L50" i="2"/>
  <c r="M50" i="2"/>
  <c r="N50" i="2"/>
  <c r="O50" i="2"/>
  <c r="P50" i="2"/>
  <c r="Q50" i="2"/>
  <c r="R50" i="2"/>
  <c r="T50" i="2"/>
  <c r="Y50" i="2"/>
  <c r="Z50" i="2"/>
  <c r="AA50" i="2"/>
  <c r="G51" i="2"/>
  <c r="H51" i="2"/>
  <c r="I51" i="2"/>
  <c r="J51" i="2"/>
  <c r="K51" i="2"/>
  <c r="L51" i="2"/>
  <c r="M51" i="2"/>
  <c r="N51" i="2"/>
  <c r="O51" i="2"/>
  <c r="P51" i="2"/>
  <c r="Q51" i="2"/>
  <c r="R51" i="2"/>
  <c r="T51" i="2"/>
  <c r="W51" i="2"/>
  <c r="Y51" i="2"/>
  <c r="Z51" i="2"/>
  <c r="AA51" i="2"/>
  <c r="G52" i="2"/>
  <c r="H52" i="2"/>
  <c r="I52" i="2"/>
  <c r="J52" i="2"/>
  <c r="K52" i="2"/>
  <c r="L52" i="2"/>
  <c r="M52" i="2"/>
  <c r="N52" i="2"/>
  <c r="O52" i="2"/>
  <c r="P52" i="2"/>
  <c r="Q52" i="2"/>
  <c r="R52" i="2"/>
  <c r="T52" i="2"/>
  <c r="W52" i="2"/>
  <c r="Y52" i="2"/>
  <c r="Z52" i="2"/>
  <c r="AA52" i="2"/>
  <c r="AC52" i="2"/>
  <c r="G53" i="2"/>
  <c r="H53" i="2"/>
  <c r="I53" i="2"/>
  <c r="J53" i="2"/>
  <c r="K53" i="2"/>
  <c r="L53" i="2"/>
  <c r="M53" i="2"/>
  <c r="N53" i="2"/>
  <c r="O53" i="2"/>
  <c r="P53" i="2"/>
  <c r="Q53" i="2"/>
  <c r="R53" i="2"/>
  <c r="T53" i="2"/>
  <c r="W53" i="2"/>
  <c r="Y53" i="2"/>
  <c r="Z53" i="2"/>
  <c r="AA53" i="2"/>
  <c r="AC53" i="2"/>
  <c r="G54" i="2"/>
  <c r="H54" i="2"/>
  <c r="I54" i="2"/>
  <c r="J54" i="2"/>
  <c r="K54" i="2"/>
  <c r="L54" i="2"/>
  <c r="M54" i="2"/>
  <c r="N54" i="2"/>
  <c r="O54" i="2"/>
  <c r="P54" i="2"/>
  <c r="Q54" i="2"/>
  <c r="R54" i="2"/>
  <c r="T54" i="2"/>
  <c r="W54" i="2"/>
  <c r="Y54" i="2"/>
  <c r="Z54" i="2"/>
  <c r="AA54" i="2"/>
  <c r="G55" i="2"/>
  <c r="H55" i="2"/>
  <c r="I55" i="2"/>
  <c r="J55" i="2"/>
  <c r="K55" i="2"/>
  <c r="L55" i="2"/>
  <c r="M55" i="2"/>
  <c r="N55" i="2"/>
  <c r="O55" i="2"/>
  <c r="P55" i="2"/>
  <c r="Q55" i="2"/>
  <c r="R55" i="2"/>
  <c r="T55" i="2"/>
  <c r="W55" i="2"/>
  <c r="Y55" i="2"/>
  <c r="Z55" i="2"/>
  <c r="AA55" i="2"/>
  <c r="G56" i="2"/>
  <c r="Y56" i="2" s="1"/>
  <c r="H56" i="2"/>
  <c r="I56" i="2"/>
  <c r="J56" i="2"/>
  <c r="K56" i="2"/>
  <c r="L56" i="2"/>
  <c r="M56" i="2"/>
  <c r="N56" i="2"/>
  <c r="O56" i="2"/>
  <c r="P56" i="2"/>
  <c r="Q56" i="2"/>
  <c r="R56" i="2"/>
  <c r="T56" i="2"/>
  <c r="W56" i="2"/>
  <c r="Z56" i="2"/>
  <c r="AA56" i="2"/>
  <c r="G57" i="2"/>
  <c r="H57" i="2"/>
  <c r="I57" i="2"/>
  <c r="J57" i="2"/>
  <c r="K57" i="2"/>
  <c r="L57" i="2"/>
  <c r="M57" i="2"/>
  <c r="N57" i="2"/>
  <c r="O57" i="2"/>
  <c r="P57" i="2"/>
  <c r="Q57" i="2"/>
  <c r="R57" i="2"/>
  <c r="T57" i="2"/>
  <c r="Z57" i="2"/>
  <c r="AA57" i="2"/>
  <c r="G58" i="2"/>
  <c r="H58" i="2"/>
  <c r="I58" i="2"/>
  <c r="J58" i="2"/>
  <c r="K58" i="2"/>
  <c r="L58" i="2"/>
  <c r="M58" i="2"/>
  <c r="N58" i="2"/>
  <c r="O58" i="2"/>
  <c r="P58" i="2"/>
  <c r="Q58" i="2"/>
  <c r="R58" i="2"/>
  <c r="T58" i="2"/>
  <c r="Z58" i="2"/>
  <c r="AA58" i="2"/>
  <c r="G59" i="2"/>
  <c r="H59" i="2"/>
  <c r="I59" i="2"/>
  <c r="J59" i="2"/>
  <c r="K59" i="2"/>
  <c r="L59" i="2"/>
  <c r="M59" i="2"/>
  <c r="N59" i="2"/>
  <c r="O59" i="2"/>
  <c r="P59" i="2"/>
  <c r="Q59" i="2"/>
  <c r="R59" i="2"/>
  <c r="T59" i="2"/>
  <c r="Z59" i="2"/>
  <c r="AA59" i="2"/>
  <c r="G60" i="2"/>
  <c r="W60" i="2" s="1"/>
  <c r="H60" i="2"/>
  <c r="I60" i="2"/>
  <c r="J60" i="2"/>
  <c r="K60" i="2"/>
  <c r="L60" i="2"/>
  <c r="M60" i="2"/>
  <c r="N60" i="2"/>
  <c r="O60" i="2"/>
  <c r="P60" i="2"/>
  <c r="Q60" i="2"/>
  <c r="R60" i="2"/>
  <c r="T60" i="2"/>
  <c r="Y60" i="2"/>
  <c r="Z60" i="2"/>
  <c r="AA60" i="2"/>
  <c r="G61" i="2"/>
  <c r="H61" i="2"/>
  <c r="I61" i="2"/>
  <c r="J61" i="2"/>
  <c r="K61" i="2"/>
  <c r="L61" i="2"/>
  <c r="M61" i="2"/>
  <c r="N61" i="2"/>
  <c r="O61" i="2"/>
  <c r="P61" i="2"/>
  <c r="Q61" i="2"/>
  <c r="R61" i="2"/>
  <c r="T61" i="2"/>
  <c r="W61" i="2"/>
  <c r="Y61" i="2"/>
  <c r="Z61" i="2"/>
  <c r="AA61" i="2"/>
  <c r="AC61" i="2"/>
  <c r="G62" i="2"/>
  <c r="H62" i="2"/>
  <c r="I62" i="2"/>
  <c r="J62" i="2"/>
  <c r="K62" i="2"/>
  <c r="L62" i="2"/>
  <c r="M62" i="2"/>
  <c r="N62" i="2"/>
  <c r="O62" i="2"/>
  <c r="P62" i="2"/>
  <c r="Q62" i="2"/>
  <c r="R62" i="2"/>
  <c r="T62" i="2"/>
  <c r="W62" i="2"/>
  <c r="Y62" i="2"/>
  <c r="Z62" i="2"/>
  <c r="AA62" i="2"/>
  <c r="AC62" i="2"/>
  <c r="G63" i="2"/>
  <c r="H63" i="2"/>
  <c r="I63" i="2"/>
  <c r="J63" i="2"/>
  <c r="K63" i="2"/>
  <c r="L63" i="2"/>
  <c r="M63" i="2"/>
  <c r="N63" i="2"/>
  <c r="O63" i="2"/>
  <c r="P63" i="2"/>
  <c r="Q63" i="2"/>
  <c r="R63" i="2"/>
  <c r="T63" i="2"/>
  <c r="W63" i="2"/>
  <c r="Y63" i="2"/>
  <c r="Z63" i="2"/>
  <c r="AA63" i="2"/>
  <c r="AC63" i="2"/>
  <c r="G64" i="2"/>
  <c r="H64" i="2"/>
  <c r="I64" i="2"/>
  <c r="AC64" i="2" s="1"/>
  <c r="J64" i="2"/>
  <c r="K64" i="2"/>
  <c r="L64" i="2"/>
  <c r="M64" i="2"/>
  <c r="N64" i="2"/>
  <c r="O64" i="2"/>
  <c r="P64" i="2"/>
  <c r="Q64" i="2"/>
  <c r="R64" i="2"/>
  <c r="T64" i="2"/>
  <c r="W64" i="2"/>
  <c r="Y64" i="2"/>
  <c r="Z64" i="2"/>
  <c r="AA64" i="2"/>
  <c r="G65" i="2"/>
  <c r="H65" i="2"/>
  <c r="I65" i="2"/>
  <c r="J65" i="2"/>
  <c r="K65" i="2"/>
  <c r="L65" i="2"/>
  <c r="M65" i="2"/>
  <c r="N65" i="2"/>
  <c r="O65" i="2"/>
  <c r="P65" i="2"/>
  <c r="Q65" i="2"/>
  <c r="R65" i="2"/>
  <c r="T65" i="2"/>
  <c r="W65" i="2"/>
  <c r="Y65" i="2"/>
  <c r="Z65" i="2"/>
  <c r="AA65" i="2"/>
  <c r="G66" i="2"/>
  <c r="Y66" i="2" s="1"/>
  <c r="H66" i="2"/>
  <c r="I66" i="2"/>
  <c r="J66" i="2"/>
  <c r="K66" i="2"/>
  <c r="L66" i="2"/>
  <c r="M66" i="2"/>
  <c r="N66" i="2"/>
  <c r="O66" i="2"/>
  <c r="P66" i="2"/>
  <c r="Q66" i="2"/>
  <c r="R66" i="2"/>
  <c r="T66" i="2"/>
  <c r="W66" i="2"/>
  <c r="Z66" i="2"/>
  <c r="AA66" i="2"/>
  <c r="G67" i="2"/>
  <c r="H67" i="2"/>
  <c r="I67" i="2"/>
  <c r="J67" i="2"/>
  <c r="K67" i="2"/>
  <c r="L67" i="2"/>
  <c r="M67" i="2"/>
  <c r="N67" i="2"/>
  <c r="O67" i="2"/>
  <c r="P67" i="2"/>
  <c r="Q67" i="2"/>
  <c r="R67" i="2"/>
  <c r="T67" i="2"/>
  <c r="Z67" i="2"/>
  <c r="AA67" i="2"/>
  <c r="G68" i="2"/>
  <c r="H68" i="2"/>
  <c r="I68" i="2"/>
  <c r="J68" i="2"/>
  <c r="K68" i="2"/>
  <c r="L68" i="2"/>
  <c r="M68" i="2"/>
  <c r="N68" i="2"/>
  <c r="O68" i="2"/>
  <c r="P68" i="2"/>
  <c r="Q68" i="2"/>
  <c r="R68" i="2"/>
  <c r="T68" i="2"/>
  <c r="Z68" i="2"/>
  <c r="AA68" i="2"/>
  <c r="G69" i="2"/>
  <c r="H69" i="2"/>
  <c r="I69" i="2"/>
  <c r="J69" i="2"/>
  <c r="K69" i="2"/>
  <c r="L69" i="2"/>
  <c r="M69" i="2"/>
  <c r="N69" i="2"/>
  <c r="O69" i="2"/>
  <c r="P69" i="2"/>
  <c r="Q69" i="2"/>
  <c r="R69" i="2"/>
  <c r="T69" i="2"/>
  <c r="Z69" i="2"/>
  <c r="AA69" i="2"/>
  <c r="G70" i="2"/>
  <c r="W70" i="2" s="1"/>
  <c r="H70" i="2"/>
  <c r="I70" i="2"/>
  <c r="J70" i="2"/>
  <c r="K70" i="2"/>
  <c r="L70" i="2"/>
  <c r="M70" i="2"/>
  <c r="N70" i="2"/>
  <c r="O70" i="2"/>
  <c r="P70" i="2"/>
  <c r="Q70" i="2"/>
  <c r="R70" i="2"/>
  <c r="T70" i="2"/>
  <c r="Y70" i="2"/>
  <c r="Z70" i="2"/>
  <c r="AA70" i="2"/>
  <c r="G71" i="2"/>
  <c r="H71" i="2"/>
  <c r="I71" i="2"/>
  <c r="J71" i="2"/>
  <c r="K71" i="2"/>
  <c r="L71" i="2"/>
  <c r="M71" i="2"/>
  <c r="N71" i="2"/>
  <c r="O71" i="2"/>
  <c r="P71" i="2"/>
  <c r="Q71" i="2"/>
  <c r="R71" i="2"/>
  <c r="T71" i="2"/>
  <c r="W71" i="2"/>
  <c r="Y71" i="2"/>
  <c r="Z71" i="2"/>
  <c r="AA71" i="2"/>
  <c r="G72" i="2"/>
  <c r="H72" i="2"/>
  <c r="I72" i="2"/>
  <c r="J72" i="2"/>
  <c r="K72" i="2"/>
  <c r="L72" i="2"/>
  <c r="M72" i="2"/>
  <c r="N72" i="2"/>
  <c r="O72" i="2"/>
  <c r="P72" i="2"/>
  <c r="Q72" i="2"/>
  <c r="R72" i="2"/>
  <c r="T72" i="2"/>
  <c r="W72" i="2"/>
  <c r="Y72" i="2"/>
  <c r="Z72" i="2"/>
  <c r="AA72" i="2"/>
  <c r="AC72" i="2"/>
  <c r="G73" i="2"/>
  <c r="H73" i="2"/>
  <c r="I73" i="2"/>
  <c r="J73" i="2"/>
  <c r="K73" i="2"/>
  <c r="L73" i="2"/>
  <c r="M73" i="2"/>
  <c r="N73" i="2"/>
  <c r="O73" i="2"/>
  <c r="P73" i="2"/>
  <c r="Q73" i="2"/>
  <c r="R73" i="2"/>
  <c r="T73" i="2"/>
  <c r="W73" i="2"/>
  <c r="Y73" i="2"/>
  <c r="Z73" i="2"/>
  <c r="AA73" i="2"/>
  <c r="AC73" i="2"/>
  <c r="G74" i="2"/>
  <c r="H74" i="2"/>
  <c r="I74" i="2"/>
  <c r="J74" i="2"/>
  <c r="K74" i="2"/>
  <c r="L74" i="2"/>
  <c r="M74" i="2"/>
  <c r="N74" i="2"/>
  <c r="O74" i="2"/>
  <c r="P74" i="2"/>
  <c r="Q74" i="2"/>
  <c r="R74" i="2"/>
  <c r="T74" i="2"/>
  <c r="W74" i="2"/>
  <c r="Y74" i="2"/>
  <c r="Z74" i="2"/>
  <c r="AA74" i="2"/>
  <c r="G75" i="2"/>
  <c r="H75" i="2"/>
  <c r="I75" i="2"/>
  <c r="J75" i="2"/>
  <c r="K75" i="2"/>
  <c r="L75" i="2"/>
  <c r="M75" i="2"/>
  <c r="N75" i="2"/>
  <c r="O75" i="2"/>
  <c r="P75" i="2"/>
  <c r="Q75" i="2"/>
  <c r="R75" i="2"/>
  <c r="T75" i="2"/>
  <c r="W75" i="2"/>
  <c r="Y75" i="2"/>
  <c r="Z75" i="2"/>
  <c r="AA75" i="2"/>
  <c r="G76" i="2"/>
  <c r="Y76" i="2" s="1"/>
  <c r="H76" i="2"/>
  <c r="I76" i="2"/>
  <c r="J76" i="2"/>
  <c r="K76" i="2"/>
  <c r="L76" i="2"/>
  <c r="M76" i="2"/>
  <c r="N76" i="2"/>
  <c r="O76" i="2"/>
  <c r="P76" i="2"/>
  <c r="Q76" i="2"/>
  <c r="R76" i="2"/>
  <c r="T76" i="2"/>
  <c r="W76" i="2"/>
  <c r="Z76" i="2"/>
  <c r="AA76" i="2"/>
  <c r="G77" i="2"/>
  <c r="H77" i="2"/>
  <c r="I77" i="2"/>
  <c r="J77" i="2"/>
  <c r="K77" i="2"/>
  <c r="L77" i="2"/>
  <c r="M77" i="2"/>
  <c r="N77" i="2"/>
  <c r="O77" i="2"/>
  <c r="P77" i="2"/>
  <c r="Q77" i="2"/>
  <c r="R77" i="2"/>
  <c r="T77" i="2"/>
  <c r="Z77" i="2"/>
  <c r="AA77" i="2"/>
  <c r="G78" i="2"/>
  <c r="H78" i="2"/>
  <c r="I78" i="2"/>
  <c r="J78" i="2"/>
  <c r="K78" i="2"/>
  <c r="L78" i="2"/>
  <c r="M78" i="2"/>
  <c r="N78" i="2"/>
  <c r="O78" i="2"/>
  <c r="P78" i="2"/>
  <c r="Q78" i="2"/>
  <c r="R78" i="2"/>
  <c r="T78" i="2"/>
  <c r="Z78" i="2"/>
  <c r="AA78" i="2"/>
  <c r="G79" i="2"/>
  <c r="H79" i="2"/>
  <c r="I79" i="2"/>
  <c r="J79" i="2"/>
  <c r="K79" i="2"/>
  <c r="L79" i="2"/>
  <c r="M79" i="2"/>
  <c r="N79" i="2"/>
  <c r="O79" i="2"/>
  <c r="P79" i="2"/>
  <c r="Q79" i="2"/>
  <c r="R79" i="2"/>
  <c r="T79" i="2"/>
  <c r="Z79" i="2"/>
  <c r="AA79" i="2"/>
  <c r="G80" i="2"/>
  <c r="H80" i="2"/>
  <c r="I80" i="2"/>
  <c r="J80" i="2"/>
  <c r="K80" i="2"/>
  <c r="L80" i="2"/>
  <c r="M80" i="2"/>
  <c r="N80" i="2"/>
  <c r="O80" i="2"/>
  <c r="P80" i="2"/>
  <c r="Q80" i="2"/>
  <c r="R80" i="2"/>
  <c r="T80" i="2"/>
  <c r="Z80" i="2"/>
  <c r="AA80" i="2"/>
  <c r="G81" i="2"/>
  <c r="H81" i="2"/>
  <c r="I81" i="2"/>
  <c r="J81" i="2"/>
  <c r="K81" i="2"/>
  <c r="L81" i="2"/>
  <c r="M81" i="2"/>
  <c r="N81" i="2"/>
  <c r="O81" i="2"/>
  <c r="P81" i="2"/>
  <c r="Q81" i="2"/>
  <c r="R81" i="2"/>
  <c r="T81" i="2"/>
  <c r="Z81" i="2"/>
  <c r="AA81" i="2"/>
  <c r="G82" i="2"/>
  <c r="H82" i="2"/>
  <c r="I82" i="2"/>
  <c r="J82" i="2"/>
  <c r="K82" i="2"/>
  <c r="L82" i="2"/>
  <c r="M82" i="2"/>
  <c r="N82" i="2"/>
  <c r="O82" i="2"/>
  <c r="P82" i="2"/>
  <c r="Q82" i="2"/>
  <c r="R82" i="2"/>
  <c r="T82" i="2"/>
  <c r="Z82" i="2"/>
  <c r="AA82" i="2"/>
  <c r="AC82" i="2"/>
  <c r="G83" i="2"/>
  <c r="H83" i="2"/>
  <c r="I83" i="2"/>
  <c r="J83" i="2"/>
  <c r="K83" i="2"/>
  <c r="L83" i="2"/>
  <c r="M83" i="2"/>
  <c r="N83" i="2"/>
  <c r="O83" i="2"/>
  <c r="P83" i="2"/>
  <c r="Q83" i="2"/>
  <c r="R83" i="2"/>
  <c r="T83" i="2"/>
  <c r="W83" i="2"/>
  <c r="Y83" i="2"/>
  <c r="Z83" i="2"/>
  <c r="AA83" i="2"/>
  <c r="AC83" i="2"/>
  <c r="G84" i="2"/>
  <c r="H84" i="2"/>
  <c r="I84" i="2"/>
  <c r="AC84" i="2" s="1"/>
  <c r="J84" i="2"/>
  <c r="K84" i="2"/>
  <c r="L84" i="2"/>
  <c r="M84" i="2"/>
  <c r="N84" i="2"/>
  <c r="O84" i="2"/>
  <c r="P84" i="2"/>
  <c r="Q84" i="2"/>
  <c r="R84" i="2"/>
  <c r="T84" i="2"/>
  <c r="W84" i="2"/>
  <c r="Y84" i="2"/>
  <c r="Z84" i="2"/>
  <c r="AA84" i="2"/>
  <c r="G85" i="2"/>
  <c r="H85" i="2"/>
  <c r="I85" i="2"/>
  <c r="J85" i="2"/>
  <c r="K85" i="2"/>
  <c r="L85" i="2"/>
  <c r="M85" i="2"/>
  <c r="N85" i="2"/>
  <c r="O85" i="2"/>
  <c r="P85" i="2"/>
  <c r="Q85" i="2"/>
  <c r="R85" i="2"/>
  <c r="T85" i="2"/>
  <c r="W85" i="2"/>
  <c r="Y85" i="2"/>
  <c r="Z85" i="2"/>
  <c r="AA85" i="2"/>
  <c r="G86" i="2"/>
  <c r="Y86" i="2" s="1"/>
  <c r="H86" i="2"/>
  <c r="I86" i="2"/>
  <c r="J86" i="2"/>
  <c r="K86" i="2"/>
  <c r="L86" i="2"/>
  <c r="M86" i="2"/>
  <c r="N86" i="2"/>
  <c r="O86" i="2"/>
  <c r="P86" i="2"/>
  <c r="Q86" i="2"/>
  <c r="R86" i="2"/>
  <c r="T86" i="2"/>
  <c r="W86" i="2"/>
  <c r="Z86" i="2"/>
  <c r="AA86" i="2"/>
  <c r="G87" i="2"/>
  <c r="H87" i="2"/>
  <c r="I87" i="2"/>
  <c r="J87" i="2"/>
  <c r="K87" i="2"/>
  <c r="L87" i="2"/>
  <c r="M87" i="2"/>
  <c r="N87" i="2"/>
  <c r="O87" i="2"/>
  <c r="P87" i="2"/>
  <c r="Q87" i="2"/>
  <c r="R87" i="2"/>
  <c r="T87" i="2"/>
  <c r="Z87" i="2"/>
  <c r="AA87" i="2"/>
  <c r="G88" i="2"/>
  <c r="H88" i="2"/>
  <c r="I88" i="2"/>
  <c r="J88" i="2"/>
  <c r="K88" i="2"/>
  <c r="L88" i="2"/>
  <c r="AC88" i="2" s="1"/>
  <c r="M88" i="2"/>
  <c r="N88" i="2"/>
  <c r="O88" i="2"/>
  <c r="P88" i="2"/>
  <c r="Q88" i="2"/>
  <c r="R88" i="2"/>
  <c r="T88" i="2"/>
  <c r="Z88" i="2"/>
  <c r="AA88" i="2"/>
  <c r="G89" i="2"/>
  <c r="H89" i="2"/>
  <c r="I89" i="2"/>
  <c r="J89" i="2"/>
  <c r="K89" i="2"/>
  <c r="L89" i="2"/>
  <c r="M89" i="2"/>
  <c r="AC89" i="2" s="1"/>
  <c r="N89" i="2"/>
  <c r="O89" i="2"/>
  <c r="P89" i="2"/>
  <c r="Q89" i="2"/>
  <c r="R89" i="2"/>
  <c r="T89" i="2"/>
  <c r="Z89" i="2"/>
  <c r="AA89" i="2"/>
  <c r="G90" i="2"/>
  <c r="W90" i="2" s="1"/>
  <c r="H90" i="2"/>
  <c r="I90" i="2"/>
  <c r="J90" i="2"/>
  <c r="K90" i="2"/>
  <c r="L90" i="2"/>
  <c r="M90" i="2"/>
  <c r="N90" i="2"/>
  <c r="O90" i="2"/>
  <c r="P90" i="2"/>
  <c r="Q90" i="2"/>
  <c r="R90" i="2"/>
  <c r="T90" i="2"/>
  <c r="Y90" i="2"/>
  <c r="Z90" i="2"/>
  <c r="AA90" i="2"/>
  <c r="G91" i="2"/>
  <c r="H91" i="2"/>
  <c r="I91" i="2"/>
  <c r="J91" i="2"/>
  <c r="K91" i="2"/>
  <c r="L91" i="2"/>
  <c r="M91" i="2"/>
  <c r="N91" i="2"/>
  <c r="O91" i="2"/>
  <c r="P91" i="2"/>
  <c r="Q91" i="2"/>
  <c r="R91" i="2"/>
  <c r="T91" i="2"/>
  <c r="W91" i="2"/>
  <c r="Y91" i="2"/>
  <c r="Z91" i="2"/>
  <c r="AA91" i="2"/>
  <c r="AC91" i="2"/>
  <c r="G92" i="2"/>
  <c r="H92" i="2"/>
  <c r="I92" i="2"/>
  <c r="J92" i="2"/>
  <c r="K92" i="2"/>
  <c r="L92" i="2"/>
  <c r="M92" i="2"/>
  <c r="N92" i="2"/>
  <c r="O92" i="2"/>
  <c r="P92" i="2"/>
  <c r="Q92" i="2"/>
  <c r="R92" i="2"/>
  <c r="T92" i="2"/>
  <c r="W92" i="2"/>
  <c r="Y92" i="2"/>
  <c r="Z92" i="2"/>
  <c r="AA92" i="2"/>
  <c r="AC92" i="2"/>
  <c r="G93" i="2"/>
  <c r="H93" i="2"/>
  <c r="I93" i="2"/>
  <c r="J93" i="2"/>
  <c r="K93" i="2"/>
  <c r="L93" i="2"/>
  <c r="M93" i="2"/>
  <c r="N93" i="2"/>
  <c r="O93" i="2"/>
  <c r="P93" i="2"/>
  <c r="Q93" i="2"/>
  <c r="R93" i="2"/>
  <c r="T93" i="2"/>
  <c r="W93" i="2"/>
  <c r="Y93" i="2"/>
  <c r="Z93" i="2"/>
  <c r="AA93" i="2"/>
  <c r="AC93" i="2"/>
  <c r="G94" i="2"/>
  <c r="H94" i="2"/>
  <c r="I94" i="2"/>
  <c r="J94" i="2"/>
  <c r="K94" i="2"/>
  <c r="L94" i="2"/>
  <c r="M94" i="2"/>
  <c r="N94" i="2"/>
  <c r="O94" i="2"/>
  <c r="P94" i="2"/>
  <c r="Q94" i="2"/>
  <c r="R94" i="2"/>
  <c r="T94" i="2"/>
  <c r="W94" i="2"/>
  <c r="Y94" i="2"/>
  <c r="Z94" i="2"/>
  <c r="AA94" i="2"/>
  <c r="G95" i="2"/>
  <c r="H95" i="2"/>
  <c r="I95" i="2"/>
  <c r="J95" i="2"/>
  <c r="K95" i="2"/>
  <c r="L95" i="2"/>
  <c r="M95" i="2"/>
  <c r="N95" i="2"/>
  <c r="O95" i="2"/>
  <c r="P95" i="2"/>
  <c r="Q95" i="2"/>
  <c r="R95" i="2"/>
  <c r="T95" i="2"/>
  <c r="W95" i="2"/>
  <c r="Y95" i="2"/>
  <c r="Z95" i="2"/>
  <c r="AA95" i="2"/>
  <c r="G96" i="2"/>
  <c r="Y96" i="2" s="1"/>
  <c r="H96" i="2"/>
  <c r="I96" i="2"/>
  <c r="J96" i="2"/>
  <c r="K96" i="2"/>
  <c r="L96" i="2"/>
  <c r="M96" i="2"/>
  <c r="N96" i="2"/>
  <c r="O96" i="2"/>
  <c r="P96" i="2"/>
  <c r="Q96" i="2"/>
  <c r="R96" i="2"/>
  <c r="T96" i="2"/>
  <c r="W96" i="2"/>
  <c r="Z96" i="2"/>
  <c r="AA96" i="2"/>
  <c r="G97" i="2"/>
  <c r="H97" i="2"/>
  <c r="I97" i="2"/>
  <c r="J97" i="2"/>
  <c r="K97" i="2"/>
  <c r="L97" i="2"/>
  <c r="M97" i="2"/>
  <c r="N97" i="2"/>
  <c r="O97" i="2"/>
  <c r="P97" i="2"/>
  <c r="Q97" i="2"/>
  <c r="R97" i="2"/>
  <c r="T97" i="2"/>
  <c r="Z97" i="2"/>
  <c r="AA97" i="2"/>
  <c r="G98" i="2"/>
  <c r="H98" i="2"/>
  <c r="I98" i="2"/>
  <c r="J98" i="2"/>
  <c r="K98" i="2"/>
  <c r="AC98" i="2" s="1"/>
  <c r="L98" i="2"/>
  <c r="M98" i="2"/>
  <c r="N98" i="2"/>
  <c r="O98" i="2"/>
  <c r="P98" i="2"/>
  <c r="Q98" i="2"/>
  <c r="R98" i="2"/>
  <c r="T98" i="2"/>
  <c r="Z98" i="2"/>
  <c r="AA98" i="2"/>
  <c r="G99" i="2"/>
  <c r="H99" i="2"/>
  <c r="I99" i="2"/>
  <c r="J99" i="2"/>
  <c r="K99" i="2"/>
  <c r="L99" i="2"/>
  <c r="M99" i="2"/>
  <c r="N99" i="2"/>
  <c r="O99" i="2"/>
  <c r="P99" i="2"/>
  <c r="Q99" i="2"/>
  <c r="R99" i="2"/>
  <c r="T99" i="2"/>
  <c r="Z99" i="2"/>
  <c r="AA99" i="2"/>
  <c r="G100" i="2"/>
  <c r="W100" i="2" s="1"/>
  <c r="H100" i="2"/>
  <c r="I100" i="2"/>
  <c r="J100" i="2"/>
  <c r="K100" i="2"/>
  <c r="L100" i="2"/>
  <c r="M100" i="2"/>
  <c r="N100" i="2"/>
  <c r="O100" i="2"/>
  <c r="P100" i="2"/>
  <c r="Q100" i="2"/>
  <c r="R100" i="2"/>
  <c r="T100" i="2"/>
  <c r="Z100" i="2"/>
  <c r="AA100" i="2"/>
  <c r="G101" i="2"/>
  <c r="W101" i="2" s="1"/>
  <c r="H101" i="2"/>
  <c r="I101" i="2"/>
  <c r="J101" i="2"/>
  <c r="K101" i="2"/>
  <c r="L101" i="2"/>
  <c r="M101" i="2"/>
  <c r="N101" i="2"/>
  <c r="O101" i="2"/>
  <c r="P101" i="2"/>
  <c r="Q101" i="2"/>
  <c r="R101" i="2"/>
  <c r="T101" i="2"/>
  <c r="Z101" i="2"/>
  <c r="AA101" i="2"/>
  <c r="AC101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T102" i="2"/>
  <c r="W102" i="2"/>
  <c r="Y102" i="2"/>
  <c r="Z102" i="2"/>
  <c r="AA102" i="2"/>
  <c r="AC102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T103" i="2"/>
  <c r="W103" i="2"/>
  <c r="Y103" i="2"/>
  <c r="Z103" i="2"/>
  <c r="AA103" i="2"/>
  <c r="AC103" i="2"/>
  <c r="G104" i="2"/>
  <c r="H104" i="2"/>
  <c r="I104" i="2"/>
  <c r="AC104" i="2" s="1"/>
  <c r="J104" i="2"/>
  <c r="K104" i="2"/>
  <c r="L104" i="2"/>
  <c r="M104" i="2"/>
  <c r="N104" i="2"/>
  <c r="O104" i="2"/>
  <c r="P104" i="2"/>
  <c r="Q104" i="2"/>
  <c r="R104" i="2"/>
  <c r="T104" i="2"/>
  <c r="W104" i="2"/>
  <c r="Y104" i="2"/>
  <c r="Z104" i="2"/>
  <c r="AA104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T105" i="2"/>
  <c r="W105" i="2"/>
  <c r="Y105" i="2"/>
  <c r="Z105" i="2"/>
  <c r="AA105" i="2"/>
  <c r="G106" i="2"/>
  <c r="Y106" i="2" s="1"/>
  <c r="H106" i="2"/>
  <c r="I106" i="2"/>
  <c r="J106" i="2"/>
  <c r="K106" i="2"/>
  <c r="L106" i="2"/>
  <c r="M106" i="2"/>
  <c r="N106" i="2"/>
  <c r="O106" i="2"/>
  <c r="P106" i="2"/>
  <c r="Q106" i="2"/>
  <c r="R106" i="2"/>
  <c r="T106" i="2"/>
  <c r="W106" i="2"/>
  <c r="Z106" i="2"/>
  <c r="AA106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T107" i="2"/>
  <c r="Z107" i="2"/>
  <c r="AA107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T108" i="2"/>
  <c r="Z108" i="2"/>
  <c r="AA108" i="2"/>
  <c r="AC108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T109" i="2"/>
  <c r="Z109" i="2"/>
  <c r="AA109" i="2"/>
  <c r="AC109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T110" i="2"/>
  <c r="Z110" i="2"/>
  <c r="AA110" i="2"/>
  <c r="G111" i="2"/>
  <c r="W111" i="2" s="1"/>
  <c r="H111" i="2"/>
  <c r="I111" i="2"/>
  <c r="J111" i="2"/>
  <c r="K111" i="2"/>
  <c r="L111" i="2"/>
  <c r="M111" i="2"/>
  <c r="N111" i="2"/>
  <c r="O111" i="2"/>
  <c r="P111" i="2"/>
  <c r="Q111" i="2"/>
  <c r="R111" i="2"/>
  <c r="T111" i="2"/>
  <c r="Y111" i="2"/>
  <c r="Z111" i="2"/>
  <c r="AA111" i="2"/>
  <c r="AC111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T112" i="2"/>
  <c r="W112" i="2"/>
  <c r="Y112" i="2"/>
  <c r="Z112" i="2"/>
  <c r="AA112" i="2"/>
  <c r="AC112" i="2"/>
  <c r="G113" i="2"/>
  <c r="H113" i="2"/>
  <c r="I113" i="2"/>
  <c r="J113" i="2"/>
  <c r="K113" i="2"/>
  <c r="L113" i="2"/>
  <c r="M113" i="2"/>
  <c r="AC113" i="2" s="1"/>
  <c r="N113" i="2"/>
  <c r="O113" i="2"/>
  <c r="P113" i="2"/>
  <c r="Q113" i="2"/>
  <c r="R113" i="2"/>
  <c r="T113" i="2"/>
  <c r="W113" i="2"/>
  <c r="Y113" i="2"/>
  <c r="Z113" i="2"/>
  <c r="AA113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T114" i="2"/>
  <c r="W114" i="2"/>
  <c r="Y114" i="2"/>
  <c r="Z114" i="2"/>
  <c r="AA114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T115" i="2"/>
  <c r="W115" i="2"/>
  <c r="Y115" i="2"/>
  <c r="Z115" i="2"/>
  <c r="AA115" i="2"/>
  <c r="G116" i="2"/>
  <c r="Y116" i="2" s="1"/>
  <c r="H116" i="2"/>
  <c r="I116" i="2"/>
  <c r="J116" i="2"/>
  <c r="K116" i="2"/>
  <c r="L116" i="2"/>
  <c r="M116" i="2"/>
  <c r="N116" i="2"/>
  <c r="O116" i="2"/>
  <c r="P116" i="2"/>
  <c r="Q116" i="2"/>
  <c r="R116" i="2"/>
  <c r="T116" i="2"/>
  <c r="Z116" i="2"/>
  <c r="AA116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T117" i="2"/>
  <c r="Z117" i="2"/>
  <c r="AA117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T118" i="2"/>
  <c r="Z118" i="2"/>
  <c r="AA118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T119" i="2"/>
  <c r="Z119" i="2"/>
  <c r="AA119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T120" i="2"/>
  <c r="Z120" i="2"/>
  <c r="AA120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T121" i="2"/>
  <c r="Z121" i="2"/>
  <c r="AA121" i="2"/>
  <c r="G122" i="2"/>
  <c r="W122" i="2" s="1"/>
  <c r="H122" i="2"/>
  <c r="I122" i="2"/>
  <c r="J122" i="2"/>
  <c r="K122" i="2"/>
  <c r="L122" i="2"/>
  <c r="M122" i="2"/>
  <c r="N122" i="2"/>
  <c r="O122" i="2"/>
  <c r="P122" i="2"/>
  <c r="Q122" i="2"/>
  <c r="R122" i="2"/>
  <c r="T122" i="2"/>
  <c r="Y122" i="2"/>
  <c r="Z122" i="2"/>
  <c r="AA122" i="2"/>
  <c r="AC122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T123" i="2"/>
  <c r="W123" i="2"/>
  <c r="Y123" i="2"/>
  <c r="Z123" i="2"/>
  <c r="AA123" i="2"/>
  <c r="AC123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T124" i="2"/>
  <c r="W124" i="2"/>
  <c r="Y124" i="2"/>
  <c r="Z124" i="2"/>
  <c r="AA124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T125" i="2"/>
  <c r="W125" i="2"/>
  <c r="Y125" i="2"/>
  <c r="Z125" i="2"/>
  <c r="AA125" i="2"/>
  <c r="G126" i="2"/>
  <c r="Y126" i="2" s="1"/>
  <c r="H126" i="2"/>
  <c r="I126" i="2"/>
  <c r="J126" i="2"/>
  <c r="K126" i="2"/>
  <c r="L126" i="2"/>
  <c r="M126" i="2"/>
  <c r="N126" i="2"/>
  <c r="O126" i="2"/>
  <c r="P126" i="2"/>
  <c r="Q126" i="2"/>
  <c r="R126" i="2"/>
  <c r="T126" i="2"/>
  <c r="Z126" i="2"/>
  <c r="AA126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T127" i="2"/>
  <c r="Z127" i="2"/>
  <c r="AA127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T128" i="2"/>
  <c r="Z128" i="2"/>
  <c r="AA128" i="2"/>
  <c r="G129" i="2"/>
  <c r="W129" i="2" s="1"/>
  <c r="H129" i="2"/>
  <c r="I129" i="2"/>
  <c r="AC129" i="2" s="1"/>
  <c r="J129" i="2"/>
  <c r="K129" i="2"/>
  <c r="L129" i="2"/>
  <c r="M129" i="2"/>
  <c r="N129" i="2"/>
  <c r="O129" i="2"/>
  <c r="P129" i="2"/>
  <c r="Q129" i="2"/>
  <c r="R129" i="2"/>
  <c r="T129" i="2"/>
  <c r="Y129" i="2"/>
  <c r="Z129" i="2"/>
  <c r="AA129" i="2"/>
  <c r="G130" i="2"/>
  <c r="W130" i="2" s="1"/>
  <c r="H130" i="2"/>
  <c r="I130" i="2"/>
  <c r="J130" i="2"/>
  <c r="K130" i="2"/>
  <c r="L130" i="2"/>
  <c r="M130" i="2"/>
  <c r="N130" i="2"/>
  <c r="O130" i="2"/>
  <c r="P130" i="2"/>
  <c r="Q130" i="2"/>
  <c r="R130" i="2"/>
  <c r="T130" i="2"/>
  <c r="Y130" i="2"/>
  <c r="Z130" i="2"/>
  <c r="AA130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T131" i="2"/>
  <c r="W131" i="2"/>
  <c r="Y131" i="2"/>
  <c r="Z131" i="2"/>
  <c r="AA131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T132" i="2"/>
  <c r="Z132" i="2"/>
  <c r="AA132" i="2"/>
  <c r="AC132" i="2"/>
  <c r="G133" i="2"/>
  <c r="H133" i="2"/>
  <c r="I133" i="2"/>
  <c r="J133" i="2"/>
  <c r="K133" i="2"/>
  <c r="L133" i="2"/>
  <c r="M133" i="2"/>
  <c r="AC133" i="2" s="1"/>
  <c r="N133" i="2"/>
  <c r="O133" i="2"/>
  <c r="P133" i="2"/>
  <c r="Q133" i="2"/>
  <c r="R133" i="2"/>
  <c r="T133" i="2"/>
  <c r="W133" i="2"/>
  <c r="Y133" i="2"/>
  <c r="Z133" i="2"/>
  <c r="AA133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T134" i="2"/>
  <c r="W134" i="2"/>
  <c r="Y134" i="2"/>
  <c r="Z134" i="2"/>
  <c r="AA134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T135" i="2"/>
  <c r="W135" i="2"/>
  <c r="Y135" i="2"/>
  <c r="Z135" i="2"/>
  <c r="AA135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T136" i="2"/>
  <c r="W136" i="2"/>
  <c r="Y136" i="2"/>
  <c r="Z136" i="2"/>
  <c r="AA136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T137" i="2"/>
  <c r="Z137" i="2"/>
  <c r="AA137" i="2"/>
  <c r="G138" i="2"/>
  <c r="H138" i="2"/>
  <c r="I138" i="2"/>
  <c r="J138" i="2"/>
  <c r="K138" i="2"/>
  <c r="L138" i="2"/>
  <c r="AC138" i="2" s="1"/>
  <c r="M138" i="2"/>
  <c r="N138" i="2"/>
  <c r="O138" i="2"/>
  <c r="P138" i="2"/>
  <c r="Q138" i="2"/>
  <c r="R138" i="2"/>
  <c r="T138" i="2"/>
  <c r="Z138" i="2"/>
  <c r="AA138" i="2"/>
  <c r="G139" i="2"/>
  <c r="W139" i="2" s="1"/>
  <c r="H139" i="2"/>
  <c r="I139" i="2"/>
  <c r="J139" i="2"/>
  <c r="K139" i="2"/>
  <c r="L139" i="2"/>
  <c r="M139" i="2"/>
  <c r="AC139" i="2" s="1"/>
  <c r="N139" i="2"/>
  <c r="O139" i="2"/>
  <c r="P139" i="2"/>
  <c r="Q139" i="2"/>
  <c r="R139" i="2"/>
  <c r="T139" i="2"/>
  <c r="Y139" i="2"/>
  <c r="Z139" i="2"/>
  <c r="AA139" i="2"/>
  <c r="G140" i="2"/>
  <c r="W140" i="2" s="1"/>
  <c r="H140" i="2"/>
  <c r="I140" i="2"/>
  <c r="J140" i="2"/>
  <c r="K140" i="2"/>
  <c r="L140" i="2"/>
  <c r="AC140" i="2" s="1"/>
  <c r="M140" i="2"/>
  <c r="N140" i="2"/>
  <c r="O140" i="2"/>
  <c r="P140" i="2"/>
  <c r="Q140" i="2"/>
  <c r="R140" i="2"/>
  <c r="T140" i="2"/>
  <c r="Y140" i="2"/>
  <c r="Z140" i="2"/>
  <c r="AA140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T141" i="2"/>
  <c r="W141" i="2"/>
  <c r="Y141" i="2"/>
  <c r="Z141" i="2"/>
  <c r="AA141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T142" i="2"/>
  <c r="W142" i="2"/>
  <c r="Y142" i="2"/>
  <c r="Z142" i="2"/>
  <c r="AA142" i="2"/>
  <c r="G143" i="2"/>
  <c r="Y143" i="2" s="1"/>
  <c r="H143" i="2"/>
  <c r="I143" i="2"/>
  <c r="J143" i="2"/>
  <c r="K143" i="2"/>
  <c r="L143" i="2"/>
  <c r="M143" i="2"/>
  <c r="AC143" i="2" s="1"/>
  <c r="N143" i="2"/>
  <c r="O143" i="2"/>
  <c r="P143" i="2"/>
  <c r="Q143" i="2"/>
  <c r="R143" i="2"/>
  <c r="T143" i="2"/>
  <c r="W143" i="2"/>
  <c r="Z143" i="2"/>
  <c r="AA143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T144" i="2"/>
  <c r="W144" i="2"/>
  <c r="Y144" i="2"/>
  <c r="Z144" i="2"/>
  <c r="AA144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T145" i="2"/>
  <c r="W145" i="2"/>
  <c r="Y145" i="2"/>
  <c r="Z145" i="2"/>
  <c r="AA145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T146" i="2"/>
  <c r="W146" i="2"/>
  <c r="Y146" i="2"/>
  <c r="Z146" i="2"/>
  <c r="AA146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T147" i="2"/>
  <c r="Z147" i="2"/>
  <c r="AA147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T148" i="2"/>
  <c r="Z148" i="2"/>
  <c r="AA148" i="2"/>
  <c r="AC148" i="2"/>
  <c r="G149" i="2"/>
  <c r="W149" i="2" s="1"/>
  <c r="H149" i="2"/>
  <c r="I149" i="2"/>
  <c r="J149" i="2"/>
  <c r="K149" i="2"/>
  <c r="L149" i="2"/>
  <c r="M149" i="2"/>
  <c r="N149" i="2"/>
  <c r="O149" i="2"/>
  <c r="P149" i="2"/>
  <c r="Q149" i="2"/>
  <c r="R149" i="2"/>
  <c r="T149" i="2"/>
  <c r="Z149" i="2"/>
  <c r="AA149" i="2"/>
  <c r="AC149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T150" i="2"/>
  <c r="Z150" i="2"/>
  <c r="AA150" i="2"/>
  <c r="AC150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T151" i="2"/>
  <c r="W151" i="2"/>
  <c r="Y151" i="2"/>
  <c r="Z151" i="2"/>
  <c r="AA151" i="2"/>
  <c r="AC151" i="2"/>
  <c r="G152" i="2"/>
  <c r="H152" i="2"/>
  <c r="I152" i="2"/>
  <c r="AC152" i="2" s="1"/>
  <c r="J152" i="2"/>
  <c r="K152" i="2"/>
  <c r="L152" i="2"/>
  <c r="M152" i="2"/>
  <c r="N152" i="2"/>
  <c r="O152" i="2"/>
  <c r="P152" i="2"/>
  <c r="Q152" i="2"/>
  <c r="R152" i="2"/>
  <c r="T152" i="2"/>
  <c r="W152" i="2"/>
  <c r="Y152" i="2"/>
  <c r="Z152" i="2"/>
  <c r="AA152" i="2"/>
  <c r="G153" i="2"/>
  <c r="H153" i="2"/>
  <c r="I153" i="2"/>
  <c r="J153" i="2"/>
  <c r="K153" i="2"/>
  <c r="L153" i="2"/>
  <c r="M153" i="2"/>
  <c r="AC153" i="2" s="1"/>
  <c r="N153" i="2"/>
  <c r="O153" i="2"/>
  <c r="P153" i="2"/>
  <c r="Q153" i="2"/>
  <c r="R153" i="2"/>
  <c r="T153" i="2"/>
  <c r="W153" i="2"/>
  <c r="Y153" i="2"/>
  <c r="Z153" i="2"/>
  <c r="AA153" i="2"/>
  <c r="G154" i="2"/>
  <c r="H154" i="2"/>
  <c r="I154" i="2"/>
  <c r="AC154" i="2" s="1"/>
  <c r="J154" i="2"/>
  <c r="K154" i="2"/>
  <c r="L154" i="2"/>
  <c r="M154" i="2"/>
  <c r="N154" i="2"/>
  <c r="O154" i="2"/>
  <c r="P154" i="2"/>
  <c r="Q154" i="2"/>
  <c r="R154" i="2"/>
  <c r="T154" i="2"/>
  <c r="W154" i="2"/>
  <c r="Y154" i="2"/>
  <c r="Z154" i="2"/>
  <c r="AA154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T155" i="2"/>
  <c r="W155" i="2"/>
  <c r="Y155" i="2"/>
  <c r="Z155" i="2"/>
  <c r="AA155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T156" i="2"/>
  <c r="W156" i="2"/>
  <c r="Y156" i="2"/>
  <c r="Z156" i="2"/>
  <c r="AA156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T157" i="2"/>
  <c r="Z157" i="2"/>
  <c r="AA157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T158" i="2"/>
  <c r="Z158" i="2"/>
  <c r="AA158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T159" i="2"/>
  <c r="Z159" i="2"/>
  <c r="AA159" i="2"/>
  <c r="G160" i="2"/>
  <c r="W160" i="2" s="1"/>
  <c r="H160" i="2"/>
  <c r="I160" i="2"/>
  <c r="J160" i="2"/>
  <c r="K160" i="2"/>
  <c r="L160" i="2"/>
  <c r="M160" i="2"/>
  <c r="N160" i="2"/>
  <c r="O160" i="2"/>
  <c r="P160" i="2"/>
  <c r="Q160" i="2"/>
  <c r="R160" i="2"/>
  <c r="T160" i="2"/>
  <c r="Y160" i="2"/>
  <c r="Z160" i="2"/>
  <c r="AA160" i="2"/>
  <c r="G161" i="2"/>
  <c r="W161" i="2" s="1"/>
  <c r="H161" i="2"/>
  <c r="I161" i="2"/>
  <c r="J161" i="2"/>
  <c r="K161" i="2"/>
  <c r="L161" i="2"/>
  <c r="M161" i="2"/>
  <c r="N161" i="2"/>
  <c r="O161" i="2"/>
  <c r="P161" i="2"/>
  <c r="Q161" i="2"/>
  <c r="R161" i="2"/>
  <c r="T161" i="2"/>
  <c r="Y161" i="2"/>
  <c r="Z161" i="2"/>
  <c r="AA161" i="2"/>
  <c r="AC161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T162" i="2"/>
  <c r="W162" i="2"/>
  <c r="Y162" i="2"/>
  <c r="Z162" i="2"/>
  <c r="AA162" i="2"/>
  <c r="AC162" i="2"/>
  <c r="G163" i="2"/>
  <c r="H163" i="2"/>
  <c r="I163" i="2"/>
  <c r="AC163" i="2" s="1"/>
  <c r="J163" i="2"/>
  <c r="K163" i="2"/>
  <c r="L163" i="2"/>
  <c r="M163" i="2"/>
  <c r="N163" i="2"/>
  <c r="O163" i="2"/>
  <c r="P163" i="2"/>
  <c r="Q163" i="2"/>
  <c r="R163" i="2"/>
  <c r="T163" i="2"/>
  <c r="W163" i="2"/>
  <c r="Y163" i="2"/>
  <c r="Z163" i="2"/>
  <c r="AA163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T164" i="2"/>
  <c r="W164" i="2"/>
  <c r="Y164" i="2"/>
  <c r="Z164" i="2"/>
  <c r="AA164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T165" i="2"/>
  <c r="W165" i="2"/>
  <c r="Y165" i="2"/>
  <c r="Z165" i="2"/>
  <c r="AA165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T166" i="2"/>
  <c r="W166" i="2"/>
  <c r="Y166" i="2"/>
  <c r="Z166" i="2"/>
  <c r="AA166" i="2"/>
  <c r="G167" i="2"/>
  <c r="W167" i="2" s="1"/>
  <c r="H167" i="2"/>
  <c r="I167" i="2"/>
  <c r="J167" i="2"/>
  <c r="K167" i="2"/>
  <c r="L167" i="2"/>
  <c r="M167" i="2"/>
  <c r="N167" i="2"/>
  <c r="O167" i="2"/>
  <c r="P167" i="2"/>
  <c r="Q167" i="2"/>
  <c r="R167" i="2"/>
  <c r="T167" i="2"/>
  <c r="Y167" i="2"/>
  <c r="Z167" i="2"/>
  <c r="AA167" i="2"/>
  <c r="G168" i="2"/>
  <c r="W168" i="2" s="1"/>
  <c r="H168" i="2"/>
  <c r="I168" i="2"/>
  <c r="J168" i="2"/>
  <c r="K168" i="2"/>
  <c r="L168" i="2"/>
  <c r="M168" i="2"/>
  <c r="AC168" i="2" s="1"/>
  <c r="N168" i="2"/>
  <c r="O168" i="2"/>
  <c r="P168" i="2"/>
  <c r="Q168" i="2"/>
  <c r="R168" i="2"/>
  <c r="T168" i="2"/>
  <c r="Y168" i="2"/>
  <c r="Z168" i="2"/>
  <c r="AA168" i="2"/>
  <c r="G169" i="2"/>
  <c r="W169" i="2" s="1"/>
  <c r="H169" i="2"/>
  <c r="I169" i="2"/>
  <c r="J169" i="2"/>
  <c r="K169" i="2"/>
  <c r="L169" i="2"/>
  <c r="M169" i="2"/>
  <c r="AC169" i="2" s="1"/>
  <c r="N169" i="2"/>
  <c r="O169" i="2"/>
  <c r="P169" i="2"/>
  <c r="Q169" i="2"/>
  <c r="R169" i="2"/>
  <c r="T169" i="2"/>
  <c r="Y169" i="2"/>
  <c r="Z169" i="2"/>
  <c r="AA169" i="2"/>
  <c r="G170" i="2"/>
  <c r="W170" i="2" s="1"/>
  <c r="H170" i="2"/>
  <c r="I170" i="2"/>
  <c r="J170" i="2"/>
  <c r="K170" i="2"/>
  <c r="L170" i="2"/>
  <c r="AC170" i="2" s="1"/>
  <c r="M170" i="2"/>
  <c r="N170" i="2"/>
  <c r="O170" i="2"/>
  <c r="P170" i="2"/>
  <c r="Q170" i="2"/>
  <c r="R170" i="2"/>
  <c r="T170" i="2"/>
  <c r="Y170" i="2"/>
  <c r="Z170" i="2"/>
  <c r="AA170" i="2"/>
  <c r="G171" i="2"/>
  <c r="H171" i="2"/>
  <c r="I171" i="2"/>
  <c r="AC171" i="2" s="1"/>
  <c r="J171" i="2"/>
  <c r="K171" i="2"/>
  <c r="L171" i="2"/>
  <c r="M171" i="2"/>
  <c r="N171" i="2"/>
  <c r="O171" i="2"/>
  <c r="P171" i="2"/>
  <c r="Q171" i="2"/>
  <c r="R171" i="2"/>
  <c r="T171" i="2"/>
  <c r="W171" i="2"/>
  <c r="Y171" i="2"/>
  <c r="Z171" i="2"/>
  <c r="AA171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T172" i="2"/>
  <c r="W172" i="2"/>
  <c r="Y172" i="2"/>
  <c r="Z172" i="2"/>
  <c r="AA172" i="2"/>
  <c r="G173" i="2"/>
  <c r="Y173" i="2" s="1"/>
  <c r="H173" i="2"/>
  <c r="I173" i="2"/>
  <c r="J173" i="2"/>
  <c r="K173" i="2"/>
  <c r="L173" i="2"/>
  <c r="M173" i="2"/>
  <c r="N173" i="2"/>
  <c r="O173" i="2"/>
  <c r="P173" i="2"/>
  <c r="Q173" i="2"/>
  <c r="R173" i="2"/>
  <c r="T173" i="2"/>
  <c r="Z173" i="2"/>
  <c r="AA173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T174" i="2"/>
  <c r="Z174" i="2"/>
  <c r="AA174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T175" i="2"/>
  <c r="Z175" i="2"/>
  <c r="AA175" i="2"/>
  <c r="G176" i="2"/>
  <c r="Y176" i="2" s="1"/>
  <c r="H176" i="2"/>
  <c r="I176" i="2"/>
  <c r="J176" i="2"/>
  <c r="K176" i="2"/>
  <c r="L176" i="2"/>
  <c r="M176" i="2"/>
  <c r="N176" i="2"/>
  <c r="O176" i="2"/>
  <c r="P176" i="2"/>
  <c r="Q176" i="2"/>
  <c r="R176" i="2"/>
  <c r="T176" i="2"/>
  <c r="Z176" i="2"/>
  <c r="AA176" i="2"/>
  <c r="G177" i="2"/>
  <c r="W177" i="2" s="1"/>
  <c r="H177" i="2"/>
  <c r="I177" i="2"/>
  <c r="J177" i="2"/>
  <c r="K177" i="2"/>
  <c r="L177" i="2"/>
  <c r="M177" i="2"/>
  <c r="N177" i="2"/>
  <c r="O177" i="2"/>
  <c r="P177" i="2"/>
  <c r="Q177" i="2"/>
  <c r="R177" i="2"/>
  <c r="T177" i="2"/>
  <c r="Y177" i="2"/>
  <c r="Z177" i="2"/>
  <c r="AA177" i="2"/>
  <c r="G178" i="2"/>
  <c r="W178" i="2" s="1"/>
  <c r="H178" i="2"/>
  <c r="I178" i="2"/>
  <c r="J178" i="2"/>
  <c r="K178" i="2"/>
  <c r="L178" i="2"/>
  <c r="M178" i="2"/>
  <c r="N178" i="2"/>
  <c r="O178" i="2"/>
  <c r="P178" i="2"/>
  <c r="Q178" i="2"/>
  <c r="R178" i="2"/>
  <c r="T178" i="2"/>
  <c r="Y178" i="2"/>
  <c r="Z178" i="2"/>
  <c r="AA178" i="2"/>
  <c r="G179" i="2"/>
  <c r="W179" i="2" s="1"/>
  <c r="H179" i="2"/>
  <c r="I179" i="2"/>
  <c r="J179" i="2"/>
  <c r="K179" i="2"/>
  <c r="L179" i="2"/>
  <c r="M179" i="2"/>
  <c r="N179" i="2"/>
  <c r="O179" i="2"/>
  <c r="P179" i="2"/>
  <c r="Q179" i="2"/>
  <c r="R179" i="2"/>
  <c r="T179" i="2"/>
  <c r="Y179" i="2"/>
  <c r="Z179" i="2"/>
  <c r="AA179" i="2"/>
  <c r="G180" i="2"/>
  <c r="W180" i="2" s="1"/>
  <c r="H180" i="2"/>
  <c r="I180" i="2"/>
  <c r="J180" i="2"/>
  <c r="K180" i="2"/>
  <c r="L180" i="2"/>
  <c r="M180" i="2"/>
  <c r="N180" i="2"/>
  <c r="O180" i="2"/>
  <c r="P180" i="2"/>
  <c r="Q180" i="2"/>
  <c r="R180" i="2"/>
  <c r="T180" i="2"/>
  <c r="Z180" i="2"/>
  <c r="AA180" i="2"/>
  <c r="G181" i="2"/>
  <c r="Y181" i="2" s="1"/>
  <c r="H181" i="2"/>
  <c r="I181" i="2"/>
  <c r="J181" i="2"/>
  <c r="K181" i="2"/>
  <c r="AC181" i="2" s="1"/>
  <c r="L181" i="2"/>
  <c r="M181" i="2"/>
  <c r="N181" i="2"/>
  <c r="O181" i="2"/>
  <c r="P181" i="2"/>
  <c r="Q181" i="2"/>
  <c r="R181" i="2"/>
  <c r="T181" i="2"/>
  <c r="W181" i="2"/>
  <c r="Z181" i="2"/>
  <c r="AA181" i="2"/>
  <c r="G182" i="2"/>
  <c r="W182" i="2" s="1"/>
  <c r="H182" i="2"/>
  <c r="I182" i="2"/>
  <c r="AC182" i="2" s="1"/>
  <c r="J182" i="2"/>
  <c r="K182" i="2"/>
  <c r="L182" i="2"/>
  <c r="M182" i="2"/>
  <c r="N182" i="2"/>
  <c r="O182" i="2"/>
  <c r="P182" i="2"/>
  <c r="Q182" i="2"/>
  <c r="R182" i="2"/>
  <c r="T182" i="2"/>
  <c r="Z182" i="2"/>
  <c r="AA182" i="2"/>
  <c r="G183" i="2"/>
  <c r="H183" i="2"/>
  <c r="I183" i="2"/>
  <c r="AC183" i="2" s="1"/>
  <c r="J183" i="2"/>
  <c r="K183" i="2"/>
  <c r="L183" i="2"/>
  <c r="M183" i="2"/>
  <c r="N183" i="2"/>
  <c r="O183" i="2"/>
  <c r="P183" i="2"/>
  <c r="Q183" i="2"/>
  <c r="R183" i="2"/>
  <c r="T183" i="2"/>
  <c r="Z183" i="2"/>
  <c r="AA183" i="2"/>
  <c r="G184" i="2"/>
  <c r="W184" i="2" s="1"/>
  <c r="H184" i="2"/>
  <c r="I184" i="2"/>
  <c r="J184" i="2"/>
  <c r="K184" i="2"/>
  <c r="L184" i="2"/>
  <c r="M184" i="2"/>
  <c r="N184" i="2"/>
  <c r="O184" i="2"/>
  <c r="P184" i="2"/>
  <c r="Q184" i="2"/>
  <c r="R184" i="2"/>
  <c r="T184" i="2"/>
  <c r="Y184" i="2"/>
  <c r="Z184" i="2"/>
  <c r="AA184" i="2"/>
  <c r="G185" i="2"/>
  <c r="W185" i="2" s="1"/>
  <c r="H185" i="2"/>
  <c r="I185" i="2"/>
  <c r="J185" i="2"/>
  <c r="K185" i="2"/>
  <c r="L185" i="2"/>
  <c r="M185" i="2"/>
  <c r="N185" i="2"/>
  <c r="O185" i="2"/>
  <c r="P185" i="2"/>
  <c r="Q185" i="2"/>
  <c r="R185" i="2"/>
  <c r="T185" i="2"/>
  <c r="Z185" i="2"/>
  <c r="AA185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T186" i="2"/>
  <c r="Z186" i="2"/>
  <c r="AA186" i="2"/>
  <c r="G187" i="2"/>
  <c r="W187" i="2" s="1"/>
  <c r="H187" i="2"/>
  <c r="I187" i="2"/>
  <c r="J187" i="2"/>
  <c r="K187" i="2"/>
  <c r="L187" i="2"/>
  <c r="M187" i="2"/>
  <c r="N187" i="2"/>
  <c r="O187" i="2"/>
  <c r="P187" i="2"/>
  <c r="Q187" i="2"/>
  <c r="R187" i="2"/>
  <c r="T187" i="2"/>
  <c r="Y187" i="2"/>
  <c r="Z187" i="2"/>
  <c r="AA187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T188" i="2"/>
  <c r="Z188" i="2"/>
  <c r="AA188" i="2"/>
  <c r="G189" i="2"/>
  <c r="H189" i="2"/>
  <c r="I189" i="2"/>
  <c r="J189" i="2"/>
  <c r="K189" i="2"/>
  <c r="L189" i="2"/>
  <c r="AC189" i="2" s="1"/>
  <c r="M189" i="2"/>
  <c r="N189" i="2"/>
  <c r="O189" i="2"/>
  <c r="P189" i="2"/>
  <c r="Q189" i="2"/>
  <c r="R189" i="2"/>
  <c r="T189" i="2"/>
  <c r="Z189" i="2"/>
  <c r="AA189" i="2"/>
  <c r="G190" i="2"/>
  <c r="W190" i="2" s="1"/>
  <c r="H190" i="2"/>
  <c r="I190" i="2"/>
  <c r="J190" i="2"/>
  <c r="AC190" i="2" s="1"/>
  <c r="K190" i="2"/>
  <c r="L190" i="2"/>
  <c r="M190" i="2"/>
  <c r="N190" i="2"/>
  <c r="O190" i="2"/>
  <c r="P190" i="2"/>
  <c r="Q190" i="2"/>
  <c r="R190" i="2"/>
  <c r="T190" i="2"/>
  <c r="Y190" i="2"/>
  <c r="Z190" i="2"/>
  <c r="AA190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T191" i="2"/>
  <c r="Z191" i="2"/>
  <c r="AA191" i="2"/>
  <c r="G192" i="2"/>
  <c r="Y192" i="2" s="1"/>
  <c r="H192" i="2"/>
  <c r="I192" i="2"/>
  <c r="J192" i="2"/>
  <c r="K192" i="2"/>
  <c r="L192" i="2"/>
  <c r="M192" i="2"/>
  <c r="N192" i="2"/>
  <c r="O192" i="2"/>
  <c r="P192" i="2"/>
  <c r="Q192" i="2"/>
  <c r="R192" i="2"/>
  <c r="T192" i="2"/>
  <c r="Z192" i="2"/>
  <c r="AA192" i="2"/>
  <c r="AC192" i="2"/>
  <c r="G193" i="2"/>
  <c r="Y193" i="2" s="1"/>
  <c r="H193" i="2"/>
  <c r="I193" i="2"/>
  <c r="J193" i="2"/>
  <c r="K193" i="2"/>
  <c r="L193" i="2"/>
  <c r="M193" i="2"/>
  <c r="N193" i="2"/>
  <c r="O193" i="2"/>
  <c r="P193" i="2"/>
  <c r="Q193" i="2"/>
  <c r="R193" i="2"/>
  <c r="T193" i="2"/>
  <c r="W193" i="2"/>
  <c r="Z193" i="2"/>
  <c r="AA193" i="2"/>
  <c r="AC193" i="2"/>
  <c r="G194" i="2"/>
  <c r="Y194" i="2" s="1"/>
  <c r="H194" i="2"/>
  <c r="I194" i="2"/>
  <c r="J194" i="2"/>
  <c r="K194" i="2"/>
  <c r="L194" i="2"/>
  <c r="M194" i="2"/>
  <c r="N194" i="2"/>
  <c r="O194" i="2"/>
  <c r="P194" i="2"/>
  <c r="Q194" i="2"/>
  <c r="R194" i="2"/>
  <c r="T194" i="2"/>
  <c r="Z194" i="2"/>
  <c r="AA194" i="2"/>
  <c r="G195" i="2"/>
  <c r="Y195" i="2" s="1"/>
  <c r="H195" i="2"/>
  <c r="I195" i="2"/>
  <c r="J195" i="2"/>
  <c r="K195" i="2"/>
  <c r="L195" i="2"/>
  <c r="M195" i="2"/>
  <c r="N195" i="2"/>
  <c r="O195" i="2"/>
  <c r="P195" i="2"/>
  <c r="Q195" i="2"/>
  <c r="R195" i="2"/>
  <c r="T195" i="2"/>
  <c r="W195" i="2"/>
  <c r="Z195" i="2"/>
  <c r="AA195" i="2"/>
  <c r="G196" i="2"/>
  <c r="W196" i="2" s="1"/>
  <c r="H196" i="2"/>
  <c r="I196" i="2"/>
  <c r="J196" i="2"/>
  <c r="K196" i="2"/>
  <c r="L196" i="2"/>
  <c r="M196" i="2"/>
  <c r="N196" i="2"/>
  <c r="O196" i="2"/>
  <c r="P196" i="2"/>
  <c r="Q196" i="2"/>
  <c r="R196" i="2"/>
  <c r="T196" i="2"/>
  <c r="Y196" i="2"/>
  <c r="Z196" i="2"/>
  <c r="AA196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T197" i="2"/>
  <c r="Z197" i="2"/>
  <c r="AA197" i="2"/>
  <c r="G198" i="2"/>
  <c r="W198" i="2" s="1"/>
  <c r="H198" i="2"/>
  <c r="I198" i="2"/>
  <c r="J198" i="2"/>
  <c r="K198" i="2"/>
  <c r="L198" i="2"/>
  <c r="M198" i="2"/>
  <c r="N198" i="2"/>
  <c r="O198" i="2"/>
  <c r="P198" i="2"/>
  <c r="Q198" i="2"/>
  <c r="R198" i="2"/>
  <c r="T198" i="2"/>
  <c r="Y198" i="2"/>
  <c r="Z198" i="2"/>
  <c r="AA198" i="2"/>
  <c r="G199" i="2"/>
  <c r="W199" i="2" s="1"/>
  <c r="H199" i="2"/>
  <c r="I199" i="2"/>
  <c r="J199" i="2"/>
  <c r="AC199" i="2" s="1"/>
  <c r="K199" i="2"/>
  <c r="L199" i="2"/>
  <c r="M199" i="2"/>
  <c r="N199" i="2"/>
  <c r="O199" i="2"/>
  <c r="P199" i="2"/>
  <c r="Q199" i="2"/>
  <c r="R199" i="2"/>
  <c r="T199" i="2"/>
  <c r="Y199" i="2"/>
  <c r="Z199" i="2"/>
  <c r="AA199" i="2"/>
  <c r="G200" i="2"/>
  <c r="W200" i="2" s="1"/>
  <c r="H200" i="2"/>
  <c r="I200" i="2"/>
  <c r="J200" i="2"/>
  <c r="K200" i="2"/>
  <c r="L200" i="2"/>
  <c r="M200" i="2"/>
  <c r="N200" i="2"/>
  <c r="O200" i="2"/>
  <c r="P200" i="2"/>
  <c r="Q200" i="2"/>
  <c r="R200" i="2"/>
  <c r="T200" i="2"/>
  <c r="Y200" i="2"/>
  <c r="Z200" i="2"/>
  <c r="AA200" i="2"/>
  <c r="G201" i="2"/>
  <c r="H201" i="2"/>
  <c r="I201" i="2"/>
  <c r="J201" i="2"/>
  <c r="AC201" i="2" s="1"/>
  <c r="K201" i="2"/>
  <c r="L201" i="2"/>
  <c r="M201" i="2"/>
  <c r="N201" i="2"/>
  <c r="O201" i="2"/>
  <c r="P201" i="2"/>
  <c r="Q201" i="2"/>
  <c r="R201" i="2"/>
  <c r="T201" i="2"/>
  <c r="W201" i="2"/>
  <c r="Y201" i="2"/>
  <c r="Z201" i="2"/>
  <c r="AA201" i="2"/>
  <c r="G202" i="2"/>
  <c r="W202" i="2" s="1"/>
  <c r="H202" i="2"/>
  <c r="I202" i="2"/>
  <c r="AC202" i="2" s="1"/>
  <c r="J202" i="2"/>
  <c r="K202" i="2"/>
  <c r="L202" i="2"/>
  <c r="M202" i="2"/>
  <c r="N202" i="2"/>
  <c r="O202" i="2"/>
  <c r="P202" i="2"/>
  <c r="Q202" i="2"/>
  <c r="R202" i="2"/>
  <c r="T202" i="2"/>
  <c r="Y202" i="2"/>
  <c r="Z202" i="2"/>
  <c r="AA202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T203" i="2"/>
  <c r="Z203" i="2"/>
  <c r="AA203" i="2"/>
  <c r="AC203" i="2"/>
  <c r="G204" i="2"/>
  <c r="W204" i="2" s="1"/>
  <c r="H204" i="2"/>
  <c r="I204" i="2"/>
  <c r="J204" i="2"/>
  <c r="K204" i="2"/>
  <c r="L204" i="2"/>
  <c r="M204" i="2"/>
  <c r="N204" i="2"/>
  <c r="O204" i="2"/>
  <c r="P204" i="2"/>
  <c r="Q204" i="2"/>
  <c r="R204" i="2"/>
  <c r="T204" i="2"/>
  <c r="Y204" i="2"/>
  <c r="Z204" i="2"/>
  <c r="AA204" i="2"/>
  <c r="G205" i="2"/>
  <c r="W205" i="2" s="1"/>
  <c r="H205" i="2"/>
  <c r="I205" i="2"/>
  <c r="J205" i="2"/>
  <c r="K205" i="2"/>
  <c r="L205" i="2"/>
  <c r="M205" i="2"/>
  <c r="N205" i="2"/>
  <c r="O205" i="2"/>
  <c r="P205" i="2"/>
  <c r="Q205" i="2"/>
  <c r="R205" i="2"/>
  <c r="T205" i="2"/>
  <c r="Y205" i="2"/>
  <c r="Z205" i="2"/>
  <c r="AA205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T206" i="2"/>
  <c r="Z206" i="2"/>
  <c r="AA206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T207" i="2"/>
  <c r="W207" i="2"/>
  <c r="Y207" i="2"/>
  <c r="Z207" i="2"/>
  <c r="AA207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T208" i="2"/>
  <c r="W208" i="2"/>
  <c r="Y208" i="2"/>
  <c r="Z208" i="2"/>
  <c r="AA208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T209" i="2"/>
  <c r="Z209" i="2"/>
  <c r="AA209" i="2"/>
  <c r="AC209" i="2"/>
  <c r="G210" i="2"/>
  <c r="W210" i="2" s="1"/>
  <c r="H210" i="2"/>
  <c r="I210" i="2"/>
  <c r="J210" i="2"/>
  <c r="K210" i="2"/>
  <c r="L210" i="2"/>
  <c r="M210" i="2"/>
  <c r="N210" i="2"/>
  <c r="O210" i="2"/>
  <c r="P210" i="2"/>
  <c r="Q210" i="2"/>
  <c r="R210" i="2"/>
  <c r="T210" i="2"/>
  <c r="Y210" i="2"/>
  <c r="Z210" i="2"/>
  <c r="AA210" i="2"/>
  <c r="AC210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T211" i="2"/>
  <c r="W211" i="2"/>
  <c r="Y211" i="2"/>
  <c r="Z211" i="2"/>
  <c r="AA211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T212" i="2"/>
  <c r="W212" i="2"/>
  <c r="Y212" i="2"/>
  <c r="Z212" i="2"/>
  <c r="AA212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T213" i="2"/>
  <c r="W213" i="2"/>
  <c r="Y213" i="2"/>
  <c r="Z213" i="2"/>
  <c r="AA213" i="2"/>
  <c r="G214" i="2"/>
  <c r="H214" i="2"/>
  <c r="I214" i="2"/>
  <c r="J214" i="2"/>
  <c r="K214" i="2"/>
  <c r="L214" i="2"/>
  <c r="AC214" i="2" s="1"/>
  <c r="M214" i="2"/>
  <c r="N214" i="2"/>
  <c r="O214" i="2"/>
  <c r="P214" i="2"/>
  <c r="Q214" i="2"/>
  <c r="R214" i="2"/>
  <c r="T214" i="2"/>
  <c r="Z214" i="2"/>
  <c r="AA214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T215" i="2"/>
  <c r="W215" i="2"/>
  <c r="Y215" i="2"/>
  <c r="Z215" i="2"/>
  <c r="AA215" i="2"/>
  <c r="AC215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T216" i="2"/>
  <c r="Z216" i="2"/>
  <c r="AA216" i="2"/>
  <c r="G217" i="2"/>
  <c r="W217" i="2" s="1"/>
  <c r="H217" i="2"/>
  <c r="I217" i="2"/>
  <c r="J217" i="2"/>
  <c r="K217" i="2"/>
  <c r="L217" i="2"/>
  <c r="AC217" i="2" s="1"/>
  <c r="M217" i="2"/>
  <c r="N217" i="2"/>
  <c r="O217" i="2"/>
  <c r="P217" i="2"/>
  <c r="Q217" i="2"/>
  <c r="R217" i="2"/>
  <c r="T217" i="2"/>
  <c r="Y217" i="2"/>
  <c r="Z217" i="2"/>
  <c r="AA217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T218" i="2"/>
  <c r="W218" i="2"/>
  <c r="Y218" i="2"/>
  <c r="Z218" i="2"/>
  <c r="AA218" i="2"/>
  <c r="AC218" i="2"/>
  <c r="G219" i="2"/>
  <c r="W219" i="2" s="1"/>
  <c r="H219" i="2"/>
  <c r="I219" i="2"/>
  <c r="J219" i="2"/>
  <c r="K219" i="2"/>
  <c r="L219" i="2"/>
  <c r="M219" i="2"/>
  <c r="N219" i="2"/>
  <c r="O219" i="2"/>
  <c r="P219" i="2"/>
  <c r="Q219" i="2"/>
  <c r="R219" i="2"/>
  <c r="T219" i="2"/>
  <c r="Y219" i="2"/>
  <c r="Z219" i="2"/>
  <c r="AA219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T220" i="2"/>
  <c r="W220" i="2"/>
  <c r="Y220" i="2"/>
  <c r="Z220" i="2"/>
  <c r="AA220" i="2"/>
  <c r="AC220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T221" i="2"/>
  <c r="W221" i="2"/>
  <c r="Y221" i="2"/>
  <c r="Z221" i="2"/>
  <c r="AA221" i="2"/>
  <c r="AC221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T222" i="2"/>
  <c r="W222" i="2"/>
  <c r="Y222" i="2"/>
  <c r="Z222" i="2"/>
  <c r="AA222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T223" i="2"/>
  <c r="W223" i="2"/>
  <c r="Y223" i="2"/>
  <c r="Z223" i="2"/>
  <c r="AA223" i="2"/>
  <c r="G224" i="2"/>
  <c r="Y224" i="2" s="1"/>
  <c r="H224" i="2"/>
  <c r="I224" i="2"/>
  <c r="J224" i="2"/>
  <c r="K224" i="2"/>
  <c r="L224" i="2"/>
  <c r="M224" i="2"/>
  <c r="N224" i="2"/>
  <c r="O224" i="2"/>
  <c r="P224" i="2"/>
  <c r="Q224" i="2"/>
  <c r="R224" i="2"/>
  <c r="T224" i="2"/>
  <c r="W224" i="2"/>
  <c r="Z224" i="2"/>
  <c r="AA224" i="2"/>
  <c r="AC224" i="2"/>
  <c r="G225" i="2"/>
  <c r="H225" i="2"/>
  <c r="I225" i="2"/>
  <c r="J225" i="2"/>
  <c r="K225" i="2"/>
  <c r="AC225" i="2" s="1"/>
  <c r="L225" i="2"/>
  <c r="M225" i="2"/>
  <c r="N225" i="2"/>
  <c r="O225" i="2"/>
  <c r="P225" i="2"/>
  <c r="Q225" i="2"/>
  <c r="R225" i="2"/>
  <c r="T225" i="2"/>
  <c r="Z225" i="2"/>
  <c r="AA225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T226" i="2"/>
  <c r="Z226" i="2"/>
  <c r="AA226" i="2"/>
  <c r="G227" i="2"/>
  <c r="H227" i="2"/>
  <c r="I227" i="2"/>
  <c r="J227" i="2"/>
  <c r="K227" i="2"/>
  <c r="L227" i="2"/>
  <c r="M227" i="2"/>
  <c r="AC227" i="2" s="1"/>
  <c r="N227" i="2"/>
  <c r="O227" i="2"/>
  <c r="P227" i="2"/>
  <c r="Q227" i="2"/>
  <c r="R227" i="2"/>
  <c r="T227" i="2"/>
  <c r="W227" i="2"/>
  <c r="Y227" i="2"/>
  <c r="Z227" i="2"/>
  <c r="AA227" i="2"/>
  <c r="G228" i="2"/>
  <c r="W228" i="2" s="1"/>
  <c r="H228" i="2"/>
  <c r="I228" i="2"/>
  <c r="J228" i="2"/>
  <c r="K228" i="2"/>
  <c r="L228" i="2"/>
  <c r="M228" i="2"/>
  <c r="N228" i="2"/>
  <c r="O228" i="2"/>
  <c r="P228" i="2"/>
  <c r="Q228" i="2"/>
  <c r="R228" i="2"/>
  <c r="T228" i="2"/>
  <c r="Z228" i="2"/>
  <c r="AA228" i="2"/>
  <c r="G229" i="2"/>
  <c r="W229" i="2" s="1"/>
  <c r="H229" i="2"/>
  <c r="I229" i="2"/>
  <c r="J229" i="2"/>
  <c r="AC229" i="2" s="1"/>
  <c r="K229" i="2"/>
  <c r="L229" i="2"/>
  <c r="M229" i="2"/>
  <c r="N229" i="2"/>
  <c r="O229" i="2"/>
  <c r="P229" i="2"/>
  <c r="Q229" i="2"/>
  <c r="R229" i="2"/>
  <c r="T229" i="2"/>
  <c r="Y229" i="2"/>
  <c r="Z229" i="2"/>
  <c r="AA229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T230" i="2"/>
  <c r="W230" i="2"/>
  <c r="Y230" i="2"/>
  <c r="Z230" i="2"/>
  <c r="AA230" i="2"/>
  <c r="AC230" i="2"/>
  <c r="G231" i="2"/>
  <c r="H231" i="2"/>
  <c r="I231" i="2"/>
  <c r="J231" i="2"/>
  <c r="K231" i="2"/>
  <c r="L231" i="2"/>
  <c r="AC231" i="2" s="1"/>
  <c r="M231" i="2"/>
  <c r="N231" i="2"/>
  <c r="O231" i="2"/>
  <c r="P231" i="2"/>
  <c r="Q231" i="2"/>
  <c r="R231" i="2"/>
  <c r="T231" i="2"/>
  <c r="W231" i="2"/>
  <c r="Y231" i="2"/>
  <c r="Z231" i="2"/>
  <c r="AA231" i="2"/>
  <c r="G232" i="2"/>
  <c r="H232" i="2"/>
  <c r="I232" i="2"/>
  <c r="AC232" i="2" s="1"/>
  <c r="J232" i="2"/>
  <c r="K232" i="2"/>
  <c r="L232" i="2"/>
  <c r="M232" i="2"/>
  <c r="N232" i="2"/>
  <c r="O232" i="2"/>
  <c r="P232" i="2"/>
  <c r="Q232" i="2"/>
  <c r="R232" i="2"/>
  <c r="T232" i="2"/>
  <c r="W232" i="2"/>
  <c r="Y232" i="2"/>
  <c r="Z232" i="2"/>
  <c r="AA232" i="2"/>
  <c r="G233" i="2"/>
  <c r="H233" i="2"/>
  <c r="I233" i="2"/>
  <c r="AB194" i="2" s="1" a="1"/>
  <c r="AB194" i="2" s="1"/>
  <c r="J233" i="2"/>
  <c r="K233" i="2"/>
  <c r="L233" i="2"/>
  <c r="M233" i="2"/>
  <c r="N233" i="2"/>
  <c r="O233" i="2"/>
  <c r="P233" i="2"/>
  <c r="Q233" i="2"/>
  <c r="R233" i="2"/>
  <c r="T233" i="2"/>
  <c r="W233" i="2"/>
  <c r="Y233" i="2"/>
  <c r="Z233" i="2"/>
  <c r="AA233" i="2"/>
  <c r="G234" i="2"/>
  <c r="Y234" i="2" s="1"/>
  <c r="H234" i="2"/>
  <c r="I234" i="2"/>
  <c r="J234" i="2"/>
  <c r="K234" i="2"/>
  <c r="AC234" i="2" s="1"/>
  <c r="L234" i="2"/>
  <c r="M234" i="2"/>
  <c r="N234" i="2"/>
  <c r="O234" i="2"/>
  <c r="P234" i="2"/>
  <c r="Q234" i="2"/>
  <c r="R234" i="2"/>
  <c r="T234" i="2"/>
  <c r="W234" i="2"/>
  <c r="Z234" i="2"/>
  <c r="AA234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T235" i="2"/>
  <c r="Z235" i="2"/>
  <c r="AA235" i="2"/>
  <c r="AC235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T236" i="2"/>
  <c r="Z236" i="2"/>
  <c r="AA236" i="2"/>
  <c r="G237" i="2"/>
  <c r="W237" i="2" s="1"/>
  <c r="H237" i="2"/>
  <c r="I237" i="2"/>
  <c r="J237" i="2"/>
  <c r="K237" i="2"/>
  <c r="L237" i="2"/>
  <c r="M237" i="2"/>
  <c r="N237" i="2"/>
  <c r="O237" i="2"/>
  <c r="P237" i="2"/>
  <c r="Q237" i="2"/>
  <c r="R237" i="2"/>
  <c r="T237" i="2"/>
  <c r="Z237" i="2"/>
  <c r="AA237" i="2"/>
  <c r="AC237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T238" i="2"/>
  <c r="W238" i="2"/>
  <c r="Y238" i="2"/>
  <c r="Z238" i="2"/>
  <c r="AA238" i="2"/>
  <c r="AC238" i="2"/>
  <c r="G239" i="2"/>
  <c r="W239" i="2" s="1"/>
  <c r="H239" i="2"/>
  <c r="I239" i="2"/>
  <c r="AC239" i="2" s="1"/>
  <c r="J239" i="2"/>
  <c r="K239" i="2"/>
  <c r="L239" i="2"/>
  <c r="M239" i="2"/>
  <c r="N239" i="2"/>
  <c r="O239" i="2"/>
  <c r="P239" i="2"/>
  <c r="Q239" i="2"/>
  <c r="R239" i="2"/>
  <c r="T239" i="2"/>
  <c r="Y239" i="2"/>
  <c r="Z239" i="2"/>
  <c r="AA239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T240" i="2"/>
  <c r="W240" i="2"/>
  <c r="Y240" i="2"/>
  <c r="Z240" i="2"/>
  <c r="AA240" i="2"/>
  <c r="AC240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T241" i="2"/>
  <c r="W241" i="2"/>
  <c r="Y241" i="2"/>
  <c r="Z241" i="2"/>
  <c r="AA241" i="2"/>
  <c r="AC241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T242" i="2"/>
  <c r="W242" i="2"/>
  <c r="Y242" i="2"/>
  <c r="Z242" i="2"/>
  <c r="AA242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T243" i="2"/>
  <c r="W243" i="2"/>
  <c r="Y243" i="2"/>
  <c r="Z243" i="2"/>
  <c r="AA243" i="2"/>
  <c r="G244" i="2"/>
  <c r="Y244" i="2" s="1"/>
  <c r="H244" i="2"/>
  <c r="I244" i="2"/>
  <c r="J244" i="2"/>
  <c r="K244" i="2"/>
  <c r="L244" i="2"/>
  <c r="M244" i="2"/>
  <c r="N244" i="2"/>
  <c r="O244" i="2"/>
  <c r="P244" i="2"/>
  <c r="Q244" i="2"/>
  <c r="R244" i="2"/>
  <c r="T244" i="2"/>
  <c r="W244" i="2"/>
  <c r="Z244" i="2"/>
  <c r="AA244" i="2"/>
  <c r="AC244" i="2"/>
  <c r="G245" i="2"/>
  <c r="W245" i="2" s="1"/>
  <c r="H245" i="2"/>
  <c r="I245" i="2"/>
  <c r="J245" i="2"/>
  <c r="K245" i="2"/>
  <c r="L245" i="2"/>
  <c r="M245" i="2"/>
  <c r="N245" i="2"/>
  <c r="O245" i="2"/>
  <c r="P245" i="2"/>
  <c r="Q245" i="2"/>
  <c r="R245" i="2"/>
  <c r="T245" i="2"/>
  <c r="Y245" i="2"/>
  <c r="Z245" i="2"/>
  <c r="AA245" i="2"/>
  <c r="G246" i="2"/>
  <c r="W246" i="2" s="1"/>
  <c r="H246" i="2"/>
  <c r="I246" i="2"/>
  <c r="J246" i="2"/>
  <c r="K246" i="2"/>
  <c r="L246" i="2"/>
  <c r="M246" i="2"/>
  <c r="N246" i="2"/>
  <c r="O246" i="2"/>
  <c r="P246" i="2"/>
  <c r="Q246" i="2"/>
  <c r="R246" i="2"/>
  <c r="T246" i="2"/>
  <c r="Y246" i="2"/>
  <c r="Z246" i="2"/>
  <c r="AA246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T247" i="2"/>
  <c r="W247" i="2"/>
  <c r="Y247" i="2"/>
  <c r="Z247" i="2"/>
  <c r="AA247" i="2"/>
  <c r="G248" i="2"/>
  <c r="H248" i="2"/>
  <c r="I248" i="2"/>
  <c r="J248" i="2"/>
  <c r="AC248" i="2" s="1"/>
  <c r="K248" i="2"/>
  <c r="L248" i="2"/>
  <c r="M248" i="2"/>
  <c r="N248" i="2"/>
  <c r="O248" i="2"/>
  <c r="P248" i="2"/>
  <c r="Q248" i="2"/>
  <c r="R248" i="2"/>
  <c r="T248" i="2"/>
  <c r="W248" i="2"/>
  <c r="Y248" i="2"/>
  <c r="Z248" i="2"/>
  <c r="AA248" i="2"/>
  <c r="G249" i="2"/>
  <c r="W249" i="2" s="1"/>
  <c r="H249" i="2"/>
  <c r="I249" i="2"/>
  <c r="J249" i="2"/>
  <c r="K249" i="2"/>
  <c r="L249" i="2"/>
  <c r="M249" i="2"/>
  <c r="N249" i="2"/>
  <c r="O249" i="2"/>
  <c r="P249" i="2"/>
  <c r="Q249" i="2"/>
  <c r="R249" i="2"/>
  <c r="T249" i="2"/>
  <c r="Y249" i="2"/>
  <c r="Z249" i="2"/>
  <c r="AA249" i="2"/>
  <c r="G250" i="2"/>
  <c r="Y250" i="2" s="1"/>
  <c r="H250" i="2"/>
  <c r="I250" i="2"/>
  <c r="J250" i="2"/>
  <c r="K250" i="2"/>
  <c r="AC250" i="2" s="1"/>
  <c r="L250" i="2"/>
  <c r="M250" i="2"/>
  <c r="N250" i="2"/>
  <c r="O250" i="2"/>
  <c r="P250" i="2"/>
  <c r="Q250" i="2"/>
  <c r="R250" i="2"/>
  <c r="T250" i="2"/>
  <c r="Z250" i="2"/>
  <c r="AA250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T251" i="2"/>
  <c r="W251" i="2"/>
  <c r="Y251" i="2"/>
  <c r="Z251" i="2"/>
  <c r="AA251" i="2"/>
  <c r="G252" i="2"/>
  <c r="Y252" i="2" s="1"/>
  <c r="H252" i="2"/>
  <c r="I252" i="2"/>
  <c r="J252" i="2"/>
  <c r="K252" i="2"/>
  <c r="L252" i="2"/>
  <c r="M252" i="2"/>
  <c r="N252" i="2"/>
  <c r="O252" i="2"/>
  <c r="P252" i="2"/>
  <c r="Q252" i="2"/>
  <c r="R252" i="2"/>
  <c r="T252" i="2"/>
  <c r="W252" i="2"/>
  <c r="Z252" i="2"/>
  <c r="AA252" i="2"/>
  <c r="G253" i="2"/>
  <c r="W253" i="2" s="1"/>
  <c r="H253" i="2"/>
  <c r="I253" i="2"/>
  <c r="J253" i="2"/>
  <c r="K253" i="2"/>
  <c r="L253" i="2"/>
  <c r="M253" i="2"/>
  <c r="N253" i="2"/>
  <c r="O253" i="2"/>
  <c r="P253" i="2"/>
  <c r="Q253" i="2"/>
  <c r="R253" i="2"/>
  <c r="T253" i="2"/>
  <c r="Y253" i="2"/>
  <c r="Z253" i="2"/>
  <c r="AA253" i="2"/>
  <c r="G254" i="2"/>
  <c r="Y254" i="2" s="1"/>
  <c r="H254" i="2"/>
  <c r="I254" i="2"/>
  <c r="J254" i="2"/>
  <c r="K254" i="2"/>
  <c r="L254" i="2"/>
  <c r="M254" i="2"/>
  <c r="AC254" i="2" s="1"/>
  <c r="N254" i="2"/>
  <c r="O254" i="2"/>
  <c r="P254" i="2"/>
  <c r="Q254" i="2"/>
  <c r="R254" i="2"/>
  <c r="T254" i="2"/>
  <c r="Z254" i="2"/>
  <c r="AA254" i="2"/>
  <c r="G255" i="2"/>
  <c r="W255" i="2" s="1"/>
  <c r="H255" i="2"/>
  <c r="I255" i="2"/>
  <c r="J255" i="2"/>
  <c r="K255" i="2"/>
  <c r="L255" i="2"/>
  <c r="M255" i="2"/>
  <c r="N255" i="2"/>
  <c r="O255" i="2"/>
  <c r="P255" i="2"/>
  <c r="Q255" i="2"/>
  <c r="R255" i="2"/>
  <c r="T255" i="2"/>
  <c r="Z255" i="2"/>
  <c r="AA255" i="2"/>
  <c r="G256" i="2"/>
  <c r="W256" i="2" s="1"/>
  <c r="H256" i="2"/>
  <c r="I256" i="2"/>
  <c r="J256" i="2"/>
  <c r="K256" i="2"/>
  <c r="L256" i="2"/>
  <c r="M256" i="2"/>
  <c r="N256" i="2"/>
  <c r="O256" i="2"/>
  <c r="P256" i="2"/>
  <c r="Q256" i="2"/>
  <c r="R256" i="2"/>
  <c r="T256" i="2"/>
  <c r="Z256" i="2"/>
  <c r="AA256" i="2"/>
  <c r="G257" i="2"/>
  <c r="W257" i="2" s="1"/>
  <c r="H257" i="2"/>
  <c r="I257" i="2"/>
  <c r="J257" i="2"/>
  <c r="K257" i="2"/>
  <c r="L257" i="2"/>
  <c r="AC257" i="2" s="1"/>
  <c r="M257" i="2"/>
  <c r="N257" i="2"/>
  <c r="O257" i="2"/>
  <c r="P257" i="2"/>
  <c r="Q257" i="2"/>
  <c r="R257" i="2"/>
  <c r="T257" i="2"/>
  <c r="Y257" i="2"/>
  <c r="Z257" i="2"/>
  <c r="AA257" i="2"/>
  <c r="G258" i="2"/>
  <c r="Y258" i="2" s="1"/>
  <c r="H258" i="2"/>
  <c r="I258" i="2"/>
  <c r="J258" i="2"/>
  <c r="K258" i="2"/>
  <c r="AC258" i="2" s="1"/>
  <c r="L258" i="2"/>
  <c r="M258" i="2"/>
  <c r="N258" i="2"/>
  <c r="O258" i="2"/>
  <c r="P258" i="2"/>
  <c r="Q258" i="2"/>
  <c r="R258" i="2"/>
  <c r="T258" i="2"/>
  <c r="Z258" i="2"/>
  <c r="AA258" i="2"/>
  <c r="G259" i="2"/>
  <c r="W259" i="2" s="1"/>
  <c r="H259" i="2"/>
  <c r="I259" i="2"/>
  <c r="J259" i="2"/>
  <c r="K259" i="2"/>
  <c r="L259" i="2"/>
  <c r="M259" i="2"/>
  <c r="N259" i="2"/>
  <c r="O259" i="2"/>
  <c r="P259" i="2"/>
  <c r="Q259" i="2"/>
  <c r="R259" i="2"/>
  <c r="T259" i="2"/>
  <c r="Y259" i="2"/>
  <c r="Z259" i="2"/>
  <c r="AA259" i="2"/>
  <c r="G260" i="2"/>
  <c r="W260" i="2" s="1"/>
  <c r="H260" i="2"/>
  <c r="I260" i="2"/>
  <c r="J260" i="2"/>
  <c r="K260" i="2"/>
  <c r="L260" i="2"/>
  <c r="M260" i="2"/>
  <c r="N260" i="2"/>
  <c r="O260" i="2"/>
  <c r="P260" i="2"/>
  <c r="Q260" i="2"/>
  <c r="R260" i="2"/>
  <c r="T260" i="2"/>
  <c r="Y260" i="2"/>
  <c r="Z260" i="2"/>
  <c r="AA260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T261" i="2"/>
  <c r="W261" i="2"/>
  <c r="Y261" i="2"/>
  <c r="Z261" i="2"/>
  <c r="AA261" i="2"/>
  <c r="AC261" i="2"/>
  <c r="G262" i="2"/>
  <c r="W262" i="2" s="1"/>
  <c r="H262" i="2"/>
  <c r="I262" i="2"/>
  <c r="J262" i="2"/>
  <c r="K262" i="2"/>
  <c r="L262" i="2"/>
  <c r="M262" i="2"/>
  <c r="N262" i="2"/>
  <c r="O262" i="2"/>
  <c r="P262" i="2"/>
  <c r="Q262" i="2"/>
  <c r="R262" i="2"/>
  <c r="T262" i="2"/>
  <c r="Y262" i="2"/>
  <c r="Z262" i="2"/>
  <c r="AA262" i="2"/>
  <c r="G263" i="2"/>
  <c r="Y263" i="2" s="1"/>
  <c r="H263" i="2"/>
  <c r="I263" i="2"/>
  <c r="J263" i="2"/>
  <c r="K263" i="2"/>
  <c r="L263" i="2"/>
  <c r="M263" i="2"/>
  <c r="N263" i="2"/>
  <c r="O263" i="2"/>
  <c r="P263" i="2"/>
  <c r="Q263" i="2"/>
  <c r="R263" i="2"/>
  <c r="T263" i="2"/>
  <c r="Z263" i="2"/>
  <c r="AA263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T264" i="2"/>
  <c r="Z264" i="2"/>
  <c r="AA264" i="2"/>
  <c r="G265" i="2"/>
  <c r="W265" i="2" s="1"/>
  <c r="H265" i="2"/>
  <c r="I265" i="2"/>
  <c r="J265" i="2"/>
  <c r="K265" i="2"/>
  <c r="L265" i="2"/>
  <c r="M265" i="2"/>
  <c r="N265" i="2"/>
  <c r="O265" i="2"/>
  <c r="P265" i="2"/>
  <c r="Q265" i="2"/>
  <c r="R265" i="2"/>
  <c r="T265" i="2"/>
  <c r="Y265" i="2"/>
  <c r="Z265" i="2"/>
  <c r="AA265" i="2"/>
  <c r="G266" i="2"/>
  <c r="W266" i="2" s="1"/>
  <c r="H266" i="2"/>
  <c r="I266" i="2"/>
  <c r="J266" i="2"/>
  <c r="K266" i="2"/>
  <c r="L266" i="2"/>
  <c r="M266" i="2"/>
  <c r="N266" i="2"/>
  <c r="O266" i="2"/>
  <c r="P266" i="2"/>
  <c r="Q266" i="2"/>
  <c r="R266" i="2"/>
  <c r="T266" i="2"/>
  <c r="Z266" i="2"/>
  <c r="AA266" i="2"/>
  <c r="G267" i="2"/>
  <c r="Y267" i="2" s="1"/>
  <c r="H267" i="2"/>
  <c r="I267" i="2"/>
  <c r="J267" i="2"/>
  <c r="K267" i="2"/>
  <c r="L267" i="2"/>
  <c r="M267" i="2"/>
  <c r="N267" i="2"/>
  <c r="O267" i="2"/>
  <c r="P267" i="2"/>
  <c r="Q267" i="2"/>
  <c r="R267" i="2"/>
  <c r="T267" i="2"/>
  <c r="Z267" i="2"/>
  <c r="AA267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T268" i="2"/>
  <c r="Z268" i="2"/>
  <c r="AA268" i="2"/>
  <c r="G269" i="2"/>
  <c r="W269" i="2" s="1"/>
  <c r="H269" i="2"/>
  <c r="I269" i="2"/>
  <c r="J269" i="2"/>
  <c r="K269" i="2"/>
  <c r="L269" i="2"/>
  <c r="M269" i="2"/>
  <c r="N269" i="2"/>
  <c r="O269" i="2"/>
  <c r="P269" i="2"/>
  <c r="Q269" i="2"/>
  <c r="R269" i="2"/>
  <c r="T269" i="2"/>
  <c r="Y269" i="2"/>
  <c r="Z269" i="2"/>
  <c r="AA269" i="2"/>
  <c r="AC269" i="2"/>
  <c r="G270" i="2"/>
  <c r="W270" i="2" s="1"/>
  <c r="H270" i="2"/>
  <c r="I270" i="2"/>
  <c r="J270" i="2"/>
  <c r="K270" i="2"/>
  <c r="L270" i="2"/>
  <c r="M270" i="2"/>
  <c r="AC270" i="2" s="1"/>
  <c r="N270" i="2"/>
  <c r="O270" i="2"/>
  <c r="P270" i="2"/>
  <c r="Q270" i="2"/>
  <c r="R270" i="2"/>
  <c r="T270" i="2"/>
  <c r="Z270" i="2"/>
  <c r="AA270" i="2"/>
  <c r="G271" i="2"/>
  <c r="H271" i="2"/>
  <c r="I271" i="2"/>
  <c r="J271" i="2"/>
  <c r="K271" i="2"/>
  <c r="AC271" i="2" s="1"/>
  <c r="L271" i="2"/>
  <c r="M271" i="2"/>
  <c r="N271" i="2"/>
  <c r="O271" i="2"/>
  <c r="P271" i="2"/>
  <c r="Q271" i="2"/>
  <c r="R271" i="2"/>
  <c r="T271" i="2"/>
  <c r="W271" i="2"/>
  <c r="Y271" i="2"/>
  <c r="Z271" i="2"/>
  <c r="AA271" i="2"/>
  <c r="G272" i="2"/>
  <c r="W272" i="2" s="1"/>
  <c r="H272" i="2"/>
  <c r="I272" i="2"/>
  <c r="J272" i="2"/>
  <c r="K272" i="2"/>
  <c r="L272" i="2"/>
  <c r="M272" i="2"/>
  <c r="N272" i="2"/>
  <c r="O272" i="2"/>
  <c r="P272" i="2"/>
  <c r="Q272" i="2"/>
  <c r="R272" i="2"/>
  <c r="T272" i="2"/>
  <c r="Z272" i="2"/>
  <c r="AA272" i="2"/>
  <c r="G273" i="2"/>
  <c r="W273" i="2" s="1"/>
  <c r="H273" i="2"/>
  <c r="I273" i="2"/>
  <c r="J273" i="2"/>
  <c r="K273" i="2"/>
  <c r="L273" i="2"/>
  <c r="M273" i="2"/>
  <c r="N273" i="2"/>
  <c r="O273" i="2"/>
  <c r="P273" i="2"/>
  <c r="Q273" i="2"/>
  <c r="R273" i="2"/>
  <c r="T273" i="2"/>
  <c r="Z273" i="2"/>
  <c r="AA273" i="2"/>
  <c r="G274" i="2"/>
  <c r="W274" i="2" s="1"/>
  <c r="H274" i="2"/>
  <c r="I274" i="2"/>
  <c r="J274" i="2"/>
  <c r="K274" i="2"/>
  <c r="L274" i="2"/>
  <c r="M274" i="2"/>
  <c r="N274" i="2"/>
  <c r="O274" i="2"/>
  <c r="P274" i="2"/>
  <c r="Q274" i="2"/>
  <c r="R274" i="2"/>
  <c r="T274" i="2"/>
  <c r="Z274" i="2"/>
  <c r="AA274" i="2"/>
  <c r="G275" i="2"/>
  <c r="W275" i="2" s="1"/>
  <c r="H275" i="2"/>
  <c r="I275" i="2"/>
  <c r="J275" i="2"/>
  <c r="K275" i="2"/>
  <c r="L275" i="2"/>
  <c r="M275" i="2"/>
  <c r="N275" i="2"/>
  <c r="O275" i="2"/>
  <c r="P275" i="2"/>
  <c r="Q275" i="2"/>
  <c r="R275" i="2"/>
  <c r="T275" i="2"/>
  <c r="Y275" i="2"/>
  <c r="Z275" i="2"/>
  <c r="AA275" i="2"/>
  <c r="G276" i="2"/>
  <c r="W276" i="2" s="1"/>
  <c r="H276" i="2"/>
  <c r="I276" i="2"/>
  <c r="J276" i="2"/>
  <c r="K276" i="2"/>
  <c r="L276" i="2"/>
  <c r="M276" i="2"/>
  <c r="N276" i="2"/>
  <c r="O276" i="2"/>
  <c r="P276" i="2"/>
  <c r="Q276" i="2"/>
  <c r="R276" i="2"/>
  <c r="T276" i="2"/>
  <c r="Y276" i="2"/>
  <c r="Z276" i="2"/>
  <c r="AA276" i="2"/>
  <c r="AC276" i="2"/>
  <c r="G277" i="2"/>
  <c r="Y277" i="2" s="1"/>
  <c r="H277" i="2"/>
  <c r="I277" i="2"/>
  <c r="AC277" i="2" s="1"/>
  <c r="J277" i="2"/>
  <c r="K277" i="2"/>
  <c r="L277" i="2"/>
  <c r="M277" i="2"/>
  <c r="N277" i="2"/>
  <c r="O277" i="2"/>
  <c r="P277" i="2"/>
  <c r="Q277" i="2"/>
  <c r="R277" i="2"/>
  <c r="T277" i="2"/>
  <c r="Z277" i="2"/>
  <c r="AA277" i="2"/>
  <c r="G278" i="2"/>
  <c r="Y278" i="2" s="1"/>
  <c r="H278" i="2"/>
  <c r="I278" i="2"/>
  <c r="J278" i="2"/>
  <c r="K278" i="2"/>
  <c r="L278" i="2"/>
  <c r="M278" i="2"/>
  <c r="N278" i="2"/>
  <c r="O278" i="2"/>
  <c r="P278" i="2"/>
  <c r="Q278" i="2"/>
  <c r="R278" i="2"/>
  <c r="T278" i="2"/>
  <c r="W278" i="2"/>
  <c r="Z278" i="2"/>
  <c r="AA278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T279" i="2"/>
  <c r="W279" i="2"/>
  <c r="Y279" i="2"/>
  <c r="Z279" i="2"/>
  <c r="AA279" i="2"/>
  <c r="G280" i="2"/>
  <c r="W280" i="2" s="1"/>
  <c r="H280" i="2"/>
  <c r="I280" i="2"/>
  <c r="J280" i="2"/>
  <c r="K280" i="2"/>
  <c r="L280" i="2"/>
  <c r="M280" i="2"/>
  <c r="N280" i="2"/>
  <c r="O280" i="2"/>
  <c r="P280" i="2"/>
  <c r="Q280" i="2"/>
  <c r="R280" i="2"/>
  <c r="T280" i="2"/>
  <c r="Y280" i="2"/>
  <c r="Z280" i="2"/>
  <c r="AA280" i="2"/>
  <c r="G281" i="2"/>
  <c r="W281" i="2" s="1"/>
  <c r="H281" i="2"/>
  <c r="I281" i="2"/>
  <c r="J281" i="2"/>
  <c r="K281" i="2"/>
  <c r="AC281" i="2" s="1"/>
  <c r="L281" i="2"/>
  <c r="M281" i="2"/>
  <c r="N281" i="2"/>
  <c r="O281" i="2"/>
  <c r="P281" i="2"/>
  <c r="Q281" i="2"/>
  <c r="R281" i="2"/>
  <c r="T281" i="2"/>
  <c r="Y281" i="2"/>
  <c r="Z281" i="2"/>
  <c r="AA281" i="2"/>
  <c r="G282" i="2"/>
  <c r="Y282" i="2" s="1"/>
  <c r="H282" i="2"/>
  <c r="I282" i="2"/>
  <c r="J282" i="2"/>
  <c r="K282" i="2"/>
  <c r="L282" i="2"/>
  <c r="M282" i="2"/>
  <c r="N282" i="2"/>
  <c r="O282" i="2"/>
  <c r="P282" i="2"/>
  <c r="Q282" i="2"/>
  <c r="R282" i="2"/>
  <c r="T282" i="2"/>
  <c r="W282" i="2"/>
  <c r="Z282" i="2"/>
  <c r="AA282" i="2"/>
  <c r="G283" i="2"/>
  <c r="W283" i="2" s="1"/>
  <c r="H283" i="2"/>
  <c r="I283" i="2"/>
  <c r="J283" i="2"/>
  <c r="K283" i="2"/>
  <c r="L283" i="2"/>
  <c r="M283" i="2"/>
  <c r="N283" i="2"/>
  <c r="O283" i="2"/>
  <c r="P283" i="2"/>
  <c r="Q283" i="2"/>
  <c r="R283" i="2"/>
  <c r="T283" i="2"/>
  <c r="Z283" i="2"/>
  <c r="AA283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T284" i="2"/>
  <c r="Z284" i="2"/>
  <c r="AA284" i="2"/>
  <c r="AC284" i="2"/>
  <c r="G285" i="2"/>
  <c r="H285" i="2"/>
  <c r="I285" i="2"/>
  <c r="J285" i="2"/>
  <c r="AC285" i="2" s="1"/>
  <c r="K285" i="2"/>
  <c r="L285" i="2"/>
  <c r="M285" i="2"/>
  <c r="N285" i="2"/>
  <c r="O285" i="2"/>
  <c r="P285" i="2"/>
  <c r="Q285" i="2"/>
  <c r="R285" i="2"/>
  <c r="T285" i="2"/>
  <c r="Z285" i="2"/>
  <c r="AA285" i="2"/>
  <c r="G286" i="2"/>
  <c r="W286" i="2" s="1"/>
  <c r="H286" i="2"/>
  <c r="I286" i="2"/>
  <c r="J286" i="2"/>
  <c r="AC286" i="2" s="1"/>
  <c r="K286" i="2"/>
  <c r="L286" i="2"/>
  <c r="M286" i="2"/>
  <c r="N286" i="2"/>
  <c r="O286" i="2"/>
  <c r="P286" i="2"/>
  <c r="Q286" i="2"/>
  <c r="R286" i="2"/>
  <c r="T286" i="2"/>
  <c r="Y286" i="2"/>
  <c r="Z286" i="2"/>
  <c r="AA286" i="2"/>
  <c r="G287" i="2"/>
  <c r="W287" i="2" s="1"/>
  <c r="H287" i="2"/>
  <c r="I287" i="2"/>
  <c r="J287" i="2"/>
  <c r="K287" i="2"/>
  <c r="L287" i="2"/>
  <c r="M287" i="2"/>
  <c r="N287" i="2"/>
  <c r="O287" i="2"/>
  <c r="P287" i="2"/>
  <c r="Q287" i="2"/>
  <c r="R287" i="2"/>
  <c r="T287" i="2"/>
  <c r="Z287" i="2"/>
  <c r="AA287" i="2"/>
  <c r="G288" i="2"/>
  <c r="W288" i="2" s="1"/>
  <c r="H288" i="2"/>
  <c r="I288" i="2"/>
  <c r="J288" i="2"/>
  <c r="AC288" i="2" s="1"/>
  <c r="K288" i="2"/>
  <c r="L288" i="2"/>
  <c r="M288" i="2"/>
  <c r="N288" i="2"/>
  <c r="O288" i="2"/>
  <c r="P288" i="2"/>
  <c r="Q288" i="2"/>
  <c r="R288" i="2"/>
  <c r="T288" i="2"/>
  <c r="Y288" i="2"/>
  <c r="Z288" i="2"/>
  <c r="AA288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T289" i="2"/>
  <c r="W289" i="2"/>
  <c r="Y289" i="2"/>
  <c r="Z289" i="2"/>
  <c r="AA289" i="2"/>
  <c r="G290" i="2"/>
  <c r="W290" i="2" s="1"/>
  <c r="H290" i="2"/>
  <c r="I290" i="2"/>
  <c r="J290" i="2"/>
  <c r="AC290" i="2" s="1"/>
  <c r="K290" i="2"/>
  <c r="L290" i="2"/>
  <c r="M290" i="2"/>
  <c r="N290" i="2"/>
  <c r="O290" i="2"/>
  <c r="P290" i="2"/>
  <c r="Q290" i="2"/>
  <c r="R290" i="2"/>
  <c r="T290" i="2"/>
  <c r="Y290" i="2"/>
  <c r="Z290" i="2"/>
  <c r="AA290" i="2"/>
  <c r="G291" i="2"/>
  <c r="H291" i="2"/>
  <c r="I291" i="2"/>
  <c r="J291" i="2"/>
  <c r="K291" i="2"/>
  <c r="AC291" i="2" s="1"/>
  <c r="L291" i="2"/>
  <c r="M291" i="2"/>
  <c r="N291" i="2"/>
  <c r="O291" i="2"/>
  <c r="P291" i="2"/>
  <c r="Q291" i="2"/>
  <c r="R291" i="2"/>
  <c r="T291" i="2"/>
  <c r="W291" i="2"/>
  <c r="Y291" i="2"/>
  <c r="Z291" i="2"/>
  <c r="AA291" i="2"/>
  <c r="G292" i="2"/>
  <c r="Y292" i="2" s="1"/>
  <c r="H292" i="2"/>
  <c r="I292" i="2"/>
  <c r="J292" i="2"/>
  <c r="K292" i="2"/>
  <c r="AC292" i="2" s="1"/>
  <c r="L292" i="2"/>
  <c r="M292" i="2"/>
  <c r="N292" i="2"/>
  <c r="O292" i="2"/>
  <c r="P292" i="2"/>
  <c r="Q292" i="2"/>
  <c r="R292" i="2"/>
  <c r="T292" i="2"/>
  <c r="W292" i="2"/>
  <c r="Z292" i="2"/>
  <c r="AA292" i="2"/>
  <c r="G293" i="2"/>
  <c r="W293" i="2" s="1"/>
  <c r="H293" i="2"/>
  <c r="I293" i="2"/>
  <c r="J293" i="2"/>
  <c r="K293" i="2"/>
  <c r="L293" i="2"/>
  <c r="M293" i="2"/>
  <c r="N293" i="2"/>
  <c r="O293" i="2"/>
  <c r="P293" i="2"/>
  <c r="Q293" i="2"/>
  <c r="R293" i="2"/>
  <c r="T293" i="2"/>
  <c r="Y293" i="2"/>
  <c r="Z293" i="2"/>
  <c r="AA293" i="2"/>
  <c r="G294" i="2"/>
  <c r="Y294" i="2" s="1"/>
  <c r="H294" i="2"/>
  <c r="I294" i="2"/>
  <c r="J294" i="2"/>
  <c r="K294" i="2"/>
  <c r="L294" i="2"/>
  <c r="M294" i="2"/>
  <c r="N294" i="2"/>
  <c r="O294" i="2"/>
  <c r="P294" i="2"/>
  <c r="Q294" i="2"/>
  <c r="R294" i="2"/>
  <c r="T294" i="2"/>
  <c r="W294" i="2"/>
  <c r="Z294" i="2"/>
  <c r="AA294" i="2"/>
  <c r="G295" i="2"/>
  <c r="W295" i="2" s="1"/>
  <c r="H295" i="2"/>
  <c r="I295" i="2"/>
  <c r="J295" i="2"/>
  <c r="K295" i="2"/>
  <c r="L295" i="2"/>
  <c r="M295" i="2"/>
  <c r="N295" i="2"/>
  <c r="O295" i="2"/>
  <c r="P295" i="2"/>
  <c r="Q295" i="2"/>
  <c r="R295" i="2"/>
  <c r="T295" i="2"/>
  <c r="Y295" i="2"/>
  <c r="Z295" i="2"/>
  <c r="AA295" i="2"/>
  <c r="AC295" i="2"/>
  <c r="G296" i="2"/>
  <c r="W296" i="2" s="1"/>
  <c r="H296" i="2"/>
  <c r="I296" i="2"/>
  <c r="AC296" i="2" s="1"/>
  <c r="J296" i="2"/>
  <c r="K296" i="2"/>
  <c r="L296" i="2"/>
  <c r="M296" i="2"/>
  <c r="N296" i="2"/>
  <c r="O296" i="2"/>
  <c r="P296" i="2"/>
  <c r="Q296" i="2"/>
  <c r="R296" i="2"/>
  <c r="T296" i="2"/>
  <c r="Y296" i="2"/>
  <c r="Z296" i="2"/>
  <c r="AA296" i="2"/>
  <c r="G297" i="2"/>
  <c r="W297" i="2" s="1"/>
  <c r="H297" i="2"/>
  <c r="I297" i="2"/>
  <c r="J297" i="2"/>
  <c r="K297" i="2"/>
  <c r="L297" i="2"/>
  <c r="M297" i="2"/>
  <c r="N297" i="2"/>
  <c r="O297" i="2"/>
  <c r="P297" i="2"/>
  <c r="Q297" i="2"/>
  <c r="R297" i="2"/>
  <c r="T297" i="2"/>
  <c r="Y297" i="2"/>
  <c r="Z297" i="2"/>
  <c r="AA297" i="2"/>
  <c r="AC297" i="2"/>
  <c r="G298" i="2"/>
  <c r="H298" i="2"/>
  <c r="I298" i="2"/>
  <c r="J298" i="2"/>
  <c r="AC298" i="2" s="1"/>
  <c r="K298" i="2"/>
  <c r="L298" i="2"/>
  <c r="M298" i="2"/>
  <c r="N298" i="2"/>
  <c r="O298" i="2"/>
  <c r="P298" i="2"/>
  <c r="Q298" i="2"/>
  <c r="R298" i="2"/>
  <c r="T298" i="2"/>
  <c r="W298" i="2"/>
  <c r="Y298" i="2"/>
  <c r="Z298" i="2"/>
  <c r="AA298" i="2"/>
  <c r="G299" i="2"/>
  <c r="H299" i="2"/>
  <c r="I299" i="2"/>
  <c r="J299" i="2"/>
  <c r="K299" i="2"/>
  <c r="AC299" i="2" s="1"/>
  <c r="L299" i="2"/>
  <c r="M299" i="2"/>
  <c r="N299" i="2"/>
  <c r="O299" i="2"/>
  <c r="P299" i="2"/>
  <c r="Q299" i="2"/>
  <c r="R299" i="2"/>
  <c r="T299" i="2"/>
  <c r="W299" i="2"/>
  <c r="Y299" i="2"/>
  <c r="Z299" i="2"/>
  <c r="AA299" i="2"/>
  <c r="G300" i="2"/>
  <c r="H300" i="2"/>
  <c r="I300" i="2"/>
  <c r="J300" i="2"/>
  <c r="K300" i="2"/>
  <c r="L300" i="2"/>
  <c r="M300" i="2"/>
  <c r="N300" i="2"/>
  <c r="O300" i="2"/>
  <c r="P300" i="2"/>
  <c r="Q300" i="2"/>
  <c r="R300" i="2"/>
  <c r="T300" i="2"/>
  <c r="W300" i="2"/>
  <c r="Y300" i="2"/>
  <c r="Z300" i="2"/>
  <c r="AA300" i="2"/>
  <c r="G301" i="2"/>
  <c r="Y301" i="2" s="1"/>
  <c r="H301" i="2"/>
  <c r="I301" i="2"/>
  <c r="J301" i="2"/>
  <c r="K301" i="2"/>
  <c r="M301" i="2"/>
  <c r="N301" i="2"/>
  <c r="O301" i="2"/>
  <c r="P301" i="2"/>
  <c r="Q301" i="2"/>
  <c r="R301" i="2"/>
  <c r="T301" i="2"/>
  <c r="Z301" i="2"/>
  <c r="AA301" i="2"/>
  <c r="G302" i="2"/>
  <c r="Y302" i="2" s="1"/>
  <c r="H302" i="2"/>
  <c r="I302" i="2"/>
  <c r="J302" i="2"/>
  <c r="K302" i="2"/>
  <c r="L302" i="2"/>
  <c r="M302" i="2"/>
  <c r="N302" i="2"/>
  <c r="O302" i="2"/>
  <c r="P302" i="2"/>
  <c r="Q302" i="2"/>
  <c r="R302" i="2"/>
  <c r="T302" i="2"/>
  <c r="W302" i="2"/>
  <c r="Z302" i="2"/>
  <c r="AA302" i="2"/>
  <c r="G303" i="2"/>
  <c r="H303" i="2"/>
  <c r="I303" i="2"/>
  <c r="J303" i="2"/>
  <c r="K303" i="2"/>
  <c r="L303" i="2"/>
  <c r="M303" i="2"/>
  <c r="N303" i="2"/>
  <c r="O303" i="2"/>
  <c r="P303" i="2"/>
  <c r="Q303" i="2"/>
  <c r="R303" i="2"/>
  <c r="T303" i="2"/>
  <c r="W303" i="2"/>
  <c r="Y303" i="2"/>
  <c r="Z303" i="2"/>
  <c r="AA303" i="2"/>
  <c r="G304" i="2"/>
  <c r="W304" i="2" s="1"/>
  <c r="H304" i="2"/>
  <c r="I304" i="2"/>
  <c r="J304" i="2"/>
  <c r="K304" i="2"/>
  <c r="L304" i="2"/>
  <c r="M304" i="2"/>
  <c r="N304" i="2"/>
  <c r="O304" i="2"/>
  <c r="P304" i="2"/>
  <c r="Q304" i="2"/>
  <c r="R304" i="2"/>
  <c r="T304" i="2"/>
  <c r="Y304" i="2"/>
  <c r="Z304" i="2"/>
  <c r="AA304" i="2"/>
  <c r="G305" i="2"/>
  <c r="W305" i="2" s="1"/>
  <c r="H305" i="2"/>
  <c r="I305" i="2"/>
  <c r="AB283" i="2" s="1" a="1"/>
  <c r="AB283" i="2" s="1"/>
  <c r="J305" i="2"/>
  <c r="K305" i="2"/>
  <c r="L305" i="2"/>
  <c r="M305" i="2"/>
  <c r="N305" i="2"/>
  <c r="O305" i="2"/>
  <c r="P305" i="2"/>
  <c r="Q305" i="2"/>
  <c r="R305" i="2"/>
  <c r="T305" i="2"/>
  <c r="Y305" i="2"/>
  <c r="Z305" i="2"/>
  <c r="AA305" i="2"/>
  <c r="G306" i="2"/>
  <c r="W306" i="2" s="1"/>
  <c r="H306" i="2"/>
  <c r="I306" i="2"/>
  <c r="J306" i="2"/>
  <c r="K306" i="2"/>
  <c r="L306" i="2"/>
  <c r="M306" i="2"/>
  <c r="N306" i="2"/>
  <c r="O306" i="2"/>
  <c r="P306" i="2"/>
  <c r="Q306" i="2"/>
  <c r="R306" i="2"/>
  <c r="T306" i="2"/>
  <c r="Z306" i="2"/>
  <c r="AA306" i="2"/>
  <c r="AC306" i="2"/>
  <c r="G307" i="2"/>
  <c r="W307" i="2" s="1"/>
  <c r="H307" i="2"/>
  <c r="I307" i="2"/>
  <c r="J307" i="2"/>
  <c r="AC307" i="2" s="1"/>
  <c r="K307" i="2"/>
  <c r="L307" i="2"/>
  <c r="M307" i="2"/>
  <c r="N307" i="2"/>
  <c r="O307" i="2"/>
  <c r="P307" i="2"/>
  <c r="Q307" i="2"/>
  <c r="R307" i="2"/>
  <c r="T307" i="2"/>
  <c r="Z307" i="2"/>
  <c r="AA307" i="2"/>
  <c r="G308" i="2"/>
  <c r="H308" i="2"/>
  <c r="I308" i="2"/>
  <c r="J308" i="2"/>
  <c r="K308" i="2"/>
  <c r="L308" i="2"/>
  <c r="M308" i="2"/>
  <c r="N308" i="2"/>
  <c r="O308" i="2"/>
  <c r="P308" i="2"/>
  <c r="Q308" i="2"/>
  <c r="R308" i="2"/>
  <c r="T308" i="2"/>
  <c r="W308" i="2"/>
  <c r="Y308" i="2"/>
  <c r="Z308" i="2"/>
  <c r="AA308" i="2"/>
  <c r="AC308" i="2"/>
  <c r="G309" i="2"/>
  <c r="H309" i="2"/>
  <c r="I309" i="2"/>
  <c r="J309" i="2"/>
  <c r="K309" i="2"/>
  <c r="L309" i="2"/>
  <c r="M309" i="2"/>
  <c r="N309" i="2"/>
  <c r="O309" i="2"/>
  <c r="P309" i="2"/>
  <c r="Q309" i="2"/>
  <c r="R309" i="2"/>
  <c r="T309" i="2"/>
  <c r="W309" i="2"/>
  <c r="Y309" i="2"/>
  <c r="Z309" i="2"/>
  <c r="AA309" i="2"/>
  <c r="AC309" i="2"/>
  <c r="G310" i="2"/>
  <c r="H310" i="2"/>
  <c r="I310" i="2"/>
  <c r="J310" i="2"/>
  <c r="K310" i="2"/>
  <c r="L310" i="2"/>
  <c r="M310" i="2"/>
  <c r="N310" i="2"/>
  <c r="O310" i="2"/>
  <c r="P310" i="2"/>
  <c r="Q310" i="2"/>
  <c r="R310" i="2"/>
  <c r="T310" i="2"/>
  <c r="W310" i="2"/>
  <c r="Y310" i="2"/>
  <c r="Z310" i="2"/>
  <c r="AA310" i="2"/>
  <c r="AC310" i="2"/>
  <c r="G311" i="2"/>
  <c r="Y311" i="2" s="1"/>
  <c r="H311" i="2"/>
  <c r="I311" i="2"/>
  <c r="AC311" i="2" s="1"/>
  <c r="J311" i="2"/>
  <c r="K311" i="2"/>
  <c r="L311" i="2"/>
  <c r="M311" i="2"/>
  <c r="N311" i="2"/>
  <c r="O311" i="2"/>
  <c r="P311" i="2"/>
  <c r="Q311" i="2"/>
  <c r="R311" i="2"/>
  <c r="T311" i="2"/>
  <c r="W311" i="2"/>
  <c r="Z311" i="2"/>
  <c r="AA311" i="2"/>
  <c r="G312" i="2"/>
  <c r="H312" i="2"/>
  <c r="I312" i="2"/>
  <c r="J312" i="2"/>
  <c r="K312" i="2"/>
  <c r="L312" i="2"/>
  <c r="M312" i="2"/>
  <c r="N312" i="2"/>
  <c r="O312" i="2"/>
  <c r="P312" i="2"/>
  <c r="Q312" i="2"/>
  <c r="R312" i="2"/>
  <c r="T312" i="2"/>
  <c r="Z312" i="2"/>
  <c r="AA312" i="2"/>
  <c r="G313" i="2"/>
  <c r="H313" i="2"/>
  <c r="I313" i="2"/>
  <c r="AB306" i="2" s="1" a="1"/>
  <c r="AB306" i="2" s="1"/>
  <c r="J313" i="2"/>
  <c r="K313" i="2"/>
  <c r="L313" i="2"/>
  <c r="M313" i="2"/>
  <c r="N313" i="2"/>
  <c r="O313" i="2"/>
  <c r="P313" i="2"/>
  <c r="Q313" i="2"/>
  <c r="R313" i="2"/>
  <c r="T313" i="2"/>
  <c r="W313" i="2"/>
  <c r="Y313" i="2"/>
  <c r="Z313" i="2"/>
  <c r="AA313" i="2"/>
  <c r="G314" i="2"/>
  <c r="W314" i="2" s="1"/>
  <c r="H314" i="2"/>
  <c r="I314" i="2"/>
  <c r="J314" i="2"/>
  <c r="K314" i="2"/>
  <c r="L314" i="2"/>
  <c r="M314" i="2"/>
  <c r="N314" i="2"/>
  <c r="O314" i="2"/>
  <c r="P314" i="2"/>
  <c r="Q314" i="2"/>
  <c r="R314" i="2"/>
  <c r="T314" i="2"/>
  <c r="Y314" i="2"/>
  <c r="Z314" i="2"/>
  <c r="AA314" i="2"/>
  <c r="G315" i="2"/>
  <c r="W315" i="2" s="1"/>
  <c r="H315" i="2"/>
  <c r="I315" i="2"/>
  <c r="J315" i="2"/>
  <c r="K315" i="2"/>
  <c r="L315" i="2"/>
  <c r="M315" i="2"/>
  <c r="N315" i="2"/>
  <c r="O315" i="2"/>
  <c r="P315" i="2"/>
  <c r="Q315" i="2"/>
  <c r="R315" i="2"/>
  <c r="T315" i="2"/>
  <c r="Y315" i="2"/>
  <c r="Z315" i="2"/>
  <c r="AA315" i="2"/>
  <c r="G316" i="2"/>
  <c r="H316" i="2"/>
  <c r="I316" i="2"/>
  <c r="J316" i="2"/>
  <c r="K316" i="2"/>
  <c r="L316" i="2"/>
  <c r="M316" i="2"/>
  <c r="N316" i="2"/>
  <c r="O316" i="2"/>
  <c r="P316" i="2"/>
  <c r="Q316" i="2"/>
  <c r="R316" i="2"/>
  <c r="T316" i="2"/>
  <c r="Z316" i="2"/>
  <c r="AA316" i="2"/>
  <c r="G317" i="2"/>
  <c r="H317" i="2"/>
  <c r="I317" i="2"/>
  <c r="J317" i="2"/>
  <c r="K317" i="2"/>
  <c r="L317" i="2"/>
  <c r="AC317" i="2" s="1"/>
  <c r="M317" i="2"/>
  <c r="N317" i="2"/>
  <c r="O317" i="2"/>
  <c r="P317" i="2"/>
  <c r="Q317" i="2"/>
  <c r="R317" i="2"/>
  <c r="T317" i="2"/>
  <c r="Z317" i="2"/>
  <c r="AA317" i="2"/>
  <c r="G318" i="2"/>
  <c r="H318" i="2"/>
  <c r="I318" i="2"/>
  <c r="J318" i="2"/>
  <c r="K318" i="2"/>
  <c r="L318" i="2"/>
  <c r="M318" i="2"/>
  <c r="AC318" i="2" s="1"/>
  <c r="N318" i="2"/>
  <c r="O318" i="2"/>
  <c r="P318" i="2"/>
  <c r="Q318" i="2"/>
  <c r="R318" i="2"/>
  <c r="T318" i="2"/>
  <c r="W318" i="2"/>
  <c r="Y318" i="2"/>
  <c r="Z318" i="2"/>
  <c r="AA318" i="2"/>
  <c r="G319" i="2"/>
  <c r="H319" i="2"/>
  <c r="I319" i="2"/>
  <c r="J319" i="2"/>
  <c r="K319" i="2"/>
  <c r="L319" i="2"/>
  <c r="M319" i="2"/>
  <c r="N319" i="2"/>
  <c r="O319" i="2"/>
  <c r="P319" i="2"/>
  <c r="Q319" i="2"/>
  <c r="R319" i="2"/>
  <c r="T319" i="2"/>
  <c r="W319" i="2"/>
  <c r="Y319" i="2"/>
  <c r="Z319" i="2"/>
  <c r="AA319" i="2"/>
  <c r="G320" i="2"/>
  <c r="Y320" i="2" s="1"/>
  <c r="H320" i="2"/>
  <c r="I320" i="2"/>
  <c r="J320" i="2"/>
  <c r="K320" i="2"/>
  <c r="L320" i="2"/>
  <c r="M320" i="2"/>
  <c r="N320" i="2"/>
  <c r="O320" i="2"/>
  <c r="P320" i="2"/>
  <c r="Q320" i="2"/>
  <c r="R320" i="2"/>
  <c r="T320" i="2"/>
  <c r="Z320" i="2"/>
  <c r="AA320" i="2"/>
  <c r="AC320" i="2"/>
  <c r="G321" i="2"/>
  <c r="Y321" i="2" s="1"/>
  <c r="H321" i="2"/>
  <c r="I321" i="2"/>
  <c r="J321" i="2"/>
  <c r="K321" i="2"/>
  <c r="L321" i="2"/>
  <c r="M321" i="2"/>
  <c r="N321" i="2"/>
  <c r="O321" i="2"/>
  <c r="P321" i="2"/>
  <c r="Q321" i="2"/>
  <c r="R321" i="2"/>
  <c r="T321" i="2"/>
  <c r="W321" i="2"/>
  <c r="Z321" i="2"/>
  <c r="AA321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T322" i="2"/>
  <c r="Z322" i="2"/>
  <c r="AA322" i="2"/>
  <c r="G323" i="2"/>
  <c r="W323" i="2" s="1"/>
  <c r="H323" i="2"/>
  <c r="I323" i="2"/>
  <c r="J323" i="2"/>
  <c r="K323" i="2"/>
  <c r="L323" i="2"/>
  <c r="M323" i="2"/>
  <c r="N323" i="2"/>
  <c r="O323" i="2"/>
  <c r="P323" i="2"/>
  <c r="Q323" i="2"/>
  <c r="R323" i="2"/>
  <c r="T323" i="2"/>
  <c r="Y323" i="2"/>
  <c r="Z323" i="2"/>
  <c r="AA323" i="2"/>
  <c r="G324" i="2"/>
  <c r="W324" i="2" s="1"/>
  <c r="H324" i="2"/>
  <c r="I324" i="2"/>
  <c r="J324" i="2"/>
  <c r="K324" i="2"/>
  <c r="L324" i="2"/>
  <c r="M324" i="2"/>
  <c r="N324" i="2"/>
  <c r="O324" i="2"/>
  <c r="P324" i="2"/>
  <c r="Q324" i="2"/>
  <c r="R324" i="2"/>
  <c r="T324" i="2"/>
  <c r="Z324" i="2"/>
  <c r="AA324" i="2"/>
  <c r="G325" i="2"/>
  <c r="W325" i="2" s="1"/>
  <c r="H325" i="2"/>
  <c r="I325" i="2"/>
  <c r="J325" i="2"/>
  <c r="K325" i="2"/>
  <c r="L325" i="2"/>
  <c r="M325" i="2"/>
  <c r="N325" i="2"/>
  <c r="O325" i="2"/>
  <c r="P325" i="2"/>
  <c r="Q325" i="2"/>
  <c r="R325" i="2"/>
  <c r="T325" i="2"/>
  <c r="Y325" i="2"/>
  <c r="Z325" i="2"/>
  <c r="AA325" i="2"/>
  <c r="G326" i="2"/>
  <c r="W326" i="2" s="1"/>
  <c r="H326" i="2"/>
  <c r="I326" i="2"/>
  <c r="J326" i="2"/>
  <c r="K326" i="2"/>
  <c r="L326" i="2"/>
  <c r="M326" i="2"/>
  <c r="N326" i="2"/>
  <c r="O326" i="2"/>
  <c r="P326" i="2"/>
  <c r="Q326" i="2"/>
  <c r="R326" i="2"/>
  <c r="T326" i="2"/>
  <c r="Z326" i="2"/>
  <c r="AA326" i="2"/>
  <c r="G327" i="2"/>
  <c r="W327" i="2" s="1"/>
  <c r="H327" i="2"/>
  <c r="I327" i="2"/>
  <c r="J327" i="2"/>
  <c r="AC327" i="2" s="1"/>
  <c r="K327" i="2"/>
  <c r="L327" i="2"/>
  <c r="M327" i="2"/>
  <c r="N327" i="2"/>
  <c r="O327" i="2"/>
  <c r="P327" i="2"/>
  <c r="Q327" i="2"/>
  <c r="R327" i="2"/>
  <c r="T327" i="2"/>
  <c r="Z327" i="2"/>
  <c r="AA327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T328" i="2"/>
  <c r="W328" i="2"/>
  <c r="Y328" i="2"/>
  <c r="Z328" i="2"/>
  <c r="AA328" i="2"/>
  <c r="G329" i="2"/>
  <c r="H329" i="2"/>
  <c r="I329" i="2"/>
  <c r="AB328" i="2" s="1" a="1"/>
  <c r="AB328" i="2" s="1"/>
  <c r="J329" i="2"/>
  <c r="K329" i="2"/>
  <c r="L329" i="2"/>
  <c r="M329" i="2"/>
  <c r="N329" i="2"/>
  <c r="O329" i="2"/>
  <c r="P329" i="2"/>
  <c r="Q329" i="2"/>
  <c r="R329" i="2"/>
  <c r="T329" i="2"/>
  <c r="W329" i="2"/>
  <c r="Y329" i="2"/>
  <c r="Z329" i="2"/>
  <c r="AA329" i="2"/>
  <c r="G330" i="2"/>
  <c r="Y330" i="2" s="1"/>
  <c r="H330" i="2"/>
  <c r="I330" i="2"/>
  <c r="J330" i="2"/>
  <c r="K330" i="2"/>
  <c r="L330" i="2"/>
  <c r="M330" i="2"/>
  <c r="N330" i="2"/>
  <c r="O330" i="2"/>
  <c r="P330" i="2"/>
  <c r="Q330" i="2"/>
  <c r="R330" i="2"/>
  <c r="T330" i="2"/>
  <c r="Z330" i="2"/>
  <c r="AA330" i="2"/>
  <c r="G331" i="2"/>
  <c r="Y331" i="2" s="1"/>
  <c r="H331" i="2"/>
  <c r="I331" i="2"/>
  <c r="J331" i="2"/>
  <c r="K331" i="2"/>
  <c r="L331" i="2"/>
  <c r="M331" i="2"/>
  <c r="N331" i="2"/>
  <c r="O331" i="2"/>
  <c r="P331" i="2"/>
  <c r="Q331" i="2"/>
  <c r="R331" i="2"/>
  <c r="T331" i="2"/>
  <c r="Z331" i="2"/>
  <c r="AA331" i="2"/>
  <c r="G332" i="2"/>
  <c r="Y332" i="2" s="1"/>
  <c r="H332" i="2"/>
  <c r="I332" i="2"/>
  <c r="J332" i="2"/>
  <c r="K332" i="2"/>
  <c r="L332" i="2"/>
  <c r="M332" i="2"/>
  <c r="N332" i="2"/>
  <c r="O332" i="2"/>
  <c r="P332" i="2"/>
  <c r="Q332" i="2"/>
  <c r="R332" i="2"/>
  <c r="T332" i="2"/>
  <c r="Z332" i="2"/>
  <c r="AA332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T333" i="2"/>
  <c r="Z333" i="2"/>
  <c r="AA333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T334" i="2"/>
  <c r="Z334" i="2"/>
  <c r="AA334" i="2"/>
  <c r="G335" i="2"/>
  <c r="Y335" i="2" s="1"/>
  <c r="H335" i="2"/>
  <c r="I335" i="2"/>
  <c r="J335" i="2"/>
  <c r="K335" i="2"/>
  <c r="L335" i="2"/>
  <c r="M335" i="2"/>
  <c r="N335" i="2"/>
  <c r="O335" i="2"/>
  <c r="P335" i="2"/>
  <c r="Q335" i="2"/>
  <c r="R335" i="2"/>
  <c r="T335" i="2"/>
  <c r="W335" i="2"/>
  <c r="Z335" i="2"/>
  <c r="AA335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T336" i="2"/>
  <c r="Z336" i="2"/>
  <c r="AA336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T337" i="2"/>
  <c r="Z337" i="2"/>
  <c r="AA337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T338" i="2"/>
  <c r="W338" i="2"/>
  <c r="Y338" i="2"/>
  <c r="Z338" i="2"/>
  <c r="AA338" i="2"/>
  <c r="AC338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T339" i="2"/>
  <c r="W339" i="2"/>
  <c r="Y339" i="2"/>
  <c r="Z339" i="2"/>
  <c r="AA339" i="2"/>
  <c r="G340" i="2"/>
  <c r="W340" i="2" s="1"/>
  <c r="H340" i="2"/>
  <c r="I340" i="2"/>
  <c r="J340" i="2"/>
  <c r="AC340" i="2" s="1"/>
  <c r="K340" i="2"/>
  <c r="L340" i="2"/>
  <c r="M340" i="2"/>
  <c r="N340" i="2"/>
  <c r="O340" i="2"/>
  <c r="P340" i="2"/>
  <c r="Q340" i="2"/>
  <c r="R340" i="2"/>
  <c r="T340" i="2"/>
  <c r="Z340" i="2"/>
  <c r="AA340" i="2"/>
  <c r="G341" i="2"/>
  <c r="Y341" i="2" s="1"/>
  <c r="H341" i="2"/>
  <c r="I341" i="2"/>
  <c r="J341" i="2"/>
  <c r="K341" i="2"/>
  <c r="L341" i="2"/>
  <c r="M341" i="2"/>
  <c r="N341" i="2"/>
  <c r="O341" i="2"/>
  <c r="P341" i="2"/>
  <c r="Q341" i="2"/>
  <c r="R341" i="2"/>
  <c r="T341" i="2"/>
  <c r="Z341" i="2"/>
  <c r="AA341" i="2"/>
  <c r="G342" i="2"/>
  <c r="Y342" i="2" s="1"/>
  <c r="H342" i="2"/>
  <c r="I342" i="2"/>
  <c r="AC342" i="2" s="1"/>
  <c r="J342" i="2"/>
  <c r="K342" i="2"/>
  <c r="L342" i="2"/>
  <c r="M342" i="2"/>
  <c r="N342" i="2"/>
  <c r="O342" i="2"/>
  <c r="P342" i="2"/>
  <c r="Q342" i="2"/>
  <c r="R342" i="2"/>
  <c r="T342" i="2"/>
  <c r="Z342" i="2"/>
  <c r="AA342" i="2"/>
  <c r="G343" i="2"/>
  <c r="W343" i="2" s="1"/>
  <c r="H343" i="2"/>
  <c r="I343" i="2"/>
  <c r="J343" i="2"/>
  <c r="K343" i="2"/>
  <c r="L343" i="2"/>
  <c r="M343" i="2"/>
  <c r="N343" i="2"/>
  <c r="O343" i="2"/>
  <c r="P343" i="2"/>
  <c r="Q343" i="2"/>
  <c r="R343" i="2"/>
  <c r="T343" i="2"/>
  <c r="Z343" i="2"/>
  <c r="AA343" i="2"/>
  <c r="G344" i="2"/>
  <c r="W344" i="2" s="1"/>
  <c r="H344" i="2"/>
  <c r="I344" i="2"/>
  <c r="J344" i="2"/>
  <c r="K344" i="2"/>
  <c r="L344" i="2"/>
  <c r="M344" i="2"/>
  <c r="N344" i="2"/>
  <c r="O344" i="2"/>
  <c r="P344" i="2"/>
  <c r="Q344" i="2"/>
  <c r="R344" i="2"/>
  <c r="T344" i="2"/>
  <c r="Z344" i="2"/>
  <c r="AA344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T345" i="2"/>
  <c r="Z345" i="2"/>
  <c r="AA345" i="2"/>
  <c r="G346" i="2"/>
  <c r="W346" i="2" s="1"/>
  <c r="H346" i="2"/>
  <c r="I346" i="2"/>
  <c r="J346" i="2"/>
  <c r="AC346" i="2" s="1"/>
  <c r="K346" i="2"/>
  <c r="L346" i="2"/>
  <c r="M346" i="2"/>
  <c r="N346" i="2"/>
  <c r="O346" i="2"/>
  <c r="P346" i="2"/>
  <c r="Q346" i="2"/>
  <c r="R346" i="2"/>
  <c r="T346" i="2"/>
  <c r="Z346" i="2"/>
  <c r="AA346" i="2"/>
  <c r="G347" i="2"/>
  <c r="W347" i="2" s="1"/>
  <c r="H347" i="2"/>
  <c r="I347" i="2"/>
  <c r="J347" i="2"/>
  <c r="K347" i="2"/>
  <c r="L347" i="2"/>
  <c r="M347" i="2"/>
  <c r="N347" i="2"/>
  <c r="O347" i="2"/>
  <c r="P347" i="2"/>
  <c r="Q347" i="2"/>
  <c r="R347" i="2"/>
  <c r="T347" i="2"/>
  <c r="Z347" i="2"/>
  <c r="AA347" i="2"/>
  <c r="G348" i="2"/>
  <c r="H348" i="2"/>
  <c r="I348" i="2"/>
  <c r="J348" i="2"/>
  <c r="K348" i="2"/>
  <c r="AC348" i="2" s="1"/>
  <c r="L348" i="2"/>
  <c r="M348" i="2"/>
  <c r="N348" i="2"/>
  <c r="O348" i="2"/>
  <c r="P348" i="2"/>
  <c r="Q348" i="2"/>
  <c r="R348" i="2"/>
  <c r="T348" i="2"/>
  <c r="W348" i="2"/>
  <c r="Y348" i="2"/>
  <c r="Z348" i="2"/>
  <c r="AA348" i="2"/>
  <c r="G349" i="2"/>
  <c r="H349" i="2"/>
  <c r="I349" i="2"/>
  <c r="J349" i="2"/>
  <c r="K349" i="2"/>
  <c r="L349" i="2"/>
  <c r="M349" i="2"/>
  <c r="N349" i="2"/>
  <c r="O349" i="2"/>
  <c r="P349" i="2"/>
  <c r="Q349" i="2"/>
  <c r="R349" i="2"/>
  <c r="T349" i="2"/>
  <c r="W349" i="2"/>
  <c r="Y349" i="2"/>
  <c r="Z349" i="2"/>
  <c r="AA349" i="2"/>
  <c r="AC349" i="2"/>
  <c r="G350" i="2"/>
  <c r="Y350" i="2" s="1"/>
  <c r="H350" i="2"/>
  <c r="I350" i="2"/>
  <c r="J350" i="2"/>
  <c r="K350" i="2"/>
  <c r="L350" i="2"/>
  <c r="M350" i="2"/>
  <c r="N350" i="2"/>
  <c r="O350" i="2"/>
  <c r="P350" i="2"/>
  <c r="Q350" i="2"/>
  <c r="R350" i="2"/>
  <c r="T350" i="2"/>
  <c r="W350" i="2"/>
  <c r="Z350" i="2"/>
  <c r="AA350" i="2"/>
  <c r="G351" i="2"/>
  <c r="H351" i="2"/>
  <c r="I351" i="2"/>
  <c r="J351" i="2"/>
  <c r="K351" i="2"/>
  <c r="L351" i="2"/>
  <c r="M351" i="2"/>
  <c r="N351" i="2"/>
  <c r="O351" i="2"/>
  <c r="P351" i="2"/>
  <c r="Q351" i="2"/>
  <c r="R351" i="2"/>
  <c r="T351" i="2"/>
  <c r="W351" i="2"/>
  <c r="Y351" i="2"/>
  <c r="Z351" i="2"/>
  <c r="AA351" i="2"/>
  <c r="G352" i="2"/>
  <c r="Y352" i="2" s="1"/>
  <c r="H352" i="2"/>
  <c r="I352" i="2"/>
  <c r="J352" i="2"/>
  <c r="K352" i="2"/>
  <c r="AC352" i="2" s="1"/>
  <c r="L352" i="2"/>
  <c r="M352" i="2"/>
  <c r="N352" i="2"/>
  <c r="O352" i="2"/>
  <c r="P352" i="2"/>
  <c r="Q352" i="2"/>
  <c r="R352" i="2"/>
  <c r="T352" i="2"/>
  <c r="W352" i="2"/>
  <c r="Z352" i="2"/>
  <c r="AA352" i="2"/>
  <c r="G353" i="2"/>
  <c r="W353" i="2" s="1"/>
  <c r="H353" i="2"/>
  <c r="I353" i="2"/>
  <c r="J353" i="2"/>
  <c r="K353" i="2"/>
  <c r="L353" i="2"/>
  <c r="M353" i="2"/>
  <c r="N353" i="2"/>
  <c r="O353" i="2"/>
  <c r="P353" i="2"/>
  <c r="Q353" i="2"/>
  <c r="R353" i="2"/>
  <c r="T353" i="2"/>
  <c r="Y353" i="2"/>
  <c r="Z353" i="2"/>
  <c r="AA353" i="2"/>
  <c r="G354" i="2"/>
  <c r="W354" i="2" s="1"/>
  <c r="H354" i="2"/>
  <c r="I354" i="2"/>
  <c r="J354" i="2"/>
  <c r="K354" i="2"/>
  <c r="L354" i="2"/>
  <c r="M354" i="2"/>
  <c r="N354" i="2"/>
  <c r="O354" i="2"/>
  <c r="P354" i="2"/>
  <c r="Q354" i="2"/>
  <c r="R354" i="2"/>
  <c r="T354" i="2"/>
  <c r="Y354" i="2"/>
  <c r="Z354" i="2"/>
  <c r="AA354" i="2"/>
  <c r="G355" i="2"/>
  <c r="H355" i="2"/>
  <c r="I355" i="2"/>
  <c r="AB355" i="2" s="1" a="1"/>
  <c r="AB355" i="2" s="1"/>
  <c r="J355" i="2"/>
  <c r="K355" i="2"/>
  <c r="L355" i="2"/>
  <c r="M355" i="2"/>
  <c r="N355" i="2"/>
  <c r="O355" i="2"/>
  <c r="P355" i="2"/>
  <c r="Q355" i="2"/>
  <c r="R355" i="2"/>
  <c r="T355" i="2"/>
  <c r="W355" i="2"/>
  <c r="Y355" i="2"/>
  <c r="Z355" i="2"/>
  <c r="AA355" i="2"/>
  <c r="AC355" i="2"/>
  <c r="G356" i="2"/>
  <c r="W356" i="2" s="1"/>
  <c r="H356" i="2"/>
  <c r="I356" i="2"/>
  <c r="AC356" i="2" s="1"/>
  <c r="J356" i="2"/>
  <c r="K356" i="2"/>
  <c r="L356" i="2"/>
  <c r="M356" i="2"/>
  <c r="N356" i="2"/>
  <c r="O356" i="2"/>
  <c r="P356" i="2"/>
  <c r="Q356" i="2"/>
  <c r="R356" i="2"/>
  <c r="T356" i="2"/>
  <c r="Z356" i="2"/>
  <c r="AA356" i="2"/>
  <c r="G357" i="2"/>
  <c r="H357" i="2"/>
  <c r="I357" i="2"/>
  <c r="J357" i="2"/>
  <c r="K357" i="2"/>
  <c r="L357" i="2"/>
  <c r="M357" i="2"/>
  <c r="N357" i="2"/>
  <c r="O357" i="2"/>
  <c r="P357" i="2"/>
  <c r="Q357" i="2"/>
  <c r="R357" i="2"/>
  <c r="T357" i="2"/>
  <c r="W357" i="2"/>
  <c r="Y357" i="2"/>
  <c r="Z357" i="2"/>
  <c r="AA357" i="2"/>
  <c r="AC357" i="2"/>
  <c r="G358" i="2"/>
  <c r="H358" i="2"/>
  <c r="I358" i="2"/>
  <c r="J358" i="2"/>
  <c r="K358" i="2"/>
  <c r="L358" i="2"/>
  <c r="M358" i="2"/>
  <c r="N358" i="2"/>
  <c r="O358" i="2"/>
  <c r="P358" i="2"/>
  <c r="Q358" i="2"/>
  <c r="R358" i="2"/>
  <c r="T358" i="2"/>
  <c r="W358" i="2"/>
  <c r="Y358" i="2"/>
  <c r="Z358" i="2"/>
  <c r="AA358" i="2"/>
  <c r="AC358" i="2"/>
  <c r="G359" i="2"/>
  <c r="H359" i="2"/>
  <c r="I359" i="2"/>
  <c r="J359" i="2"/>
  <c r="K359" i="2"/>
  <c r="L359" i="2"/>
  <c r="M359" i="2"/>
  <c r="N359" i="2"/>
  <c r="O359" i="2"/>
  <c r="P359" i="2"/>
  <c r="Q359" i="2"/>
  <c r="R359" i="2"/>
  <c r="T359" i="2"/>
  <c r="W359" i="2"/>
  <c r="Y359" i="2"/>
  <c r="Z359" i="2"/>
  <c r="AA359" i="2"/>
  <c r="G360" i="2"/>
  <c r="H360" i="2"/>
  <c r="I360" i="2"/>
  <c r="J360" i="2"/>
  <c r="K360" i="2"/>
  <c r="L360" i="2"/>
  <c r="M360" i="2"/>
  <c r="N360" i="2"/>
  <c r="O360" i="2"/>
  <c r="P360" i="2"/>
  <c r="Q360" i="2"/>
  <c r="R360" i="2"/>
  <c r="T360" i="2"/>
  <c r="W360" i="2"/>
  <c r="Y360" i="2"/>
  <c r="Z360" i="2"/>
  <c r="AA360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T361" i="2"/>
  <c r="W361" i="2"/>
  <c r="Y361" i="2"/>
  <c r="Z361" i="2"/>
  <c r="AA361" i="2"/>
  <c r="G362" i="2"/>
  <c r="Y362" i="2" s="1"/>
  <c r="H362" i="2"/>
  <c r="I362" i="2"/>
  <c r="J362" i="2"/>
  <c r="K362" i="2"/>
  <c r="L362" i="2"/>
  <c r="M362" i="2"/>
  <c r="N362" i="2"/>
  <c r="O362" i="2"/>
  <c r="P362" i="2"/>
  <c r="Q362" i="2"/>
  <c r="R362" i="2"/>
  <c r="T362" i="2"/>
  <c r="W362" i="2"/>
  <c r="Z362" i="2"/>
  <c r="AA362" i="2"/>
  <c r="G363" i="2"/>
  <c r="H363" i="2"/>
  <c r="I363" i="2"/>
  <c r="J363" i="2"/>
  <c r="K363" i="2"/>
  <c r="L363" i="2"/>
  <c r="M363" i="2"/>
  <c r="N363" i="2"/>
  <c r="O363" i="2"/>
  <c r="P363" i="2"/>
  <c r="Q363" i="2"/>
  <c r="R363" i="2"/>
  <c r="T363" i="2"/>
  <c r="W363" i="2"/>
  <c r="Y363" i="2"/>
  <c r="Z363" i="2"/>
  <c r="AA363" i="2"/>
  <c r="G364" i="2"/>
  <c r="W364" i="2" s="1"/>
  <c r="H364" i="2"/>
  <c r="I364" i="2"/>
  <c r="J364" i="2"/>
  <c r="K364" i="2"/>
  <c r="L364" i="2"/>
  <c r="M364" i="2"/>
  <c r="N364" i="2"/>
  <c r="O364" i="2"/>
  <c r="P364" i="2"/>
  <c r="Q364" i="2"/>
  <c r="R364" i="2"/>
  <c r="T364" i="2"/>
  <c r="Y364" i="2"/>
  <c r="Z364" i="2"/>
  <c r="AA364" i="2"/>
  <c r="G365" i="2"/>
  <c r="Y365" i="2" s="1"/>
  <c r="H365" i="2"/>
  <c r="I365" i="2"/>
  <c r="J365" i="2"/>
  <c r="K365" i="2"/>
  <c r="L365" i="2"/>
  <c r="M365" i="2"/>
  <c r="N365" i="2"/>
  <c r="O365" i="2"/>
  <c r="P365" i="2"/>
  <c r="Q365" i="2"/>
  <c r="R365" i="2"/>
  <c r="T365" i="2"/>
  <c r="W365" i="2"/>
  <c r="Z365" i="2"/>
  <c r="AA365" i="2"/>
  <c r="G366" i="2"/>
  <c r="W366" i="2" s="1"/>
  <c r="H366" i="2"/>
  <c r="I366" i="2"/>
  <c r="J366" i="2"/>
  <c r="K366" i="2"/>
  <c r="L366" i="2"/>
  <c r="M366" i="2"/>
  <c r="N366" i="2"/>
  <c r="O366" i="2"/>
  <c r="P366" i="2"/>
  <c r="Q366" i="2"/>
  <c r="R366" i="2"/>
  <c r="T366" i="2"/>
  <c r="Y366" i="2"/>
  <c r="Z366" i="2"/>
  <c r="AA366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T367" i="2"/>
  <c r="Z367" i="2"/>
  <c r="AA367" i="2"/>
  <c r="G368" i="2"/>
  <c r="H368" i="2"/>
  <c r="I368" i="2"/>
  <c r="J368" i="2"/>
  <c r="K368" i="2"/>
  <c r="AC368" i="2" s="1"/>
  <c r="L368" i="2"/>
  <c r="M368" i="2"/>
  <c r="N368" i="2"/>
  <c r="O368" i="2"/>
  <c r="P368" i="2"/>
  <c r="Q368" i="2"/>
  <c r="R368" i="2"/>
  <c r="T368" i="2"/>
  <c r="Z368" i="2"/>
  <c r="AA368" i="2"/>
  <c r="G369" i="2"/>
  <c r="H369" i="2"/>
  <c r="I369" i="2"/>
  <c r="J369" i="2"/>
  <c r="K369" i="2"/>
  <c r="L369" i="2"/>
  <c r="M369" i="2"/>
  <c r="N369" i="2"/>
  <c r="O369" i="2"/>
  <c r="P369" i="2"/>
  <c r="Q369" i="2"/>
  <c r="R369" i="2"/>
  <c r="T369" i="2"/>
  <c r="W369" i="2"/>
  <c r="Y369" i="2"/>
  <c r="Z369" i="2"/>
  <c r="AA369" i="2"/>
  <c r="G370" i="2"/>
  <c r="W370" i="2" s="1"/>
  <c r="H370" i="2"/>
  <c r="I370" i="2"/>
  <c r="J370" i="2"/>
  <c r="K370" i="2"/>
  <c r="L370" i="2"/>
  <c r="M370" i="2"/>
  <c r="N370" i="2"/>
  <c r="O370" i="2"/>
  <c r="P370" i="2"/>
  <c r="Q370" i="2"/>
  <c r="R370" i="2"/>
  <c r="T370" i="2"/>
  <c r="Y370" i="2"/>
  <c r="Z370" i="2"/>
  <c r="AA370" i="2"/>
  <c r="AC370" i="2"/>
  <c r="G371" i="2"/>
  <c r="H371" i="2"/>
  <c r="I371" i="2"/>
  <c r="J371" i="2"/>
  <c r="K371" i="2"/>
  <c r="L371" i="2"/>
  <c r="M371" i="2"/>
  <c r="N371" i="2"/>
  <c r="O371" i="2"/>
  <c r="P371" i="2"/>
  <c r="Q371" i="2"/>
  <c r="R371" i="2"/>
  <c r="T371" i="2"/>
  <c r="W371" i="2"/>
  <c r="Y371" i="2"/>
  <c r="Z371" i="2"/>
  <c r="AA371" i="2"/>
  <c r="G372" i="2"/>
  <c r="W372" i="2" s="1"/>
  <c r="H372" i="2"/>
  <c r="I372" i="2"/>
  <c r="J372" i="2"/>
  <c r="AC372" i="2" s="1"/>
  <c r="K372" i="2"/>
  <c r="L372" i="2"/>
  <c r="M372" i="2"/>
  <c r="N372" i="2"/>
  <c r="O372" i="2"/>
  <c r="P372" i="2"/>
  <c r="Q372" i="2"/>
  <c r="R372" i="2"/>
  <c r="T372" i="2"/>
  <c r="Z372" i="2"/>
  <c r="AA372" i="2"/>
  <c r="G373" i="2"/>
  <c r="W373" i="2" s="1"/>
  <c r="H373" i="2"/>
  <c r="I373" i="2"/>
  <c r="J373" i="2"/>
  <c r="K373" i="2"/>
  <c r="L373" i="2"/>
  <c r="M373" i="2"/>
  <c r="N373" i="2"/>
  <c r="O373" i="2"/>
  <c r="P373" i="2"/>
  <c r="Q373" i="2"/>
  <c r="R373" i="2"/>
  <c r="T373" i="2"/>
  <c r="Z373" i="2"/>
  <c r="AA373" i="2"/>
  <c r="G374" i="2"/>
  <c r="W374" i="2" s="1"/>
  <c r="H374" i="2"/>
  <c r="I374" i="2"/>
  <c r="J374" i="2"/>
  <c r="K374" i="2"/>
  <c r="L374" i="2"/>
  <c r="M374" i="2"/>
  <c r="N374" i="2"/>
  <c r="O374" i="2"/>
  <c r="P374" i="2"/>
  <c r="Q374" i="2"/>
  <c r="R374" i="2"/>
  <c r="T374" i="2"/>
  <c r="Y374" i="2"/>
  <c r="Z374" i="2"/>
  <c r="AA374" i="2"/>
  <c r="G375" i="2"/>
  <c r="H375" i="2"/>
  <c r="I375" i="2"/>
  <c r="AB370" i="2" s="1" a="1"/>
  <c r="AB370" i="2" s="1"/>
  <c r="J375" i="2"/>
  <c r="K375" i="2"/>
  <c r="L375" i="2"/>
  <c r="M375" i="2"/>
  <c r="N375" i="2"/>
  <c r="O375" i="2"/>
  <c r="P375" i="2"/>
  <c r="Q375" i="2"/>
  <c r="R375" i="2"/>
  <c r="T375" i="2"/>
  <c r="W375" i="2"/>
  <c r="Y375" i="2"/>
  <c r="Z375" i="2"/>
  <c r="AA375" i="2"/>
  <c r="AC375" i="2"/>
  <c r="G376" i="2"/>
  <c r="W376" i="2" s="1"/>
  <c r="H376" i="2"/>
  <c r="I376" i="2"/>
  <c r="AC376" i="2" s="1"/>
  <c r="J376" i="2"/>
  <c r="K376" i="2"/>
  <c r="L376" i="2"/>
  <c r="M376" i="2"/>
  <c r="N376" i="2"/>
  <c r="O376" i="2"/>
  <c r="P376" i="2"/>
  <c r="Q376" i="2"/>
  <c r="R376" i="2"/>
  <c r="T376" i="2"/>
  <c r="Y376" i="2"/>
  <c r="Z376" i="2"/>
  <c r="AA376" i="2"/>
  <c r="G377" i="2"/>
  <c r="H377" i="2"/>
  <c r="I377" i="2"/>
  <c r="J377" i="2"/>
  <c r="K377" i="2"/>
  <c r="L377" i="2"/>
  <c r="M377" i="2"/>
  <c r="N377" i="2"/>
  <c r="O377" i="2"/>
  <c r="P377" i="2"/>
  <c r="Q377" i="2"/>
  <c r="R377" i="2"/>
  <c r="T377" i="2"/>
  <c r="W377" i="2"/>
  <c r="Y377" i="2"/>
  <c r="Z377" i="2"/>
  <c r="AA377" i="2"/>
  <c r="AC377" i="2"/>
  <c r="G378" i="2"/>
  <c r="H378" i="2"/>
  <c r="I378" i="2"/>
  <c r="J378" i="2"/>
  <c r="K378" i="2"/>
  <c r="L378" i="2"/>
  <c r="M378" i="2"/>
  <c r="AC378" i="2" s="1"/>
  <c r="N378" i="2"/>
  <c r="O378" i="2"/>
  <c r="P378" i="2"/>
  <c r="Q378" i="2"/>
  <c r="R378" i="2"/>
  <c r="T378" i="2"/>
  <c r="W378" i="2"/>
  <c r="Y378" i="2"/>
  <c r="Z378" i="2"/>
  <c r="AA378" i="2"/>
  <c r="G379" i="2"/>
  <c r="W379" i="2" s="1"/>
  <c r="H379" i="2"/>
  <c r="I379" i="2"/>
  <c r="J379" i="2"/>
  <c r="K379" i="2"/>
  <c r="L379" i="2"/>
  <c r="M379" i="2"/>
  <c r="N379" i="2"/>
  <c r="O379" i="2"/>
  <c r="P379" i="2"/>
  <c r="Q379" i="2"/>
  <c r="R379" i="2"/>
  <c r="T379" i="2"/>
  <c r="Y379" i="2"/>
  <c r="Z379" i="2"/>
  <c r="AA379" i="2"/>
  <c r="G380" i="2"/>
  <c r="Y380" i="2" s="1"/>
  <c r="H380" i="2"/>
  <c r="I380" i="2"/>
  <c r="AB378" i="2" s="1" a="1"/>
  <c r="AB378" i="2" s="1"/>
  <c r="J380" i="2"/>
  <c r="K380" i="2"/>
  <c r="L380" i="2"/>
  <c r="M380" i="2"/>
  <c r="N380" i="2"/>
  <c r="O380" i="2"/>
  <c r="P380" i="2"/>
  <c r="Q380" i="2"/>
  <c r="R380" i="2"/>
  <c r="T380" i="2"/>
  <c r="W380" i="2"/>
  <c r="Z380" i="2"/>
  <c r="AA380" i="2"/>
  <c r="G381" i="2"/>
  <c r="W381" i="2" s="1"/>
  <c r="H381" i="2"/>
  <c r="I381" i="2"/>
  <c r="J381" i="2"/>
  <c r="K381" i="2"/>
  <c r="L381" i="2"/>
  <c r="M381" i="2"/>
  <c r="N381" i="2"/>
  <c r="O381" i="2"/>
  <c r="P381" i="2"/>
  <c r="Q381" i="2"/>
  <c r="R381" i="2"/>
  <c r="T381" i="2"/>
  <c r="Y381" i="2"/>
  <c r="Z381" i="2"/>
  <c r="AA381" i="2"/>
  <c r="G382" i="2"/>
  <c r="Y382" i="2" s="1"/>
  <c r="H382" i="2"/>
  <c r="I382" i="2"/>
  <c r="J382" i="2"/>
  <c r="K382" i="2"/>
  <c r="L382" i="2"/>
  <c r="M382" i="2"/>
  <c r="N382" i="2"/>
  <c r="O382" i="2"/>
  <c r="P382" i="2"/>
  <c r="Q382" i="2"/>
  <c r="R382" i="2"/>
  <c r="T382" i="2"/>
  <c r="Z382" i="2"/>
  <c r="AA382" i="2"/>
  <c r="G383" i="2"/>
  <c r="Y383" i="2" s="1"/>
  <c r="H383" i="2"/>
  <c r="I383" i="2"/>
  <c r="J383" i="2"/>
  <c r="K383" i="2"/>
  <c r="L383" i="2"/>
  <c r="M383" i="2"/>
  <c r="N383" i="2"/>
  <c r="O383" i="2"/>
  <c r="P383" i="2"/>
  <c r="Q383" i="2"/>
  <c r="R383" i="2"/>
  <c r="T383" i="2"/>
  <c r="W383" i="2"/>
  <c r="Z383" i="2"/>
  <c r="AA383" i="2"/>
  <c r="G384" i="2"/>
  <c r="H384" i="2"/>
  <c r="I384" i="2"/>
  <c r="J384" i="2"/>
  <c r="K384" i="2"/>
  <c r="L384" i="2"/>
  <c r="M384" i="2"/>
  <c r="N384" i="2"/>
  <c r="O384" i="2"/>
  <c r="P384" i="2"/>
  <c r="Q384" i="2"/>
  <c r="R384" i="2"/>
  <c r="T384" i="2"/>
  <c r="Z384" i="2"/>
  <c r="AA384" i="2"/>
  <c r="G385" i="2"/>
  <c r="H385" i="2"/>
  <c r="I385" i="2"/>
  <c r="J385" i="2"/>
  <c r="K385" i="2"/>
  <c r="AC385" i="2" s="1"/>
  <c r="L385" i="2"/>
  <c r="M385" i="2"/>
  <c r="N385" i="2"/>
  <c r="O385" i="2"/>
  <c r="P385" i="2"/>
  <c r="Q385" i="2"/>
  <c r="R385" i="2"/>
  <c r="T385" i="2"/>
  <c r="Z385" i="2"/>
  <c r="AA385" i="2"/>
  <c r="G386" i="2"/>
  <c r="H386" i="2"/>
  <c r="I386" i="2"/>
  <c r="J386" i="2"/>
  <c r="K386" i="2"/>
  <c r="L386" i="2"/>
  <c r="M386" i="2"/>
  <c r="AC386" i="2" s="1"/>
  <c r="N386" i="2"/>
  <c r="O386" i="2"/>
  <c r="P386" i="2"/>
  <c r="Q386" i="2"/>
  <c r="R386" i="2"/>
  <c r="T386" i="2"/>
  <c r="Z386" i="2"/>
  <c r="AA386" i="2"/>
  <c r="G387" i="2"/>
  <c r="H387" i="2"/>
  <c r="I387" i="2"/>
  <c r="J387" i="2"/>
  <c r="K387" i="2"/>
  <c r="L387" i="2"/>
  <c r="AC387" i="2" s="1"/>
  <c r="M387" i="2"/>
  <c r="N387" i="2"/>
  <c r="O387" i="2"/>
  <c r="P387" i="2"/>
  <c r="Q387" i="2"/>
  <c r="R387" i="2"/>
  <c r="T387" i="2"/>
  <c r="Z387" i="2"/>
  <c r="AA387" i="2"/>
  <c r="G388" i="2"/>
  <c r="W388" i="2" s="1"/>
  <c r="H388" i="2"/>
  <c r="I388" i="2"/>
  <c r="J388" i="2"/>
  <c r="K388" i="2"/>
  <c r="L388" i="2"/>
  <c r="M388" i="2"/>
  <c r="AC388" i="2" s="1"/>
  <c r="N388" i="2"/>
  <c r="O388" i="2"/>
  <c r="P388" i="2"/>
  <c r="Q388" i="2"/>
  <c r="R388" i="2"/>
  <c r="T388" i="2"/>
  <c r="Z388" i="2"/>
  <c r="AA388" i="2"/>
  <c r="G389" i="2"/>
  <c r="H389" i="2"/>
  <c r="I389" i="2"/>
  <c r="AB386" i="2" s="1" a="1"/>
  <c r="AB386" i="2" s="1"/>
  <c r="J389" i="2"/>
  <c r="K389" i="2"/>
  <c r="L389" i="2"/>
  <c r="M389" i="2"/>
  <c r="N389" i="2"/>
  <c r="O389" i="2"/>
  <c r="P389" i="2"/>
  <c r="Q389" i="2"/>
  <c r="R389" i="2"/>
  <c r="T389" i="2"/>
  <c r="W389" i="2"/>
  <c r="Y389" i="2"/>
  <c r="Z389" i="2"/>
  <c r="AA389" i="2"/>
  <c r="AC389" i="2"/>
  <c r="G390" i="2"/>
  <c r="H390" i="2"/>
  <c r="I390" i="2"/>
  <c r="AB389" i="2" s="1" a="1"/>
  <c r="AB389" i="2" s="1"/>
  <c r="J390" i="2"/>
  <c r="K390" i="2"/>
  <c r="L390" i="2"/>
  <c r="M390" i="2"/>
  <c r="N390" i="2"/>
  <c r="O390" i="2"/>
  <c r="P390" i="2"/>
  <c r="Q390" i="2"/>
  <c r="R390" i="2"/>
  <c r="T390" i="2"/>
  <c r="W390" i="2"/>
  <c r="Y390" i="2"/>
  <c r="Z390" i="2"/>
  <c r="AA390" i="2"/>
  <c r="AC390" i="2"/>
  <c r="G391" i="2"/>
  <c r="H391" i="2"/>
  <c r="I391" i="2"/>
  <c r="J391" i="2"/>
  <c r="K391" i="2"/>
  <c r="L391" i="2"/>
  <c r="AC391" i="2" s="1"/>
  <c r="M391" i="2"/>
  <c r="N391" i="2"/>
  <c r="O391" i="2"/>
  <c r="P391" i="2"/>
  <c r="Q391" i="2"/>
  <c r="R391" i="2"/>
  <c r="T391" i="2"/>
  <c r="W391" i="2"/>
  <c r="Y391" i="2"/>
  <c r="Z391" i="2"/>
  <c r="AA391" i="2"/>
  <c r="G392" i="2"/>
  <c r="H392" i="2"/>
  <c r="I392" i="2"/>
  <c r="J392" i="2"/>
  <c r="K392" i="2"/>
  <c r="L392" i="2"/>
  <c r="M392" i="2"/>
  <c r="N392" i="2"/>
  <c r="O392" i="2"/>
  <c r="P392" i="2"/>
  <c r="Q392" i="2"/>
  <c r="R392" i="2"/>
  <c r="T392" i="2"/>
  <c r="W392" i="2"/>
  <c r="Y392" i="2"/>
  <c r="Z392" i="2"/>
  <c r="AA392" i="2"/>
  <c r="G393" i="2"/>
  <c r="W393" i="2" s="1"/>
  <c r="H393" i="2"/>
  <c r="I393" i="2"/>
  <c r="J393" i="2"/>
  <c r="K393" i="2"/>
  <c r="L393" i="2"/>
  <c r="M393" i="2"/>
  <c r="N393" i="2"/>
  <c r="O393" i="2"/>
  <c r="P393" i="2"/>
  <c r="Q393" i="2"/>
  <c r="R393" i="2"/>
  <c r="T393" i="2"/>
  <c r="Y393" i="2"/>
  <c r="Z393" i="2"/>
  <c r="AA393" i="2"/>
  <c r="G394" i="2"/>
  <c r="H394" i="2"/>
  <c r="I394" i="2"/>
  <c r="J394" i="2"/>
  <c r="K394" i="2"/>
  <c r="L394" i="2"/>
  <c r="M394" i="2"/>
  <c r="N394" i="2"/>
  <c r="O394" i="2"/>
  <c r="P394" i="2"/>
  <c r="Q394" i="2"/>
  <c r="R394" i="2"/>
  <c r="T394" i="2"/>
  <c r="W394" i="2"/>
  <c r="Y394" i="2"/>
  <c r="Z394" i="2"/>
  <c r="AA394" i="2"/>
  <c r="G395" i="2"/>
  <c r="Y395" i="2" s="1"/>
  <c r="H395" i="2"/>
  <c r="I395" i="2"/>
  <c r="AB391" i="2" s="1" a="1"/>
  <c r="AB391" i="2" s="1"/>
  <c r="J395" i="2"/>
  <c r="K395" i="2"/>
  <c r="L395" i="2"/>
  <c r="M395" i="2"/>
  <c r="N395" i="2"/>
  <c r="O395" i="2"/>
  <c r="P395" i="2"/>
  <c r="Q395" i="2"/>
  <c r="R395" i="2"/>
  <c r="T395" i="2"/>
  <c r="W395" i="2"/>
  <c r="Z395" i="2"/>
  <c r="AA395" i="2"/>
  <c r="G396" i="2"/>
  <c r="W396" i="2" s="1"/>
  <c r="H396" i="2"/>
  <c r="I396" i="2"/>
  <c r="J396" i="2"/>
  <c r="K396" i="2"/>
  <c r="L396" i="2"/>
  <c r="M396" i="2"/>
  <c r="N396" i="2"/>
  <c r="O396" i="2"/>
  <c r="P396" i="2"/>
  <c r="Q396" i="2"/>
  <c r="R396" i="2"/>
  <c r="T396" i="2"/>
  <c r="Z396" i="2"/>
  <c r="AA396" i="2"/>
  <c r="G397" i="2"/>
  <c r="H397" i="2"/>
  <c r="I397" i="2"/>
  <c r="J397" i="2"/>
  <c r="AC397" i="2" s="1"/>
  <c r="K397" i="2"/>
  <c r="L397" i="2"/>
  <c r="M397" i="2"/>
  <c r="N397" i="2"/>
  <c r="O397" i="2"/>
  <c r="P397" i="2"/>
  <c r="Q397" i="2"/>
  <c r="R397" i="2"/>
  <c r="T397" i="2"/>
  <c r="Z397" i="2"/>
  <c r="AA397" i="2"/>
  <c r="G398" i="2"/>
  <c r="H398" i="2"/>
  <c r="I398" i="2"/>
  <c r="AC398" i="2" s="1"/>
  <c r="J398" i="2"/>
  <c r="K398" i="2"/>
  <c r="L398" i="2"/>
  <c r="M398" i="2"/>
  <c r="N398" i="2"/>
  <c r="O398" i="2"/>
  <c r="P398" i="2"/>
  <c r="Q398" i="2"/>
  <c r="R398" i="2"/>
  <c r="T398" i="2"/>
  <c r="Z398" i="2"/>
  <c r="AA398" i="2"/>
  <c r="G399" i="2"/>
  <c r="H399" i="2"/>
  <c r="I399" i="2"/>
  <c r="AC399" i="2" s="1"/>
  <c r="J399" i="2"/>
  <c r="K399" i="2"/>
  <c r="L399" i="2"/>
  <c r="M399" i="2"/>
  <c r="N399" i="2"/>
  <c r="O399" i="2"/>
  <c r="P399" i="2"/>
  <c r="Q399" i="2"/>
  <c r="R399" i="2"/>
  <c r="T399" i="2"/>
  <c r="Z399" i="2"/>
  <c r="AA399" i="2"/>
  <c r="G400" i="2"/>
  <c r="W400" i="2" s="1"/>
  <c r="H400" i="2"/>
  <c r="I400" i="2"/>
  <c r="J400" i="2"/>
  <c r="AC400" i="2" s="1"/>
  <c r="K400" i="2"/>
  <c r="L400" i="2"/>
  <c r="M400" i="2"/>
  <c r="N400" i="2"/>
  <c r="O400" i="2"/>
  <c r="P400" i="2"/>
  <c r="Q400" i="2"/>
  <c r="R400" i="2"/>
  <c r="T400" i="2"/>
  <c r="Z400" i="2"/>
  <c r="AA400" i="2"/>
  <c r="G401" i="2"/>
  <c r="H401" i="2"/>
  <c r="I401" i="2"/>
  <c r="AC401" i="2" s="1"/>
  <c r="J401" i="2"/>
  <c r="K401" i="2"/>
  <c r="L401" i="2"/>
  <c r="M401" i="2"/>
  <c r="N401" i="2"/>
  <c r="O401" i="2"/>
  <c r="P401" i="2"/>
  <c r="Q401" i="2"/>
  <c r="R401" i="2"/>
  <c r="T401" i="2"/>
  <c r="W401" i="2"/>
  <c r="Y401" i="2"/>
  <c r="Z401" i="2"/>
  <c r="AA401" i="2"/>
  <c r="G402" i="2"/>
  <c r="W402" i="2" s="1"/>
  <c r="H402" i="2"/>
  <c r="I402" i="2"/>
  <c r="AB398" i="2" s="1" a="1"/>
  <c r="AB398" i="2" s="1"/>
  <c r="J402" i="2"/>
  <c r="K402" i="2"/>
  <c r="L402" i="2"/>
  <c r="M402" i="2"/>
  <c r="N402" i="2"/>
  <c r="O402" i="2"/>
  <c r="P402" i="2"/>
  <c r="Q402" i="2"/>
  <c r="R402" i="2"/>
  <c r="T402" i="2"/>
  <c r="Z402" i="2"/>
  <c r="AA402" i="2"/>
  <c r="G403" i="2"/>
  <c r="H403" i="2"/>
  <c r="I403" i="2"/>
  <c r="AC403" i="2" s="1"/>
  <c r="J403" i="2"/>
  <c r="K403" i="2"/>
  <c r="L403" i="2"/>
  <c r="M403" i="2"/>
  <c r="N403" i="2"/>
  <c r="O403" i="2"/>
  <c r="P403" i="2"/>
  <c r="Q403" i="2"/>
  <c r="R403" i="2"/>
  <c r="T403" i="2"/>
  <c r="W403" i="2"/>
  <c r="Y403" i="2"/>
  <c r="Z403" i="2"/>
  <c r="AA403" i="2"/>
  <c r="G404" i="2"/>
  <c r="Y404" i="2" s="1"/>
  <c r="H404" i="2"/>
  <c r="I404" i="2"/>
  <c r="J404" i="2"/>
  <c r="K404" i="2"/>
  <c r="L404" i="2"/>
  <c r="M404" i="2"/>
  <c r="N404" i="2"/>
  <c r="O404" i="2"/>
  <c r="P404" i="2"/>
  <c r="Q404" i="2"/>
  <c r="R404" i="2"/>
  <c r="T404" i="2"/>
  <c r="W404" i="2"/>
  <c r="Z404" i="2"/>
  <c r="AA404" i="2"/>
  <c r="AC404" i="2"/>
  <c r="G405" i="2"/>
  <c r="H405" i="2"/>
  <c r="I405" i="2"/>
  <c r="J405" i="2"/>
  <c r="K405" i="2"/>
  <c r="L405" i="2"/>
  <c r="M405" i="2"/>
  <c r="N405" i="2"/>
  <c r="O405" i="2"/>
  <c r="P405" i="2"/>
  <c r="Q405" i="2"/>
  <c r="R405" i="2"/>
  <c r="T405" i="2"/>
  <c r="W405" i="2"/>
  <c r="Y405" i="2"/>
  <c r="Z405" i="2"/>
  <c r="AA405" i="2"/>
  <c r="AC405" i="2"/>
  <c r="G406" i="2"/>
  <c r="W406" i="2" s="1"/>
  <c r="H406" i="2"/>
  <c r="I406" i="2"/>
  <c r="J406" i="2"/>
  <c r="K406" i="2"/>
  <c r="L406" i="2"/>
  <c r="M406" i="2"/>
  <c r="N406" i="2"/>
  <c r="O406" i="2"/>
  <c r="P406" i="2"/>
  <c r="Q406" i="2"/>
  <c r="R406" i="2"/>
  <c r="T406" i="2"/>
  <c r="Z406" i="2"/>
  <c r="AA406" i="2"/>
  <c r="G407" i="2"/>
  <c r="H407" i="2"/>
  <c r="I407" i="2"/>
  <c r="J407" i="2"/>
  <c r="K407" i="2"/>
  <c r="L407" i="2"/>
  <c r="M407" i="2"/>
  <c r="N407" i="2"/>
  <c r="O407" i="2"/>
  <c r="P407" i="2"/>
  <c r="Q407" i="2"/>
  <c r="R407" i="2"/>
  <c r="T407" i="2"/>
  <c r="W407" i="2"/>
  <c r="Y407" i="2"/>
  <c r="Z407" i="2"/>
  <c r="AA407" i="2"/>
  <c r="G408" i="2"/>
  <c r="W408" i="2" s="1"/>
  <c r="H408" i="2"/>
  <c r="I408" i="2"/>
  <c r="J408" i="2"/>
  <c r="K408" i="2"/>
  <c r="L408" i="2"/>
  <c r="M408" i="2"/>
  <c r="N408" i="2"/>
  <c r="O408" i="2"/>
  <c r="P408" i="2"/>
  <c r="Q408" i="2"/>
  <c r="R408" i="2"/>
  <c r="T408" i="2"/>
  <c r="Y408" i="2"/>
  <c r="Z408" i="2"/>
  <c r="AA408" i="2"/>
  <c r="G409" i="2"/>
  <c r="H409" i="2"/>
  <c r="I409" i="2"/>
  <c r="AC409" i="2" s="1"/>
  <c r="J409" i="2"/>
  <c r="K409" i="2"/>
  <c r="L409" i="2"/>
  <c r="M409" i="2"/>
  <c r="N409" i="2"/>
  <c r="O409" i="2"/>
  <c r="P409" i="2"/>
  <c r="Q409" i="2"/>
  <c r="R409" i="2"/>
  <c r="T409" i="2"/>
  <c r="Z409" i="2"/>
  <c r="AA409" i="2"/>
  <c r="G410" i="2"/>
  <c r="H410" i="2"/>
  <c r="I410" i="2"/>
  <c r="AB410" i="2" s="1" a="1"/>
  <c r="AB410" i="2" s="1"/>
  <c r="J410" i="2"/>
  <c r="K410" i="2"/>
  <c r="L410" i="2"/>
  <c r="M410" i="2"/>
  <c r="N410" i="2"/>
  <c r="O410" i="2"/>
  <c r="P410" i="2"/>
  <c r="Q410" i="2"/>
  <c r="R410" i="2"/>
  <c r="T410" i="2"/>
  <c r="Z410" i="2"/>
  <c r="AA410" i="2"/>
  <c r="G411" i="2"/>
  <c r="W411" i="2" s="1"/>
  <c r="H411" i="2"/>
  <c r="I411" i="2"/>
  <c r="AC411" i="2" s="1"/>
  <c r="J411" i="2"/>
  <c r="K411" i="2"/>
  <c r="L411" i="2"/>
  <c r="M411" i="2"/>
  <c r="N411" i="2"/>
  <c r="O411" i="2"/>
  <c r="P411" i="2"/>
  <c r="Q411" i="2"/>
  <c r="R411" i="2"/>
  <c r="T411" i="2"/>
  <c r="Z411" i="2"/>
  <c r="AA411" i="2"/>
  <c r="G412" i="2"/>
  <c r="Y412" i="2" s="1"/>
  <c r="H412" i="2"/>
  <c r="I412" i="2"/>
  <c r="J412" i="2"/>
  <c r="AC412" i="2" s="1"/>
  <c r="K412" i="2"/>
  <c r="L412" i="2"/>
  <c r="M412" i="2"/>
  <c r="N412" i="2"/>
  <c r="O412" i="2"/>
  <c r="P412" i="2"/>
  <c r="Q412" i="2"/>
  <c r="R412" i="2"/>
  <c r="T412" i="2"/>
  <c r="W412" i="2"/>
  <c r="Z412" i="2"/>
  <c r="AA412" i="2"/>
  <c r="G413" i="2"/>
  <c r="W413" i="2" s="1"/>
  <c r="H413" i="2"/>
  <c r="I413" i="2"/>
  <c r="AC413" i="2" s="1"/>
  <c r="J413" i="2"/>
  <c r="K413" i="2"/>
  <c r="L413" i="2"/>
  <c r="M413" i="2"/>
  <c r="N413" i="2"/>
  <c r="O413" i="2"/>
  <c r="P413" i="2"/>
  <c r="Q413" i="2"/>
  <c r="R413" i="2"/>
  <c r="T413" i="2"/>
  <c r="Y413" i="2"/>
  <c r="Z413" i="2"/>
  <c r="AA413" i="2"/>
  <c r="G414" i="2"/>
  <c r="H414" i="2"/>
  <c r="I414" i="2"/>
  <c r="AC414" i="2" s="1"/>
  <c r="J414" i="2"/>
  <c r="K414" i="2"/>
  <c r="L414" i="2"/>
  <c r="M414" i="2"/>
  <c r="N414" i="2"/>
  <c r="O414" i="2"/>
  <c r="P414" i="2"/>
  <c r="Q414" i="2"/>
  <c r="R414" i="2"/>
  <c r="T414" i="2"/>
  <c r="W414" i="2"/>
  <c r="Y414" i="2"/>
  <c r="Z414" i="2"/>
  <c r="AA414" i="2"/>
  <c r="G415" i="2"/>
  <c r="Y415" i="2" s="1"/>
  <c r="H415" i="2"/>
  <c r="I415" i="2"/>
  <c r="J415" i="2"/>
  <c r="K415" i="2"/>
  <c r="L415" i="2"/>
  <c r="M415" i="2"/>
  <c r="N415" i="2"/>
  <c r="O415" i="2"/>
  <c r="P415" i="2"/>
  <c r="Q415" i="2"/>
  <c r="R415" i="2"/>
  <c r="T415" i="2"/>
  <c r="W415" i="2"/>
  <c r="Z415" i="2"/>
  <c r="AA415" i="2"/>
  <c r="G416" i="2"/>
  <c r="W416" i="2" s="1"/>
  <c r="H416" i="2"/>
  <c r="I416" i="2"/>
  <c r="J416" i="2"/>
  <c r="K416" i="2"/>
  <c r="L416" i="2"/>
  <c r="M416" i="2"/>
  <c r="N416" i="2"/>
  <c r="O416" i="2"/>
  <c r="P416" i="2"/>
  <c r="Q416" i="2"/>
  <c r="R416" i="2"/>
  <c r="T416" i="2"/>
  <c r="Y416" i="2"/>
  <c r="Z416" i="2"/>
  <c r="AA416" i="2"/>
  <c r="AC416" i="2"/>
  <c r="G417" i="2"/>
  <c r="Y417" i="2" s="1"/>
  <c r="H417" i="2"/>
  <c r="I417" i="2"/>
  <c r="J417" i="2"/>
  <c r="AC417" i="2" s="1"/>
  <c r="K417" i="2"/>
  <c r="L417" i="2"/>
  <c r="M417" i="2"/>
  <c r="N417" i="2"/>
  <c r="O417" i="2"/>
  <c r="P417" i="2"/>
  <c r="Q417" i="2"/>
  <c r="R417" i="2"/>
  <c r="T417" i="2"/>
  <c r="W417" i="2"/>
  <c r="Z417" i="2"/>
  <c r="AA417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T418" i="2"/>
  <c r="W418" i="2"/>
  <c r="Y418" i="2"/>
  <c r="Z418" i="2"/>
  <c r="AA418" i="2"/>
  <c r="G419" i="2"/>
  <c r="H419" i="2"/>
  <c r="I419" i="2"/>
  <c r="AB416" i="2" s="1" a="1"/>
  <c r="AB416" i="2" s="1"/>
  <c r="J419" i="2"/>
  <c r="K419" i="2"/>
  <c r="L419" i="2"/>
  <c r="M419" i="2"/>
  <c r="N419" i="2"/>
  <c r="O419" i="2"/>
  <c r="P419" i="2"/>
  <c r="Q419" i="2"/>
  <c r="R419" i="2"/>
  <c r="T419" i="2"/>
  <c r="W419" i="2"/>
  <c r="Y419" i="2"/>
  <c r="Z419" i="2"/>
  <c r="AA419" i="2"/>
  <c r="G420" i="2"/>
  <c r="W420" i="2" s="1"/>
  <c r="H420" i="2"/>
  <c r="I420" i="2"/>
  <c r="J420" i="2"/>
  <c r="K420" i="2"/>
  <c r="L420" i="2"/>
  <c r="M420" i="2"/>
  <c r="N420" i="2"/>
  <c r="O420" i="2"/>
  <c r="P420" i="2"/>
  <c r="Q420" i="2"/>
  <c r="R420" i="2"/>
  <c r="T420" i="2"/>
  <c r="Y420" i="2"/>
  <c r="Z420" i="2"/>
  <c r="AA420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T421" i="2"/>
  <c r="Z421" i="2"/>
  <c r="AA421" i="2"/>
  <c r="G422" i="2"/>
  <c r="H422" i="2"/>
  <c r="I422" i="2"/>
  <c r="J422" i="2"/>
  <c r="AC422" i="2" s="1"/>
  <c r="K422" i="2"/>
  <c r="L422" i="2"/>
  <c r="M422" i="2"/>
  <c r="N422" i="2"/>
  <c r="O422" i="2"/>
  <c r="P422" i="2"/>
  <c r="Q422" i="2"/>
  <c r="R422" i="2"/>
  <c r="T422" i="2"/>
  <c r="Z422" i="2"/>
  <c r="AA422" i="2"/>
  <c r="G423" i="2"/>
  <c r="W423" i="2" s="1"/>
  <c r="H423" i="2"/>
  <c r="I423" i="2"/>
  <c r="J423" i="2"/>
  <c r="K423" i="2"/>
  <c r="L423" i="2"/>
  <c r="M423" i="2"/>
  <c r="N423" i="2"/>
  <c r="O423" i="2"/>
  <c r="P423" i="2"/>
  <c r="Q423" i="2"/>
  <c r="R423" i="2"/>
  <c r="T423" i="2"/>
  <c r="Z423" i="2"/>
  <c r="AA423" i="2"/>
  <c r="AC423" i="2"/>
  <c r="G424" i="2"/>
  <c r="W424" i="2" s="1"/>
  <c r="H424" i="2"/>
  <c r="I424" i="2"/>
  <c r="J424" i="2"/>
  <c r="AC424" i="2" s="1"/>
  <c r="K424" i="2"/>
  <c r="L424" i="2"/>
  <c r="M424" i="2"/>
  <c r="N424" i="2"/>
  <c r="O424" i="2"/>
  <c r="P424" i="2"/>
  <c r="Q424" i="2"/>
  <c r="R424" i="2"/>
  <c r="T424" i="2"/>
  <c r="Z424" i="2"/>
  <c r="AA424" i="2"/>
  <c r="G425" i="2"/>
  <c r="H425" i="2"/>
  <c r="I425" i="2"/>
  <c r="AB425" i="2" s="1" a="1"/>
  <c r="AB425" i="2" s="1"/>
  <c r="J425" i="2"/>
  <c r="K425" i="2"/>
  <c r="L425" i="2"/>
  <c r="M425" i="2"/>
  <c r="N425" i="2"/>
  <c r="O425" i="2"/>
  <c r="P425" i="2"/>
  <c r="Q425" i="2"/>
  <c r="R425" i="2"/>
  <c r="T425" i="2"/>
  <c r="W425" i="2"/>
  <c r="Y425" i="2"/>
  <c r="Z425" i="2"/>
  <c r="AA425" i="2"/>
  <c r="G426" i="2"/>
  <c r="W426" i="2" s="1"/>
  <c r="H426" i="2"/>
  <c r="I426" i="2"/>
  <c r="AC426" i="2" s="1"/>
  <c r="J426" i="2"/>
  <c r="K426" i="2"/>
  <c r="L426" i="2"/>
  <c r="M426" i="2"/>
  <c r="N426" i="2"/>
  <c r="O426" i="2"/>
  <c r="P426" i="2"/>
  <c r="Q426" i="2"/>
  <c r="R426" i="2"/>
  <c r="T426" i="2"/>
  <c r="Y426" i="2"/>
  <c r="Z426" i="2"/>
  <c r="AA426" i="2"/>
  <c r="G427" i="2"/>
  <c r="W427" i="2" s="1"/>
  <c r="H427" i="2"/>
  <c r="I427" i="2"/>
  <c r="J427" i="2"/>
  <c r="AC427" i="2" s="1"/>
  <c r="K427" i="2"/>
  <c r="L427" i="2"/>
  <c r="M427" i="2"/>
  <c r="N427" i="2"/>
  <c r="O427" i="2"/>
  <c r="P427" i="2"/>
  <c r="Q427" i="2"/>
  <c r="R427" i="2"/>
  <c r="T427" i="2"/>
  <c r="Y427" i="2"/>
  <c r="Z427" i="2"/>
  <c r="AA427" i="2"/>
  <c r="G428" i="2"/>
  <c r="Y428" i="2" s="1"/>
  <c r="H428" i="2"/>
  <c r="I428" i="2"/>
  <c r="J428" i="2"/>
  <c r="K428" i="2"/>
  <c r="AC428" i="2" s="1"/>
  <c r="L428" i="2"/>
  <c r="M428" i="2"/>
  <c r="N428" i="2"/>
  <c r="O428" i="2"/>
  <c r="P428" i="2"/>
  <c r="Q428" i="2"/>
  <c r="R428" i="2"/>
  <c r="T428" i="2"/>
  <c r="W428" i="2"/>
  <c r="Z428" i="2"/>
  <c r="AA428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T429" i="2"/>
  <c r="W429" i="2"/>
  <c r="Y429" i="2"/>
  <c r="Z429" i="2"/>
  <c r="AA429" i="2"/>
  <c r="G430" i="2"/>
  <c r="W430" i="2" s="1"/>
  <c r="H430" i="2"/>
  <c r="I430" i="2"/>
  <c r="J430" i="2"/>
  <c r="K430" i="2"/>
  <c r="L430" i="2"/>
  <c r="M430" i="2"/>
  <c r="N430" i="2"/>
  <c r="O430" i="2"/>
  <c r="P430" i="2"/>
  <c r="Q430" i="2"/>
  <c r="R430" i="2"/>
  <c r="T430" i="2"/>
  <c r="Y430" i="2"/>
  <c r="Z430" i="2"/>
  <c r="AA430" i="2"/>
  <c r="G431" i="2"/>
  <c r="Y431" i="2" s="1"/>
  <c r="H431" i="2"/>
  <c r="I431" i="2"/>
  <c r="J431" i="2"/>
  <c r="K431" i="2"/>
  <c r="L431" i="2"/>
  <c r="M431" i="2"/>
  <c r="N431" i="2"/>
  <c r="O431" i="2"/>
  <c r="P431" i="2"/>
  <c r="Q431" i="2"/>
  <c r="R431" i="2"/>
  <c r="T431" i="2"/>
  <c r="Z431" i="2"/>
  <c r="AA431" i="2"/>
  <c r="G432" i="2"/>
  <c r="H432" i="2"/>
  <c r="I432" i="2"/>
  <c r="AC432" i="2" s="1"/>
  <c r="J432" i="2"/>
  <c r="K432" i="2"/>
  <c r="L432" i="2"/>
  <c r="M432" i="2"/>
  <c r="N432" i="2"/>
  <c r="O432" i="2"/>
  <c r="P432" i="2"/>
  <c r="Q432" i="2"/>
  <c r="R432" i="2"/>
  <c r="T432" i="2"/>
  <c r="Z432" i="2"/>
  <c r="AA432" i="2"/>
  <c r="G433" i="2"/>
  <c r="W433" i="2" s="1"/>
  <c r="H433" i="2"/>
  <c r="I433" i="2"/>
  <c r="AB433" i="2" s="1" a="1"/>
  <c r="AB433" i="2" s="1"/>
  <c r="J433" i="2"/>
  <c r="K433" i="2"/>
  <c r="L433" i="2"/>
  <c r="M433" i="2"/>
  <c r="N433" i="2"/>
  <c r="O433" i="2"/>
  <c r="P433" i="2"/>
  <c r="Q433" i="2"/>
  <c r="R433" i="2"/>
  <c r="T433" i="2"/>
  <c r="Z433" i="2"/>
  <c r="AA433" i="2"/>
  <c r="G434" i="2"/>
  <c r="H434" i="2"/>
  <c r="I434" i="2"/>
  <c r="J434" i="2"/>
  <c r="K434" i="2"/>
  <c r="AC434" i="2" s="1"/>
  <c r="L434" i="2"/>
  <c r="M434" i="2"/>
  <c r="N434" i="2"/>
  <c r="O434" i="2"/>
  <c r="P434" i="2"/>
  <c r="Q434" i="2"/>
  <c r="R434" i="2"/>
  <c r="T434" i="2"/>
  <c r="W434" i="2"/>
  <c r="Y434" i="2"/>
  <c r="Z434" i="2"/>
  <c r="AA434" i="2"/>
  <c r="G435" i="2"/>
  <c r="H435" i="2"/>
  <c r="I435" i="2"/>
  <c r="AB423" i="2" s="1" a="1"/>
  <c r="AB423" i="2" s="1"/>
  <c r="J435" i="2"/>
  <c r="K435" i="2"/>
  <c r="L435" i="2"/>
  <c r="M435" i="2"/>
  <c r="N435" i="2"/>
  <c r="O435" i="2"/>
  <c r="P435" i="2"/>
  <c r="Q435" i="2"/>
  <c r="R435" i="2"/>
  <c r="T435" i="2"/>
  <c r="W435" i="2"/>
  <c r="Y435" i="2"/>
  <c r="Z435" i="2"/>
  <c r="AA435" i="2"/>
  <c r="G436" i="2"/>
  <c r="W436" i="2" s="1"/>
  <c r="H436" i="2"/>
  <c r="I436" i="2"/>
  <c r="J436" i="2"/>
  <c r="K436" i="2"/>
  <c r="L436" i="2"/>
  <c r="M436" i="2"/>
  <c r="N436" i="2"/>
  <c r="O436" i="2"/>
  <c r="P436" i="2"/>
  <c r="Q436" i="2"/>
  <c r="R436" i="2"/>
  <c r="T436" i="2"/>
  <c r="Y436" i="2"/>
  <c r="Z436" i="2"/>
  <c r="AA436" i="2"/>
  <c r="AC436" i="2"/>
  <c r="G437" i="2"/>
  <c r="W437" i="2" s="1"/>
  <c r="H437" i="2"/>
  <c r="I437" i="2"/>
  <c r="J437" i="2"/>
  <c r="K437" i="2"/>
  <c r="L437" i="2"/>
  <c r="M437" i="2"/>
  <c r="AC437" i="2" s="1"/>
  <c r="N437" i="2"/>
  <c r="O437" i="2"/>
  <c r="P437" i="2"/>
  <c r="Q437" i="2"/>
  <c r="R437" i="2"/>
  <c r="T437" i="2"/>
  <c r="Y437" i="2"/>
  <c r="Z437" i="2"/>
  <c r="AA437" i="2"/>
  <c r="G438" i="2"/>
  <c r="Y438" i="2" s="1"/>
  <c r="H438" i="2"/>
  <c r="I438" i="2"/>
  <c r="J438" i="2"/>
  <c r="K438" i="2"/>
  <c r="L438" i="2"/>
  <c r="M438" i="2"/>
  <c r="N438" i="2"/>
  <c r="O438" i="2"/>
  <c r="P438" i="2"/>
  <c r="Q438" i="2"/>
  <c r="R438" i="2"/>
  <c r="T438" i="2"/>
  <c r="W438" i="2"/>
  <c r="Z438" i="2"/>
  <c r="AA438" i="2"/>
  <c r="AC438" i="2"/>
  <c r="G439" i="2"/>
  <c r="H439" i="2"/>
  <c r="I439" i="2"/>
  <c r="AB439" i="2" s="1" a="1"/>
  <c r="AB439" i="2" s="1"/>
  <c r="J439" i="2"/>
  <c r="K439" i="2"/>
  <c r="L439" i="2"/>
  <c r="M439" i="2"/>
  <c r="N439" i="2"/>
  <c r="O439" i="2"/>
  <c r="P439" i="2"/>
  <c r="Q439" i="2"/>
  <c r="R439" i="2"/>
  <c r="T439" i="2"/>
  <c r="W439" i="2"/>
  <c r="Y439" i="2"/>
  <c r="Z439" i="2"/>
  <c r="AA439" i="2"/>
  <c r="G440" i="2"/>
  <c r="W440" i="2" s="1"/>
  <c r="H440" i="2"/>
  <c r="I440" i="2"/>
  <c r="J440" i="2"/>
  <c r="K440" i="2"/>
  <c r="L440" i="2"/>
  <c r="M440" i="2"/>
  <c r="N440" i="2"/>
  <c r="O440" i="2"/>
  <c r="P440" i="2"/>
  <c r="Q440" i="2"/>
  <c r="R440" i="2"/>
  <c r="T440" i="2"/>
  <c r="Y440" i="2"/>
  <c r="Z440" i="2"/>
  <c r="AA440" i="2"/>
  <c r="G441" i="2"/>
  <c r="Y441" i="2" s="1"/>
  <c r="H441" i="2"/>
  <c r="I441" i="2"/>
  <c r="J441" i="2"/>
  <c r="K441" i="2"/>
  <c r="L441" i="2"/>
  <c r="M441" i="2"/>
  <c r="N441" i="2"/>
  <c r="O441" i="2"/>
  <c r="P441" i="2"/>
  <c r="Q441" i="2"/>
  <c r="R441" i="2"/>
  <c r="T441" i="2"/>
  <c r="Z441" i="2"/>
  <c r="AA441" i="2"/>
  <c r="G442" i="2"/>
  <c r="H442" i="2"/>
  <c r="I442" i="2"/>
  <c r="AC442" i="2" s="1"/>
  <c r="J442" i="2"/>
  <c r="K442" i="2"/>
  <c r="L442" i="2"/>
  <c r="M442" i="2"/>
  <c r="N442" i="2"/>
  <c r="O442" i="2"/>
  <c r="P442" i="2"/>
  <c r="Q442" i="2"/>
  <c r="R442" i="2"/>
  <c r="T442" i="2"/>
  <c r="Z442" i="2"/>
  <c r="AA442" i="2"/>
  <c r="G443" i="2"/>
  <c r="W443" i="2" s="1"/>
  <c r="H443" i="2"/>
  <c r="I443" i="2"/>
  <c r="AC443" i="2" s="1"/>
  <c r="J443" i="2"/>
  <c r="K443" i="2"/>
  <c r="L443" i="2"/>
  <c r="M443" i="2"/>
  <c r="N443" i="2"/>
  <c r="O443" i="2"/>
  <c r="P443" i="2"/>
  <c r="Q443" i="2"/>
  <c r="R443" i="2"/>
  <c r="T443" i="2"/>
  <c r="Z443" i="2"/>
  <c r="AA443" i="2"/>
  <c r="G444" i="2"/>
  <c r="W444" i="2" s="1"/>
  <c r="H444" i="2"/>
  <c r="I444" i="2"/>
  <c r="J444" i="2"/>
  <c r="AC444" i="2" s="1"/>
  <c r="K444" i="2"/>
  <c r="L444" i="2"/>
  <c r="M444" i="2"/>
  <c r="N444" i="2"/>
  <c r="O444" i="2"/>
  <c r="P444" i="2"/>
  <c r="Q444" i="2"/>
  <c r="R444" i="2"/>
  <c r="T444" i="2"/>
  <c r="Z444" i="2"/>
  <c r="AA444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T445" i="2"/>
  <c r="W445" i="2"/>
  <c r="Y445" i="2"/>
  <c r="Z445" i="2"/>
  <c r="AA445" i="2"/>
  <c r="AC445" i="2"/>
  <c r="G446" i="2"/>
  <c r="W446" i="2" s="1"/>
  <c r="H446" i="2"/>
  <c r="I446" i="2"/>
  <c r="AB443" i="2" s="1" a="1"/>
  <c r="AB443" i="2" s="1"/>
  <c r="J446" i="2"/>
  <c r="K446" i="2"/>
  <c r="L446" i="2"/>
  <c r="M446" i="2"/>
  <c r="N446" i="2"/>
  <c r="O446" i="2"/>
  <c r="P446" i="2"/>
  <c r="Q446" i="2"/>
  <c r="R446" i="2"/>
  <c r="T446" i="2"/>
  <c r="Z446" i="2"/>
  <c r="AA446" i="2"/>
  <c r="G447" i="2"/>
  <c r="W447" i="2" s="1"/>
  <c r="H447" i="2"/>
  <c r="I447" i="2"/>
  <c r="J447" i="2"/>
  <c r="K447" i="2"/>
  <c r="L447" i="2"/>
  <c r="M447" i="2"/>
  <c r="AC447" i="2" s="1"/>
  <c r="N447" i="2"/>
  <c r="O447" i="2"/>
  <c r="P447" i="2"/>
  <c r="Q447" i="2"/>
  <c r="R447" i="2"/>
  <c r="T447" i="2"/>
  <c r="Z447" i="2"/>
  <c r="AA447" i="2"/>
  <c r="G448" i="2"/>
  <c r="Y448" i="2" s="1"/>
  <c r="H448" i="2"/>
  <c r="I448" i="2"/>
  <c r="J448" i="2"/>
  <c r="K448" i="2"/>
  <c r="L448" i="2"/>
  <c r="M448" i="2"/>
  <c r="N448" i="2"/>
  <c r="O448" i="2"/>
  <c r="P448" i="2"/>
  <c r="Q448" i="2"/>
  <c r="R448" i="2"/>
  <c r="T448" i="2"/>
  <c r="W448" i="2"/>
  <c r="Z448" i="2"/>
  <c r="AA448" i="2"/>
  <c r="AC448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T449" i="2"/>
  <c r="W449" i="2"/>
  <c r="Y449" i="2"/>
  <c r="Z449" i="2"/>
  <c r="AA449" i="2"/>
  <c r="G450" i="2"/>
  <c r="W450" i="2" s="1"/>
  <c r="H450" i="2"/>
  <c r="I450" i="2"/>
  <c r="J450" i="2"/>
  <c r="K450" i="2"/>
  <c r="L450" i="2"/>
  <c r="M450" i="2"/>
  <c r="N450" i="2"/>
  <c r="O450" i="2"/>
  <c r="P450" i="2"/>
  <c r="Q450" i="2"/>
  <c r="R450" i="2"/>
  <c r="T450" i="2"/>
  <c r="Z450" i="2"/>
  <c r="AA450" i="2"/>
  <c r="G451" i="2"/>
  <c r="Y451" i="2" s="1"/>
  <c r="H451" i="2"/>
  <c r="I451" i="2"/>
  <c r="AC451" i="2" s="1"/>
  <c r="J451" i="2"/>
  <c r="K451" i="2"/>
  <c r="L451" i="2"/>
  <c r="M451" i="2"/>
  <c r="N451" i="2"/>
  <c r="O451" i="2"/>
  <c r="P451" i="2"/>
  <c r="Q451" i="2"/>
  <c r="R451" i="2"/>
  <c r="T451" i="2"/>
  <c r="Z451" i="2"/>
  <c r="AA451" i="2"/>
  <c r="G452" i="2"/>
  <c r="H452" i="2"/>
  <c r="I452" i="2"/>
  <c r="AB452" i="2" s="1" a="1"/>
  <c r="AB452" i="2" s="1"/>
  <c r="J452" i="2"/>
  <c r="K452" i="2"/>
  <c r="L452" i="2"/>
  <c r="M452" i="2"/>
  <c r="N452" i="2"/>
  <c r="O452" i="2"/>
  <c r="P452" i="2"/>
  <c r="Q452" i="2"/>
  <c r="R452" i="2"/>
  <c r="T452" i="2"/>
  <c r="Z452" i="2"/>
  <c r="AA452" i="2"/>
  <c r="I314" i="1"/>
  <c r="L301" i="2" s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15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AA453" i="2"/>
  <c r="AA454" i="2"/>
  <c r="AA455" i="2"/>
  <c r="AA456" i="2"/>
  <c r="AA457" i="2"/>
  <c r="AA458" i="2"/>
  <c r="AA459" i="2"/>
  <c r="AA460" i="2"/>
  <c r="AA461" i="2"/>
  <c r="AA462" i="2"/>
  <c r="AA463" i="2"/>
  <c r="AA464" i="2"/>
  <c r="AA465" i="2"/>
  <c r="AA466" i="2"/>
  <c r="AA467" i="2"/>
  <c r="AA468" i="2"/>
  <c r="AA469" i="2"/>
  <c r="AA470" i="2"/>
  <c r="AA471" i="2"/>
  <c r="AA472" i="2"/>
  <c r="AA473" i="2"/>
  <c r="AA474" i="2"/>
  <c r="AA475" i="2"/>
  <c r="AA476" i="2"/>
  <c r="AA477" i="2"/>
  <c r="AA478" i="2"/>
  <c r="AA479" i="2"/>
  <c r="AA480" i="2"/>
  <c r="AA481" i="2"/>
  <c r="AA482" i="2"/>
  <c r="AA483" i="2"/>
  <c r="AA484" i="2"/>
  <c r="AA485" i="2"/>
  <c r="AA486" i="2"/>
  <c r="AA487" i="2"/>
  <c r="AA488" i="2"/>
  <c r="AA489" i="2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2" i="2"/>
  <c r="AB406" i="2" l="1" a="1"/>
  <c r="AB406" i="2" s="1"/>
  <c r="AC383" i="2"/>
  <c r="AB383" i="2" a="1"/>
  <c r="AB383" i="2" s="1"/>
  <c r="AB366" i="2" a="1"/>
  <c r="AB366" i="2" s="1"/>
  <c r="AC366" i="2"/>
  <c r="AB445" i="2" a="1"/>
  <c r="AB445" i="2" s="1"/>
  <c r="W442" i="2"/>
  <c r="Y442" i="2"/>
  <c r="Y424" i="2"/>
  <c r="AC452" i="2"/>
  <c r="AD452" i="2" s="1" a="1"/>
  <c r="AD452" i="2" s="1"/>
  <c r="AB399" i="2" a="1"/>
  <c r="AB399" i="2" s="1"/>
  <c r="AB417" i="2" a="1"/>
  <c r="AB417" i="2" s="1"/>
  <c r="AB415" i="2" a="1"/>
  <c r="AB415" i="2" s="1"/>
  <c r="W410" i="2"/>
  <c r="Y410" i="2"/>
  <c r="Y373" i="2"/>
  <c r="Y372" i="2"/>
  <c r="AB346" i="2" a="1"/>
  <c r="AB346" i="2" s="1"/>
  <c r="AB348" i="2" a="1"/>
  <c r="AB348" i="2" s="1"/>
  <c r="AB349" i="2" a="1"/>
  <c r="AB349" i="2" s="1"/>
  <c r="AB350" i="2" a="1"/>
  <c r="AB350" i="2" s="1"/>
  <c r="AB270" i="2" a="1"/>
  <c r="AB270" i="2" s="1"/>
  <c r="AB427" i="2" a="1"/>
  <c r="AB427" i="2" s="1"/>
  <c r="AB446" i="2" a="1"/>
  <c r="AB446" i="2" s="1"/>
  <c r="AB387" i="2" a="1"/>
  <c r="AB387" i="2" s="1"/>
  <c r="AB413" i="2" a="1"/>
  <c r="AB413" i="2" s="1"/>
  <c r="Y388" i="2"/>
  <c r="AB352" i="2" a="1"/>
  <c r="AB352" i="2" s="1"/>
  <c r="AC351" i="2"/>
  <c r="AB351" i="2" a="1"/>
  <c r="AB351" i="2" s="1"/>
  <c r="AB347" i="2" a="1"/>
  <c r="AB347" i="2" s="1"/>
  <c r="AB312" i="2" a="1"/>
  <c r="AB312" i="2" s="1"/>
  <c r="AC312" i="2"/>
  <c r="AD307" i="2" s="1" a="1"/>
  <c r="AD307" i="2" s="1"/>
  <c r="AB185" i="2" a="1"/>
  <c r="AB185" i="2" s="1"/>
  <c r="AC185" i="2"/>
  <c r="AB171" i="2" a="1"/>
  <c r="AB171" i="2" s="1"/>
  <c r="AB62" i="2" a="1"/>
  <c r="AB62" i="2" s="1"/>
  <c r="AB150" i="2" a="1"/>
  <c r="AB150" i="2" s="1"/>
  <c r="AB169" i="2" a="1"/>
  <c r="AB169" i="2" s="1"/>
  <c r="AB149" i="2" a="1"/>
  <c r="AB149" i="2" s="1"/>
  <c r="AB110" i="2" a="1"/>
  <c r="AB110" i="2" s="1"/>
  <c r="W421" i="2"/>
  <c r="Y421" i="2"/>
  <c r="AB388" i="2" a="1"/>
  <c r="AB388" i="2" s="1"/>
  <c r="AC381" i="2"/>
  <c r="AB381" i="2" a="1"/>
  <c r="AB381" i="2" s="1"/>
  <c r="AB421" i="2" a="1"/>
  <c r="AB421" i="2" s="1"/>
  <c r="AB365" i="2" a="1"/>
  <c r="AB365" i="2" s="1"/>
  <c r="AB357" i="2" a="1"/>
  <c r="AB357" i="2" s="1"/>
  <c r="AC331" i="2"/>
  <c r="AB317" i="2" a="1"/>
  <c r="AB317" i="2" s="1"/>
  <c r="AB318" i="2" a="1"/>
  <c r="AB318" i="2" s="1"/>
  <c r="AB319" i="2" a="1"/>
  <c r="AB319" i="2" s="1"/>
  <c r="AB308" i="2" a="1"/>
  <c r="AB308" i="2" s="1"/>
  <c r="AB307" i="2" a="1"/>
  <c r="AB307" i="2" s="1"/>
  <c r="AB420" i="2" a="1"/>
  <c r="AB420" i="2" s="1"/>
  <c r="AC420" i="2"/>
  <c r="AB429" i="2" a="1"/>
  <c r="AB429" i="2" s="1"/>
  <c r="AC429" i="2"/>
  <c r="AD428" i="2" s="1" a="1"/>
  <c r="AD428" i="2" s="1"/>
  <c r="AB428" i="2" a="1"/>
  <c r="AB428" i="2" s="1"/>
  <c r="AB412" i="2" a="1"/>
  <c r="AB412" i="2" s="1"/>
  <c r="AB396" i="2" a="1"/>
  <c r="AB396" i="2" s="1"/>
  <c r="AC396" i="2"/>
  <c r="AB382" i="2" a="1"/>
  <c r="AB382" i="2" s="1"/>
  <c r="AC382" i="2"/>
  <c r="AC425" i="2"/>
  <c r="AD424" i="2" s="1" a="1"/>
  <c r="AD424" i="2" s="1"/>
  <c r="AC410" i="2"/>
  <c r="AD409" i="2" s="1" a="1"/>
  <c r="AD409" i="2" s="1"/>
  <c r="AC359" i="2"/>
  <c r="AB354" i="2" a="1"/>
  <c r="AB354" i="2" s="1"/>
  <c r="AC353" i="2"/>
  <c r="AD352" i="2" s="1" a="1"/>
  <c r="AD352" i="2" s="1"/>
  <c r="AB353" i="2" a="1"/>
  <c r="AB353" i="2" s="1"/>
  <c r="AC336" i="2"/>
  <c r="AB320" i="2" a="1"/>
  <c r="AB320" i="2" s="1"/>
  <c r="Y312" i="2"/>
  <c r="W312" i="2"/>
  <c r="AB263" i="2" a="1"/>
  <c r="AB263" i="2" s="1"/>
  <c r="AC263" i="2"/>
  <c r="AB238" i="2" a="1"/>
  <c r="AB238" i="2" s="1"/>
  <c r="AB239" i="2" a="1"/>
  <c r="AB239" i="2" s="1"/>
  <c r="AB249" i="2" a="1"/>
  <c r="AB249" i="2" s="1"/>
  <c r="AB246" i="2" a="1"/>
  <c r="AB246" i="2" s="1"/>
  <c r="AB245" i="2" a="1"/>
  <c r="AB245" i="2" s="1"/>
  <c r="AB426" i="2" a="1"/>
  <c r="AB426" i="2" s="1"/>
  <c r="AB313" i="2" a="1"/>
  <c r="AB313" i="2" s="1"/>
  <c r="AC313" i="2"/>
  <c r="AB69" i="2" a="1"/>
  <c r="AB69" i="2" s="1"/>
  <c r="AB288" i="2" a="1"/>
  <c r="AB288" i="2" s="1"/>
  <c r="AC449" i="2"/>
  <c r="AB448" i="2" a="1"/>
  <c r="AB448" i="2" s="1"/>
  <c r="AB430" i="2" a="1"/>
  <c r="AB430" i="2" s="1"/>
  <c r="AC430" i="2"/>
  <c r="W422" i="2"/>
  <c r="Y422" i="2"/>
  <c r="AC406" i="2"/>
  <c r="AD405" i="2" s="1" a="1"/>
  <c r="AD405" i="2" s="1"/>
  <c r="AB397" i="2" a="1"/>
  <c r="AB397" i="2" s="1"/>
  <c r="AB360" i="2" a="1"/>
  <c r="AB360" i="2" s="1"/>
  <c r="AC350" i="2"/>
  <c r="W336" i="2"/>
  <c r="Y336" i="2"/>
  <c r="AB332" i="2" a="1"/>
  <c r="AB332" i="2" s="1"/>
  <c r="AC332" i="2"/>
  <c r="AC321" i="2"/>
  <c r="AB321" i="2" a="1"/>
  <c r="AB321" i="2" s="1"/>
  <c r="AB314" i="2" a="1"/>
  <c r="AB314" i="2" s="1"/>
  <c r="AB311" i="2" a="1"/>
  <c r="AB311" i="2" s="1"/>
  <c r="Y287" i="2"/>
  <c r="AC337" i="2"/>
  <c r="W235" i="2"/>
  <c r="Y235" i="2"/>
  <c r="AB450" i="2" a="1"/>
  <c r="AB450" i="2" s="1"/>
  <c r="AC450" i="2"/>
  <c r="AD450" i="2" s="1" a="1"/>
  <c r="AD450" i="2" s="1"/>
  <c r="AC435" i="2"/>
  <c r="AB431" i="2" a="1"/>
  <c r="AB431" i="2" s="1"/>
  <c r="AB424" i="2" a="1"/>
  <c r="AB424" i="2" s="1"/>
  <c r="Y411" i="2"/>
  <c r="W397" i="2"/>
  <c r="Y397" i="2"/>
  <c r="AB358" i="2" a="1"/>
  <c r="AB358" i="2" s="1"/>
  <c r="AC319" i="2"/>
  <c r="AD318" i="2" s="1" a="1"/>
  <c r="AD318" i="2" s="1"/>
  <c r="AC315" i="2"/>
  <c r="AC446" i="2"/>
  <c r="AD442" i="2" s="1" a="1"/>
  <c r="AD442" i="2" s="1"/>
  <c r="AB441" i="2" a="1"/>
  <c r="AB441" i="2" s="1"/>
  <c r="AB437" i="2" a="1"/>
  <c r="AB437" i="2" s="1"/>
  <c r="AB436" i="2" a="1"/>
  <c r="AB436" i="2" s="1"/>
  <c r="AC421" i="2"/>
  <c r="AC402" i="2"/>
  <c r="AD398" i="2" s="1" a="1"/>
  <c r="AD398" i="2" s="1"/>
  <c r="AC392" i="2"/>
  <c r="AD387" i="2" s="1" a="1"/>
  <c r="AD387" i="2" s="1"/>
  <c r="AB359" i="2" a="1"/>
  <c r="AB359" i="2" s="1"/>
  <c r="AB356" i="2" a="1"/>
  <c r="AB356" i="2" s="1"/>
  <c r="AC354" i="2"/>
  <c r="W284" i="2"/>
  <c r="Y284" i="2"/>
  <c r="AC274" i="2"/>
  <c r="AB402" i="2" a="1"/>
  <c r="AB402" i="2" s="1"/>
  <c r="Y399" i="2"/>
  <c r="W399" i="2"/>
  <c r="W398" i="2"/>
  <c r="Y398" i="2"/>
  <c r="AB384" i="2" a="1"/>
  <c r="AB384" i="2" s="1"/>
  <c r="AC384" i="2"/>
  <c r="W337" i="2"/>
  <c r="Y337" i="2"/>
  <c r="AB331" i="2" a="1"/>
  <c r="AB331" i="2" s="1"/>
  <c r="AB202" i="2" a="1"/>
  <c r="AB202" i="2" s="1"/>
  <c r="Y264" i="2"/>
  <c r="W264" i="2"/>
  <c r="AB170" i="2" a="1"/>
  <c r="AB170" i="2" s="1"/>
  <c r="AB451" i="2" a="1"/>
  <c r="AB451" i="2" s="1"/>
  <c r="AB422" i="2" a="1"/>
  <c r="AB422" i="2" s="1"/>
  <c r="W452" i="2"/>
  <c r="Y452" i="2"/>
  <c r="Y396" i="2"/>
  <c r="W384" i="2"/>
  <c r="Y384" i="2"/>
  <c r="W382" i="2"/>
  <c r="AC379" i="2"/>
  <c r="AD378" i="2" s="1" a="1"/>
  <c r="AD378" i="2" s="1"/>
  <c r="AB374" i="2" a="1"/>
  <c r="AB374" i="2" s="1"/>
  <c r="Y356" i="2"/>
  <c r="AB337" i="2" a="1"/>
  <c r="AB337" i="2" s="1"/>
  <c r="AB338" i="2" a="1"/>
  <c r="AB338" i="2" s="1"/>
  <c r="W333" i="2"/>
  <c r="Y333" i="2"/>
  <c r="AC328" i="2"/>
  <c r="AB305" i="2" a="1"/>
  <c r="AB305" i="2" s="1"/>
  <c r="AB292" i="2" a="1"/>
  <c r="AB292" i="2" s="1"/>
  <c r="AB405" i="2" a="1"/>
  <c r="AB405" i="2" s="1"/>
  <c r="AB401" i="2" a="1"/>
  <c r="AB401" i="2" s="1"/>
  <c r="Y322" i="2"/>
  <c r="W322" i="2"/>
  <c r="Y447" i="2"/>
  <c r="Y446" i="2"/>
  <c r="AC431" i="2"/>
  <c r="Y423" i="2"/>
  <c r="Y402" i="2"/>
  <c r="AB400" i="2" a="1"/>
  <c r="AB400" i="2" s="1"/>
  <c r="AB392" i="2" a="1"/>
  <c r="AB392" i="2" s="1"/>
  <c r="AB385" i="2" a="1"/>
  <c r="AB385" i="2" s="1"/>
  <c r="AC373" i="2"/>
  <c r="AD372" i="2" s="1" a="1"/>
  <c r="AD372" i="2" s="1"/>
  <c r="AB372" i="2" a="1"/>
  <c r="AB372" i="2" s="1"/>
  <c r="W367" i="2"/>
  <c r="Y367" i="2"/>
  <c r="W320" i="2"/>
  <c r="AB316" i="2" a="1"/>
  <c r="AB316" i="2" s="1"/>
  <c r="AC316" i="2"/>
  <c r="AB407" i="2" a="1"/>
  <c r="AB407" i="2" s="1"/>
  <c r="AB377" i="2" a="1"/>
  <c r="AB377" i="2" s="1"/>
  <c r="AB367" i="2" a="1"/>
  <c r="AB367" i="2" s="1"/>
  <c r="AC367" i="2"/>
  <c r="W345" i="2"/>
  <c r="Y345" i="2"/>
  <c r="AB434" i="2" a="1"/>
  <c r="AB434" i="2" s="1"/>
  <c r="AC433" i="2"/>
  <c r="AD432" i="2" s="1" a="1"/>
  <c r="AD432" i="2" s="1"/>
  <c r="AB444" i="2" a="1"/>
  <c r="AB444" i="2" s="1"/>
  <c r="AC441" i="2"/>
  <c r="AD441" i="2" s="1" a="1"/>
  <c r="AD441" i="2" s="1"/>
  <c r="AC418" i="2"/>
  <c r="AD416" i="2" s="1" a="1"/>
  <c r="AD416" i="2" s="1"/>
  <c r="AB408" i="2" a="1"/>
  <c r="AB408" i="2" s="1"/>
  <c r="AC408" i="2"/>
  <c r="AC347" i="2"/>
  <c r="AB323" i="2" a="1"/>
  <c r="AB323" i="2" s="1"/>
  <c r="AC323" i="2"/>
  <c r="AB296" i="2" a="1"/>
  <c r="AB296" i="2" s="1"/>
  <c r="AB449" i="2" a="1"/>
  <c r="AB449" i="2" s="1"/>
  <c r="AB327" i="2" a="1"/>
  <c r="AB327" i="2" s="1"/>
  <c r="AB329" i="2" a="1"/>
  <c r="AB329" i="2" s="1"/>
  <c r="AC329" i="2"/>
  <c r="AB134" i="2" a="1"/>
  <c r="AB134" i="2" s="1"/>
  <c r="AB326" i="2" a="1"/>
  <c r="AB326" i="2" s="1"/>
  <c r="AB440" i="2" a="1"/>
  <c r="AB440" i="2" s="1"/>
  <c r="AC440" i="2"/>
  <c r="AB435" i="2" a="1"/>
  <c r="AB435" i="2" s="1"/>
  <c r="W432" i="2"/>
  <c r="Y432" i="2"/>
  <c r="AB432" i="2" a="1"/>
  <c r="AB432" i="2" s="1"/>
  <c r="AB442" i="2" a="1"/>
  <c r="AB442" i="2" s="1"/>
  <c r="AC415" i="2"/>
  <c r="AD412" i="2" s="1" a="1"/>
  <c r="AD412" i="2" s="1"/>
  <c r="AB414" i="2" a="1"/>
  <c r="AB414" i="2" s="1"/>
  <c r="Y400" i="2"/>
  <c r="AB390" i="2" a="1"/>
  <c r="AB390" i="2" s="1"/>
  <c r="W387" i="2"/>
  <c r="Y387" i="2"/>
  <c r="W386" i="2"/>
  <c r="Y386" i="2"/>
  <c r="W368" i="2"/>
  <c r="Y368" i="2"/>
  <c r="AC341" i="2"/>
  <c r="AD340" i="2" s="1" a="1"/>
  <c r="AD340" i="2" s="1"/>
  <c r="AB341" i="2" a="1"/>
  <c r="AB341" i="2" s="1"/>
  <c r="AC339" i="2"/>
  <c r="AD338" i="2" s="1" a="1"/>
  <c r="AD338" i="2" s="1"/>
  <c r="AB297" i="2" a="1"/>
  <c r="AB297" i="2" s="1"/>
  <c r="AB411" i="2" a="1"/>
  <c r="AB411" i="2" s="1"/>
  <c r="W385" i="2"/>
  <c r="Y385" i="2"/>
  <c r="AB380" i="2" a="1"/>
  <c r="AB380" i="2" s="1"/>
  <c r="AC380" i="2"/>
  <c r="W316" i="2"/>
  <c r="Y316" i="2"/>
  <c r="Y444" i="2"/>
  <c r="Y450" i="2"/>
  <c r="Y433" i="2"/>
  <c r="W431" i="2"/>
  <c r="AB409" i="2" a="1"/>
  <c r="AB409" i="2" s="1"/>
  <c r="AB376" i="2" a="1"/>
  <c r="AB376" i="2" s="1"/>
  <c r="AB375" i="2" a="1"/>
  <c r="AB375" i="2" s="1"/>
  <c r="AC374" i="2"/>
  <c r="AB339" i="2" a="1"/>
  <c r="AB339" i="2" s="1"/>
  <c r="W334" i="2"/>
  <c r="Y334" i="2"/>
  <c r="AC305" i="2"/>
  <c r="AB299" i="2" a="1"/>
  <c r="AB299" i="2" s="1"/>
  <c r="AB298" i="2" a="1"/>
  <c r="AB298" i="2" s="1"/>
  <c r="Y443" i="2"/>
  <c r="W441" i="2"/>
  <c r="AB419" i="2" a="1"/>
  <c r="AB419" i="2" s="1"/>
  <c r="AC419" i="2"/>
  <c r="AB418" i="2" a="1"/>
  <c r="AB418" i="2" s="1"/>
  <c r="AB379" i="2" a="1"/>
  <c r="AB379" i="2" s="1"/>
  <c r="AB324" i="2" a="1"/>
  <c r="AB324" i="2" s="1"/>
  <c r="AB309" i="2" a="1"/>
  <c r="AB309" i="2" s="1"/>
  <c r="AB260" i="2" a="1"/>
  <c r="AB260" i="2" s="1"/>
  <c r="AB233" i="2" a="1"/>
  <c r="AB233" i="2" s="1"/>
  <c r="AC233" i="2"/>
  <c r="AB231" i="2" a="1"/>
  <c r="AB231" i="2" s="1"/>
  <c r="AB232" i="2" a="1"/>
  <c r="AB232" i="2" s="1"/>
  <c r="AB226" i="2" a="1"/>
  <c r="AB226" i="2" s="1"/>
  <c r="AB228" i="2" a="1"/>
  <c r="AB228" i="2" s="1"/>
  <c r="AB230" i="2" a="1"/>
  <c r="AB230" i="2" s="1"/>
  <c r="AB229" i="2" a="1"/>
  <c r="AB229" i="2" s="1"/>
  <c r="AB218" i="2" a="1"/>
  <c r="AB218" i="2" s="1"/>
  <c r="AB225" i="2" a="1"/>
  <c r="AB225" i="2" s="1"/>
  <c r="AB447" i="2" a="1"/>
  <c r="AB447" i="2" s="1"/>
  <c r="AB330" i="2" a="1"/>
  <c r="AB330" i="2" s="1"/>
  <c r="AC330" i="2"/>
  <c r="W451" i="2"/>
  <c r="W409" i="2"/>
  <c r="Y409" i="2"/>
  <c r="AB395" i="2" a="1"/>
  <c r="AB395" i="2" s="1"/>
  <c r="AC395" i="2"/>
  <c r="AB371" i="2" a="1"/>
  <c r="AB371" i="2" s="1"/>
  <c r="AB342" i="2" a="1"/>
  <c r="AB342" i="2" s="1"/>
  <c r="AB310" i="2" a="1"/>
  <c r="AB310" i="2" s="1"/>
  <c r="AC439" i="2"/>
  <c r="AD438" i="2" s="1" a="1"/>
  <c r="AD438" i="2" s="1"/>
  <c r="AB438" i="2" a="1"/>
  <c r="AB438" i="2" s="1"/>
  <c r="AB368" i="2" a="1"/>
  <c r="AB368" i="2" s="1"/>
  <c r="AB373" i="2" a="1"/>
  <c r="AB373" i="2" s="1"/>
  <c r="AC369" i="2"/>
  <c r="AB393" i="2" a="1"/>
  <c r="AB393" i="2" s="1"/>
  <c r="AB369" i="2" a="1"/>
  <c r="AB369" i="2" s="1"/>
  <c r="AB340" i="2" a="1"/>
  <c r="AB340" i="2" s="1"/>
  <c r="AB335" i="2" a="1"/>
  <c r="AB335" i="2" s="1"/>
  <c r="AC335" i="2"/>
  <c r="W317" i="2"/>
  <c r="Y317" i="2"/>
  <c r="AB301" i="2" a="1"/>
  <c r="AB301" i="2" s="1"/>
  <c r="AC278" i="2"/>
  <c r="Y273" i="2"/>
  <c r="AB267" i="2" a="1"/>
  <c r="AB267" i="2" s="1"/>
  <c r="AC267" i="2"/>
  <c r="W258" i="2"/>
  <c r="AC287" i="2"/>
  <c r="AD284" i="2" s="1" a="1"/>
  <c r="AD284" i="2" s="1"/>
  <c r="AB286" i="2" a="1"/>
  <c r="AB286" i="2" s="1"/>
  <c r="W285" i="2"/>
  <c r="Y285" i="2"/>
  <c r="AB268" i="2" a="1"/>
  <c r="AB268" i="2" s="1"/>
  <c r="AC268" i="2"/>
  <c r="AB248" i="2" a="1"/>
  <c r="AB248" i="2" s="1"/>
  <c r="AB197" i="2" a="1"/>
  <c r="AB197" i="2" s="1"/>
  <c r="AC197" i="2"/>
  <c r="AB190" i="2" a="1"/>
  <c r="AB190" i="2" s="1"/>
  <c r="Y406" i="2"/>
  <c r="AB403" i="2" a="1"/>
  <c r="AB403" i="2" s="1"/>
  <c r="AC371" i="2"/>
  <c r="AB322" i="2" a="1"/>
  <c r="AB322" i="2" s="1"/>
  <c r="AC322" i="2"/>
  <c r="AD317" i="2" s="1" a="1"/>
  <c r="AD317" i="2" s="1"/>
  <c r="AB315" i="2" a="1"/>
  <c r="AB315" i="2" s="1"/>
  <c r="W301" i="2"/>
  <c r="AC289" i="2"/>
  <c r="Y274" i="2"/>
  <c r="Y203" i="2"/>
  <c r="W203" i="2"/>
  <c r="AB278" i="2" a="1"/>
  <c r="AB278" i="2" s="1"/>
  <c r="AB276" i="2" a="1"/>
  <c r="AB276" i="2" s="1"/>
  <c r="AB269" i="2" a="1"/>
  <c r="AB269" i="2" s="1"/>
  <c r="W268" i="2"/>
  <c r="Y268" i="2"/>
  <c r="W209" i="2"/>
  <c r="Y209" i="2"/>
  <c r="W197" i="2"/>
  <c r="Y197" i="2"/>
  <c r="AB280" i="2" a="1"/>
  <c r="AB280" i="2" s="1"/>
  <c r="AB277" i="2" a="1"/>
  <c r="AB277" i="2" s="1"/>
  <c r="AC251" i="2"/>
  <c r="W226" i="2"/>
  <c r="Y226" i="2"/>
  <c r="AB344" i="2" a="1"/>
  <c r="AB344" i="2" s="1"/>
  <c r="AC344" i="2"/>
  <c r="AC343" i="2"/>
  <c r="AB325" i="2" a="1"/>
  <c r="AB325" i="2" s="1"/>
  <c r="AB290" i="2" a="1"/>
  <c r="AB290" i="2" s="1"/>
  <c r="AB285" i="2" a="1"/>
  <c r="AB285" i="2" s="1"/>
  <c r="AB237" i="2" a="1"/>
  <c r="AB237" i="2" s="1"/>
  <c r="AB235" i="2" a="1"/>
  <c r="AB235" i="2" s="1"/>
  <c r="AC228" i="2"/>
  <c r="AB219" i="2" a="1"/>
  <c r="AB219" i="2" s="1"/>
  <c r="AC219" i="2"/>
  <c r="AB215" i="2" a="1"/>
  <c r="AB215" i="2" s="1"/>
  <c r="AB198" i="2" a="1"/>
  <c r="AB198" i="2" s="1"/>
  <c r="AC198" i="2"/>
  <c r="AB345" i="2" a="1"/>
  <c r="AB345" i="2" s="1"/>
  <c r="AB333" i="2" a="1"/>
  <c r="AB333" i="2" s="1"/>
  <c r="AC333" i="2"/>
  <c r="AB287" i="2" a="1"/>
  <c r="AB287" i="2" s="1"/>
  <c r="AB250" i="2" a="1"/>
  <c r="AB250" i="2" s="1"/>
  <c r="AB216" i="2" a="1"/>
  <c r="AB216" i="2" s="1"/>
  <c r="AB48" i="2" a="1"/>
  <c r="AB48" i="2" s="1"/>
  <c r="AC48" i="2"/>
  <c r="AB40" i="2" a="1"/>
  <c r="AB40" i="2" s="1"/>
  <c r="AB334" i="2" a="1"/>
  <c r="AB334" i="2" s="1"/>
  <c r="AC334" i="2"/>
  <c r="Y307" i="2"/>
  <c r="Y306" i="2"/>
  <c r="AB281" i="2" a="1"/>
  <c r="AB281" i="2" s="1"/>
  <c r="W277" i="2"/>
  <c r="W267" i="2"/>
  <c r="AB264" i="2" a="1"/>
  <c r="AB264" i="2" s="1"/>
  <c r="AC264" i="2"/>
  <c r="AB173" i="2" a="1"/>
  <c r="AB173" i="2" s="1"/>
  <c r="AB109" i="2" a="1"/>
  <c r="AB109" i="2" s="1"/>
  <c r="AB187" i="2" a="1"/>
  <c r="AB187" i="2" s="1"/>
  <c r="AC187" i="2"/>
  <c r="AB255" i="2" a="1"/>
  <c r="AB255" i="2" s="1"/>
  <c r="AB151" i="2" a="1"/>
  <c r="AB151" i="2" s="1"/>
  <c r="AB152" i="2" a="1"/>
  <c r="AB152" i="2" s="1"/>
  <c r="AB160" i="2" a="1"/>
  <c r="AB160" i="2" s="1"/>
  <c r="AC160" i="2"/>
  <c r="W59" i="2"/>
  <c r="Y59" i="2"/>
  <c r="W38" i="2"/>
  <c r="Y38" i="2"/>
  <c r="AB364" i="2" a="1"/>
  <c r="AB364" i="2" s="1"/>
  <c r="AB362" i="2" a="1"/>
  <c r="AB362" i="2" s="1"/>
  <c r="AC345" i="2"/>
  <c r="AB343" i="2" a="1"/>
  <c r="AB343" i="2" s="1"/>
  <c r="AC326" i="2"/>
  <c r="AC325" i="2"/>
  <c r="AB294" i="2" a="1"/>
  <c r="AB294" i="2" s="1"/>
  <c r="AC294" i="2"/>
  <c r="AB291" i="2" a="1"/>
  <c r="AB291" i="2" s="1"/>
  <c r="AB282" i="2" a="1"/>
  <c r="AB282" i="2" s="1"/>
  <c r="AC282" i="2"/>
  <c r="AB236" i="2" a="1"/>
  <c r="AB236" i="2" s="1"/>
  <c r="AC200" i="2"/>
  <c r="AB178" i="2" a="1"/>
  <c r="AB178" i="2" s="1"/>
  <c r="AC178" i="2"/>
  <c r="AB161" i="2" a="1"/>
  <c r="AB161" i="2" s="1"/>
  <c r="AB162" i="2" a="1"/>
  <c r="AB162" i="2" s="1"/>
  <c r="AB163" i="2" a="1"/>
  <c r="AB163" i="2" s="1"/>
  <c r="AB213" i="2" a="1"/>
  <c r="AB213" i="2" s="1"/>
  <c r="AC213" i="2"/>
  <c r="AB209" i="2" a="1"/>
  <c r="AB209" i="2" s="1"/>
  <c r="AB210" i="2" a="1"/>
  <c r="AB210" i="2" s="1"/>
  <c r="AB211" i="2" a="1"/>
  <c r="AB211" i="2" s="1"/>
  <c r="AB199" i="2" a="1"/>
  <c r="AB199" i="2" s="1"/>
  <c r="Y206" i="2"/>
  <c r="W206" i="2"/>
  <c r="Y347" i="2"/>
  <c r="Y340" i="2"/>
  <c r="W331" i="2"/>
  <c r="W330" i="2"/>
  <c r="AC301" i="2"/>
  <c r="AB295" i="2" a="1"/>
  <c r="AB295" i="2" s="1"/>
  <c r="AC283" i="2"/>
  <c r="Y270" i="2"/>
  <c r="W263" i="2"/>
  <c r="AC260" i="2"/>
  <c r="W250" i="2"/>
  <c r="W82" i="2"/>
  <c r="Y82" i="2"/>
  <c r="AB39" i="2" a="1"/>
  <c r="AB39" i="2" s="1"/>
  <c r="AC39" i="2"/>
  <c r="AB394" i="2" a="1"/>
  <c r="AB394" i="2" s="1"/>
  <c r="AB265" i="2" a="1"/>
  <c r="AB265" i="2" s="1"/>
  <c r="AC265" i="2"/>
  <c r="AC393" i="2"/>
  <c r="AD389" i="2" s="1" a="1"/>
  <c r="AD389" i="2" s="1"/>
  <c r="AC365" i="2"/>
  <c r="Y343" i="2"/>
  <c r="W342" i="2"/>
  <c r="W341" i="2"/>
  <c r="AB336" i="2" a="1"/>
  <c r="AB336" i="2" s="1"/>
  <c r="W332" i="2"/>
  <c r="Y324" i="2"/>
  <c r="AB302" i="2" a="1"/>
  <c r="AB302" i="2" s="1"/>
  <c r="AC302" i="2"/>
  <c r="AB120" i="2" a="1"/>
  <c r="AB120" i="2" s="1"/>
  <c r="AB258" i="2" a="1"/>
  <c r="AB258" i="2" s="1"/>
  <c r="AC407" i="2"/>
  <c r="Y346" i="2"/>
  <c r="Y344" i="2"/>
  <c r="Y327" i="2"/>
  <c r="AB271" i="2" a="1"/>
  <c r="AB271" i="2" s="1"/>
  <c r="AB272" i="2" a="1"/>
  <c r="AB272" i="2" s="1"/>
  <c r="AB275" i="2" a="1"/>
  <c r="AB275" i="2" s="1"/>
  <c r="AC275" i="2"/>
  <c r="AB266" i="2" a="1"/>
  <c r="AB266" i="2" s="1"/>
  <c r="Y237" i="2"/>
  <c r="AB201" i="2" a="1"/>
  <c r="AB201" i="2" s="1"/>
  <c r="AB193" i="2" a="1"/>
  <c r="AB193" i="2" s="1"/>
  <c r="AB179" i="2" a="1"/>
  <c r="AB179" i="2" s="1"/>
  <c r="AC179" i="2"/>
  <c r="W132" i="2"/>
  <c r="Y132" i="2"/>
  <c r="AC363" i="2"/>
  <c r="AD363" i="2" s="1" a="1"/>
  <c r="AD363" i="2" s="1"/>
  <c r="AC361" i="2"/>
  <c r="AB404" i="2" a="1"/>
  <c r="AB404" i="2" s="1"/>
  <c r="AC394" i="2"/>
  <c r="AC364" i="2"/>
  <c r="AC362" i="2"/>
  <c r="AC360" i="2"/>
  <c r="AD358" i="2" s="1" a="1"/>
  <c r="AD358" i="2" s="1"/>
  <c r="Y326" i="2"/>
  <c r="AB303" i="2" a="1"/>
  <c r="AB303" i="2" s="1"/>
  <c r="AC303" i="2"/>
  <c r="AC300" i="2"/>
  <c r="AD295" i="2" s="1" a="1"/>
  <c r="AD295" i="2" s="1"/>
  <c r="AB284" i="2" a="1"/>
  <c r="AB284" i="2" s="1"/>
  <c r="Y272" i="2"/>
  <c r="AC255" i="2"/>
  <c r="AC245" i="2"/>
  <c r="Y228" i="2"/>
  <c r="W192" i="2"/>
  <c r="AC79" i="2"/>
  <c r="AB79" i="2" a="1"/>
  <c r="AB79" i="2" s="1"/>
  <c r="AB70" i="2" a="1"/>
  <c r="AB70" i="2" s="1"/>
  <c r="AB363" i="2" a="1"/>
  <c r="AB363" i="2" s="1"/>
  <c r="AB361" i="2" a="1"/>
  <c r="AB361" i="2" s="1"/>
  <c r="AB304" i="2" a="1"/>
  <c r="AB304" i="2" s="1"/>
  <c r="AB300" i="2" a="1"/>
  <c r="AB300" i="2" s="1"/>
  <c r="W121" i="2"/>
  <c r="Y121" i="2"/>
  <c r="W42" i="2"/>
  <c r="Y42" i="2"/>
  <c r="AB186" i="2" a="1"/>
  <c r="AB186" i="2" s="1"/>
  <c r="AC186" i="2"/>
  <c r="AB158" i="2" a="1"/>
  <c r="AB158" i="2" s="1"/>
  <c r="W157" i="2"/>
  <c r="Y157" i="2"/>
  <c r="AB113" i="2" a="1"/>
  <c r="AB113" i="2" s="1"/>
  <c r="AB112" i="2" a="1"/>
  <c r="AB112" i="2" s="1"/>
  <c r="AB45" i="2" a="1"/>
  <c r="AB45" i="2" s="1"/>
  <c r="W18" i="2"/>
  <c r="Y18" i="2"/>
  <c r="AB29" i="2" a="1"/>
  <c r="AB29" i="2" s="1"/>
  <c r="AC20" i="2"/>
  <c r="AB19" i="2" a="1"/>
  <c r="AB19" i="2" s="1"/>
  <c r="AB20" i="2" a="1"/>
  <c r="AB20" i="2" s="1"/>
  <c r="W19" i="2"/>
  <c r="Y19" i="2"/>
  <c r="AB6" i="2" a="1"/>
  <c r="AB6" i="2" s="1"/>
  <c r="AC6" i="2"/>
  <c r="AB4" i="2" a="1"/>
  <c r="AB4" i="2" s="1"/>
  <c r="AB3" i="2" a="1"/>
  <c r="AB3" i="2" s="1"/>
  <c r="AC262" i="2"/>
  <c r="W186" i="2"/>
  <c r="Y186" i="2"/>
  <c r="W174" i="2"/>
  <c r="Y174" i="2"/>
  <c r="AB159" i="2" a="1"/>
  <c r="AB159" i="2" s="1"/>
  <c r="W158" i="2"/>
  <c r="Y158" i="2"/>
  <c r="AC124" i="2"/>
  <c r="AB116" i="2" a="1"/>
  <c r="AB116" i="2" s="1"/>
  <c r="AC116" i="2"/>
  <c r="AB114" i="2" a="1"/>
  <c r="AB114" i="2" s="1"/>
  <c r="AB97" i="2" a="1"/>
  <c r="AB97" i="2" s="1"/>
  <c r="AC97" i="2"/>
  <c r="AB87" i="2" a="1"/>
  <c r="AB87" i="2" s="1"/>
  <c r="AC87" i="2"/>
  <c r="AB105" i="2" a="1"/>
  <c r="AB105" i="2" s="1"/>
  <c r="W79" i="2"/>
  <c r="Y79" i="2"/>
  <c r="AB46" i="2" a="1"/>
  <c r="AB46" i="2" s="1"/>
  <c r="AC46" i="2"/>
  <c r="AB42" i="2" a="1"/>
  <c r="AB42" i="2" s="1"/>
  <c r="AB44" i="2" a="1"/>
  <c r="AB44" i="2" s="1"/>
  <c r="AB43" i="2" a="1"/>
  <c r="AB43" i="2" s="1"/>
  <c r="W29" i="2"/>
  <c r="Y29" i="2"/>
  <c r="AB21" i="2" a="1"/>
  <c r="AB21" i="2" s="1"/>
  <c r="W20" i="2"/>
  <c r="Y20" i="2"/>
  <c r="W11" i="2"/>
  <c r="Y11" i="2"/>
  <c r="AC293" i="2"/>
  <c r="AD291" i="2" s="1" a="1"/>
  <c r="AD291" i="2" s="1"/>
  <c r="AB188" i="2" a="1"/>
  <c r="AB188" i="2" s="1"/>
  <c r="W159" i="2"/>
  <c r="Y159" i="2"/>
  <c r="AB130" i="2" a="1"/>
  <c r="AB130" i="2" s="1"/>
  <c r="AC130" i="2"/>
  <c r="AD129" i="2" s="1" a="1"/>
  <c r="AD129" i="2" s="1"/>
  <c r="AB125" i="2" a="1"/>
  <c r="AB125" i="2" s="1"/>
  <c r="AC125" i="2"/>
  <c r="AB122" i="2" a="1"/>
  <c r="AB122" i="2" s="1"/>
  <c r="AB102" i="2" a="1"/>
  <c r="AB102" i="2" s="1"/>
  <c r="W97" i="2"/>
  <c r="Y97" i="2"/>
  <c r="AB7" i="2" a="1"/>
  <c r="AB7" i="2" s="1"/>
  <c r="AC7" i="2"/>
  <c r="AB180" i="2" a="1"/>
  <c r="AB180" i="2" s="1"/>
  <c r="AC180" i="2"/>
  <c r="AB117" i="2" a="1"/>
  <c r="AB117" i="2" s="1"/>
  <c r="AC117" i="2"/>
  <c r="AC74" i="2"/>
  <c r="W57" i="2"/>
  <c r="Y57" i="2"/>
  <c r="W21" i="2"/>
  <c r="Y21" i="2"/>
  <c r="AC266" i="2"/>
  <c r="AC194" i="2"/>
  <c r="AB189" i="2" a="1"/>
  <c r="AB189" i="2" s="1"/>
  <c r="W188" i="2"/>
  <c r="Y188" i="2"/>
  <c r="Y185" i="2"/>
  <c r="W175" i="2"/>
  <c r="Y175" i="2"/>
  <c r="W173" i="2"/>
  <c r="AC141" i="2"/>
  <c r="AD138" i="2" s="1" a="1"/>
  <c r="AD138" i="2" s="1"/>
  <c r="AB123" i="2" a="1"/>
  <c r="AB123" i="2" s="1"/>
  <c r="W80" i="2"/>
  <c r="Y80" i="2"/>
  <c r="AC30" i="2"/>
  <c r="AB30" i="2" a="1"/>
  <c r="AB30" i="2" s="1"/>
  <c r="W12" i="2"/>
  <c r="Y12" i="2"/>
  <c r="W7" i="2"/>
  <c r="Y7" i="2"/>
  <c r="AC324" i="2"/>
  <c r="AC314" i="2"/>
  <c r="AD314" i="2" s="1" a="1"/>
  <c r="AD314" i="2" s="1"/>
  <c r="AC304" i="2"/>
  <c r="AC280" i="2"/>
  <c r="AD280" i="2" s="1" a="1"/>
  <c r="AD280" i="2" s="1"/>
  <c r="AB262" i="2" a="1"/>
  <c r="AB262" i="2" s="1"/>
  <c r="AB261" i="2" a="1"/>
  <c r="AB261" i="2" s="1"/>
  <c r="AC211" i="2"/>
  <c r="AB195" i="2" a="1"/>
  <c r="AB195" i="2" s="1"/>
  <c r="AC195" i="2"/>
  <c r="AC191" i="2"/>
  <c r="AD190" i="2" s="1" a="1"/>
  <c r="AD190" i="2" s="1"/>
  <c r="AC158" i="2"/>
  <c r="W150" i="2"/>
  <c r="Y150" i="2"/>
  <c r="W148" i="2"/>
  <c r="Y148" i="2"/>
  <c r="AB129" i="2" a="1"/>
  <c r="AB129" i="2" s="1"/>
  <c r="AB126" i="2" a="1"/>
  <c r="AB126" i="2" s="1"/>
  <c r="AC126" i="2"/>
  <c r="AB124" i="2" a="1"/>
  <c r="AB124" i="2" s="1"/>
  <c r="W117" i="2"/>
  <c r="Y117" i="2"/>
  <c r="W67" i="2"/>
  <c r="Y67" i="2"/>
  <c r="AB58" i="2" a="1"/>
  <c r="AB58" i="2" s="1"/>
  <c r="AB47" i="2" a="1"/>
  <c r="AB47" i="2" s="1"/>
  <c r="AC47" i="2"/>
  <c r="AC14" i="2"/>
  <c r="Y283" i="2"/>
  <c r="AC252" i="2"/>
  <c r="AB192" i="2" a="1"/>
  <c r="AB192" i="2" s="1"/>
  <c r="W189" i="2"/>
  <c r="Y189" i="2"/>
  <c r="AB181" i="2" a="1"/>
  <c r="AB181" i="2" s="1"/>
  <c r="AC159" i="2"/>
  <c r="AB142" i="2" a="1"/>
  <c r="AB142" i="2" s="1"/>
  <c r="AC142" i="2"/>
  <c r="AB131" i="2" a="1"/>
  <c r="AB131" i="2" s="1"/>
  <c r="AC131" i="2"/>
  <c r="AB118" i="2" a="1"/>
  <c r="AB118" i="2" s="1"/>
  <c r="AC118" i="2"/>
  <c r="AB26" i="2" a="1"/>
  <c r="AB26" i="2" s="1"/>
  <c r="AC26" i="2"/>
  <c r="AB24" i="2" a="1"/>
  <c r="AB24" i="2" s="1"/>
  <c r="AB23" i="2" a="1"/>
  <c r="AB23" i="2" s="1"/>
  <c r="AB293" i="2" a="1"/>
  <c r="AB293" i="2" s="1"/>
  <c r="AC279" i="2"/>
  <c r="AD276" i="2" s="1" a="1"/>
  <c r="AD276" i="2" s="1"/>
  <c r="AC259" i="2"/>
  <c r="AD257" i="2" s="1" a="1"/>
  <c r="AD257" i="2" s="1"/>
  <c r="AB257" i="2" a="1"/>
  <c r="AB257" i="2" s="1"/>
  <c r="AC256" i="2"/>
  <c r="AB254" i="2" a="1"/>
  <c r="AB254" i="2" s="1"/>
  <c r="AB253" i="2" a="1"/>
  <c r="AB253" i="2" s="1"/>
  <c r="AC253" i="2"/>
  <c r="AC222" i="2"/>
  <c r="AD221" i="2" s="1" a="1"/>
  <c r="AD221" i="2" s="1"/>
  <c r="AB212" i="2" a="1"/>
  <c r="AB212" i="2" s="1"/>
  <c r="AC212" i="2"/>
  <c r="AB196" i="2" a="1"/>
  <c r="AB196" i="2" s="1"/>
  <c r="AC196" i="2"/>
  <c r="W191" i="2"/>
  <c r="Y191" i="2"/>
  <c r="W98" i="2"/>
  <c r="Y98" i="2"/>
  <c r="W81" i="2"/>
  <c r="Y81" i="2"/>
  <c r="W58" i="2"/>
  <c r="Y58" i="2"/>
  <c r="AC21" i="2"/>
  <c r="AB99" i="2" a="1"/>
  <c r="AB99" i="2" s="1"/>
  <c r="AB59" i="2" a="1"/>
  <c r="AB59" i="2" s="1"/>
  <c r="AB38" i="2" a="1"/>
  <c r="AB38" i="2" s="1"/>
  <c r="AC38" i="2"/>
  <c r="AB31" i="2" a="1"/>
  <c r="AB31" i="2" s="1"/>
  <c r="AC31" i="2"/>
  <c r="AB22" i="2" a="1"/>
  <c r="AB22" i="2" s="1"/>
  <c r="AB279" i="2" a="1"/>
  <c r="AB279" i="2" s="1"/>
  <c r="Y266" i="2"/>
  <c r="AB259" i="2" a="1"/>
  <c r="AB259" i="2" s="1"/>
  <c r="AC242" i="2"/>
  <c r="AB223" i="2" a="1"/>
  <c r="AB223" i="2" s="1"/>
  <c r="AC223" i="2"/>
  <c r="AB208" i="2" a="1"/>
  <c r="AB208" i="2" s="1"/>
  <c r="AB207" i="2" a="1"/>
  <c r="AB207" i="2" s="1"/>
  <c r="AC207" i="2"/>
  <c r="AC188" i="2"/>
  <c r="AB141" i="2" a="1"/>
  <c r="AB141" i="2" s="1"/>
  <c r="AB140" i="2" a="1"/>
  <c r="AB140" i="2" s="1"/>
  <c r="AB139" i="2" a="1"/>
  <c r="AB139" i="2" s="1"/>
  <c r="AC119" i="2"/>
  <c r="W116" i="2"/>
  <c r="AB80" i="2" a="1"/>
  <c r="AB80" i="2" s="1"/>
  <c r="AB9" i="2" a="1"/>
  <c r="AB9" i="2" s="1"/>
  <c r="AB16" i="2" a="1"/>
  <c r="AB16" i="2" s="1"/>
  <c r="AC16" i="2"/>
  <c r="AB12" i="2" a="1"/>
  <c r="AB12" i="2" s="1"/>
  <c r="AB14" i="2" a="1"/>
  <c r="AB14" i="2" s="1"/>
  <c r="AB13" i="2" a="1"/>
  <c r="AB13" i="2" s="1"/>
  <c r="AB274" i="2" a="1"/>
  <c r="AB274" i="2" s="1"/>
  <c r="AB273" i="2" a="1"/>
  <c r="AB273" i="2" s="1"/>
  <c r="AC273" i="2"/>
  <c r="AC272" i="2"/>
  <c r="AD270" i="2" s="1" a="1"/>
  <c r="AD270" i="2" s="1"/>
  <c r="AB252" i="2" a="1"/>
  <c r="AB252" i="2" s="1"/>
  <c r="AB251" i="2" a="1"/>
  <c r="AB251" i="2" s="1"/>
  <c r="AB243" i="2" a="1"/>
  <c r="AB243" i="2" s="1"/>
  <c r="AC243" i="2"/>
  <c r="AB224" i="2" a="1"/>
  <c r="AB224" i="2" s="1"/>
  <c r="AB200" i="2" a="1"/>
  <c r="AB200" i="2" s="1"/>
  <c r="W183" i="2"/>
  <c r="Y183" i="2"/>
  <c r="AB177" i="2" a="1"/>
  <c r="AB177" i="2" s="1"/>
  <c r="AC177" i="2"/>
  <c r="AB155" i="2" a="1"/>
  <c r="AB155" i="2" s="1"/>
  <c r="AC155" i="2"/>
  <c r="AD148" i="2" s="1" a="1"/>
  <c r="AD148" i="2" s="1"/>
  <c r="AB153" i="2" a="1"/>
  <c r="AB153" i="2" s="1"/>
  <c r="AB154" i="2" a="1"/>
  <c r="AB154" i="2" s="1"/>
  <c r="W119" i="2"/>
  <c r="Y119" i="2"/>
  <c r="AC100" i="2"/>
  <c r="AB100" i="2" a="1"/>
  <c r="AB100" i="2" s="1"/>
  <c r="AC60" i="2"/>
  <c r="AB60" i="2" a="1"/>
  <c r="AB60" i="2" s="1"/>
  <c r="Y22" i="2"/>
  <c r="W9" i="2"/>
  <c r="Y9" i="2"/>
  <c r="AB247" i="2" a="1"/>
  <c r="AB247" i="2" s="1"/>
  <c r="AC246" i="2"/>
  <c r="AB244" i="2" a="1"/>
  <c r="AB244" i="2" s="1"/>
  <c r="AB234" i="2" a="1"/>
  <c r="AB234" i="2" s="1"/>
  <c r="AB222" i="2" a="1"/>
  <c r="AB222" i="2" s="1"/>
  <c r="AB221" i="2" a="1"/>
  <c r="AB221" i="2" s="1"/>
  <c r="AC216" i="2"/>
  <c r="AB214" i="2" a="1"/>
  <c r="AB214" i="2" s="1"/>
  <c r="AB204" i="2" a="1"/>
  <c r="AB204" i="2" s="1"/>
  <c r="AB191" i="2" a="1"/>
  <c r="AB191" i="2" s="1"/>
  <c r="AC184" i="2"/>
  <c r="AD181" i="2" s="1" a="1"/>
  <c r="AD181" i="2" s="1"/>
  <c r="AB184" i="2" a="1"/>
  <c r="AB184" i="2" s="1"/>
  <c r="Y180" i="2"/>
  <c r="AB172" i="2" a="1"/>
  <c r="AB172" i="2" s="1"/>
  <c r="AC172" i="2"/>
  <c r="AD170" i="2" s="1" a="1"/>
  <c r="AD170" i="2" s="1"/>
  <c r="AC134" i="2"/>
  <c r="AD133" i="2" s="1" a="1"/>
  <c r="AD133" i="2" s="1"/>
  <c r="W127" i="2"/>
  <c r="Y127" i="2"/>
  <c r="AC120" i="2"/>
  <c r="AC69" i="2"/>
  <c r="AC58" i="2"/>
  <c r="W39" i="2"/>
  <c r="Y39" i="2"/>
  <c r="AB256" i="2" a="1"/>
  <c r="AB256" i="2" s="1"/>
  <c r="AC249" i="2"/>
  <c r="AC226" i="2"/>
  <c r="AB217" i="2" a="1"/>
  <c r="AB217" i="2" s="1"/>
  <c r="W214" i="2"/>
  <c r="Y214" i="2"/>
  <c r="AC208" i="2"/>
  <c r="AB203" i="2" a="1"/>
  <c r="AB203" i="2" s="1"/>
  <c r="W194" i="2"/>
  <c r="AC173" i="2"/>
  <c r="Y149" i="2"/>
  <c r="AB135" i="2" a="1"/>
  <c r="AB135" i="2" s="1"/>
  <c r="AC135" i="2"/>
  <c r="AB132" i="2" a="1"/>
  <c r="AB132" i="2" s="1"/>
  <c r="W109" i="2"/>
  <c r="Y109" i="2"/>
  <c r="AB92" i="2" a="1"/>
  <c r="AB92" i="2" s="1"/>
  <c r="AB85" i="2" a="1"/>
  <c r="AB85" i="2" s="1"/>
  <c r="AB77" i="2" a="1"/>
  <c r="AB77" i="2" s="1"/>
  <c r="AC77" i="2"/>
  <c r="AB61" i="2" a="1"/>
  <c r="AB61" i="2" s="1"/>
  <c r="AC40" i="2"/>
  <c r="AB289" i="2" a="1"/>
  <c r="AB289" i="2" s="1"/>
  <c r="AB242" i="2" a="1"/>
  <c r="AB242" i="2" s="1"/>
  <c r="AB241" i="2" a="1"/>
  <c r="AB241" i="2" s="1"/>
  <c r="AC236" i="2"/>
  <c r="AB227" i="2" a="1"/>
  <c r="AB227" i="2" s="1"/>
  <c r="W225" i="2"/>
  <c r="Y225" i="2"/>
  <c r="AB220" i="2" a="1"/>
  <c r="AB220" i="2" s="1"/>
  <c r="W216" i="2"/>
  <c r="Y216" i="2"/>
  <c r="AB182" i="2" a="1"/>
  <c r="AB182" i="2" s="1"/>
  <c r="W120" i="2"/>
  <c r="Y120" i="2"/>
  <c r="W110" i="2"/>
  <c r="Y110" i="2"/>
  <c r="AB101" i="2" a="1"/>
  <c r="AB101" i="2" s="1"/>
  <c r="AB90" i="2" a="1"/>
  <c r="AB90" i="2" s="1"/>
  <c r="AB89" i="2" a="1"/>
  <c r="AB89" i="2" s="1"/>
  <c r="AB55" i="2" a="1"/>
  <c r="AB55" i="2" s="1"/>
  <c r="AB41" i="2" a="1"/>
  <c r="AB41" i="2" s="1"/>
  <c r="AC41" i="2"/>
  <c r="W32" i="2"/>
  <c r="Y32" i="2"/>
  <c r="AB128" i="2" a="1"/>
  <c r="AB128" i="2" s="1"/>
  <c r="AC128" i="2"/>
  <c r="AB121" i="2" a="1"/>
  <c r="AB121" i="2" s="1"/>
  <c r="AC121" i="2"/>
  <c r="AC99" i="2"/>
  <c r="AD98" i="2" s="1" a="1"/>
  <c r="AD98" i="2" s="1"/>
  <c r="W77" i="2"/>
  <c r="Y77" i="2"/>
  <c r="AC59" i="2"/>
  <c r="AB49" i="2" a="1"/>
  <c r="AB49" i="2" s="1"/>
  <c r="AC49" i="2"/>
  <c r="Y256" i="2"/>
  <c r="Y255" i="2"/>
  <c r="W254" i="2"/>
  <c r="AC247" i="2"/>
  <c r="AD247" i="2" s="1" a="1"/>
  <c r="AD247" i="2" s="1"/>
  <c r="AB240" i="2" a="1"/>
  <c r="AB240" i="2" s="1"/>
  <c r="W236" i="2"/>
  <c r="Y236" i="2"/>
  <c r="AB183" i="2" a="1"/>
  <c r="AB183" i="2" s="1"/>
  <c r="W176" i="2"/>
  <c r="AB136" i="2" a="1"/>
  <c r="AB136" i="2" s="1"/>
  <c r="AC136" i="2"/>
  <c r="AB133" i="2" a="1"/>
  <c r="AB133" i="2" s="1"/>
  <c r="AB119" i="2" a="1"/>
  <c r="AB119" i="2" s="1"/>
  <c r="AB86" i="2" a="1"/>
  <c r="AB86" i="2" s="1"/>
  <c r="AC86" i="2"/>
  <c r="AB82" i="2" a="1"/>
  <c r="AB82" i="2" s="1"/>
  <c r="AB84" i="2" a="1"/>
  <c r="AB84" i="2" s="1"/>
  <c r="AB83" i="2" a="1"/>
  <c r="AB83" i="2" s="1"/>
  <c r="AB78" i="2" a="1"/>
  <c r="AB78" i="2" s="1"/>
  <c r="AC78" i="2"/>
  <c r="AB65" i="2" a="1"/>
  <c r="AB65" i="2" s="1"/>
  <c r="W28" i="2"/>
  <c r="Y28" i="2"/>
  <c r="W10" i="2"/>
  <c r="Y10" i="2"/>
  <c r="W118" i="2"/>
  <c r="Y118" i="2"/>
  <c r="AB98" i="2" a="1"/>
  <c r="AB98" i="2" s="1"/>
  <c r="AB81" i="2" a="1"/>
  <c r="AB81" i="2" s="1"/>
  <c r="AC80" i="2"/>
  <c r="W78" i="2"/>
  <c r="Y78" i="2"/>
  <c r="AB66" i="2" a="1"/>
  <c r="AB66" i="2" s="1"/>
  <c r="AC66" i="2"/>
  <c r="AB64" i="2" a="1"/>
  <c r="AB64" i="2" s="1"/>
  <c r="AB63" i="2" a="1"/>
  <c r="AB63" i="2" s="1"/>
  <c r="AB27" i="2" a="1"/>
  <c r="AB27" i="2" s="1"/>
  <c r="AC27" i="2"/>
  <c r="AC34" i="2"/>
  <c r="W27" i="2"/>
  <c r="Y27" i="2"/>
  <c r="AB8" i="2" a="1"/>
  <c r="AB8" i="2" s="1"/>
  <c r="AB175" i="2" a="1"/>
  <c r="AB175" i="2" s="1"/>
  <c r="AC175" i="2"/>
  <c r="AC174" i="2"/>
  <c r="AC144" i="2"/>
  <c r="AD143" i="2" s="1" a="1"/>
  <c r="AD143" i="2" s="1"/>
  <c r="W99" i="2"/>
  <c r="Y99" i="2"/>
  <c r="AB28" i="2" a="1"/>
  <c r="AB28" i="2" s="1"/>
  <c r="AB15" i="2" a="1"/>
  <c r="AB15" i="2" s="1"/>
  <c r="AB176" i="2" a="1"/>
  <c r="AB176" i="2" s="1"/>
  <c r="AC176" i="2"/>
  <c r="AB145" i="2" a="1"/>
  <c r="AB145" i="2" s="1"/>
  <c r="AC145" i="2"/>
  <c r="AB127" i="2" a="1"/>
  <c r="AB127" i="2" s="1"/>
  <c r="AC127" i="2"/>
  <c r="AD123" i="2" s="1" a="1"/>
  <c r="AD123" i="2" s="1"/>
  <c r="AB106" i="2" a="1"/>
  <c r="AB106" i="2" s="1"/>
  <c r="AC106" i="2"/>
  <c r="AB104" i="2" a="1"/>
  <c r="AB104" i="2" s="1"/>
  <c r="AB103" i="2" a="1"/>
  <c r="AB103" i="2" s="1"/>
  <c r="AC81" i="2"/>
  <c r="AB67" i="2" a="1"/>
  <c r="AB67" i="2" s="1"/>
  <c r="AC67" i="2"/>
  <c r="AC54" i="2"/>
  <c r="W47" i="2"/>
  <c r="Y47" i="2"/>
  <c r="AB35" i="2" a="1"/>
  <c r="AB35" i="2" s="1"/>
  <c r="AB11" i="2" a="1"/>
  <c r="AB11" i="2" s="1"/>
  <c r="AC10" i="2"/>
  <c r="AD9" i="2" s="1" a="1"/>
  <c r="AD9" i="2" s="1"/>
  <c r="W8" i="2"/>
  <c r="Y8" i="2"/>
  <c r="AB165" i="2" a="1"/>
  <c r="AB165" i="2" s="1"/>
  <c r="AC165" i="2"/>
  <c r="AC164" i="2"/>
  <c r="AD163" i="2" s="1" a="1"/>
  <c r="AD163" i="2" s="1"/>
  <c r="AB146" i="2" a="1"/>
  <c r="AB146" i="2" s="1"/>
  <c r="AC146" i="2"/>
  <c r="AB137" i="2" a="1"/>
  <c r="AB137" i="2" s="1"/>
  <c r="AC137" i="2"/>
  <c r="AB68" i="2" a="1"/>
  <c r="AB68" i="2" s="1"/>
  <c r="AB51" i="2" a="1"/>
  <c r="AB51" i="2" s="1"/>
  <c r="AC50" i="2"/>
  <c r="W48" i="2"/>
  <c r="Y48" i="2"/>
  <c r="AB36" i="2" a="1"/>
  <c r="AB36" i="2" s="1"/>
  <c r="AC36" i="2"/>
  <c r="AB34" i="2" a="1"/>
  <c r="AB34" i="2" s="1"/>
  <c r="AB33" i="2" a="1"/>
  <c r="AB33" i="2" s="1"/>
  <c r="AB174" i="2" a="1"/>
  <c r="AB174" i="2" s="1"/>
  <c r="AB166" i="2" a="1"/>
  <c r="AB166" i="2" s="1"/>
  <c r="AC166" i="2"/>
  <c r="AB144" i="2" a="1"/>
  <c r="AB144" i="2" s="1"/>
  <c r="W128" i="2"/>
  <c r="Y128" i="2"/>
  <c r="AC114" i="2"/>
  <c r="AD113" i="2" s="1" a="1"/>
  <c r="AD113" i="2" s="1"/>
  <c r="AB107" i="2" a="1"/>
  <c r="AB107" i="2" s="1"/>
  <c r="AC107" i="2"/>
  <c r="AC94" i="2"/>
  <c r="W87" i="2"/>
  <c r="Y87" i="2"/>
  <c r="AB75" i="2" a="1"/>
  <c r="AB75" i="2" s="1"/>
  <c r="W49" i="2"/>
  <c r="Y49" i="2"/>
  <c r="AC8" i="2"/>
  <c r="AB167" i="2" a="1"/>
  <c r="AB167" i="2" s="1"/>
  <c r="AC167" i="2"/>
  <c r="AD167" i="2" s="1" a="1"/>
  <c r="AD167" i="2" s="1"/>
  <c r="AB156" i="2" a="1"/>
  <c r="AB156" i="2" s="1"/>
  <c r="AC156" i="2"/>
  <c r="AD151" i="2" s="1" a="1"/>
  <c r="AD151" i="2" s="1"/>
  <c r="AB147" i="2" a="1"/>
  <c r="AB147" i="2" s="1"/>
  <c r="AC147" i="2"/>
  <c r="AB143" i="2" a="1"/>
  <c r="AB143" i="2" s="1"/>
  <c r="AB138" i="2" a="1"/>
  <c r="AB138" i="2" s="1"/>
  <c r="W137" i="2"/>
  <c r="Y137" i="2"/>
  <c r="AB88" i="2" a="1"/>
  <c r="AB88" i="2" s="1"/>
  <c r="AB71" i="2" a="1"/>
  <c r="AB71" i="2" s="1"/>
  <c r="AC70" i="2"/>
  <c r="W68" i="2"/>
  <c r="Y68" i="2"/>
  <c r="AB56" i="2" a="1"/>
  <c r="AB56" i="2" s="1"/>
  <c r="AC56" i="2"/>
  <c r="AB54" i="2" a="1"/>
  <c r="AB54" i="2" s="1"/>
  <c r="AB53" i="2" a="1"/>
  <c r="AB53" i="2" s="1"/>
  <c r="AB32" i="2" a="1"/>
  <c r="AB32" i="2" s="1"/>
  <c r="AC29" i="2"/>
  <c r="AC28" i="2"/>
  <c r="AB17" i="2" a="1"/>
  <c r="AB17" i="2" s="1"/>
  <c r="AC17" i="2"/>
  <c r="Y182" i="2"/>
  <c r="AB168" i="2" a="1"/>
  <c r="AB168" i="2" s="1"/>
  <c r="W126" i="2"/>
  <c r="AB115" i="2" a="1"/>
  <c r="AB115" i="2" s="1"/>
  <c r="AC115" i="2"/>
  <c r="AB108" i="2" a="1"/>
  <c r="AB108" i="2" s="1"/>
  <c r="W107" i="2"/>
  <c r="Y107" i="2"/>
  <c r="Y101" i="2"/>
  <c r="AB95" i="2" a="1"/>
  <c r="AB95" i="2" s="1"/>
  <c r="W69" i="2"/>
  <c r="Y69" i="2"/>
  <c r="AB10" i="2" a="1"/>
  <c r="AB10" i="2" s="1"/>
  <c r="AB205" i="2" a="1"/>
  <c r="AB205" i="2" s="1"/>
  <c r="AC205" i="2"/>
  <c r="AC204" i="2"/>
  <c r="AB157" i="2" a="1"/>
  <c r="AB157" i="2" s="1"/>
  <c r="AC157" i="2"/>
  <c r="AD157" i="2" s="1" a="1"/>
  <c r="AD157" i="2" s="1"/>
  <c r="AB148" i="2" a="1"/>
  <c r="AB148" i="2" s="1"/>
  <c r="W147" i="2"/>
  <c r="Y147" i="2"/>
  <c r="W138" i="2"/>
  <c r="Y138" i="2"/>
  <c r="AB111" i="2" a="1"/>
  <c r="AB111" i="2" s="1"/>
  <c r="AC110" i="2"/>
  <c r="AD108" i="2" s="1" a="1"/>
  <c r="AD108" i="2" s="1"/>
  <c r="Y100" i="2"/>
  <c r="AB91" i="2" a="1"/>
  <c r="AB91" i="2" s="1"/>
  <c r="AC90" i="2"/>
  <c r="AD89" i="2" s="1" a="1"/>
  <c r="AD89" i="2" s="1"/>
  <c r="W88" i="2"/>
  <c r="Y88" i="2"/>
  <c r="AB76" i="2" a="1"/>
  <c r="AB76" i="2" s="1"/>
  <c r="AC76" i="2"/>
  <c r="AB74" i="2" a="1"/>
  <c r="AB74" i="2" s="1"/>
  <c r="AB73" i="2" a="1"/>
  <c r="AB73" i="2" s="1"/>
  <c r="AB52" i="2" a="1"/>
  <c r="AB52" i="2" s="1"/>
  <c r="AC51" i="2"/>
  <c r="AB37" i="2" a="1"/>
  <c r="AB37" i="2" s="1"/>
  <c r="AC37" i="2"/>
  <c r="AC24" i="2"/>
  <c r="W17" i="2"/>
  <c r="Y17" i="2"/>
  <c r="AC4" i="2"/>
  <c r="AD3" i="2" s="1" a="1"/>
  <c r="AD3" i="2" s="1"/>
  <c r="AB206" i="2" a="1"/>
  <c r="AB206" i="2" s="1"/>
  <c r="AC206" i="2"/>
  <c r="AB164" i="2" a="1"/>
  <c r="AB164" i="2" s="1"/>
  <c r="W108" i="2"/>
  <c r="Y108" i="2"/>
  <c r="W89" i="2"/>
  <c r="Y89" i="2"/>
  <c r="AB18" i="2" a="1"/>
  <c r="AB18" i="2" s="1"/>
  <c r="AB96" i="2" a="1"/>
  <c r="AB96" i="2" s="1"/>
  <c r="AC96" i="2"/>
  <c r="AB94" i="2" a="1"/>
  <c r="AB94" i="2" s="1"/>
  <c r="AB93" i="2" a="1"/>
  <c r="AB93" i="2" s="1"/>
  <c r="AB72" i="2" a="1"/>
  <c r="AB72" i="2" s="1"/>
  <c r="AC71" i="2"/>
  <c r="AC68" i="2"/>
  <c r="AD68" i="2" s="1" a="1"/>
  <c r="AD68" i="2" s="1"/>
  <c r="AB57" i="2" a="1"/>
  <c r="AB57" i="2" s="1"/>
  <c r="AC57" i="2"/>
  <c r="AB50" i="2" a="1"/>
  <c r="AB50" i="2" s="1"/>
  <c r="AC44" i="2"/>
  <c r="AD43" i="2" s="1" a="1"/>
  <c r="AD43" i="2" s="1"/>
  <c r="W37" i="2"/>
  <c r="Y37" i="2"/>
  <c r="AB25" i="2" a="1"/>
  <c r="AB25" i="2" s="1"/>
  <c r="AB5" i="2" a="1"/>
  <c r="AB5" i="2" s="1"/>
  <c r="AC105" i="2"/>
  <c r="AD101" i="2" s="1" a="1"/>
  <c r="AD101" i="2" s="1"/>
  <c r="AC95" i="2"/>
  <c r="AC85" i="2"/>
  <c r="AC75" i="2"/>
  <c r="AC65" i="2"/>
  <c r="AD63" i="2" s="1" a="1"/>
  <c r="AD63" i="2" s="1"/>
  <c r="AC55" i="2"/>
  <c r="AC45" i="2"/>
  <c r="AC35" i="2"/>
  <c r="AC25" i="2"/>
  <c r="AC15" i="2"/>
  <c r="AD11" i="2" s="1" a="1"/>
  <c r="AD11" i="2" s="1"/>
  <c r="AC5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548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569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A1" i="8" a="1"/>
  <c r="B1" i="8" a="1"/>
  <c r="B1" i="8" s="1"/>
  <c r="DKD8" i="4"/>
  <c r="Z589" i="2"/>
  <c r="R589" i="2"/>
  <c r="Q589" i="2"/>
  <c r="P589" i="2"/>
  <c r="N589" i="2"/>
  <c r="M589" i="2"/>
  <c r="L589" i="2"/>
  <c r="K589" i="2"/>
  <c r="J589" i="2"/>
  <c r="I589" i="2"/>
  <c r="H589" i="2"/>
  <c r="G589" i="2"/>
  <c r="Z588" i="2"/>
  <c r="R588" i="2"/>
  <c r="Q588" i="2"/>
  <c r="P588" i="2"/>
  <c r="N588" i="2"/>
  <c r="M588" i="2"/>
  <c r="L588" i="2"/>
  <c r="K588" i="2"/>
  <c r="J588" i="2"/>
  <c r="I588" i="2"/>
  <c r="H588" i="2"/>
  <c r="G588" i="2"/>
  <c r="Y588" i="2" s="1"/>
  <c r="Z587" i="2"/>
  <c r="R587" i="2"/>
  <c r="Q587" i="2"/>
  <c r="P587" i="2"/>
  <c r="N587" i="2"/>
  <c r="M587" i="2"/>
  <c r="L587" i="2"/>
  <c r="K587" i="2"/>
  <c r="J587" i="2"/>
  <c r="I587" i="2"/>
  <c r="H587" i="2"/>
  <c r="G587" i="2"/>
  <c r="Y587" i="2" s="1"/>
  <c r="Z586" i="2"/>
  <c r="R586" i="2"/>
  <c r="Q586" i="2"/>
  <c r="P586" i="2"/>
  <c r="N586" i="2"/>
  <c r="M586" i="2"/>
  <c r="L586" i="2"/>
  <c r="K586" i="2"/>
  <c r="J586" i="2"/>
  <c r="I586" i="2"/>
  <c r="H586" i="2"/>
  <c r="G586" i="2"/>
  <c r="Z585" i="2"/>
  <c r="R585" i="2"/>
  <c r="Q585" i="2"/>
  <c r="P585" i="2"/>
  <c r="N585" i="2"/>
  <c r="M585" i="2"/>
  <c r="L585" i="2"/>
  <c r="K585" i="2"/>
  <c r="J585" i="2"/>
  <c r="I585" i="2"/>
  <c r="H585" i="2"/>
  <c r="G585" i="2"/>
  <c r="W585" i="2" s="1"/>
  <c r="Z584" i="2"/>
  <c r="R584" i="2"/>
  <c r="Q584" i="2"/>
  <c r="P584" i="2"/>
  <c r="N584" i="2"/>
  <c r="M584" i="2"/>
  <c r="L584" i="2"/>
  <c r="K584" i="2"/>
  <c r="J584" i="2"/>
  <c r="I584" i="2"/>
  <c r="H584" i="2"/>
  <c r="G584" i="2"/>
  <c r="W584" i="2" s="1"/>
  <c r="Z583" i="2"/>
  <c r="R583" i="2"/>
  <c r="Q583" i="2"/>
  <c r="P583" i="2"/>
  <c r="N583" i="2"/>
  <c r="M583" i="2"/>
  <c r="L583" i="2"/>
  <c r="K583" i="2"/>
  <c r="J583" i="2"/>
  <c r="I583" i="2"/>
  <c r="H583" i="2"/>
  <c r="G583" i="2"/>
  <c r="W583" i="2" s="1"/>
  <c r="Z582" i="2"/>
  <c r="R582" i="2"/>
  <c r="Q582" i="2"/>
  <c r="P582" i="2"/>
  <c r="N582" i="2"/>
  <c r="M582" i="2"/>
  <c r="L582" i="2"/>
  <c r="K582" i="2"/>
  <c r="J582" i="2"/>
  <c r="I582" i="2"/>
  <c r="H582" i="2"/>
  <c r="G582" i="2"/>
  <c r="W582" i="2" s="1"/>
  <c r="Z581" i="2"/>
  <c r="R581" i="2"/>
  <c r="Q581" i="2"/>
  <c r="P581" i="2"/>
  <c r="N581" i="2"/>
  <c r="M581" i="2"/>
  <c r="L581" i="2"/>
  <c r="K581" i="2"/>
  <c r="J581" i="2"/>
  <c r="I581" i="2"/>
  <c r="H581" i="2"/>
  <c r="G581" i="2"/>
  <c r="W581" i="2" s="1"/>
  <c r="Z580" i="2"/>
  <c r="R580" i="2"/>
  <c r="Q580" i="2"/>
  <c r="P580" i="2"/>
  <c r="N580" i="2"/>
  <c r="M580" i="2"/>
  <c r="L580" i="2"/>
  <c r="K580" i="2"/>
  <c r="J580" i="2"/>
  <c r="I580" i="2"/>
  <c r="H580" i="2"/>
  <c r="G580" i="2"/>
  <c r="Y580" i="2" s="1"/>
  <c r="Z579" i="2"/>
  <c r="R579" i="2"/>
  <c r="Q579" i="2"/>
  <c r="P579" i="2"/>
  <c r="N579" i="2"/>
  <c r="M579" i="2"/>
  <c r="L579" i="2"/>
  <c r="K579" i="2"/>
  <c r="J579" i="2"/>
  <c r="I579" i="2"/>
  <c r="H579" i="2"/>
  <c r="G579" i="2"/>
  <c r="W579" i="2" s="1"/>
  <c r="Z578" i="2"/>
  <c r="R578" i="2"/>
  <c r="Q578" i="2"/>
  <c r="P578" i="2"/>
  <c r="N578" i="2"/>
  <c r="M578" i="2"/>
  <c r="L578" i="2"/>
  <c r="K578" i="2"/>
  <c r="J578" i="2"/>
  <c r="I578" i="2"/>
  <c r="H578" i="2"/>
  <c r="G578" i="2"/>
  <c r="W578" i="2" s="1"/>
  <c r="Z577" i="2"/>
  <c r="R577" i="2"/>
  <c r="Q577" i="2"/>
  <c r="P577" i="2"/>
  <c r="N577" i="2"/>
  <c r="M577" i="2"/>
  <c r="L577" i="2"/>
  <c r="K577" i="2"/>
  <c r="J577" i="2"/>
  <c r="I577" i="2"/>
  <c r="H577" i="2"/>
  <c r="G577" i="2"/>
  <c r="W577" i="2" s="1"/>
  <c r="Z576" i="2"/>
  <c r="R576" i="2"/>
  <c r="Q576" i="2"/>
  <c r="P576" i="2"/>
  <c r="N576" i="2"/>
  <c r="M576" i="2"/>
  <c r="L576" i="2"/>
  <c r="K576" i="2"/>
  <c r="J576" i="2"/>
  <c r="I576" i="2"/>
  <c r="H576" i="2"/>
  <c r="G576" i="2"/>
  <c r="Y576" i="2" s="1"/>
  <c r="Z575" i="2"/>
  <c r="R575" i="2"/>
  <c r="Q575" i="2"/>
  <c r="P575" i="2"/>
  <c r="N575" i="2"/>
  <c r="M575" i="2"/>
  <c r="L575" i="2"/>
  <c r="K575" i="2"/>
  <c r="J575" i="2"/>
  <c r="I575" i="2"/>
  <c r="H575" i="2"/>
  <c r="G575" i="2"/>
  <c r="W575" i="2" s="1"/>
  <c r="Z574" i="2"/>
  <c r="R574" i="2"/>
  <c r="Q574" i="2"/>
  <c r="P574" i="2"/>
  <c r="N574" i="2"/>
  <c r="M574" i="2"/>
  <c r="L574" i="2"/>
  <c r="K574" i="2"/>
  <c r="J574" i="2"/>
  <c r="I574" i="2"/>
  <c r="H574" i="2"/>
  <c r="G574" i="2"/>
  <c r="W574" i="2" s="1"/>
  <c r="Z573" i="2"/>
  <c r="R573" i="2"/>
  <c r="Q573" i="2"/>
  <c r="P573" i="2"/>
  <c r="N573" i="2"/>
  <c r="M573" i="2"/>
  <c r="L573" i="2"/>
  <c r="K573" i="2"/>
  <c r="J573" i="2"/>
  <c r="I573" i="2"/>
  <c r="H573" i="2"/>
  <c r="G573" i="2"/>
  <c r="W573" i="2" s="1"/>
  <c r="Z572" i="2"/>
  <c r="R572" i="2"/>
  <c r="Q572" i="2"/>
  <c r="P572" i="2"/>
  <c r="N572" i="2"/>
  <c r="M572" i="2"/>
  <c r="L572" i="2"/>
  <c r="K572" i="2"/>
  <c r="J572" i="2"/>
  <c r="I572" i="2"/>
  <c r="H572" i="2"/>
  <c r="G572" i="2"/>
  <c r="W572" i="2" s="1"/>
  <c r="Z571" i="2"/>
  <c r="R571" i="2"/>
  <c r="Q571" i="2"/>
  <c r="P571" i="2"/>
  <c r="N571" i="2"/>
  <c r="M571" i="2"/>
  <c r="L571" i="2"/>
  <c r="K571" i="2"/>
  <c r="J571" i="2"/>
  <c r="I571" i="2"/>
  <c r="H571" i="2"/>
  <c r="G571" i="2"/>
  <c r="W571" i="2" s="1"/>
  <c r="Z570" i="2"/>
  <c r="R570" i="2"/>
  <c r="Q570" i="2"/>
  <c r="P570" i="2"/>
  <c r="N570" i="2"/>
  <c r="M570" i="2"/>
  <c r="L570" i="2"/>
  <c r="K570" i="2"/>
  <c r="J570" i="2"/>
  <c r="I570" i="2"/>
  <c r="H570" i="2"/>
  <c r="G570" i="2"/>
  <c r="W570" i="2" s="1"/>
  <c r="Z569" i="2"/>
  <c r="R569" i="2"/>
  <c r="Q569" i="2"/>
  <c r="P569" i="2"/>
  <c r="N569" i="2"/>
  <c r="M569" i="2"/>
  <c r="L569" i="2"/>
  <c r="K569" i="2"/>
  <c r="J569" i="2"/>
  <c r="I569" i="2"/>
  <c r="H569" i="2"/>
  <c r="G569" i="2"/>
  <c r="Y569" i="2" s="1"/>
  <c r="Z568" i="2"/>
  <c r="R568" i="2"/>
  <c r="Q568" i="2"/>
  <c r="P568" i="2"/>
  <c r="N568" i="2"/>
  <c r="M568" i="2"/>
  <c r="L568" i="2"/>
  <c r="K568" i="2"/>
  <c r="J568" i="2"/>
  <c r="I568" i="2"/>
  <c r="H568" i="2"/>
  <c r="G568" i="2"/>
  <c r="W568" i="2" s="1"/>
  <c r="Z567" i="2"/>
  <c r="R567" i="2"/>
  <c r="Q567" i="2"/>
  <c r="P567" i="2"/>
  <c r="N567" i="2"/>
  <c r="M567" i="2"/>
  <c r="L567" i="2"/>
  <c r="K567" i="2"/>
  <c r="J567" i="2"/>
  <c r="I567" i="2"/>
  <c r="H567" i="2"/>
  <c r="G567" i="2"/>
  <c r="W567" i="2" s="1"/>
  <c r="Z566" i="2"/>
  <c r="R566" i="2"/>
  <c r="Q566" i="2"/>
  <c r="P566" i="2"/>
  <c r="N566" i="2"/>
  <c r="M566" i="2"/>
  <c r="L566" i="2"/>
  <c r="K566" i="2"/>
  <c r="J566" i="2"/>
  <c r="I566" i="2"/>
  <c r="H566" i="2"/>
  <c r="G566" i="2"/>
  <c r="Y566" i="2" s="1"/>
  <c r="Z565" i="2"/>
  <c r="R565" i="2"/>
  <c r="Q565" i="2"/>
  <c r="P565" i="2"/>
  <c r="N565" i="2"/>
  <c r="M565" i="2"/>
  <c r="L565" i="2"/>
  <c r="K565" i="2"/>
  <c r="J565" i="2"/>
  <c r="I565" i="2"/>
  <c r="H565" i="2"/>
  <c r="G565" i="2"/>
  <c r="Y565" i="2" s="1"/>
  <c r="Z564" i="2"/>
  <c r="R564" i="2"/>
  <c r="Q564" i="2"/>
  <c r="P564" i="2"/>
  <c r="N564" i="2"/>
  <c r="M564" i="2"/>
  <c r="L564" i="2"/>
  <c r="K564" i="2"/>
  <c r="J564" i="2"/>
  <c r="I564" i="2"/>
  <c r="H564" i="2"/>
  <c r="G564" i="2"/>
  <c r="W564" i="2" s="1"/>
  <c r="Z563" i="2"/>
  <c r="R563" i="2"/>
  <c r="Q563" i="2"/>
  <c r="P563" i="2"/>
  <c r="N563" i="2"/>
  <c r="M563" i="2"/>
  <c r="L563" i="2"/>
  <c r="K563" i="2"/>
  <c r="J563" i="2"/>
  <c r="I563" i="2"/>
  <c r="H563" i="2"/>
  <c r="G563" i="2"/>
  <c r="Y563" i="2" s="1"/>
  <c r="Z562" i="2"/>
  <c r="R562" i="2"/>
  <c r="Q562" i="2"/>
  <c r="P562" i="2"/>
  <c r="N562" i="2"/>
  <c r="M562" i="2"/>
  <c r="L562" i="2"/>
  <c r="K562" i="2"/>
  <c r="J562" i="2"/>
  <c r="I562" i="2"/>
  <c r="H562" i="2"/>
  <c r="G562" i="2"/>
  <c r="W562" i="2" s="1"/>
  <c r="Z561" i="2"/>
  <c r="R561" i="2"/>
  <c r="Q561" i="2"/>
  <c r="P561" i="2"/>
  <c r="N561" i="2"/>
  <c r="M561" i="2"/>
  <c r="L561" i="2"/>
  <c r="K561" i="2"/>
  <c r="J561" i="2"/>
  <c r="I561" i="2"/>
  <c r="H561" i="2"/>
  <c r="G561" i="2"/>
  <c r="Y561" i="2" s="1"/>
  <c r="Z560" i="2"/>
  <c r="R560" i="2"/>
  <c r="Q560" i="2"/>
  <c r="P560" i="2"/>
  <c r="N560" i="2"/>
  <c r="M560" i="2"/>
  <c r="L560" i="2"/>
  <c r="K560" i="2"/>
  <c r="J560" i="2"/>
  <c r="I560" i="2"/>
  <c r="H560" i="2"/>
  <c r="G560" i="2"/>
  <c r="W560" i="2" s="1"/>
  <c r="Z559" i="2"/>
  <c r="R559" i="2"/>
  <c r="Q559" i="2"/>
  <c r="P559" i="2"/>
  <c r="N559" i="2"/>
  <c r="M559" i="2"/>
  <c r="L559" i="2"/>
  <c r="K559" i="2"/>
  <c r="J559" i="2"/>
  <c r="I559" i="2"/>
  <c r="H559" i="2"/>
  <c r="G559" i="2"/>
  <c r="W559" i="2" s="1"/>
  <c r="Z558" i="2"/>
  <c r="R558" i="2"/>
  <c r="Q558" i="2"/>
  <c r="P558" i="2"/>
  <c r="N558" i="2"/>
  <c r="M558" i="2"/>
  <c r="L558" i="2"/>
  <c r="K558" i="2"/>
  <c r="J558" i="2"/>
  <c r="I558" i="2"/>
  <c r="H558" i="2"/>
  <c r="G558" i="2"/>
  <c r="Y558" i="2" s="1"/>
  <c r="Z557" i="2"/>
  <c r="R557" i="2"/>
  <c r="Q557" i="2"/>
  <c r="P557" i="2"/>
  <c r="N557" i="2"/>
  <c r="M557" i="2"/>
  <c r="L557" i="2"/>
  <c r="K557" i="2"/>
  <c r="J557" i="2"/>
  <c r="I557" i="2"/>
  <c r="H557" i="2"/>
  <c r="G557" i="2"/>
  <c r="Y557" i="2" s="1"/>
  <c r="Z556" i="2"/>
  <c r="R556" i="2"/>
  <c r="Q556" i="2"/>
  <c r="P556" i="2"/>
  <c r="N556" i="2"/>
  <c r="M556" i="2"/>
  <c r="L556" i="2"/>
  <c r="K556" i="2"/>
  <c r="J556" i="2"/>
  <c r="I556" i="2"/>
  <c r="H556" i="2"/>
  <c r="G556" i="2"/>
  <c r="W556" i="2" s="1"/>
  <c r="Z555" i="2"/>
  <c r="R555" i="2"/>
  <c r="Q555" i="2"/>
  <c r="P555" i="2"/>
  <c r="N555" i="2"/>
  <c r="M555" i="2"/>
  <c r="L555" i="2"/>
  <c r="K555" i="2"/>
  <c r="J555" i="2"/>
  <c r="I555" i="2"/>
  <c r="H555" i="2"/>
  <c r="G555" i="2"/>
  <c r="Y555" i="2" s="1"/>
  <c r="Z554" i="2"/>
  <c r="R554" i="2"/>
  <c r="Q554" i="2"/>
  <c r="P554" i="2"/>
  <c r="N554" i="2"/>
  <c r="M554" i="2"/>
  <c r="L554" i="2"/>
  <c r="K554" i="2"/>
  <c r="J554" i="2"/>
  <c r="I554" i="2"/>
  <c r="H554" i="2"/>
  <c r="G554" i="2"/>
  <c r="W554" i="2" s="1"/>
  <c r="Z553" i="2"/>
  <c r="R553" i="2"/>
  <c r="Q553" i="2"/>
  <c r="P553" i="2"/>
  <c r="N553" i="2"/>
  <c r="M553" i="2"/>
  <c r="L553" i="2"/>
  <c r="K553" i="2"/>
  <c r="J553" i="2"/>
  <c r="I553" i="2"/>
  <c r="H553" i="2"/>
  <c r="G553" i="2"/>
  <c r="W553" i="2" s="1"/>
  <c r="Z552" i="2"/>
  <c r="R552" i="2"/>
  <c r="Q552" i="2"/>
  <c r="P552" i="2"/>
  <c r="N552" i="2"/>
  <c r="M552" i="2"/>
  <c r="L552" i="2"/>
  <c r="K552" i="2"/>
  <c r="J552" i="2"/>
  <c r="I552" i="2"/>
  <c r="H552" i="2"/>
  <c r="G552" i="2"/>
  <c r="W552" i="2" s="1"/>
  <c r="Z551" i="2"/>
  <c r="R551" i="2"/>
  <c r="Q551" i="2"/>
  <c r="P551" i="2"/>
  <c r="N551" i="2"/>
  <c r="M551" i="2"/>
  <c r="L551" i="2"/>
  <c r="K551" i="2"/>
  <c r="J551" i="2"/>
  <c r="I551" i="2"/>
  <c r="H551" i="2"/>
  <c r="G551" i="2"/>
  <c r="W551" i="2" s="1"/>
  <c r="Z550" i="2"/>
  <c r="R550" i="2"/>
  <c r="Q550" i="2"/>
  <c r="P550" i="2"/>
  <c r="N550" i="2"/>
  <c r="M550" i="2"/>
  <c r="L550" i="2"/>
  <c r="K550" i="2"/>
  <c r="J550" i="2"/>
  <c r="I550" i="2"/>
  <c r="H550" i="2"/>
  <c r="G550" i="2"/>
  <c r="W550" i="2" s="1"/>
  <c r="Z549" i="2"/>
  <c r="R549" i="2"/>
  <c r="Q549" i="2"/>
  <c r="P549" i="2"/>
  <c r="N549" i="2"/>
  <c r="M549" i="2"/>
  <c r="L549" i="2"/>
  <c r="K549" i="2"/>
  <c r="J549" i="2"/>
  <c r="I549" i="2"/>
  <c r="H549" i="2"/>
  <c r="G549" i="2"/>
  <c r="W549" i="2" s="1"/>
  <c r="Z548" i="2"/>
  <c r="R548" i="2"/>
  <c r="Q548" i="2"/>
  <c r="P548" i="2"/>
  <c r="N548" i="2"/>
  <c r="M548" i="2"/>
  <c r="L548" i="2"/>
  <c r="K548" i="2"/>
  <c r="J548" i="2"/>
  <c r="I548" i="2"/>
  <c r="H548" i="2"/>
  <c r="G548" i="2"/>
  <c r="W548" i="2" s="1"/>
  <c r="Z547" i="2"/>
  <c r="R547" i="2"/>
  <c r="Q547" i="2"/>
  <c r="P547" i="2"/>
  <c r="N547" i="2"/>
  <c r="M547" i="2"/>
  <c r="L547" i="2"/>
  <c r="K547" i="2"/>
  <c r="J547" i="2"/>
  <c r="I547" i="2"/>
  <c r="H547" i="2"/>
  <c r="G547" i="2"/>
  <c r="Y547" i="2" s="1"/>
  <c r="Z546" i="2"/>
  <c r="R546" i="2"/>
  <c r="Q546" i="2"/>
  <c r="P546" i="2"/>
  <c r="N546" i="2"/>
  <c r="M546" i="2"/>
  <c r="L546" i="2"/>
  <c r="K546" i="2"/>
  <c r="J546" i="2"/>
  <c r="I546" i="2"/>
  <c r="H546" i="2"/>
  <c r="G546" i="2"/>
  <c r="Y546" i="2" s="1"/>
  <c r="Z545" i="2"/>
  <c r="R545" i="2"/>
  <c r="Q545" i="2"/>
  <c r="P545" i="2"/>
  <c r="N545" i="2"/>
  <c r="M545" i="2"/>
  <c r="L545" i="2"/>
  <c r="K545" i="2"/>
  <c r="J545" i="2"/>
  <c r="I545" i="2"/>
  <c r="H545" i="2"/>
  <c r="G545" i="2"/>
  <c r="W545" i="2" s="1"/>
  <c r="Z544" i="2"/>
  <c r="R544" i="2"/>
  <c r="Q544" i="2"/>
  <c r="P544" i="2"/>
  <c r="N544" i="2"/>
  <c r="M544" i="2"/>
  <c r="L544" i="2"/>
  <c r="K544" i="2"/>
  <c r="J544" i="2"/>
  <c r="I544" i="2"/>
  <c r="H544" i="2"/>
  <c r="G544" i="2"/>
  <c r="W544" i="2" s="1"/>
  <c r="Z543" i="2"/>
  <c r="R543" i="2"/>
  <c r="Q543" i="2"/>
  <c r="P543" i="2"/>
  <c r="N543" i="2"/>
  <c r="M543" i="2"/>
  <c r="L543" i="2"/>
  <c r="K543" i="2"/>
  <c r="J543" i="2"/>
  <c r="I543" i="2"/>
  <c r="H543" i="2"/>
  <c r="G543" i="2"/>
  <c r="Y543" i="2" s="1"/>
  <c r="Z542" i="2"/>
  <c r="R542" i="2"/>
  <c r="Q542" i="2"/>
  <c r="P542" i="2"/>
  <c r="N542" i="2"/>
  <c r="M542" i="2"/>
  <c r="L542" i="2"/>
  <c r="K542" i="2"/>
  <c r="J542" i="2"/>
  <c r="I542" i="2"/>
  <c r="H542" i="2"/>
  <c r="G542" i="2"/>
  <c r="Y542" i="2" s="1"/>
  <c r="Z541" i="2"/>
  <c r="R541" i="2"/>
  <c r="Q541" i="2"/>
  <c r="P541" i="2"/>
  <c r="N541" i="2"/>
  <c r="M541" i="2"/>
  <c r="L541" i="2"/>
  <c r="K541" i="2"/>
  <c r="J541" i="2"/>
  <c r="I541" i="2"/>
  <c r="H541" i="2"/>
  <c r="G541" i="2"/>
  <c r="W541" i="2" s="1"/>
  <c r="Z540" i="2"/>
  <c r="Y540" i="2"/>
  <c r="R540" i="2"/>
  <c r="Q540" i="2"/>
  <c r="P540" i="2"/>
  <c r="N540" i="2"/>
  <c r="M540" i="2"/>
  <c r="L540" i="2"/>
  <c r="K540" i="2"/>
  <c r="J540" i="2"/>
  <c r="I540" i="2"/>
  <c r="H540" i="2"/>
  <c r="G540" i="2"/>
  <c r="W540" i="2" s="1"/>
  <c r="Z539" i="2"/>
  <c r="R539" i="2"/>
  <c r="Q539" i="2"/>
  <c r="P539" i="2"/>
  <c r="N539" i="2"/>
  <c r="M539" i="2"/>
  <c r="L539" i="2"/>
  <c r="K539" i="2"/>
  <c r="J539" i="2"/>
  <c r="I539" i="2"/>
  <c r="H539" i="2"/>
  <c r="G539" i="2"/>
  <c r="W539" i="2" s="1"/>
  <c r="Z538" i="2"/>
  <c r="R538" i="2"/>
  <c r="Q538" i="2"/>
  <c r="P538" i="2"/>
  <c r="N538" i="2"/>
  <c r="M538" i="2"/>
  <c r="L538" i="2"/>
  <c r="K538" i="2"/>
  <c r="J538" i="2"/>
  <c r="I538" i="2"/>
  <c r="H538" i="2"/>
  <c r="G538" i="2"/>
  <c r="W538" i="2" s="1"/>
  <c r="Z537" i="2"/>
  <c r="R537" i="2"/>
  <c r="Q537" i="2"/>
  <c r="P537" i="2"/>
  <c r="N537" i="2"/>
  <c r="M537" i="2"/>
  <c r="L537" i="2"/>
  <c r="K537" i="2"/>
  <c r="J537" i="2"/>
  <c r="I537" i="2"/>
  <c r="H537" i="2"/>
  <c r="G537" i="2"/>
  <c r="W537" i="2" s="1"/>
  <c r="Z536" i="2"/>
  <c r="R536" i="2"/>
  <c r="Q536" i="2"/>
  <c r="P536" i="2"/>
  <c r="N536" i="2"/>
  <c r="M536" i="2"/>
  <c r="L536" i="2"/>
  <c r="K536" i="2"/>
  <c r="J536" i="2"/>
  <c r="I536" i="2"/>
  <c r="H536" i="2"/>
  <c r="G536" i="2"/>
  <c r="Y536" i="2" s="1"/>
  <c r="Z535" i="2"/>
  <c r="R535" i="2"/>
  <c r="Q535" i="2"/>
  <c r="P535" i="2"/>
  <c r="N535" i="2"/>
  <c r="M535" i="2"/>
  <c r="L535" i="2"/>
  <c r="K535" i="2"/>
  <c r="J535" i="2"/>
  <c r="I535" i="2"/>
  <c r="H535" i="2"/>
  <c r="G535" i="2"/>
  <c r="W535" i="2" s="1"/>
  <c r="Z534" i="2"/>
  <c r="R534" i="2"/>
  <c r="Q534" i="2"/>
  <c r="P534" i="2"/>
  <c r="N534" i="2"/>
  <c r="M534" i="2"/>
  <c r="L534" i="2"/>
  <c r="K534" i="2"/>
  <c r="J534" i="2"/>
  <c r="I534" i="2"/>
  <c r="H534" i="2"/>
  <c r="G534" i="2"/>
  <c r="W534" i="2" s="1"/>
  <c r="Z533" i="2"/>
  <c r="R533" i="2"/>
  <c r="Q533" i="2"/>
  <c r="P533" i="2"/>
  <c r="N533" i="2"/>
  <c r="M533" i="2"/>
  <c r="L533" i="2"/>
  <c r="K533" i="2"/>
  <c r="J533" i="2"/>
  <c r="I533" i="2"/>
  <c r="H533" i="2"/>
  <c r="G533" i="2"/>
  <c r="W533" i="2" s="1"/>
  <c r="Z532" i="2"/>
  <c r="R532" i="2"/>
  <c r="Q532" i="2"/>
  <c r="P532" i="2"/>
  <c r="N532" i="2"/>
  <c r="M532" i="2"/>
  <c r="L532" i="2"/>
  <c r="K532" i="2"/>
  <c r="J532" i="2"/>
  <c r="I532" i="2"/>
  <c r="H532" i="2"/>
  <c r="G532" i="2"/>
  <c r="W532" i="2" s="1"/>
  <c r="Z531" i="2"/>
  <c r="R531" i="2"/>
  <c r="Q531" i="2"/>
  <c r="P531" i="2"/>
  <c r="N531" i="2"/>
  <c r="M531" i="2"/>
  <c r="L531" i="2"/>
  <c r="K531" i="2"/>
  <c r="J531" i="2"/>
  <c r="I531" i="2"/>
  <c r="H531" i="2"/>
  <c r="G531" i="2"/>
  <c r="W531" i="2" s="1"/>
  <c r="Z530" i="2"/>
  <c r="R530" i="2"/>
  <c r="Q530" i="2"/>
  <c r="P530" i="2"/>
  <c r="N530" i="2"/>
  <c r="M530" i="2"/>
  <c r="L530" i="2"/>
  <c r="K530" i="2"/>
  <c r="J530" i="2"/>
  <c r="I530" i="2"/>
  <c r="H530" i="2"/>
  <c r="G530" i="2"/>
  <c r="W530" i="2" s="1"/>
  <c r="Z529" i="2"/>
  <c r="R529" i="2"/>
  <c r="Q529" i="2"/>
  <c r="P529" i="2"/>
  <c r="N529" i="2"/>
  <c r="M529" i="2"/>
  <c r="L529" i="2"/>
  <c r="K529" i="2"/>
  <c r="J529" i="2"/>
  <c r="I529" i="2"/>
  <c r="H529" i="2"/>
  <c r="G529" i="2"/>
  <c r="W529" i="2" s="1"/>
  <c r="Z528" i="2"/>
  <c r="R528" i="2"/>
  <c r="Q528" i="2"/>
  <c r="P528" i="2"/>
  <c r="N528" i="2"/>
  <c r="M528" i="2"/>
  <c r="L528" i="2"/>
  <c r="K528" i="2"/>
  <c r="J528" i="2"/>
  <c r="I528" i="2"/>
  <c r="H528" i="2"/>
  <c r="G528" i="2"/>
  <c r="W528" i="2" s="1"/>
  <c r="Z527" i="2"/>
  <c r="R527" i="2"/>
  <c r="Q527" i="2"/>
  <c r="P527" i="2"/>
  <c r="N527" i="2"/>
  <c r="M527" i="2"/>
  <c r="L527" i="2"/>
  <c r="K527" i="2"/>
  <c r="J527" i="2"/>
  <c r="I527" i="2"/>
  <c r="H527" i="2"/>
  <c r="G527" i="2"/>
  <c r="Y527" i="2" s="1"/>
  <c r="Z526" i="2"/>
  <c r="R526" i="2"/>
  <c r="Q526" i="2"/>
  <c r="P526" i="2"/>
  <c r="N526" i="2"/>
  <c r="M526" i="2"/>
  <c r="L526" i="2"/>
  <c r="K526" i="2"/>
  <c r="J526" i="2"/>
  <c r="I526" i="2"/>
  <c r="H526" i="2"/>
  <c r="G526" i="2"/>
  <c r="W526" i="2" s="1"/>
  <c r="Z525" i="2"/>
  <c r="R525" i="2"/>
  <c r="Q525" i="2"/>
  <c r="P525" i="2"/>
  <c r="N525" i="2"/>
  <c r="M525" i="2"/>
  <c r="L525" i="2"/>
  <c r="K525" i="2"/>
  <c r="J525" i="2"/>
  <c r="I525" i="2"/>
  <c r="H525" i="2"/>
  <c r="G525" i="2"/>
  <c r="Y525" i="2" s="1"/>
  <c r="Z524" i="2"/>
  <c r="R524" i="2"/>
  <c r="Q524" i="2"/>
  <c r="P524" i="2"/>
  <c r="N524" i="2"/>
  <c r="M524" i="2"/>
  <c r="L524" i="2"/>
  <c r="K524" i="2"/>
  <c r="J524" i="2"/>
  <c r="I524" i="2"/>
  <c r="H524" i="2"/>
  <c r="G524" i="2"/>
  <c r="W524" i="2" s="1"/>
  <c r="Z523" i="2"/>
  <c r="R523" i="2"/>
  <c r="Q523" i="2"/>
  <c r="P523" i="2"/>
  <c r="N523" i="2"/>
  <c r="M523" i="2"/>
  <c r="L523" i="2"/>
  <c r="K523" i="2"/>
  <c r="J523" i="2"/>
  <c r="I523" i="2"/>
  <c r="H523" i="2"/>
  <c r="G523" i="2"/>
  <c r="Y523" i="2" s="1"/>
  <c r="Z522" i="2"/>
  <c r="R522" i="2"/>
  <c r="Q522" i="2"/>
  <c r="P522" i="2"/>
  <c r="N522" i="2"/>
  <c r="M522" i="2"/>
  <c r="L522" i="2"/>
  <c r="K522" i="2"/>
  <c r="J522" i="2"/>
  <c r="I522" i="2"/>
  <c r="H522" i="2"/>
  <c r="G522" i="2"/>
  <c r="W522" i="2" s="1"/>
  <c r="Z521" i="2"/>
  <c r="R521" i="2"/>
  <c r="Q521" i="2"/>
  <c r="P521" i="2"/>
  <c r="N521" i="2"/>
  <c r="M521" i="2"/>
  <c r="L521" i="2"/>
  <c r="K521" i="2"/>
  <c r="J521" i="2"/>
  <c r="I521" i="2"/>
  <c r="H521" i="2"/>
  <c r="G521" i="2"/>
  <c r="Y521" i="2" s="1"/>
  <c r="Z520" i="2"/>
  <c r="R520" i="2"/>
  <c r="Q520" i="2"/>
  <c r="P520" i="2"/>
  <c r="N520" i="2"/>
  <c r="M520" i="2"/>
  <c r="L520" i="2"/>
  <c r="K520" i="2"/>
  <c r="J520" i="2"/>
  <c r="I520" i="2"/>
  <c r="H520" i="2"/>
  <c r="G520" i="2"/>
  <c r="Y520" i="2" s="1"/>
  <c r="Z519" i="2"/>
  <c r="R519" i="2"/>
  <c r="Q519" i="2"/>
  <c r="P519" i="2"/>
  <c r="N519" i="2"/>
  <c r="M519" i="2"/>
  <c r="L519" i="2"/>
  <c r="K519" i="2"/>
  <c r="J519" i="2"/>
  <c r="I519" i="2"/>
  <c r="H519" i="2"/>
  <c r="G519" i="2"/>
  <c r="W519" i="2" s="1"/>
  <c r="Z518" i="2"/>
  <c r="R518" i="2"/>
  <c r="Q518" i="2"/>
  <c r="P518" i="2"/>
  <c r="N518" i="2"/>
  <c r="M518" i="2"/>
  <c r="L518" i="2"/>
  <c r="K518" i="2"/>
  <c r="J518" i="2"/>
  <c r="I518" i="2"/>
  <c r="H518" i="2"/>
  <c r="G518" i="2"/>
  <c r="W518" i="2" s="1"/>
  <c r="Z517" i="2"/>
  <c r="R517" i="2"/>
  <c r="Q517" i="2"/>
  <c r="P517" i="2"/>
  <c r="N517" i="2"/>
  <c r="M517" i="2"/>
  <c r="L517" i="2"/>
  <c r="K517" i="2"/>
  <c r="J517" i="2"/>
  <c r="I517" i="2"/>
  <c r="H517" i="2"/>
  <c r="G517" i="2"/>
  <c r="Y517" i="2" s="1"/>
  <c r="Z516" i="2"/>
  <c r="R516" i="2"/>
  <c r="Q516" i="2"/>
  <c r="P516" i="2"/>
  <c r="N516" i="2"/>
  <c r="M516" i="2"/>
  <c r="L516" i="2"/>
  <c r="K516" i="2"/>
  <c r="J516" i="2"/>
  <c r="I516" i="2"/>
  <c r="H516" i="2"/>
  <c r="G516" i="2"/>
  <c r="W516" i="2" s="1"/>
  <c r="Z515" i="2"/>
  <c r="R515" i="2"/>
  <c r="Q515" i="2"/>
  <c r="P515" i="2"/>
  <c r="N515" i="2"/>
  <c r="M515" i="2"/>
  <c r="L515" i="2"/>
  <c r="K515" i="2"/>
  <c r="J515" i="2"/>
  <c r="I515" i="2"/>
  <c r="H515" i="2"/>
  <c r="G515" i="2"/>
  <c r="Y515" i="2" s="1"/>
  <c r="Z514" i="2"/>
  <c r="R514" i="2"/>
  <c r="Q514" i="2"/>
  <c r="P514" i="2"/>
  <c r="N514" i="2"/>
  <c r="M514" i="2"/>
  <c r="L514" i="2"/>
  <c r="K514" i="2"/>
  <c r="J514" i="2"/>
  <c r="I514" i="2"/>
  <c r="H514" i="2"/>
  <c r="G514" i="2"/>
  <c r="W514" i="2" s="1"/>
  <c r="Z513" i="2"/>
  <c r="R513" i="2"/>
  <c r="Q513" i="2"/>
  <c r="P513" i="2"/>
  <c r="N513" i="2"/>
  <c r="M513" i="2"/>
  <c r="L513" i="2"/>
  <c r="K513" i="2"/>
  <c r="J513" i="2"/>
  <c r="I513" i="2"/>
  <c r="H513" i="2"/>
  <c r="G513" i="2"/>
  <c r="Y513" i="2" s="1"/>
  <c r="Z512" i="2"/>
  <c r="R512" i="2"/>
  <c r="Q512" i="2"/>
  <c r="P512" i="2"/>
  <c r="N512" i="2"/>
  <c r="M512" i="2"/>
  <c r="L512" i="2"/>
  <c r="K512" i="2"/>
  <c r="J512" i="2"/>
  <c r="I512" i="2"/>
  <c r="H512" i="2"/>
  <c r="G512" i="2"/>
  <c r="Y512" i="2" s="1"/>
  <c r="Z511" i="2"/>
  <c r="R511" i="2"/>
  <c r="Q511" i="2"/>
  <c r="P511" i="2"/>
  <c r="N511" i="2"/>
  <c r="M511" i="2"/>
  <c r="L511" i="2"/>
  <c r="K511" i="2"/>
  <c r="J511" i="2"/>
  <c r="I511" i="2"/>
  <c r="H511" i="2"/>
  <c r="G511" i="2"/>
  <c r="W511" i="2" s="1"/>
  <c r="Z510" i="2"/>
  <c r="R510" i="2"/>
  <c r="Q510" i="2"/>
  <c r="P510" i="2"/>
  <c r="N510" i="2"/>
  <c r="M510" i="2"/>
  <c r="L510" i="2"/>
  <c r="K510" i="2"/>
  <c r="J510" i="2"/>
  <c r="I510" i="2"/>
  <c r="H510" i="2"/>
  <c r="G510" i="2"/>
  <c r="W510" i="2" s="1"/>
  <c r="Z509" i="2"/>
  <c r="R509" i="2"/>
  <c r="Q509" i="2"/>
  <c r="P509" i="2"/>
  <c r="N509" i="2"/>
  <c r="M509" i="2"/>
  <c r="L509" i="2"/>
  <c r="K509" i="2"/>
  <c r="J509" i="2"/>
  <c r="I509" i="2"/>
  <c r="H509" i="2"/>
  <c r="G509" i="2"/>
  <c r="Y509" i="2" s="1"/>
  <c r="Z508" i="2"/>
  <c r="R508" i="2"/>
  <c r="Q508" i="2"/>
  <c r="P508" i="2"/>
  <c r="N508" i="2"/>
  <c r="M508" i="2"/>
  <c r="L508" i="2"/>
  <c r="K508" i="2"/>
  <c r="J508" i="2"/>
  <c r="I508" i="2"/>
  <c r="H508" i="2"/>
  <c r="G508" i="2"/>
  <c r="W508" i="2" s="1"/>
  <c r="Z507" i="2"/>
  <c r="R507" i="2"/>
  <c r="Q507" i="2"/>
  <c r="P507" i="2"/>
  <c r="N507" i="2"/>
  <c r="M507" i="2"/>
  <c r="L507" i="2"/>
  <c r="K507" i="2"/>
  <c r="J507" i="2"/>
  <c r="I507" i="2"/>
  <c r="H507" i="2"/>
  <c r="G507" i="2"/>
  <c r="W507" i="2" s="1"/>
  <c r="Z506" i="2"/>
  <c r="R506" i="2"/>
  <c r="Q506" i="2"/>
  <c r="P506" i="2"/>
  <c r="N506" i="2"/>
  <c r="M506" i="2"/>
  <c r="L506" i="2"/>
  <c r="K506" i="2"/>
  <c r="J506" i="2"/>
  <c r="I506" i="2"/>
  <c r="H506" i="2"/>
  <c r="G506" i="2"/>
  <c r="W506" i="2" s="1"/>
  <c r="Z505" i="2"/>
  <c r="R505" i="2"/>
  <c r="Q505" i="2"/>
  <c r="P505" i="2"/>
  <c r="N505" i="2"/>
  <c r="M505" i="2"/>
  <c r="L505" i="2"/>
  <c r="K505" i="2"/>
  <c r="J505" i="2"/>
  <c r="I505" i="2"/>
  <c r="H505" i="2"/>
  <c r="G505" i="2"/>
  <c r="Y505" i="2" s="1"/>
  <c r="Z504" i="2"/>
  <c r="R504" i="2"/>
  <c r="Q504" i="2"/>
  <c r="P504" i="2"/>
  <c r="N504" i="2"/>
  <c r="M504" i="2"/>
  <c r="L504" i="2"/>
  <c r="K504" i="2"/>
  <c r="J504" i="2"/>
  <c r="I504" i="2"/>
  <c r="H504" i="2"/>
  <c r="G504" i="2"/>
  <c r="W504" i="2" s="1"/>
  <c r="Z503" i="2"/>
  <c r="R503" i="2"/>
  <c r="Q503" i="2"/>
  <c r="P503" i="2"/>
  <c r="N503" i="2"/>
  <c r="M503" i="2"/>
  <c r="L503" i="2"/>
  <c r="K503" i="2"/>
  <c r="J503" i="2"/>
  <c r="I503" i="2"/>
  <c r="H503" i="2"/>
  <c r="G503" i="2"/>
  <c r="W503" i="2" s="1"/>
  <c r="Z502" i="2"/>
  <c r="R502" i="2"/>
  <c r="Q502" i="2"/>
  <c r="P502" i="2"/>
  <c r="N502" i="2"/>
  <c r="M502" i="2"/>
  <c r="L502" i="2"/>
  <c r="K502" i="2"/>
  <c r="J502" i="2"/>
  <c r="I502" i="2"/>
  <c r="H502" i="2"/>
  <c r="G502" i="2"/>
  <c r="Y502" i="2" s="1"/>
  <c r="Z501" i="2"/>
  <c r="R501" i="2"/>
  <c r="Q501" i="2"/>
  <c r="P501" i="2"/>
  <c r="N501" i="2"/>
  <c r="M501" i="2"/>
  <c r="L501" i="2"/>
  <c r="K501" i="2"/>
  <c r="J501" i="2"/>
  <c r="I501" i="2"/>
  <c r="H501" i="2"/>
  <c r="G501" i="2"/>
  <c r="Y501" i="2" s="1"/>
  <c r="Z500" i="2"/>
  <c r="R500" i="2"/>
  <c r="Q500" i="2"/>
  <c r="P500" i="2"/>
  <c r="N500" i="2"/>
  <c r="M500" i="2"/>
  <c r="L500" i="2"/>
  <c r="K500" i="2"/>
  <c r="J500" i="2"/>
  <c r="I500" i="2"/>
  <c r="H500" i="2"/>
  <c r="G500" i="2"/>
  <c r="Y500" i="2" s="1"/>
  <c r="Z499" i="2"/>
  <c r="R499" i="2"/>
  <c r="Q499" i="2"/>
  <c r="P499" i="2"/>
  <c r="N499" i="2"/>
  <c r="M499" i="2"/>
  <c r="L499" i="2"/>
  <c r="K499" i="2"/>
  <c r="J499" i="2"/>
  <c r="I499" i="2"/>
  <c r="AC499" i="2" s="1"/>
  <c r="H499" i="2"/>
  <c r="G499" i="2"/>
  <c r="W499" i="2" s="1"/>
  <c r="Z498" i="2"/>
  <c r="R498" i="2"/>
  <c r="Q498" i="2"/>
  <c r="P498" i="2"/>
  <c r="N498" i="2"/>
  <c r="M498" i="2"/>
  <c r="L498" i="2"/>
  <c r="K498" i="2"/>
  <c r="J498" i="2"/>
  <c r="I498" i="2"/>
  <c r="H498" i="2"/>
  <c r="G498" i="2"/>
  <c r="W498" i="2" s="1"/>
  <c r="Z497" i="2"/>
  <c r="R497" i="2"/>
  <c r="Q497" i="2"/>
  <c r="P497" i="2"/>
  <c r="N497" i="2"/>
  <c r="M497" i="2"/>
  <c r="L497" i="2"/>
  <c r="K497" i="2"/>
  <c r="J497" i="2"/>
  <c r="I497" i="2"/>
  <c r="H497" i="2"/>
  <c r="G497" i="2"/>
  <c r="Y497" i="2" s="1"/>
  <c r="Z496" i="2"/>
  <c r="R496" i="2"/>
  <c r="Q496" i="2"/>
  <c r="P496" i="2"/>
  <c r="N496" i="2"/>
  <c r="M496" i="2"/>
  <c r="L496" i="2"/>
  <c r="K496" i="2"/>
  <c r="J496" i="2"/>
  <c r="I496" i="2"/>
  <c r="AC496" i="2" s="1"/>
  <c r="H496" i="2"/>
  <c r="G496" i="2"/>
  <c r="W496" i="2" s="1"/>
  <c r="Z495" i="2"/>
  <c r="R495" i="2"/>
  <c r="Q495" i="2"/>
  <c r="P495" i="2"/>
  <c r="N495" i="2"/>
  <c r="M495" i="2"/>
  <c r="L495" i="2"/>
  <c r="K495" i="2"/>
  <c r="J495" i="2"/>
  <c r="I495" i="2"/>
  <c r="AC495" i="2" s="1"/>
  <c r="H495" i="2"/>
  <c r="G495" i="2"/>
  <c r="W495" i="2" s="1"/>
  <c r="Z494" i="2"/>
  <c r="R494" i="2"/>
  <c r="Q494" i="2"/>
  <c r="P494" i="2"/>
  <c r="N494" i="2"/>
  <c r="M494" i="2"/>
  <c r="L494" i="2"/>
  <c r="K494" i="2"/>
  <c r="J494" i="2"/>
  <c r="I494" i="2"/>
  <c r="H494" i="2"/>
  <c r="G494" i="2"/>
  <c r="Y494" i="2" s="1"/>
  <c r="Z493" i="2"/>
  <c r="R493" i="2"/>
  <c r="Q493" i="2"/>
  <c r="P493" i="2"/>
  <c r="N493" i="2"/>
  <c r="M493" i="2"/>
  <c r="L493" i="2"/>
  <c r="K493" i="2"/>
  <c r="J493" i="2"/>
  <c r="I493" i="2"/>
  <c r="H493" i="2"/>
  <c r="G493" i="2"/>
  <c r="Y493" i="2" s="1"/>
  <c r="Z492" i="2"/>
  <c r="R492" i="2"/>
  <c r="Q492" i="2"/>
  <c r="P492" i="2"/>
  <c r="N492" i="2"/>
  <c r="M492" i="2"/>
  <c r="L492" i="2"/>
  <c r="K492" i="2"/>
  <c r="J492" i="2"/>
  <c r="I492" i="2"/>
  <c r="H492" i="2"/>
  <c r="G492" i="2"/>
  <c r="W492" i="2" s="1"/>
  <c r="Z491" i="2"/>
  <c r="R491" i="2"/>
  <c r="Q491" i="2"/>
  <c r="P491" i="2"/>
  <c r="N491" i="2"/>
  <c r="M491" i="2"/>
  <c r="L491" i="2"/>
  <c r="K491" i="2"/>
  <c r="J491" i="2"/>
  <c r="I491" i="2"/>
  <c r="AC491" i="2" s="1"/>
  <c r="H491" i="2"/>
  <c r="G491" i="2"/>
  <c r="W491" i="2" s="1"/>
  <c r="Z490" i="2"/>
  <c r="R490" i="2"/>
  <c r="Q490" i="2"/>
  <c r="P490" i="2"/>
  <c r="N490" i="2"/>
  <c r="M490" i="2"/>
  <c r="L490" i="2"/>
  <c r="K490" i="2"/>
  <c r="J490" i="2"/>
  <c r="I490" i="2"/>
  <c r="AC490" i="2" s="1"/>
  <c r="H490" i="2"/>
  <c r="G490" i="2"/>
  <c r="W490" i="2" s="1"/>
  <c r="Z489" i="2"/>
  <c r="R489" i="2"/>
  <c r="Q489" i="2"/>
  <c r="P489" i="2"/>
  <c r="N489" i="2"/>
  <c r="M489" i="2"/>
  <c r="L489" i="2"/>
  <c r="K489" i="2"/>
  <c r="J489" i="2"/>
  <c r="I489" i="2"/>
  <c r="H489" i="2"/>
  <c r="G489" i="2"/>
  <c r="Y489" i="2" s="1"/>
  <c r="Z488" i="2"/>
  <c r="R488" i="2"/>
  <c r="Q488" i="2"/>
  <c r="P488" i="2"/>
  <c r="N488" i="2"/>
  <c r="M488" i="2"/>
  <c r="L488" i="2"/>
  <c r="K488" i="2"/>
  <c r="J488" i="2"/>
  <c r="I488" i="2"/>
  <c r="H488" i="2"/>
  <c r="G488" i="2"/>
  <c r="W488" i="2" s="1"/>
  <c r="Z487" i="2"/>
  <c r="R487" i="2"/>
  <c r="Q487" i="2"/>
  <c r="P487" i="2"/>
  <c r="N487" i="2"/>
  <c r="M487" i="2"/>
  <c r="L487" i="2"/>
  <c r="K487" i="2"/>
  <c r="J487" i="2"/>
  <c r="I487" i="2"/>
  <c r="H487" i="2"/>
  <c r="G487" i="2"/>
  <c r="W487" i="2" s="1"/>
  <c r="Z486" i="2"/>
  <c r="R486" i="2"/>
  <c r="Q486" i="2"/>
  <c r="P486" i="2"/>
  <c r="N486" i="2"/>
  <c r="M486" i="2"/>
  <c r="L486" i="2"/>
  <c r="K486" i="2"/>
  <c r="J486" i="2"/>
  <c r="I486" i="2"/>
  <c r="AC486" i="2" s="1"/>
  <c r="H486" i="2"/>
  <c r="G486" i="2"/>
  <c r="Y486" i="2" s="1"/>
  <c r="Z485" i="2"/>
  <c r="R485" i="2"/>
  <c r="Q485" i="2"/>
  <c r="P485" i="2"/>
  <c r="N485" i="2"/>
  <c r="M485" i="2"/>
  <c r="L485" i="2"/>
  <c r="K485" i="2"/>
  <c r="J485" i="2"/>
  <c r="I485" i="2"/>
  <c r="AC485" i="2" s="1"/>
  <c r="H485" i="2"/>
  <c r="G485" i="2"/>
  <c r="Y485" i="2" s="1"/>
  <c r="Z484" i="2"/>
  <c r="R484" i="2"/>
  <c r="Q484" i="2"/>
  <c r="P484" i="2"/>
  <c r="N484" i="2"/>
  <c r="M484" i="2"/>
  <c r="L484" i="2"/>
  <c r="K484" i="2"/>
  <c r="J484" i="2"/>
  <c r="I484" i="2"/>
  <c r="H484" i="2"/>
  <c r="G484" i="2"/>
  <c r="W484" i="2" s="1"/>
  <c r="Z483" i="2"/>
  <c r="R483" i="2"/>
  <c r="Q483" i="2"/>
  <c r="P483" i="2"/>
  <c r="N483" i="2"/>
  <c r="M483" i="2"/>
  <c r="L483" i="2"/>
  <c r="K483" i="2"/>
  <c r="J483" i="2"/>
  <c r="I483" i="2"/>
  <c r="H483" i="2"/>
  <c r="G483" i="2"/>
  <c r="W483" i="2" s="1"/>
  <c r="Z482" i="2"/>
  <c r="R482" i="2"/>
  <c r="Q482" i="2"/>
  <c r="P482" i="2"/>
  <c r="N482" i="2"/>
  <c r="M482" i="2"/>
  <c r="L482" i="2"/>
  <c r="K482" i="2"/>
  <c r="J482" i="2"/>
  <c r="I482" i="2"/>
  <c r="H482" i="2"/>
  <c r="G482" i="2"/>
  <c r="Y482" i="2" s="1"/>
  <c r="Z481" i="2"/>
  <c r="R481" i="2"/>
  <c r="Q481" i="2"/>
  <c r="P481" i="2"/>
  <c r="N481" i="2"/>
  <c r="M481" i="2"/>
  <c r="L481" i="2"/>
  <c r="K481" i="2"/>
  <c r="J481" i="2"/>
  <c r="I481" i="2"/>
  <c r="AC481" i="2" s="1"/>
  <c r="H481" i="2"/>
  <c r="G481" i="2"/>
  <c r="Y481" i="2" s="1"/>
  <c r="Z480" i="2"/>
  <c r="R480" i="2"/>
  <c r="Q480" i="2"/>
  <c r="P480" i="2"/>
  <c r="N480" i="2"/>
  <c r="M480" i="2"/>
  <c r="L480" i="2"/>
  <c r="K480" i="2"/>
  <c r="J480" i="2"/>
  <c r="I480" i="2"/>
  <c r="AC480" i="2" s="1"/>
  <c r="H480" i="2"/>
  <c r="G480" i="2"/>
  <c r="W480" i="2" s="1"/>
  <c r="Z479" i="2"/>
  <c r="R479" i="2"/>
  <c r="Q479" i="2"/>
  <c r="P479" i="2"/>
  <c r="N479" i="2"/>
  <c r="M479" i="2"/>
  <c r="L479" i="2"/>
  <c r="K479" i="2"/>
  <c r="J479" i="2"/>
  <c r="I479" i="2"/>
  <c r="H479" i="2"/>
  <c r="G479" i="2"/>
  <c r="Y479" i="2" s="1"/>
  <c r="Z478" i="2"/>
  <c r="R478" i="2"/>
  <c r="Q478" i="2"/>
  <c r="P478" i="2"/>
  <c r="N478" i="2"/>
  <c r="M478" i="2"/>
  <c r="L478" i="2"/>
  <c r="K478" i="2"/>
  <c r="J478" i="2"/>
  <c r="I478" i="2"/>
  <c r="H478" i="2"/>
  <c r="G478" i="2"/>
  <c r="W478" i="2" s="1"/>
  <c r="Z477" i="2"/>
  <c r="R477" i="2"/>
  <c r="Q477" i="2"/>
  <c r="P477" i="2"/>
  <c r="N477" i="2"/>
  <c r="M477" i="2"/>
  <c r="L477" i="2"/>
  <c r="K477" i="2"/>
  <c r="J477" i="2"/>
  <c r="I477" i="2"/>
  <c r="H477" i="2"/>
  <c r="G477" i="2"/>
  <c r="Y477" i="2" s="1"/>
  <c r="Z476" i="2"/>
  <c r="R476" i="2"/>
  <c r="Q476" i="2"/>
  <c r="P476" i="2"/>
  <c r="N476" i="2"/>
  <c r="M476" i="2"/>
  <c r="L476" i="2"/>
  <c r="K476" i="2"/>
  <c r="J476" i="2"/>
  <c r="I476" i="2"/>
  <c r="AC476" i="2" s="1"/>
  <c r="H476" i="2"/>
  <c r="G476" i="2"/>
  <c r="W476" i="2" s="1"/>
  <c r="Z475" i="2"/>
  <c r="Y475" i="2"/>
  <c r="R475" i="2"/>
  <c r="Q475" i="2"/>
  <c r="P475" i="2"/>
  <c r="N475" i="2"/>
  <c r="M475" i="2"/>
  <c r="L475" i="2"/>
  <c r="K475" i="2"/>
  <c r="J475" i="2"/>
  <c r="I475" i="2"/>
  <c r="AC475" i="2" s="1"/>
  <c r="H475" i="2"/>
  <c r="G475" i="2"/>
  <c r="W475" i="2" s="1"/>
  <c r="Z474" i="2"/>
  <c r="R474" i="2"/>
  <c r="Q474" i="2"/>
  <c r="P474" i="2"/>
  <c r="N474" i="2"/>
  <c r="M474" i="2"/>
  <c r="L474" i="2"/>
  <c r="K474" i="2"/>
  <c r="J474" i="2"/>
  <c r="I474" i="2"/>
  <c r="H474" i="2"/>
  <c r="G474" i="2"/>
  <c r="W474" i="2" s="1"/>
  <c r="Z473" i="2"/>
  <c r="R473" i="2"/>
  <c r="Q473" i="2"/>
  <c r="P473" i="2"/>
  <c r="N473" i="2"/>
  <c r="M473" i="2"/>
  <c r="L473" i="2"/>
  <c r="K473" i="2"/>
  <c r="J473" i="2"/>
  <c r="I473" i="2"/>
  <c r="H473" i="2"/>
  <c r="G473" i="2"/>
  <c r="W473" i="2" s="1"/>
  <c r="Z472" i="2"/>
  <c r="R472" i="2"/>
  <c r="Q472" i="2"/>
  <c r="P472" i="2"/>
  <c r="N472" i="2"/>
  <c r="M472" i="2"/>
  <c r="L472" i="2"/>
  <c r="K472" i="2"/>
  <c r="J472" i="2"/>
  <c r="I472" i="2"/>
  <c r="H472" i="2"/>
  <c r="G472" i="2"/>
  <c r="W472" i="2" s="1"/>
  <c r="Z471" i="2"/>
  <c r="R471" i="2"/>
  <c r="Q471" i="2"/>
  <c r="P471" i="2"/>
  <c r="N471" i="2"/>
  <c r="M471" i="2"/>
  <c r="L471" i="2"/>
  <c r="K471" i="2"/>
  <c r="J471" i="2"/>
  <c r="I471" i="2"/>
  <c r="AC471" i="2" s="1"/>
  <c r="H471" i="2"/>
  <c r="G471" i="2"/>
  <c r="W471" i="2" s="1"/>
  <c r="Z470" i="2"/>
  <c r="R470" i="2"/>
  <c r="Q470" i="2"/>
  <c r="P470" i="2"/>
  <c r="N470" i="2"/>
  <c r="M470" i="2"/>
  <c r="L470" i="2"/>
  <c r="K470" i="2"/>
  <c r="J470" i="2"/>
  <c r="I470" i="2"/>
  <c r="H470" i="2"/>
  <c r="G470" i="2"/>
  <c r="W470" i="2" s="1"/>
  <c r="Z469" i="2"/>
  <c r="R469" i="2"/>
  <c r="Q469" i="2"/>
  <c r="P469" i="2"/>
  <c r="N469" i="2"/>
  <c r="M469" i="2"/>
  <c r="L469" i="2"/>
  <c r="K469" i="2"/>
  <c r="J469" i="2"/>
  <c r="I469" i="2"/>
  <c r="H469" i="2"/>
  <c r="G469" i="2"/>
  <c r="W469" i="2" s="1"/>
  <c r="Z468" i="2"/>
  <c r="R468" i="2"/>
  <c r="Q468" i="2"/>
  <c r="P468" i="2"/>
  <c r="N468" i="2"/>
  <c r="M468" i="2"/>
  <c r="L468" i="2"/>
  <c r="K468" i="2"/>
  <c r="J468" i="2"/>
  <c r="I468" i="2"/>
  <c r="AC468" i="2" s="1"/>
  <c r="H468" i="2"/>
  <c r="G468" i="2"/>
  <c r="W468" i="2" s="1"/>
  <c r="Z467" i="2"/>
  <c r="Y467" i="2"/>
  <c r="R467" i="2"/>
  <c r="Q467" i="2"/>
  <c r="P467" i="2"/>
  <c r="N467" i="2"/>
  <c r="M467" i="2"/>
  <c r="L467" i="2"/>
  <c r="K467" i="2"/>
  <c r="J467" i="2"/>
  <c r="I467" i="2"/>
  <c r="H467" i="2"/>
  <c r="G467" i="2"/>
  <c r="W467" i="2" s="1"/>
  <c r="Z466" i="2"/>
  <c r="R466" i="2"/>
  <c r="Q466" i="2"/>
  <c r="P466" i="2"/>
  <c r="N466" i="2"/>
  <c r="M466" i="2"/>
  <c r="L466" i="2"/>
  <c r="K466" i="2"/>
  <c r="J466" i="2"/>
  <c r="I466" i="2"/>
  <c r="AC466" i="2" s="1"/>
  <c r="H466" i="2"/>
  <c r="G466" i="2"/>
  <c r="W466" i="2" s="1"/>
  <c r="Z465" i="2"/>
  <c r="R465" i="2"/>
  <c r="Q465" i="2"/>
  <c r="P465" i="2"/>
  <c r="N465" i="2"/>
  <c r="M465" i="2"/>
  <c r="L465" i="2"/>
  <c r="K465" i="2"/>
  <c r="J465" i="2"/>
  <c r="I465" i="2"/>
  <c r="H465" i="2"/>
  <c r="G465" i="2"/>
  <c r="W465" i="2" s="1"/>
  <c r="Z464" i="2"/>
  <c r="R464" i="2"/>
  <c r="Q464" i="2"/>
  <c r="P464" i="2"/>
  <c r="N464" i="2"/>
  <c r="M464" i="2"/>
  <c r="L464" i="2"/>
  <c r="K464" i="2"/>
  <c r="J464" i="2"/>
  <c r="I464" i="2"/>
  <c r="H464" i="2"/>
  <c r="G464" i="2"/>
  <c r="W464" i="2" s="1"/>
  <c r="Z463" i="2"/>
  <c r="R463" i="2"/>
  <c r="Q463" i="2"/>
  <c r="P463" i="2"/>
  <c r="N463" i="2"/>
  <c r="M463" i="2"/>
  <c r="L463" i="2"/>
  <c r="K463" i="2"/>
  <c r="J463" i="2"/>
  <c r="I463" i="2"/>
  <c r="H463" i="2"/>
  <c r="G463" i="2"/>
  <c r="Y463" i="2" s="1"/>
  <c r="Z462" i="2"/>
  <c r="R462" i="2"/>
  <c r="Q462" i="2"/>
  <c r="P462" i="2"/>
  <c r="N462" i="2"/>
  <c r="M462" i="2"/>
  <c r="L462" i="2"/>
  <c r="K462" i="2"/>
  <c r="J462" i="2"/>
  <c r="I462" i="2"/>
  <c r="H462" i="2"/>
  <c r="G462" i="2"/>
  <c r="Y462" i="2" s="1"/>
  <c r="Z461" i="2"/>
  <c r="R461" i="2"/>
  <c r="Q461" i="2"/>
  <c r="P461" i="2"/>
  <c r="N461" i="2"/>
  <c r="M461" i="2"/>
  <c r="L461" i="2"/>
  <c r="K461" i="2"/>
  <c r="J461" i="2"/>
  <c r="I461" i="2"/>
  <c r="AC461" i="2" s="1"/>
  <c r="H461" i="2"/>
  <c r="G461" i="2"/>
  <c r="W461" i="2" s="1"/>
  <c r="Z460" i="2"/>
  <c r="R460" i="2"/>
  <c r="Q460" i="2"/>
  <c r="P460" i="2"/>
  <c r="N460" i="2"/>
  <c r="M460" i="2"/>
  <c r="L460" i="2"/>
  <c r="K460" i="2"/>
  <c r="J460" i="2"/>
  <c r="I460" i="2"/>
  <c r="H460" i="2"/>
  <c r="G460" i="2"/>
  <c r="Y460" i="2" s="1"/>
  <c r="Z459" i="2"/>
  <c r="R459" i="2"/>
  <c r="Q459" i="2"/>
  <c r="P459" i="2"/>
  <c r="N459" i="2"/>
  <c r="M459" i="2"/>
  <c r="L459" i="2"/>
  <c r="K459" i="2"/>
  <c r="J459" i="2"/>
  <c r="I459" i="2"/>
  <c r="H459" i="2"/>
  <c r="G459" i="2"/>
  <c r="W459" i="2" s="1"/>
  <c r="Z458" i="2"/>
  <c r="R458" i="2"/>
  <c r="Q458" i="2"/>
  <c r="P458" i="2"/>
  <c r="N458" i="2"/>
  <c r="M458" i="2"/>
  <c r="L458" i="2"/>
  <c r="K458" i="2"/>
  <c r="J458" i="2"/>
  <c r="I458" i="2"/>
  <c r="H458" i="2"/>
  <c r="G458" i="2"/>
  <c r="W458" i="2" s="1"/>
  <c r="Z457" i="2"/>
  <c r="R457" i="2"/>
  <c r="Q457" i="2"/>
  <c r="P457" i="2"/>
  <c r="N457" i="2"/>
  <c r="M457" i="2"/>
  <c r="L457" i="2"/>
  <c r="K457" i="2"/>
  <c r="J457" i="2"/>
  <c r="I457" i="2"/>
  <c r="H457" i="2"/>
  <c r="G457" i="2"/>
  <c r="W457" i="2" s="1"/>
  <c r="Z456" i="2"/>
  <c r="R456" i="2"/>
  <c r="Q456" i="2"/>
  <c r="P456" i="2"/>
  <c r="N456" i="2"/>
  <c r="M456" i="2"/>
  <c r="L456" i="2"/>
  <c r="K456" i="2"/>
  <c r="J456" i="2"/>
  <c r="I456" i="2"/>
  <c r="AC456" i="2" s="1"/>
  <c r="H456" i="2"/>
  <c r="G456" i="2"/>
  <c r="W456" i="2" s="1"/>
  <c r="Z455" i="2"/>
  <c r="R455" i="2"/>
  <c r="Q455" i="2"/>
  <c r="P455" i="2"/>
  <c r="N455" i="2"/>
  <c r="M455" i="2"/>
  <c r="L455" i="2"/>
  <c r="K455" i="2"/>
  <c r="J455" i="2"/>
  <c r="I455" i="2"/>
  <c r="H455" i="2"/>
  <c r="G455" i="2"/>
  <c r="W455" i="2" s="1"/>
  <c r="Z454" i="2"/>
  <c r="R454" i="2"/>
  <c r="Q454" i="2"/>
  <c r="P454" i="2"/>
  <c r="N454" i="2"/>
  <c r="M454" i="2"/>
  <c r="L454" i="2"/>
  <c r="K454" i="2"/>
  <c r="J454" i="2"/>
  <c r="I454" i="2"/>
  <c r="H454" i="2"/>
  <c r="G454" i="2"/>
  <c r="Y454" i="2" s="1"/>
  <c r="Z453" i="2"/>
  <c r="R453" i="2"/>
  <c r="Q453" i="2"/>
  <c r="P453" i="2"/>
  <c r="N453" i="2"/>
  <c r="M453" i="2"/>
  <c r="L453" i="2"/>
  <c r="K453" i="2"/>
  <c r="J453" i="2"/>
  <c r="I453" i="2"/>
  <c r="H453" i="2"/>
  <c r="G453" i="2"/>
  <c r="W453" i="2" s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Z2" i="2"/>
  <c r="AD218" i="2" l="1" a="1"/>
  <c r="AD218" i="2" s="1"/>
  <c r="AD204" i="2" a="1"/>
  <c r="AD204" i="2" s="1"/>
  <c r="AD203" i="2" a="1"/>
  <c r="AD203" i="2" s="1"/>
  <c r="AD36" i="2" a="1"/>
  <c r="AD36" i="2" s="1"/>
  <c r="AD136" i="2" a="1"/>
  <c r="AD136" i="2" s="1"/>
  <c r="AD236" i="2" a="1"/>
  <c r="AD236" i="2" s="1"/>
  <c r="AD208" i="2" a="1"/>
  <c r="AD208" i="2" s="1"/>
  <c r="AD242" i="2" a="1"/>
  <c r="AD242" i="2" s="1"/>
  <c r="AD239" i="2" a="1"/>
  <c r="AD239" i="2" s="1"/>
  <c r="AD304" i="2" a="1"/>
  <c r="AD304" i="2" s="1"/>
  <c r="AD46" i="2" a="1"/>
  <c r="AD46" i="2" s="1"/>
  <c r="AD104" i="2" a="1"/>
  <c r="AD104" i="2" s="1"/>
  <c r="AD109" i="2" a="1"/>
  <c r="AD109" i="2" s="1"/>
  <c r="AD42" i="2" a="1"/>
  <c r="AD42" i="2" s="1"/>
  <c r="AD48" i="2" a="1"/>
  <c r="AD48" i="2" s="1"/>
  <c r="AD343" i="2" a="1"/>
  <c r="AD343" i="2" s="1"/>
  <c r="AD271" i="2" a="1"/>
  <c r="AD271" i="2" s="1"/>
  <c r="AD197" i="2" a="1"/>
  <c r="AD197" i="2" s="1"/>
  <c r="AD335" i="2" a="1"/>
  <c r="AD335" i="2" s="1"/>
  <c r="AD419" i="2" a="1"/>
  <c r="AD419" i="2" s="1"/>
  <c r="AD316" i="2" a="1"/>
  <c r="AD316" i="2" s="1"/>
  <c r="AD359" i="2" a="1"/>
  <c r="AD359" i="2" s="1"/>
  <c r="AD25" i="2" a="1"/>
  <c r="AD25" i="2" s="1"/>
  <c r="AD144" i="2" a="1"/>
  <c r="AD144" i="2" s="1"/>
  <c r="AD149" i="2" a="1"/>
  <c r="AD149" i="2" s="1"/>
  <c r="AD118" i="2" a="1"/>
  <c r="AD118" i="2" s="1"/>
  <c r="AD325" i="2" a="1"/>
  <c r="AD325" i="2" s="1"/>
  <c r="AD187" i="2" a="1"/>
  <c r="AD187" i="2" s="1"/>
  <c r="AD344" i="2" a="1"/>
  <c r="AD344" i="2" s="1"/>
  <c r="AD330" i="2" a="1"/>
  <c r="AD330" i="2" s="1"/>
  <c r="AD235" i="2" a="1"/>
  <c r="AD235" i="2" s="1"/>
  <c r="AD404" i="2" a="1"/>
  <c r="AD404" i="2" s="1"/>
  <c r="AD313" i="2" a="1"/>
  <c r="AD313" i="2" s="1"/>
  <c r="AD410" i="2" a="1"/>
  <c r="AD410" i="2" s="1"/>
  <c r="AD351" i="2" a="1"/>
  <c r="AD351" i="2" s="1"/>
  <c r="AD8" i="2" a="1"/>
  <c r="AD8" i="2" s="1"/>
  <c r="AD35" i="2" a="1"/>
  <c r="AD35" i="2" s="1"/>
  <c r="AD324" i="2" a="1"/>
  <c r="AD324" i="2" s="1"/>
  <c r="AD194" i="2" a="1"/>
  <c r="AD194" i="2" s="1"/>
  <c r="AD125" i="2" a="1"/>
  <c r="AD125" i="2" s="1"/>
  <c r="AD79" i="2" a="1"/>
  <c r="AD79" i="2" s="1"/>
  <c r="AD139" i="2" a="1"/>
  <c r="AD139" i="2" s="1"/>
  <c r="AD193" i="2" a="1"/>
  <c r="AD193" i="2" s="1"/>
  <c r="AD213" i="2" a="1"/>
  <c r="AD213" i="2" s="1"/>
  <c r="AD326" i="2" a="1"/>
  <c r="AD326" i="2" s="1"/>
  <c r="AD182" i="2" a="1"/>
  <c r="AD182" i="2" s="1"/>
  <c r="AD299" i="2" a="1"/>
  <c r="AD299" i="2" s="1"/>
  <c r="AD140" i="2" a="1"/>
  <c r="AD140" i="2" s="1"/>
  <c r="AD321" i="2" a="1"/>
  <c r="AD321" i="2" s="1"/>
  <c r="AD425" i="2" a="1"/>
  <c r="AD425" i="2" s="1"/>
  <c r="AD423" i="2" a="1"/>
  <c r="AD423" i="2" s="1"/>
  <c r="AD71" i="2" a="1"/>
  <c r="AD71" i="2" s="1"/>
  <c r="AD174" i="2" a="1"/>
  <c r="AD174" i="2" s="1"/>
  <c r="AD45" i="2" a="1"/>
  <c r="AD45" i="2" s="1"/>
  <c r="AD96" i="2" a="1"/>
  <c r="AD96" i="2" s="1"/>
  <c r="AD76" i="2" a="1"/>
  <c r="AD76" i="2" s="1"/>
  <c r="AD56" i="2" a="1"/>
  <c r="AD56" i="2" s="1"/>
  <c r="AD54" i="2" a="1"/>
  <c r="AD54" i="2" s="1"/>
  <c r="AD175" i="2" a="1"/>
  <c r="AD175" i="2" s="1"/>
  <c r="AD41" i="2" a="1"/>
  <c r="AD41" i="2" s="1"/>
  <c r="AD216" i="2" a="1"/>
  <c r="AD216" i="2" s="1"/>
  <c r="AD16" i="2" a="1"/>
  <c r="AD16" i="2" s="1"/>
  <c r="AD131" i="2" a="1"/>
  <c r="AD131" i="2" s="1"/>
  <c r="AD266" i="2" a="1"/>
  <c r="AD266" i="2" s="1"/>
  <c r="AD262" i="2" a="1"/>
  <c r="AD262" i="2" s="1"/>
  <c r="AD179" i="2" a="1"/>
  <c r="AD179" i="2" s="1"/>
  <c r="AD201" i="2" a="1"/>
  <c r="AD201" i="2" s="1"/>
  <c r="AD169" i="2" a="1"/>
  <c r="AD169" i="2" s="1"/>
  <c r="AD268" i="2" a="1"/>
  <c r="AD268" i="2" s="1"/>
  <c r="AD380" i="2" a="1"/>
  <c r="AD380" i="2" s="1"/>
  <c r="AD415" i="2" a="1"/>
  <c r="AD415" i="2" s="1"/>
  <c r="AD323" i="2" a="1"/>
  <c r="AD323" i="2" s="1"/>
  <c r="AD274" i="2" a="1"/>
  <c r="AD274" i="2" s="1"/>
  <c r="AD332" i="2" a="1"/>
  <c r="AD332" i="2" s="1"/>
  <c r="AD382" i="2" a="1"/>
  <c r="AD382" i="2" s="1"/>
  <c r="AD444" i="2" a="1"/>
  <c r="AD444" i="2" s="1"/>
  <c r="AD417" i="2" a="1"/>
  <c r="AD417" i="2" s="1"/>
  <c r="AD205" i="2" a="1"/>
  <c r="AD205" i="2" s="1"/>
  <c r="AD55" i="2" a="1"/>
  <c r="AD55" i="2" s="1"/>
  <c r="AD52" i="2" a="1"/>
  <c r="AD52" i="2" s="1"/>
  <c r="AD50" i="2" a="1"/>
  <c r="AD50" i="2" s="1"/>
  <c r="AD67" i="2" a="1"/>
  <c r="AD67" i="2" s="1"/>
  <c r="AD40" i="2" a="1"/>
  <c r="AD40" i="2" s="1"/>
  <c r="AD226" i="2" a="1"/>
  <c r="AD226" i="2" s="1"/>
  <c r="AD155" i="2" a="1"/>
  <c r="AD155" i="2" s="1"/>
  <c r="AD196" i="2" a="1"/>
  <c r="AD196" i="2" s="1"/>
  <c r="AD130" i="2" a="1"/>
  <c r="AD130" i="2" s="1"/>
  <c r="AD103" i="2" a="1"/>
  <c r="AD103" i="2" s="1"/>
  <c r="AD220" i="2" a="1"/>
  <c r="AD220" i="2" s="1"/>
  <c r="AD192" i="2" a="1"/>
  <c r="AD192" i="2" s="1"/>
  <c r="AD345" i="2" a="1"/>
  <c r="AD345" i="2" s="1"/>
  <c r="AD230" i="2" a="1"/>
  <c r="AD230" i="2" s="1"/>
  <c r="AD189" i="2" a="1"/>
  <c r="AD189" i="2" s="1"/>
  <c r="AD375" i="2" a="1"/>
  <c r="AD375" i="2" s="1"/>
  <c r="AD224" i="2" a="1"/>
  <c r="AD224" i="2" s="1"/>
  <c r="AD381" i="2" a="1"/>
  <c r="AD381" i="2" s="1"/>
  <c r="AD388" i="2" a="1"/>
  <c r="AD388" i="2" s="1"/>
  <c r="AD397" i="2" a="1"/>
  <c r="AD397" i="2" s="1"/>
  <c r="AD249" i="2" a="1"/>
  <c r="AD249" i="2" s="1"/>
  <c r="AD142" i="2" a="1"/>
  <c r="AD142" i="2" s="1"/>
  <c r="AD126" i="2" a="1"/>
  <c r="AD126" i="2" s="1"/>
  <c r="AD245" i="2" a="1"/>
  <c r="AD245" i="2" s="1"/>
  <c r="AD302" i="2" a="1"/>
  <c r="AD302" i="2" s="1"/>
  <c r="AD231" i="2" a="1"/>
  <c r="AD231" i="2" s="1"/>
  <c r="AD251" i="2" a="1"/>
  <c r="AD251" i="2" s="1"/>
  <c r="AD250" i="2" a="1"/>
  <c r="AD250" i="2" s="1"/>
  <c r="AD369" i="2" a="1"/>
  <c r="AD369" i="2" s="1"/>
  <c r="AD269" i="2" a="1"/>
  <c r="AD269" i="2" s="1"/>
  <c r="AD347" i="2" a="1"/>
  <c r="AD347" i="2" s="1"/>
  <c r="AD328" i="2" a="1"/>
  <c r="AD328" i="2" s="1"/>
  <c r="AD258" i="2" a="1"/>
  <c r="AD258" i="2" s="1"/>
  <c r="AD396" i="2" a="1"/>
  <c r="AD396" i="2" s="1"/>
  <c r="AD5" i="2" a="1"/>
  <c r="AD5" i="2" s="1"/>
  <c r="AD75" i="2" a="1"/>
  <c r="AD75" i="2" s="1"/>
  <c r="AD53" i="2" a="1"/>
  <c r="AD53" i="2" s="1"/>
  <c r="AD81" i="2" a="1"/>
  <c r="AD81" i="2" s="1"/>
  <c r="AD64" i="2" a="1"/>
  <c r="AD64" i="2" s="1"/>
  <c r="AD177" i="2" a="1"/>
  <c r="AD177" i="2" s="1"/>
  <c r="AD31" i="2" a="1"/>
  <c r="AD31" i="2" s="1"/>
  <c r="AD212" i="2" a="1"/>
  <c r="AD212" i="2" s="1"/>
  <c r="AD153" i="2" a="1"/>
  <c r="AD153" i="2" s="1"/>
  <c r="AD6" i="2" a="1"/>
  <c r="AD6" i="2" s="1"/>
  <c r="AD255" i="2" a="1"/>
  <c r="AD255" i="2" s="1"/>
  <c r="AD260" i="2" a="1"/>
  <c r="AD260" i="2" s="1"/>
  <c r="AD333" i="2" a="1"/>
  <c r="AD333" i="2" s="1"/>
  <c r="AD408" i="2" a="1"/>
  <c r="AD408" i="2" s="1"/>
  <c r="AD373" i="2" a="1"/>
  <c r="AD373" i="2" s="1"/>
  <c r="AD354" i="2" a="1"/>
  <c r="AD354" i="2" s="1"/>
  <c r="AD435" i="2" a="1"/>
  <c r="AD435" i="2" s="1"/>
  <c r="AD434" i="2" a="1"/>
  <c r="AD434" i="2" s="1"/>
  <c r="AD376" i="2" a="1"/>
  <c r="AD376" i="2" s="1"/>
  <c r="AD62" i="2" a="1"/>
  <c r="AD62" i="2" s="1"/>
  <c r="AD23" i="2" a="1"/>
  <c r="AD23" i="2" s="1"/>
  <c r="AD87" i="2" a="1"/>
  <c r="AD87" i="2" s="1"/>
  <c r="AD186" i="2" a="1"/>
  <c r="AD186" i="2" s="1"/>
  <c r="AD292" i="2" a="1"/>
  <c r="AD292" i="2" s="1"/>
  <c r="AD350" i="2" a="1"/>
  <c r="AD350" i="2" s="1"/>
  <c r="AD296" i="2" a="1"/>
  <c r="AD296" i="2" s="1"/>
  <c r="AD28" i="2" a="1"/>
  <c r="AD28" i="2" s="1"/>
  <c r="AD83" i="2" a="1"/>
  <c r="AD83" i="2" s="1"/>
  <c r="AD77" i="2" a="1"/>
  <c r="AD77" i="2" s="1"/>
  <c r="AD241" i="2" a="1"/>
  <c r="AD241" i="2" s="1"/>
  <c r="AD95" i="2" a="1"/>
  <c r="AD95" i="2" s="1"/>
  <c r="AD94" i="2" a="1"/>
  <c r="AD94" i="2" s="1"/>
  <c r="AD91" i="2" a="1"/>
  <c r="AD91" i="2" s="1"/>
  <c r="AD137" i="2" a="1"/>
  <c r="AD137" i="2" s="1"/>
  <c r="AD38" i="2" a="1"/>
  <c r="AD38" i="2" s="1"/>
  <c r="AD222" i="2" a="1"/>
  <c r="AD222" i="2" s="1"/>
  <c r="AD159" i="2" a="1"/>
  <c r="AD159" i="2" s="1"/>
  <c r="AD74" i="2" a="1"/>
  <c r="AD74" i="2" s="1"/>
  <c r="AD232" i="2" a="1"/>
  <c r="AD232" i="2" s="1"/>
  <c r="AD287" i="2" a="1"/>
  <c r="AD287" i="2" s="1"/>
  <c r="AD286" i="2" a="1"/>
  <c r="AD286" i="2" s="1"/>
  <c r="AD305" i="2" a="1"/>
  <c r="AD305" i="2" s="1"/>
  <c r="AD418" i="2" a="1"/>
  <c r="AD418" i="2" s="1"/>
  <c r="AD366" i="2" a="1"/>
  <c r="AD366" i="2" s="1"/>
  <c r="AD34" i="2" a="1"/>
  <c r="AD34" i="2" s="1"/>
  <c r="AD105" i="2" a="1"/>
  <c r="AD105" i="2" s="1"/>
  <c r="AD93" i="2" a="1"/>
  <c r="AD93" i="2" s="1"/>
  <c r="AD73" i="2" a="1"/>
  <c r="AD73" i="2" s="1"/>
  <c r="AD107" i="2" a="1"/>
  <c r="AD107" i="2" s="1"/>
  <c r="AD106" i="2" a="1"/>
  <c r="AD106" i="2" s="1"/>
  <c r="AD27" i="2" a="1"/>
  <c r="AD27" i="2" s="1"/>
  <c r="AD58" i="2" a="1"/>
  <c r="AD58" i="2" s="1"/>
  <c r="AD246" i="2" a="1"/>
  <c r="AD246" i="2" s="1"/>
  <c r="AD253" i="2" a="1"/>
  <c r="AD253" i="2" s="1"/>
  <c r="AD30" i="2" a="1"/>
  <c r="AD30" i="2" s="1"/>
  <c r="AD117" i="2" a="1"/>
  <c r="AD117" i="2" s="1"/>
  <c r="AD293" i="2" a="1"/>
  <c r="AD293" i="2" s="1"/>
  <c r="AD97" i="2" a="1"/>
  <c r="AD97" i="2" s="1"/>
  <c r="AD300" i="2" a="1"/>
  <c r="AD300" i="2" s="1"/>
  <c r="AD283" i="2" a="1"/>
  <c r="AD283" i="2" s="1"/>
  <c r="AD178" i="2" a="1"/>
  <c r="AD178" i="2" s="1"/>
  <c r="AD209" i="2" a="1"/>
  <c r="AD209" i="2" s="1"/>
  <c r="AD198" i="2" a="1"/>
  <c r="AD198" i="2" s="1"/>
  <c r="AD150" i="2" a="1"/>
  <c r="AD150" i="2" s="1"/>
  <c r="AD289" i="2" a="1"/>
  <c r="AD289" i="2" s="1"/>
  <c r="AD308" i="2" a="1"/>
  <c r="AD308" i="2" s="1"/>
  <c r="AD439" i="2" a="1"/>
  <c r="AD439" i="2" s="1"/>
  <c r="AD436" i="2" a="1"/>
  <c r="AD436" i="2" s="1"/>
  <c r="AD437" i="2" a="1"/>
  <c r="AD437" i="2" s="1"/>
  <c r="AD392" i="2" a="1"/>
  <c r="AD392" i="2" s="1"/>
  <c r="AD429" i="2" a="1"/>
  <c r="AD429" i="2" s="1"/>
  <c r="AD390" i="2" a="1"/>
  <c r="AD390" i="2" s="1"/>
  <c r="AD119" i="2" a="1"/>
  <c r="AD119" i="2" s="1"/>
  <c r="AD72" i="2" a="1"/>
  <c r="AD72" i="2" s="1"/>
  <c r="AD303" i="2" a="1"/>
  <c r="AD303" i="2" s="1"/>
  <c r="AD264" i="2" a="1"/>
  <c r="AD264" i="2" s="1"/>
  <c r="AD171" i="2" a="1"/>
  <c r="AD171" i="2" s="1"/>
  <c r="AD234" i="2" a="1"/>
  <c r="AD234" i="2" s="1"/>
  <c r="AD339" i="2" a="1"/>
  <c r="AD339" i="2" s="1"/>
  <c r="AD440" i="2" a="1"/>
  <c r="AD440" i="2" s="1"/>
  <c r="AD402" i="2" a="1"/>
  <c r="AD402" i="2" s="1"/>
  <c r="AD406" i="2" a="1"/>
  <c r="AD406" i="2" s="1"/>
  <c r="AD237" i="2" a="1"/>
  <c r="AD237" i="2" s="1"/>
  <c r="AD368" i="2" a="1"/>
  <c r="AD368" i="2" s="1"/>
  <c r="AD128" i="2" a="1"/>
  <c r="AD128" i="2" s="1"/>
  <c r="AD49" i="2" a="1"/>
  <c r="AD49" i="2" s="1"/>
  <c r="AD120" i="2" a="1"/>
  <c r="AD120" i="2" s="1"/>
  <c r="AD122" i="2" a="1"/>
  <c r="AD122" i="2" s="1"/>
  <c r="AD102" i="2" a="1"/>
  <c r="AD102" i="2" s="1"/>
  <c r="AD275" i="2" a="1"/>
  <c r="AD275" i="2" s="1"/>
  <c r="AD301" i="2" a="1"/>
  <c r="AD301" i="2" s="1"/>
  <c r="AD200" i="2" a="1"/>
  <c r="AD200" i="2" s="1"/>
  <c r="AD267" i="2" a="1"/>
  <c r="AD267" i="2" s="1"/>
  <c r="AD244" i="2" a="1"/>
  <c r="AD244" i="2" s="1"/>
  <c r="AD433" i="2" a="1"/>
  <c r="AD433" i="2" s="1"/>
  <c r="AD421" i="2" a="1"/>
  <c r="AD421" i="2" s="1"/>
  <c r="AD263" i="2" a="1"/>
  <c r="AD263" i="2" s="1"/>
  <c r="AD420" i="2" a="1"/>
  <c r="AD420" i="2" s="1"/>
  <c r="AD383" i="2" a="1"/>
  <c r="AD383" i="2" s="1"/>
  <c r="AD413" i="2" a="1"/>
  <c r="AD413" i="2" s="1"/>
  <c r="AD401" i="2" a="1"/>
  <c r="AD401" i="2" s="1"/>
  <c r="AD13" i="2" a="1"/>
  <c r="AD13" i="2" s="1"/>
  <c r="AD146" i="2" a="1"/>
  <c r="AD146" i="2" s="1"/>
  <c r="AD243" i="2" a="1"/>
  <c r="AD243" i="2" s="1"/>
  <c r="AD154" i="2" a="1"/>
  <c r="AD154" i="2" s="1"/>
  <c r="AD256" i="2" a="1"/>
  <c r="AD256" i="2" s="1"/>
  <c r="AD158" i="2" a="1"/>
  <c r="AD158" i="2" s="1"/>
  <c r="AD20" i="2" a="1"/>
  <c r="AD20" i="2" s="1"/>
  <c r="AD19" i="2" a="1"/>
  <c r="AD19" i="2" s="1"/>
  <c r="AD18" i="2" a="1"/>
  <c r="AD18" i="2" s="1"/>
  <c r="AD214" i="2" a="1"/>
  <c r="AD214" i="2" s="1"/>
  <c r="AD160" i="2" a="1"/>
  <c r="AD160" i="2" s="1"/>
  <c r="AD219" i="2" a="1"/>
  <c r="AD219" i="2" s="1"/>
  <c r="AD322" i="2" a="1"/>
  <c r="AD322" i="2" s="1"/>
  <c r="AD374" i="2" a="1"/>
  <c r="AD374" i="2" s="1"/>
  <c r="AD341" i="2" a="1"/>
  <c r="AD341" i="2" s="1"/>
  <c r="AD431" i="2" a="1"/>
  <c r="AD431" i="2" s="1"/>
  <c r="AD379" i="2" a="1"/>
  <c r="AD379" i="2" s="1"/>
  <c r="AD400" i="2" a="1"/>
  <c r="AD400" i="2" s="1"/>
  <c r="AD427" i="2" a="1"/>
  <c r="AD427" i="2" s="1"/>
  <c r="AD51" i="2" a="1"/>
  <c r="AD51" i="2" s="1"/>
  <c r="AD29" i="2" a="1"/>
  <c r="AD29" i="2" s="1"/>
  <c r="AD100" i="2" a="1"/>
  <c r="AD100" i="2" s="1"/>
  <c r="AD90" i="2" a="1"/>
  <c r="AD90" i="2" s="1"/>
  <c r="AD59" i="2" a="1"/>
  <c r="AD59" i="2" s="1"/>
  <c r="AD21" i="2" a="1"/>
  <c r="AD21" i="2" s="1"/>
  <c r="AD252" i="2" a="1"/>
  <c r="AD252" i="2" s="1"/>
  <c r="AD191" i="2" a="1"/>
  <c r="AD191" i="2" s="1"/>
  <c r="AD152" i="2" a="1"/>
  <c r="AD152" i="2" s="1"/>
  <c r="AD116" i="2" a="1"/>
  <c r="AD116" i="2" s="1"/>
  <c r="AD360" i="2" a="1"/>
  <c r="AD360" i="2" s="1"/>
  <c r="AD365" i="2" a="1"/>
  <c r="AD365" i="2" s="1"/>
  <c r="AD233" i="2" a="1"/>
  <c r="AD233" i="2" s="1"/>
  <c r="AD348" i="2" a="1"/>
  <c r="AD348" i="2" s="1"/>
  <c r="AD88" i="2" a="1"/>
  <c r="AD88" i="2" s="1"/>
  <c r="AD337" i="2" a="1"/>
  <c r="AD337" i="2" s="1"/>
  <c r="AD430" i="2" a="1"/>
  <c r="AD430" i="2" s="1"/>
  <c r="AD385" i="2" a="1"/>
  <c r="AD385" i="2" s="1"/>
  <c r="AD290" i="2" a="1"/>
  <c r="AD290" i="2" s="1"/>
  <c r="AD422" i="2" a="1"/>
  <c r="AD422" i="2" s="1"/>
  <c r="AD4" i="2" a="1"/>
  <c r="AD4" i="2" s="1"/>
  <c r="AD165" i="2" a="1"/>
  <c r="AD165" i="2" s="1"/>
  <c r="AD66" i="2" a="1"/>
  <c r="AD66" i="2" s="1"/>
  <c r="AD135" i="2" a="1"/>
  <c r="AD135" i="2" s="1"/>
  <c r="AD134" i="2" a="1"/>
  <c r="AD134" i="2" s="1"/>
  <c r="AD132" i="2" a="1"/>
  <c r="AD132" i="2" s="1"/>
  <c r="AD188" i="2" a="1"/>
  <c r="AD188" i="2" s="1"/>
  <c r="AD259" i="2" a="1"/>
  <c r="AD259" i="2" s="1"/>
  <c r="AD195" i="2" a="1"/>
  <c r="AD195" i="2" s="1"/>
  <c r="AD141" i="2" a="1"/>
  <c r="AD141" i="2" s="1"/>
  <c r="AD180" i="2" a="1"/>
  <c r="AD180" i="2" s="1"/>
  <c r="AD362" i="2" a="1"/>
  <c r="AD362" i="2" s="1"/>
  <c r="AD393" i="2" a="1"/>
  <c r="AD393" i="2" s="1"/>
  <c r="AD240" i="2" a="1"/>
  <c r="AD240" i="2" s="1"/>
  <c r="AD228" i="2" a="1"/>
  <c r="AD228" i="2" s="1"/>
  <c r="AD227" i="2" a="1"/>
  <c r="AD227" i="2" s="1"/>
  <c r="AD371" i="2" a="1"/>
  <c r="AD371" i="2" s="1"/>
  <c r="AD278" i="2" a="1"/>
  <c r="AD278" i="2" s="1"/>
  <c r="AD277" i="2" a="1"/>
  <c r="AD277" i="2" s="1"/>
  <c r="AD384" i="2" a="1"/>
  <c r="AD384" i="2" s="1"/>
  <c r="AD355" i="2" a="1"/>
  <c r="AD355" i="2" s="1"/>
  <c r="AD185" i="2" a="1"/>
  <c r="AD185" i="2" s="1"/>
  <c r="AD414" i="2" a="1"/>
  <c r="AD414" i="2" s="1"/>
  <c r="AD411" i="2" a="1"/>
  <c r="AD411" i="2" s="1"/>
  <c r="AD78" i="2" a="1"/>
  <c r="AD78" i="2" s="1"/>
  <c r="AD69" i="2" a="1"/>
  <c r="AD69" i="2" s="1"/>
  <c r="AD110" i="2" a="1"/>
  <c r="AD110" i="2" s="1"/>
  <c r="AD115" i="2" a="1"/>
  <c r="AD115" i="2" s="1"/>
  <c r="AD114" i="2" a="1"/>
  <c r="AD114" i="2" s="1"/>
  <c r="AD111" i="2" a="1"/>
  <c r="AD111" i="2" s="1"/>
  <c r="AD145" i="2" a="1"/>
  <c r="AD145" i="2" s="1"/>
  <c r="AD176" i="2" a="1"/>
  <c r="AD176" i="2" s="1"/>
  <c r="AD86" i="2" a="1"/>
  <c r="AD86" i="2" s="1"/>
  <c r="AD172" i="2" a="1"/>
  <c r="AD172" i="2" s="1"/>
  <c r="AD60" i="2" a="1"/>
  <c r="AD60" i="2" s="1"/>
  <c r="AD207" i="2" a="1"/>
  <c r="AD207" i="2" s="1"/>
  <c r="AD279" i="2" a="1"/>
  <c r="AD279" i="2" s="1"/>
  <c r="AD14" i="2" a="1"/>
  <c r="AD14" i="2" s="1"/>
  <c r="AD12" i="2" a="1"/>
  <c r="AD12" i="2" s="1"/>
  <c r="AD124" i="2" a="1"/>
  <c r="AD124" i="2" s="1"/>
  <c r="AD202" i="2" a="1"/>
  <c r="AD202" i="2" s="1"/>
  <c r="AD364" i="2" a="1"/>
  <c r="AD364" i="2" s="1"/>
  <c r="AD265" i="2" a="1"/>
  <c r="AD265" i="2" s="1"/>
  <c r="AD254" i="2" a="1"/>
  <c r="AD254" i="2" s="1"/>
  <c r="AD215" i="2" a="1"/>
  <c r="AD215" i="2" s="1"/>
  <c r="AD199" i="2" a="1"/>
  <c r="AD199" i="2" s="1"/>
  <c r="AD297" i="2" a="1"/>
  <c r="AD297" i="2" s="1"/>
  <c r="AD367" i="2" a="1"/>
  <c r="AD367" i="2" s="1"/>
  <c r="AD445" i="2" a="1"/>
  <c r="AD445" i="2" s="1"/>
  <c r="AD356" i="2" a="1"/>
  <c r="AD356" i="2" s="1"/>
  <c r="AD309" i="2" a="1"/>
  <c r="AD309" i="2" s="1"/>
  <c r="AD306" i="2" a="1"/>
  <c r="AD306" i="2" s="1"/>
  <c r="AD327" i="2" a="1"/>
  <c r="AD327" i="2" s="1"/>
  <c r="AD403" i="2" a="1"/>
  <c r="AD403" i="2" s="1"/>
  <c r="AD184" i="2" a="1"/>
  <c r="AD184" i="2" s="1"/>
  <c r="AD183" i="2" a="1"/>
  <c r="AD183" i="2" s="1"/>
  <c r="AD15" i="2" a="1"/>
  <c r="AD15" i="2" s="1"/>
  <c r="AD65" i="2" a="1"/>
  <c r="AD65" i="2" s="1"/>
  <c r="AD61" i="2" a="1"/>
  <c r="AD61" i="2" s="1"/>
  <c r="AD85" i="2" a="1"/>
  <c r="AD85" i="2" s="1"/>
  <c r="AD82" i="2" a="1"/>
  <c r="AD82" i="2" s="1"/>
  <c r="AD70" i="2" a="1"/>
  <c r="AD70" i="2" s="1"/>
  <c r="AD206" i="2" a="1"/>
  <c r="AD206" i="2" s="1"/>
  <c r="AD164" i="2" a="1"/>
  <c r="AD164" i="2" s="1"/>
  <c r="AD44" i="2" a="1"/>
  <c r="AD44" i="2" s="1"/>
  <c r="AD147" i="2" a="1"/>
  <c r="AD147" i="2" s="1"/>
  <c r="AD166" i="2" a="1"/>
  <c r="AD166" i="2" s="1"/>
  <c r="AD57" i="2" a="1"/>
  <c r="AD57" i="2" s="1"/>
  <c r="AD24" i="2" a="1"/>
  <c r="AD24" i="2" s="1"/>
  <c r="AD17" i="2" a="1"/>
  <c r="AD17" i="2" s="1"/>
  <c r="AD99" i="2" a="1"/>
  <c r="AD99" i="2" s="1"/>
  <c r="AD84" i="2" a="1"/>
  <c r="AD84" i="2" s="1"/>
  <c r="AD272" i="2" a="1"/>
  <c r="AD272" i="2" s="1"/>
  <c r="AD22" i="2" a="1"/>
  <c r="AD22" i="2" s="1"/>
  <c r="AD211" i="2" a="1"/>
  <c r="AD211" i="2" s="1"/>
  <c r="AD7" i="2" a="1"/>
  <c r="AD7" i="2" s="1"/>
  <c r="AD394" i="2" a="1"/>
  <c r="AD394" i="2" s="1"/>
  <c r="AD282" i="2" a="1"/>
  <c r="AD282" i="2" s="1"/>
  <c r="AD168" i="2" a="1"/>
  <c r="AD168" i="2" s="1"/>
  <c r="AD261" i="2" a="1"/>
  <c r="AD261" i="2" s="1"/>
  <c r="AD288" i="2" a="1"/>
  <c r="AD288" i="2" s="1"/>
  <c r="AD395" i="2" a="1"/>
  <c r="AD395" i="2" s="1"/>
  <c r="AD329" i="2" a="1"/>
  <c r="AD329" i="2" s="1"/>
  <c r="AD446" i="2" a="1"/>
  <c r="AD446" i="2" s="1"/>
  <c r="AD357" i="2" a="1"/>
  <c r="AD357" i="2" s="1"/>
  <c r="AD449" i="2" a="1"/>
  <c r="AD449" i="2" s="1"/>
  <c r="AD447" i="2" a="1"/>
  <c r="AD447" i="2" s="1"/>
  <c r="AD336" i="2" a="1"/>
  <c r="AD336" i="2" s="1"/>
  <c r="AD217" i="2" a="1"/>
  <c r="AD217" i="2" s="1"/>
  <c r="AD342" i="2" a="1"/>
  <c r="AD342" i="2" s="1"/>
  <c r="AD285" i="2" a="1"/>
  <c r="AD285" i="2" s="1"/>
  <c r="AD426" i="2" a="1"/>
  <c r="AD426" i="2" s="1"/>
  <c r="AD127" i="2" a="1"/>
  <c r="AD127" i="2" s="1"/>
  <c r="AD37" i="2" a="1"/>
  <c r="AD37" i="2" s="1"/>
  <c r="AD156" i="2" a="1"/>
  <c r="AD156" i="2" s="1"/>
  <c r="AD10" i="2" a="1"/>
  <c r="AD10" i="2" s="1"/>
  <c r="AD80" i="2" a="1"/>
  <c r="AD80" i="2" s="1"/>
  <c r="AD112" i="2" a="1"/>
  <c r="AD112" i="2" s="1"/>
  <c r="AD121" i="2" a="1"/>
  <c r="AD121" i="2" s="1"/>
  <c r="AD173" i="2" a="1"/>
  <c r="AD173" i="2" s="1"/>
  <c r="AD92" i="2" a="1"/>
  <c r="AD92" i="2" s="1"/>
  <c r="AD273" i="2" a="1"/>
  <c r="AD273" i="2" s="1"/>
  <c r="AD47" i="2" a="1"/>
  <c r="AD47" i="2" s="1"/>
  <c r="AD32" i="2" a="1"/>
  <c r="AD32" i="2" s="1"/>
  <c r="AD210" i="2" a="1"/>
  <c r="AD210" i="2" s="1"/>
  <c r="AD334" i="2" a="1"/>
  <c r="AD334" i="2" s="1"/>
  <c r="AD161" i="2" a="1"/>
  <c r="AD161" i="2" s="1"/>
  <c r="AD448" i="2" a="1"/>
  <c r="AD448" i="2" s="1"/>
  <c r="AD225" i="2" a="1"/>
  <c r="AD225" i="2" s="1"/>
  <c r="AD229" i="2" a="1"/>
  <c r="AD229" i="2" s="1"/>
  <c r="AD312" i="2" a="1"/>
  <c r="AD312" i="2" s="1"/>
  <c r="AD311" i="2" a="1"/>
  <c r="AD311" i="2" s="1"/>
  <c r="AD310" i="2" a="1"/>
  <c r="AD310" i="2" s="1"/>
  <c r="AD443" i="2" a="1"/>
  <c r="AD443" i="2" s="1"/>
  <c r="AD451" i="2" a="1"/>
  <c r="AD451" i="2" s="1"/>
  <c r="AD223" i="2" a="1"/>
  <c r="AD223" i="2" s="1"/>
  <c r="AD33" i="2" a="1"/>
  <c r="AD33" i="2" s="1"/>
  <c r="AD361" i="2" a="1"/>
  <c r="AD361" i="2" s="1"/>
  <c r="AD407" i="2" a="1"/>
  <c r="AD407" i="2" s="1"/>
  <c r="AD39" i="2" a="1"/>
  <c r="AD39" i="2" s="1"/>
  <c r="AD238" i="2" a="1"/>
  <c r="AD238" i="2" s="1"/>
  <c r="AD162" i="2" a="1"/>
  <c r="AD162" i="2" s="1"/>
  <c r="AD315" i="2" a="1"/>
  <c r="AD315" i="2" s="1"/>
  <c r="AD248" i="2" a="1"/>
  <c r="AD248" i="2" s="1"/>
  <c r="AD353" i="2" a="1"/>
  <c r="AD353" i="2" s="1"/>
  <c r="AD346" i="2" a="1"/>
  <c r="AD346" i="2" s="1"/>
  <c r="AD370" i="2" a="1"/>
  <c r="AD370" i="2" s="1"/>
  <c r="AD386" i="2" a="1"/>
  <c r="AD386" i="2" s="1"/>
  <c r="AD26" i="2" a="1"/>
  <c r="AD26" i="2" s="1"/>
  <c r="AD294" i="2" a="1"/>
  <c r="AD294" i="2" s="1"/>
  <c r="AD377" i="2" a="1"/>
  <c r="AD377" i="2" s="1"/>
  <c r="AD281" i="2" a="1"/>
  <c r="AD281" i="2" s="1"/>
  <c r="AD349" i="2" a="1"/>
  <c r="AD349" i="2" s="1"/>
  <c r="AD298" i="2" a="1"/>
  <c r="AD298" i="2" s="1"/>
  <c r="AD319" i="2" a="1"/>
  <c r="AD319" i="2" s="1"/>
  <c r="AD331" i="2" a="1"/>
  <c r="AD331" i="2" s="1"/>
  <c r="AD399" i="2" a="1"/>
  <c r="AD399" i="2" s="1"/>
  <c r="AD320" i="2" a="1"/>
  <c r="AD320" i="2" s="1"/>
  <c r="AD391" i="2" a="1"/>
  <c r="AD391" i="2" s="1"/>
  <c r="Y470" i="2"/>
  <c r="AC474" i="2"/>
  <c r="AC479" i="2"/>
  <c r="AC484" i="2"/>
  <c r="AC489" i="2"/>
  <c r="AC494" i="2"/>
  <c r="AC453" i="2"/>
  <c r="AC458" i="2"/>
  <c r="AC463" i="2"/>
  <c r="AC501" i="2"/>
  <c r="AC473" i="2"/>
  <c r="AC483" i="2"/>
  <c r="AC455" i="2"/>
  <c r="AC460" i="2"/>
  <c r="AC465" i="2"/>
  <c r="AC478" i="2"/>
  <c r="AC488" i="2"/>
  <c r="AC493" i="2"/>
  <c r="AC498" i="2"/>
  <c r="AC470" i="2"/>
  <c r="Y519" i="2"/>
  <c r="Y554" i="2"/>
  <c r="AC457" i="2"/>
  <c r="AC462" i="2"/>
  <c r="AC467" i="2"/>
  <c r="AC500" i="2"/>
  <c r="AC472" i="2"/>
  <c r="AC477" i="2"/>
  <c r="AC482" i="2"/>
  <c r="AC487" i="2"/>
  <c r="AC492" i="2"/>
  <c r="AC497" i="2"/>
  <c r="AC454" i="2"/>
  <c r="AC459" i="2"/>
  <c r="AC464" i="2"/>
  <c r="Y498" i="2"/>
  <c r="AC469" i="2"/>
  <c r="A1" i="8"/>
  <c r="Y516" i="2"/>
  <c r="Y483" i="2"/>
  <c r="Y584" i="2"/>
  <c r="Y583" i="2"/>
  <c r="Y458" i="2"/>
  <c r="Y524" i="2"/>
  <c r="Y534" i="2"/>
  <c r="Y478" i="2"/>
  <c r="W580" i="2"/>
  <c r="W547" i="2"/>
  <c r="W546" i="2"/>
  <c r="Y570" i="2"/>
  <c r="W536" i="2"/>
  <c r="W527" i="2"/>
  <c r="Y459" i="2"/>
  <c r="Y464" i="2"/>
  <c r="Y490" i="2"/>
  <c r="Y508" i="2"/>
  <c r="Y456" i="2"/>
  <c r="Y539" i="2"/>
  <c r="Y544" i="2"/>
  <c r="Y474" i="2"/>
  <c r="Y466" i="2"/>
  <c r="W587" i="2"/>
  <c r="Y455" i="2"/>
  <c r="W501" i="2"/>
  <c r="W485" i="2"/>
  <c r="W477" i="2"/>
  <c r="Y538" i="2"/>
  <c r="Y551" i="2"/>
  <c r="Y504" i="2"/>
  <c r="Y535" i="2"/>
  <c r="Y496" i="2"/>
  <c r="Y532" i="2"/>
  <c r="W566" i="2"/>
  <c r="W486" i="2"/>
  <c r="W565" i="2"/>
  <c r="W525" i="2"/>
  <c r="W505" i="2"/>
  <c r="Y562" i="2"/>
  <c r="W563" i="2"/>
  <c r="W543" i="2"/>
  <c r="W523" i="2"/>
  <c r="W463" i="2"/>
  <c r="W542" i="2"/>
  <c r="W502" i="2"/>
  <c r="W482" i="2"/>
  <c r="W462" i="2"/>
  <c r="W561" i="2"/>
  <c r="W521" i="2"/>
  <c r="W481" i="2"/>
  <c r="Y559" i="2"/>
  <c r="W588" i="2"/>
  <c r="W520" i="2"/>
  <c r="W500" i="2"/>
  <c r="W460" i="2"/>
  <c r="W479" i="2"/>
  <c r="W558" i="2"/>
  <c r="W557" i="2"/>
  <c r="W517" i="2"/>
  <c r="W497" i="2"/>
  <c r="W576" i="2"/>
  <c r="Y471" i="2"/>
  <c r="Y574" i="2"/>
  <c r="W555" i="2"/>
  <c r="W515" i="2"/>
  <c r="W494" i="2"/>
  <c r="W454" i="2"/>
  <c r="W513" i="2"/>
  <c r="W493" i="2"/>
  <c r="Y531" i="2"/>
  <c r="Y550" i="2"/>
  <c r="W512" i="2"/>
  <c r="Y528" i="2"/>
  <c r="W569" i="2"/>
  <c r="W509" i="2"/>
  <c r="W489" i="2"/>
  <c r="Y579" i="2"/>
  <c r="Y582" i="2"/>
  <c r="Y518" i="2"/>
  <c r="Y556" i="2"/>
  <c r="Y564" i="2"/>
  <c r="Y499" i="2"/>
  <c r="Y567" i="2"/>
  <c r="Y472" i="2"/>
  <c r="Y495" i="2"/>
  <c r="Y461" i="2"/>
  <c r="Y468" i="2"/>
  <c r="Y488" i="2"/>
  <c r="Y511" i="2"/>
  <c r="Y549" i="2"/>
  <c r="Y585" i="2"/>
  <c r="Y457" i="2"/>
  <c r="Y491" i="2"/>
  <c r="Y514" i="2"/>
  <c r="Y572" i="2"/>
  <c r="Y484" i="2"/>
  <c r="Y507" i="2"/>
  <c r="Y476" i="2"/>
  <c r="Y560" i="2"/>
  <c r="Y545" i="2"/>
  <c r="Y487" i="2"/>
  <c r="Y510" i="2"/>
  <c r="Y541" i="2"/>
  <c r="Y548" i="2"/>
  <c r="Y568" i="2"/>
  <c r="Y533" i="2"/>
  <c r="Y506" i="2"/>
  <c r="Y469" i="2"/>
  <c r="Y586" i="2"/>
  <c r="W586" i="2"/>
  <c r="Y522" i="2"/>
  <c r="Y465" i="2"/>
  <c r="Y453" i="2"/>
  <c r="Y578" i="2"/>
  <c r="Y530" i="2"/>
  <c r="Y503" i="2"/>
  <c r="Y526" i="2"/>
  <c r="Y492" i="2"/>
  <c r="Y529" i="2"/>
  <c r="Y553" i="2"/>
  <c r="Y552" i="2"/>
  <c r="Y575" i="2"/>
  <c r="Y473" i="2"/>
  <c r="Y480" i="2"/>
  <c r="Y537" i="2"/>
  <c r="Y571" i="2"/>
  <c r="Y589" i="2"/>
  <c r="W589" i="2"/>
  <c r="Y581" i="2"/>
  <c r="Y573" i="2"/>
  <c r="Y577" i="2"/>
  <c r="I13" i="1" l="1"/>
  <c r="I53" i="1" l="1"/>
  <c r="I52" i="1"/>
  <c r="I51" i="1"/>
  <c r="I50" i="1"/>
  <c r="I49" i="1"/>
  <c r="I48" i="1"/>
  <c r="I47" i="1"/>
  <c r="I46" i="1"/>
  <c r="I45" i="1"/>
  <c r="I44" i="1"/>
  <c r="I43" i="1"/>
  <c r="I164" i="1" l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N2" i="2" l="1"/>
  <c r="M2" i="2" l="1"/>
  <c r="R2" i="2"/>
  <c r="Q2" i="2"/>
  <c r="P2" i="2"/>
  <c r="K2" i="2"/>
  <c r="J2" i="2"/>
  <c r="I2" i="2"/>
  <c r="H2" i="2"/>
  <c r="G2" i="2"/>
  <c r="AB2" i="2" l="1" a="1"/>
  <c r="AB2" i="2" s="1"/>
  <c r="T2" i="2"/>
  <c r="O2" i="2"/>
  <c r="W2" i="2"/>
  <c r="Y2" i="2"/>
  <c r="L2" i="2"/>
  <c r="AC2" i="2" s="1"/>
  <c r="AD2" i="2" s="1" a="1"/>
  <c r="AD2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<sst xmlns="http://schemas.openxmlformats.org/spreadsheetml/2006/main" count="20029" uniqueCount="15367">
  <si>
    <t>Your Name</t>
  </si>
  <si>
    <t>Your Company</t>
  </si>
  <si>
    <t>Your Email Address</t>
  </si>
  <si>
    <t>Suburb</t>
  </si>
  <si>
    <t>State</t>
  </si>
  <si>
    <t>P/Code</t>
  </si>
  <si>
    <t>Billing Attention</t>
  </si>
  <si>
    <t>Billing Company</t>
  </si>
  <si>
    <t>Billing Email</t>
  </si>
  <si>
    <t>Delivery Attention</t>
  </si>
  <si>
    <t>Delivery Company</t>
  </si>
  <si>
    <t>Delivery Address 1</t>
  </si>
  <si>
    <t>Delivery Address 2</t>
  </si>
  <si>
    <t>Delivery Suburb</t>
  </si>
  <si>
    <t>Delivery State</t>
  </si>
  <si>
    <t>Delivery P/Code</t>
  </si>
  <si>
    <t>Delivery Phone</t>
  </si>
  <si>
    <t>Hamper Code</t>
  </si>
  <si>
    <t>Quantity</t>
  </si>
  <si>
    <t>Gift Card Message</t>
  </si>
  <si>
    <t>Delivery Date (DD/MM/YYYY)</t>
  </si>
  <si>
    <t>Hamper Name</t>
  </si>
  <si>
    <t>No.</t>
  </si>
  <si>
    <t>Billing Phone</t>
  </si>
  <si>
    <t>Reference</t>
  </si>
  <si>
    <t>Delivery Email</t>
  </si>
  <si>
    <t>ACT</t>
  </si>
  <si>
    <t>NT</t>
  </si>
  <si>
    <t>SA</t>
  </si>
  <si>
    <t>WA</t>
  </si>
  <si>
    <t>NSW</t>
  </si>
  <si>
    <t>QLD</t>
  </si>
  <si>
    <t>VIC</t>
  </si>
  <si>
    <t>TAS</t>
  </si>
  <si>
    <t>Quantity to this Recipient</t>
  </si>
  <si>
    <t/>
  </si>
  <si>
    <t>Pcode</t>
  </si>
  <si>
    <t>PIALLIGO</t>
  </si>
  <si>
    <t>SYDNEY</t>
  </si>
  <si>
    <t>BARTON</t>
  </si>
  <si>
    <t>SYDNEY SOUTH</t>
  </si>
  <si>
    <t>LIVERPOOL</t>
  </si>
  <si>
    <t>THE ROCKS</t>
  </si>
  <si>
    <t>FOREST LODGE</t>
  </si>
  <si>
    <t>LITTLE BAY</t>
  </si>
  <si>
    <t>CLOVELLY</t>
  </si>
  <si>
    <t>WORLD SQUARE</t>
  </si>
  <si>
    <t>SYMONSTON</t>
  </si>
  <si>
    <t>CANBERRA BC</t>
  </si>
  <si>
    <t>ALEXANDRIA MC</t>
  </si>
  <si>
    <t>CANBERRA MC</t>
  </si>
  <si>
    <t>LYNEHAM</t>
  </si>
  <si>
    <t>MOOREBANK</t>
  </si>
  <si>
    <t>EASTERN SUBURBS MC</t>
  </si>
  <si>
    <t>CLOVELLY WEST</t>
  </si>
  <si>
    <t>THE UNIVERSITY OF SYDNEY</t>
  </si>
  <si>
    <t>DARLINGHURST</t>
  </si>
  <si>
    <t>BROADWAY</t>
  </si>
  <si>
    <t>CHAPMAN</t>
  </si>
  <si>
    <t>GARRAN</t>
  </si>
  <si>
    <t>COOMBS</t>
  </si>
  <si>
    <t>COREE</t>
  </si>
  <si>
    <t>POTTS POINT</t>
  </si>
  <si>
    <t>KINGS CROSS</t>
  </si>
  <si>
    <t>WOOLLAHRA</t>
  </si>
  <si>
    <t>BONDI JUNCTION</t>
  </si>
  <si>
    <t>DENMAN PROSPECT</t>
  </si>
  <si>
    <t>DUFFY</t>
  </si>
  <si>
    <t>SEVEN HILLS</t>
  </si>
  <si>
    <t>DOUBLE BAY</t>
  </si>
  <si>
    <t>CANBERRA</t>
  </si>
  <si>
    <t>O'CONNOR</t>
  </si>
  <si>
    <t>CHULLORA</t>
  </si>
  <si>
    <t>FISHER</t>
  </si>
  <si>
    <t>ULTIMO</t>
  </si>
  <si>
    <t>HOLDER</t>
  </si>
  <si>
    <t>RIVETT</t>
  </si>
  <si>
    <t>SEVEN HILLS MC</t>
  </si>
  <si>
    <t>STIRLING</t>
  </si>
  <si>
    <t>CHIPPENDALE</t>
  </si>
  <si>
    <t>CAPITAL HILL</t>
  </si>
  <si>
    <t>HACKETT</t>
  </si>
  <si>
    <t>STROMLO</t>
  </si>
  <si>
    <t>HUGHES</t>
  </si>
  <si>
    <t>URIARRA VILLAGE</t>
  </si>
  <si>
    <t>CURTIN</t>
  </si>
  <si>
    <t>PORT BOTANY</t>
  </si>
  <si>
    <t>WARAMANGA</t>
  </si>
  <si>
    <t>DARLINGTON</t>
  </si>
  <si>
    <t>BANKSTOWN</t>
  </si>
  <si>
    <t>WESTON</t>
  </si>
  <si>
    <t>WESTON CREEK</t>
  </si>
  <si>
    <t>DEAKIN</t>
  </si>
  <si>
    <t>WRIGHT</t>
  </si>
  <si>
    <t>RANDWICK</t>
  </si>
  <si>
    <t>BRADDON</t>
  </si>
  <si>
    <t>CHIFLEY</t>
  </si>
  <si>
    <t>GROSVENOR PLACE</t>
  </si>
  <si>
    <t>PYRMONT</t>
  </si>
  <si>
    <t>CAMPBELL</t>
  </si>
  <si>
    <t>SOUTHERN SUBURBS MC</t>
  </si>
  <si>
    <t>STRAWBERRY HILLS</t>
  </si>
  <si>
    <t>REID</t>
  </si>
  <si>
    <t>TURNER</t>
  </si>
  <si>
    <t>ALEXANDRIA</t>
  </si>
  <si>
    <t>AUSTRALIAN NATIONAL UNIVERSITY</t>
  </si>
  <si>
    <t>HMAS CRESWELL</t>
  </si>
  <si>
    <t>LYONS</t>
  </si>
  <si>
    <t>ARANDA</t>
  </si>
  <si>
    <t>WATERLOO</t>
  </si>
  <si>
    <t>COOK</t>
  </si>
  <si>
    <t>INGLEBURN</t>
  </si>
  <si>
    <t>HAWKER</t>
  </si>
  <si>
    <t>JAMISON CENTRE</t>
  </si>
  <si>
    <t>MACQUARIE</t>
  </si>
  <si>
    <t>O'MALLEY</t>
  </si>
  <si>
    <t>MILPERRA</t>
  </si>
  <si>
    <t>PHILLIP</t>
  </si>
  <si>
    <t>ROSEBERY</t>
  </si>
  <si>
    <t>ST MARYS</t>
  </si>
  <si>
    <t>PAGE</t>
  </si>
  <si>
    <t>CAMPERDOWN</t>
  </si>
  <si>
    <t>ROYAL EXCHANGE</t>
  </si>
  <si>
    <t>SURRY HILLS</t>
  </si>
  <si>
    <t>ELIZABETH BAY</t>
  </si>
  <si>
    <t>SCULLIN</t>
  </si>
  <si>
    <t>WODEN</t>
  </si>
  <si>
    <t>WEETANGERA</t>
  </si>
  <si>
    <t>CHARNWOOD</t>
  </si>
  <si>
    <t>BOTANY</t>
  </si>
  <si>
    <t>DUNLOP</t>
  </si>
  <si>
    <t>MASCOT</t>
  </si>
  <si>
    <t>MAROUBRA</t>
  </si>
  <si>
    <t>FLOREY</t>
  </si>
  <si>
    <t>FLYNN</t>
  </si>
  <si>
    <t>PAGEWOOD</t>
  </si>
  <si>
    <t>RUSHCUTTERS BAY</t>
  </si>
  <si>
    <t>BARANGAROO</t>
  </si>
  <si>
    <t>FRASER</t>
  </si>
  <si>
    <t>HIGGINS</t>
  </si>
  <si>
    <t>KENSINGTON</t>
  </si>
  <si>
    <t>UNSW SYDNEY</t>
  </si>
  <si>
    <t>HOLT</t>
  </si>
  <si>
    <t>KIPPAX</t>
  </si>
  <si>
    <t>DRUMMOYNE</t>
  </si>
  <si>
    <t>WOOLLOOMOOLOO</t>
  </si>
  <si>
    <t>BEACONSFIELD</t>
  </si>
  <si>
    <t>RANDWICK DC</t>
  </si>
  <si>
    <t>MARRICKVILLE</t>
  </si>
  <si>
    <t>EVELEIGH</t>
  </si>
  <si>
    <t>LATHAM</t>
  </si>
  <si>
    <t>WATSON</t>
  </si>
  <si>
    <t>MACGREGOR</t>
  </si>
  <si>
    <t>REDFERN</t>
  </si>
  <si>
    <t>MACNAMARA</t>
  </si>
  <si>
    <t>ST PAULS</t>
  </si>
  <si>
    <t>WATERLOO DC</t>
  </si>
  <si>
    <t>MALABAR</t>
  </si>
  <si>
    <t>KINGSGROVE</t>
  </si>
  <si>
    <t>DEAKIN WEST</t>
  </si>
  <si>
    <t>MELBA</t>
  </si>
  <si>
    <t>HURSTVILLE BC</t>
  </si>
  <si>
    <t>ZETLAND</t>
  </si>
  <si>
    <t>FORREST</t>
  </si>
  <si>
    <t>KINGSTON</t>
  </si>
  <si>
    <t>QUEEN VICTORIA BUILDING</t>
  </si>
  <si>
    <t>HAYMARKET</t>
  </si>
  <si>
    <t>KINGSGROVE DC</t>
  </si>
  <si>
    <t>DACEYVILLE</t>
  </si>
  <si>
    <t>NORTH PARRAMATTA</t>
  </si>
  <si>
    <t>EASTLAKES</t>
  </si>
  <si>
    <t>SPENCE</t>
  </si>
  <si>
    <t>BANKSMEADOW</t>
  </si>
  <si>
    <t>KOGARAH</t>
  </si>
  <si>
    <t>STRATHNAIRN</t>
  </si>
  <si>
    <t>BELCONNEN</t>
  </si>
  <si>
    <t>SYDNEY DOMESTIC AIRPORT</t>
  </si>
  <si>
    <t>MAROUBRA SOUTH</t>
  </si>
  <si>
    <t>FARRER</t>
  </si>
  <si>
    <t>MIRANDA</t>
  </si>
  <si>
    <t>GRIFFITH</t>
  </si>
  <si>
    <t>HARMAN</t>
  </si>
  <si>
    <t>HURSTVILLE</t>
  </si>
  <si>
    <t>BELCONNEN DC</t>
  </si>
  <si>
    <t>BRUCE</t>
  </si>
  <si>
    <t>ISAACS</t>
  </si>
  <si>
    <t>HMAS HARMAN</t>
  </si>
  <si>
    <t>SYDNEY INTERNATIONAL AIRPORT</t>
  </si>
  <si>
    <t>MANUKA</t>
  </si>
  <si>
    <t>CARINGBAH</t>
  </si>
  <si>
    <t>EVATT</t>
  </si>
  <si>
    <t>GIRALANG</t>
  </si>
  <si>
    <t>KALEEN</t>
  </si>
  <si>
    <t>SUTHERLAND</t>
  </si>
  <si>
    <t>LAWSON</t>
  </si>
  <si>
    <t>MCKELLAR</t>
  </si>
  <si>
    <t>UNIVERSITY OF CANBERRA</t>
  </si>
  <si>
    <t>RED HILL</t>
  </si>
  <si>
    <t>WEST CHATSWOOD</t>
  </si>
  <si>
    <t>NORTHBRIDGE</t>
  </si>
  <si>
    <t>HALL</t>
  </si>
  <si>
    <t>CENTENNIAL PARK</t>
  </si>
  <si>
    <t>BEARD</t>
  </si>
  <si>
    <t>HUME</t>
  </si>
  <si>
    <t>KOWEN</t>
  </si>
  <si>
    <t>OAKS ESTATE</t>
  </si>
  <si>
    <t>PARKES</t>
  </si>
  <si>
    <t>PADDYS RIVER</t>
  </si>
  <si>
    <t>MILSONS POINT</t>
  </si>
  <si>
    <t>THARWA</t>
  </si>
  <si>
    <t>RUSSELL</t>
  </si>
  <si>
    <t>WILLIAMSDALE</t>
  </si>
  <si>
    <t>COOGEE</t>
  </si>
  <si>
    <t>MOORE PARK</t>
  </si>
  <si>
    <t>PADDINGTON</t>
  </si>
  <si>
    <t>YARRALUMLA</t>
  </si>
  <si>
    <t>GREENWAY</t>
  </si>
  <si>
    <t>ACTON</t>
  </si>
  <si>
    <t>QUEENS PARK</t>
  </si>
  <si>
    <t>BELLEVUE HILL</t>
  </si>
  <si>
    <t>TUGGERANONG DC</t>
  </si>
  <si>
    <t>KAMBAH</t>
  </si>
  <si>
    <t>ASHFIELD</t>
  </si>
  <si>
    <t>KAMBAH VILLAGE</t>
  </si>
  <si>
    <t>ARTARMON</t>
  </si>
  <si>
    <t>EASTGARDENS</t>
  </si>
  <si>
    <t>LA PEROUSE</t>
  </si>
  <si>
    <t>BURWOOD</t>
  </si>
  <si>
    <t>NARRABUNDAH</t>
  </si>
  <si>
    <t>CROWS NEST</t>
  </si>
  <si>
    <t>ERINDALE CENTRE</t>
  </si>
  <si>
    <t>OXLEY</t>
  </si>
  <si>
    <t>ST LEONARDS</t>
  </si>
  <si>
    <t>BRONTE</t>
  </si>
  <si>
    <t>WANNIASSA</t>
  </si>
  <si>
    <t>SILVERWATER</t>
  </si>
  <si>
    <t>WAVERLEY</t>
  </si>
  <si>
    <t>WRECK BAY</t>
  </si>
  <si>
    <t>MAWSON</t>
  </si>
  <si>
    <t>LANE COVE</t>
  </si>
  <si>
    <t>FADDEN</t>
  </si>
  <si>
    <t>LANE COVE DC</t>
  </si>
  <si>
    <t>AUSTRALIA SQUARE</t>
  </si>
  <si>
    <t>GOWRIE</t>
  </si>
  <si>
    <t>MACARTHUR</t>
  </si>
  <si>
    <t>MONASH</t>
  </si>
  <si>
    <t>BONYTHON</t>
  </si>
  <si>
    <t>CALWELL</t>
  </si>
  <si>
    <t>CHISHOLM</t>
  </si>
  <si>
    <t>GLEBE</t>
  </si>
  <si>
    <t>CITY</t>
  </si>
  <si>
    <t>LIDCOMBE</t>
  </si>
  <si>
    <t>GILMORE</t>
  </si>
  <si>
    <t>HORNSBY</t>
  </si>
  <si>
    <t>KINGSFORD</t>
  </si>
  <si>
    <t>ISABELLA PLAINS</t>
  </si>
  <si>
    <t>DAWES POINT</t>
  </si>
  <si>
    <t>BONDI</t>
  </si>
  <si>
    <t>RICHARDSON</t>
  </si>
  <si>
    <t>BONDI BEACH</t>
  </si>
  <si>
    <t>NORTH BONDI</t>
  </si>
  <si>
    <t>THEODORE</t>
  </si>
  <si>
    <t>BANKS</t>
  </si>
  <si>
    <t>PEARCE</t>
  </si>
  <si>
    <t>HORNSBY WESTFIELD</t>
  </si>
  <si>
    <t>AUBURN</t>
  </si>
  <si>
    <t>TAMARAMA</t>
  </si>
  <si>
    <t>FRENCHS FOREST</t>
  </si>
  <si>
    <t>DARLING POINT</t>
  </si>
  <si>
    <t>EDGECLIFF</t>
  </si>
  <si>
    <t>BAULKHAM HILLS</t>
  </si>
  <si>
    <t>CASTLE HILL</t>
  </si>
  <si>
    <t>WETHERILL PARK DC</t>
  </si>
  <si>
    <t>CONDER</t>
  </si>
  <si>
    <t>MILLERS POINT</t>
  </si>
  <si>
    <t>TORRENS</t>
  </si>
  <si>
    <t>CIVIC SQUARE</t>
  </si>
  <si>
    <t>HMAS RUSHCUTTERS</t>
  </si>
  <si>
    <t>MANLY</t>
  </si>
  <si>
    <t>PENNANT HILLS</t>
  </si>
  <si>
    <t>GORDON</t>
  </si>
  <si>
    <t>POINT PIPER</t>
  </si>
  <si>
    <t>CRACE</t>
  </si>
  <si>
    <t>AINSLIE</t>
  </si>
  <si>
    <t>MITCHELL</t>
  </si>
  <si>
    <t>MONA VALE</t>
  </si>
  <si>
    <t>GUNGAHLIN</t>
  </si>
  <si>
    <t>CASEY</t>
  </si>
  <si>
    <t>FRANKLIN</t>
  </si>
  <si>
    <t>SOUTH COOGEE</t>
  </si>
  <si>
    <t>NORTH RYDE</t>
  </si>
  <si>
    <t>NORTH RYDE BC</t>
  </si>
  <si>
    <t>NGUNNAWAL</t>
  </si>
  <si>
    <t>GLADESVILLE</t>
  </si>
  <si>
    <t>NICHOLLS</t>
  </si>
  <si>
    <t>JERVIS BAY</t>
  </si>
  <si>
    <t>PALMERSTON</t>
  </si>
  <si>
    <t>DICKSON</t>
  </si>
  <si>
    <t>TAYLOR</t>
  </si>
  <si>
    <t>DOWNER</t>
  </si>
  <si>
    <t>FAIRFIELD</t>
  </si>
  <si>
    <t>AMAROO</t>
  </si>
  <si>
    <t>RYDE</t>
  </si>
  <si>
    <t>WEST RYDE</t>
  </si>
  <si>
    <t>BONNER</t>
  </si>
  <si>
    <t>FORDE</t>
  </si>
  <si>
    <t>PARLIAMENT HOUSE</t>
  </si>
  <si>
    <t>HARRISON</t>
  </si>
  <si>
    <t>ROSE BAY</t>
  </si>
  <si>
    <t>DOVER HEIGHTS</t>
  </si>
  <si>
    <t>ERMINGTON</t>
  </si>
  <si>
    <t>CANBERRA AIRPORT</t>
  </si>
  <si>
    <t>MAJURA</t>
  </si>
  <si>
    <t>JACKA</t>
  </si>
  <si>
    <t>MATRAVILLE</t>
  </si>
  <si>
    <t>PHILLIP BAY</t>
  </si>
  <si>
    <t>MONCRIEFF</t>
  </si>
  <si>
    <t>THROSBY</t>
  </si>
  <si>
    <t>FYSHWICK</t>
  </si>
  <si>
    <t>CAUSEWAY</t>
  </si>
  <si>
    <t>HMAS WATSON</t>
  </si>
  <si>
    <t>EPPING</t>
  </si>
  <si>
    <t>HILLSDALE</t>
  </si>
  <si>
    <t>ROSE BAY NORTH</t>
  </si>
  <si>
    <t>VAUCLUSE</t>
  </si>
  <si>
    <t>WATSONS BAY</t>
  </si>
  <si>
    <t>HONEYBUGLE</t>
  </si>
  <si>
    <t>BURWOOD NORTH</t>
  </si>
  <si>
    <t>MARAYLYA</t>
  </si>
  <si>
    <t>MARSDEN PARK</t>
  </si>
  <si>
    <t>MAYFIELD NORTH</t>
  </si>
  <si>
    <t>TWELVE MILE CREEK</t>
  </si>
  <si>
    <t>DARUKA</t>
  </si>
  <si>
    <t>BRANXTON</t>
  </si>
  <si>
    <t>MURRAYS BEACH</t>
  </si>
  <si>
    <t>FISHERMANS BAY</t>
  </si>
  <si>
    <t>MAYFIELD WEST</t>
  </si>
  <si>
    <t>DALWOOD</t>
  </si>
  <si>
    <t>CAPEEN CREEK</t>
  </si>
  <si>
    <t>MOUNT HOREB</t>
  </si>
  <si>
    <t>BETHUNGRA</t>
  </si>
  <si>
    <t>KANWAL</t>
  </si>
  <si>
    <t>KIAR</t>
  </si>
  <si>
    <t>BENEREMBAH</t>
  </si>
  <si>
    <t>CHARLES STURT UNIVERSITY</t>
  </si>
  <si>
    <t>COLDSTREAM</t>
  </si>
  <si>
    <t>TOCUMWAL</t>
  </si>
  <si>
    <t>NUMBAA</t>
  </si>
  <si>
    <t>GUERILLA BAY</t>
  </si>
  <si>
    <t>GLEN ALICE</t>
  </si>
  <si>
    <t>YELGUN</t>
  </si>
  <si>
    <t>BACK CREEK</t>
  </si>
  <si>
    <t>MONGA</t>
  </si>
  <si>
    <t>BOMBAH POINT</t>
  </si>
  <si>
    <t>GLEN DAVIS</t>
  </si>
  <si>
    <t>HOXTON PARK</t>
  </si>
  <si>
    <t>BUNGARBY</t>
  </si>
  <si>
    <t>MYLESTOM</t>
  </si>
  <si>
    <t>PICNIC POINT</t>
  </si>
  <si>
    <t>MOGGS SWAMP</t>
  </si>
  <si>
    <t>NORDS WHARF</t>
  </si>
  <si>
    <t>ARCADIA</t>
  </si>
  <si>
    <t>ALFREDTOWN</t>
  </si>
  <si>
    <t>FORSTER</t>
  </si>
  <si>
    <t>BINIGUY</t>
  </si>
  <si>
    <t>LAKE HAVEN</t>
  </si>
  <si>
    <t>WELAREGANG</t>
  </si>
  <si>
    <t>COBARGO</t>
  </si>
  <si>
    <t>GIBBERAGEE</t>
  </si>
  <si>
    <t>GOODWOOD ISLAND</t>
  </si>
  <si>
    <t>RIVERSIDE</t>
  </si>
  <si>
    <t>ENNGONIA</t>
  </si>
  <si>
    <t>OLD EROWAL BAY</t>
  </si>
  <si>
    <t>LUE</t>
  </si>
  <si>
    <t>GOOANDRA</t>
  </si>
  <si>
    <t>KIANDRA</t>
  </si>
  <si>
    <t>PELICAN</t>
  </si>
  <si>
    <t>FORBES CREEK</t>
  </si>
  <si>
    <t>KINGSDALE</t>
  </si>
  <si>
    <t>TUROSS HEAD</t>
  </si>
  <si>
    <t>BENDICK MURRELL</t>
  </si>
  <si>
    <t>COOTAMUNDRA</t>
  </si>
  <si>
    <t>TYRINGHAM</t>
  </si>
  <si>
    <t>COORANBONG</t>
  </si>
  <si>
    <t>BAYVIEW</t>
  </si>
  <si>
    <t>ORIENT POINT</t>
  </si>
  <si>
    <t>MIANDETTA</t>
  </si>
  <si>
    <t>WIDDEN</t>
  </si>
  <si>
    <t>GLEN OAK</t>
  </si>
  <si>
    <t>CURRAGH</t>
  </si>
  <si>
    <t>TUBBUL</t>
  </si>
  <si>
    <t>MARES RUN</t>
  </si>
  <si>
    <t>MYRTLEVILLE</t>
  </si>
  <si>
    <t>KAPOOKA</t>
  </si>
  <si>
    <t>BILGOLA BEACH</t>
  </si>
  <si>
    <t>CENTRAL COAST MC</t>
  </si>
  <si>
    <t>WOLLOMBI</t>
  </si>
  <si>
    <t>WARRAH</t>
  </si>
  <si>
    <t>MULLENGANDRA</t>
  </si>
  <si>
    <t>TARA</t>
  </si>
  <si>
    <t>ETTALONG BEACH</t>
  </si>
  <si>
    <t>GLADSTONE</t>
  </si>
  <si>
    <t>GOOLGOWI</t>
  </si>
  <si>
    <t>EAST BRANXTON</t>
  </si>
  <si>
    <t>WANTAGONG</t>
  </si>
  <si>
    <t>NELSON</t>
  </si>
  <si>
    <t>OAKVILLE</t>
  </si>
  <si>
    <t>WIMBLEDON</t>
  </si>
  <si>
    <t>ELDERSLIE</t>
  </si>
  <si>
    <t>LAMBS VALLEY</t>
  </si>
  <si>
    <t>LECONFIELD</t>
  </si>
  <si>
    <t>OLD TOONGABBIE</t>
  </si>
  <si>
    <t>QUEENSCLIFF</t>
  </si>
  <si>
    <t>STEWARTS RIVER</t>
  </si>
  <si>
    <t>WAITUI</t>
  </si>
  <si>
    <t>DARK CORNER</t>
  </si>
  <si>
    <t>MARINNA</t>
  </si>
  <si>
    <t>BIELSDOWN HILLS</t>
  </si>
  <si>
    <t>BILLYS CREEK</t>
  </si>
  <si>
    <t>BOSTOBRICK</t>
  </si>
  <si>
    <t>TURRAMURRA</t>
  </si>
  <si>
    <t>WOOLOMIN</t>
  </si>
  <si>
    <t>PINDAROI</t>
  </si>
  <si>
    <t>BUNYAN</t>
  </si>
  <si>
    <t>GATESHEAD</t>
  </si>
  <si>
    <t>WERRIS CREEK</t>
  </si>
  <si>
    <t>SINGLETON DC</t>
  </si>
  <si>
    <t>NEUTRAL BAY</t>
  </si>
  <si>
    <t>GAROO</t>
  </si>
  <si>
    <t>MYOCUM</t>
  </si>
  <si>
    <t>LIBERTY GROVE</t>
  </si>
  <si>
    <t>BOOLAMBAYTE</t>
  </si>
  <si>
    <t>GRATTAI</t>
  </si>
  <si>
    <t>MULLA</t>
  </si>
  <si>
    <t>SOUTH WOLUMLA</t>
  </si>
  <si>
    <t>YAGOONA</t>
  </si>
  <si>
    <t>BUCKAJO</t>
  </si>
  <si>
    <t>FERNVALE</t>
  </si>
  <si>
    <t>FROGMORE</t>
  </si>
  <si>
    <t>BLACKWALL</t>
  </si>
  <si>
    <t>COOLAGOLITE</t>
  </si>
  <si>
    <t>BUKKULLA</t>
  </si>
  <si>
    <t>SOFALA</t>
  </si>
  <si>
    <t>GREAT MARLOW</t>
  </si>
  <si>
    <t>METZ</t>
  </si>
  <si>
    <t>CHERRY TREE HILL</t>
  </si>
  <si>
    <t>LISTON</t>
  </si>
  <si>
    <t>ALSTONVILLE</t>
  </si>
  <si>
    <t>PALING YARDS</t>
  </si>
  <si>
    <t>ASHMONT</t>
  </si>
  <si>
    <t>TYGALGAH</t>
  </si>
  <si>
    <t>GURRANANG</t>
  </si>
  <si>
    <t>BORAMBIL</t>
  </si>
  <si>
    <t>JERRAWANGALA</t>
  </si>
  <si>
    <t>WEEDALLION</t>
  </si>
  <si>
    <t>PITNACREE</t>
  </si>
  <si>
    <t>RICHMOND VALE</t>
  </si>
  <si>
    <t>FAILFORD</t>
  </si>
  <si>
    <t>GHINNI GHINNI</t>
  </si>
  <si>
    <t>GORGE CREEK</t>
  </si>
  <si>
    <t>DUNCANS CREEK</t>
  </si>
  <si>
    <t>MOLE RIVER</t>
  </si>
  <si>
    <t>KEW</t>
  </si>
  <si>
    <t>DOG ROCKS</t>
  </si>
  <si>
    <t>COOLANGUBRA</t>
  </si>
  <si>
    <t>WARRAH CREEK</t>
  </si>
  <si>
    <t>ERINA</t>
  </si>
  <si>
    <t>BUNDELLA</t>
  </si>
  <si>
    <t>DEUA RIVER VALLEY</t>
  </si>
  <si>
    <t>WONGO CREEK</t>
  </si>
  <si>
    <t>RIVERSTONE</t>
  </si>
  <si>
    <t>CAROONA</t>
  </si>
  <si>
    <t>TILPA</t>
  </si>
  <si>
    <t>GLEN NEVIS</t>
  </si>
  <si>
    <t>WANGANUI</t>
  </si>
  <si>
    <t>FERN BAY</t>
  </si>
  <si>
    <t>LOCKSLEY</t>
  </si>
  <si>
    <t>PARKESBOURNE</t>
  </si>
  <si>
    <t>BYADBO WILDERNESS</t>
  </si>
  <si>
    <t>FORSTER SHOPPING VILLAGE</t>
  </si>
  <si>
    <t>BELGRAVIA</t>
  </si>
  <si>
    <t>MOUNT MARSH</t>
  </si>
  <si>
    <t>MUMMULGUM</t>
  </si>
  <si>
    <t>VINEYARD</t>
  </si>
  <si>
    <t>HORSFIELD BAY</t>
  </si>
  <si>
    <t>LOCHIEL</t>
  </si>
  <si>
    <t>WANTIOOL</t>
  </si>
  <si>
    <t>MOUNT KEMBLA</t>
  </si>
  <si>
    <t>GLENTHORNE</t>
  </si>
  <si>
    <t>MOOGEM</t>
  </si>
  <si>
    <t>BILBUL</t>
  </si>
  <si>
    <t>SHOALHAVEN HEADS</t>
  </si>
  <si>
    <t>WHIPORIE</t>
  </si>
  <si>
    <t>LLANGOTHLIN</t>
  </si>
  <si>
    <t>KIRKHAM</t>
  </si>
  <si>
    <t>LEN WATERS ESTATE</t>
  </si>
  <si>
    <t>ROUSE HILL</t>
  </si>
  <si>
    <t>REGENTS PARK DC</t>
  </si>
  <si>
    <t>CONSTITUTION HILL</t>
  </si>
  <si>
    <t>GIRRAWEEN</t>
  </si>
  <si>
    <t>GREGORY HILLS</t>
  </si>
  <si>
    <t>ROSSMORE</t>
  </si>
  <si>
    <t>BENGALLA</t>
  </si>
  <si>
    <t>DUNGARUBBA</t>
  </si>
  <si>
    <t>SETTLEMENT CITY</t>
  </si>
  <si>
    <t>BAY VILLAGE</t>
  </si>
  <si>
    <t>MULLENGUDGERY</t>
  </si>
  <si>
    <t>SPRING MOUNTAIN</t>
  </si>
  <si>
    <t>THE HATCH</t>
  </si>
  <si>
    <t>MIDDLETON GRANGE</t>
  </si>
  <si>
    <t>YALWAL</t>
  </si>
  <si>
    <t>SEVEN HILLS WEST</t>
  </si>
  <si>
    <t>WOOMARGAMA</t>
  </si>
  <si>
    <t>BURRAGATE</t>
  </si>
  <si>
    <t>BERRY JERRY</t>
  </si>
  <si>
    <t>MURRAWOMBIE</t>
  </si>
  <si>
    <t>DIGGERS CAMP</t>
  </si>
  <si>
    <t>MOORARA</t>
  </si>
  <si>
    <t>CANBELEGO</t>
  </si>
  <si>
    <t>NIAGARA PARK</t>
  </si>
  <si>
    <t>HAYES GAP</t>
  </si>
  <si>
    <t>CASTLE ROCK</t>
  </si>
  <si>
    <t>CHOWAN CREEK</t>
  </si>
  <si>
    <t>CLOTHIERS CREEK</t>
  </si>
  <si>
    <t>GREEN POINT</t>
  </si>
  <si>
    <t>JEREMADRA</t>
  </si>
  <si>
    <t>HUMULA</t>
  </si>
  <si>
    <t>STONY CREEK</t>
  </si>
  <si>
    <t>TANJA</t>
  </si>
  <si>
    <t>THRUMSTER</t>
  </si>
  <si>
    <t>UNANDERRA</t>
  </si>
  <si>
    <t>RIVERTREE</t>
  </si>
  <si>
    <t>ROCKY RIVER</t>
  </si>
  <si>
    <t>TOORAWEENAH</t>
  </si>
  <si>
    <t>YARRAWA</t>
  </si>
  <si>
    <t>CULLEN BULLEN</t>
  </si>
  <si>
    <t>CANYONLEIGH</t>
  </si>
  <si>
    <t>STANBOROUGH</t>
  </si>
  <si>
    <t>BONNY HILLS</t>
  </si>
  <si>
    <t>ALBION PARK</t>
  </si>
  <si>
    <t>SOUTH GRANVILLE</t>
  </si>
  <si>
    <t>COLLY BLUE</t>
  </si>
  <si>
    <t>MOPPY</t>
  </si>
  <si>
    <t>BUNDEENA</t>
  </si>
  <si>
    <t>DUROBY</t>
  </si>
  <si>
    <t>GLENGARRIE</t>
  </si>
  <si>
    <t>EASTERN CREEK</t>
  </si>
  <si>
    <t>ROOTY HILL</t>
  </si>
  <si>
    <t>BUNGARRIBEE</t>
  </si>
  <si>
    <t>BUNDURE</t>
  </si>
  <si>
    <t>OXFORD FALLS</t>
  </si>
  <si>
    <t>EAGLE VALE</t>
  </si>
  <si>
    <t>SCARBOROUGH</t>
  </si>
  <si>
    <t>SANDY FLAT</t>
  </si>
  <si>
    <t>BURRANEER</t>
  </si>
  <si>
    <t>TEMPE</t>
  </si>
  <si>
    <t>ANNANDALE</t>
  </si>
  <si>
    <t>RALEIGH</t>
  </si>
  <si>
    <t>WALANG</t>
  </si>
  <si>
    <t>TANTAWANGALO</t>
  </si>
  <si>
    <t>NORTH NARRABEEN</t>
  </si>
  <si>
    <t>YARARA</t>
  </si>
  <si>
    <t>CASSILIS</t>
  </si>
  <si>
    <t>CULLIVEL</t>
  </si>
  <si>
    <t>BUDDEN</t>
  </si>
  <si>
    <t>HALLIDAYS POINT</t>
  </si>
  <si>
    <t>CASTLECRAG</t>
  </si>
  <si>
    <t>ALBION PARK RAIL</t>
  </si>
  <si>
    <t>DHULURA</t>
  </si>
  <si>
    <t>MOUNT PANORAMA</t>
  </si>
  <si>
    <t>WAMBAN</t>
  </si>
  <si>
    <t>EAST BOWRAL</t>
  </si>
  <si>
    <t>TARRAGANDA</t>
  </si>
  <si>
    <t>SANDY HILL</t>
  </si>
  <si>
    <t>HOMEBUSH WEST</t>
  </si>
  <si>
    <t>NELSONS PLAINS</t>
  </si>
  <si>
    <t>CARLAMINDA</t>
  </si>
  <si>
    <t>HASSANS WALLS</t>
  </si>
  <si>
    <t>CORUNNA</t>
  </si>
  <si>
    <t>PENRITH PLAZA</t>
  </si>
  <si>
    <t>WARRINGAH MALL</t>
  </si>
  <si>
    <t>MULLUMBIMBY</t>
  </si>
  <si>
    <t>HILLVILLE</t>
  </si>
  <si>
    <t>WANDERA</t>
  </si>
  <si>
    <t>UKI</t>
  </si>
  <si>
    <t>SANDGATE</t>
  </si>
  <si>
    <t>WARABROOK</t>
  </si>
  <si>
    <t>BULAHDELAH</t>
  </si>
  <si>
    <t>BUNGWAHL</t>
  </si>
  <si>
    <t>MID NORTH COAST MC</t>
  </si>
  <si>
    <t>NARELLAN DC</t>
  </si>
  <si>
    <t>CONGEWAI</t>
  </si>
  <si>
    <t>POINT CLARE</t>
  </si>
  <si>
    <t>POINT FREDERICK</t>
  </si>
  <si>
    <t>SOMERSBY</t>
  </si>
  <si>
    <t>BERALA</t>
  </si>
  <si>
    <t>COOLONGOLOOK</t>
  </si>
  <si>
    <t>GODFREYS CREEK</t>
  </si>
  <si>
    <t>CATALINA</t>
  </si>
  <si>
    <t>BROOMAN</t>
  </si>
  <si>
    <t>EBENEZER</t>
  </si>
  <si>
    <t>COOMOO COOMOO</t>
  </si>
  <si>
    <t>PIGGABEEN</t>
  </si>
  <si>
    <t>THIRROUL</t>
  </si>
  <si>
    <t>BLANDFORD</t>
  </si>
  <si>
    <t>BUMBALDRY</t>
  </si>
  <si>
    <t>MORVEN</t>
  </si>
  <si>
    <t>POMEROY</t>
  </si>
  <si>
    <t>DOWNSIDE</t>
  </si>
  <si>
    <t>TENAMBIT</t>
  </si>
  <si>
    <t>MARDI</t>
  </si>
  <si>
    <t>COLO</t>
  </si>
  <si>
    <t>YAGOONA WEST</t>
  </si>
  <si>
    <t>ELLANGOWAN</t>
  </si>
  <si>
    <t>MILSONS PASSAGE</t>
  </si>
  <si>
    <t>YARRANGOBILLY</t>
  </si>
  <si>
    <t>ADAMSTOWN</t>
  </si>
  <si>
    <t>MOUNT SAINT THOMAS</t>
  </si>
  <si>
    <t>TULLERA</t>
  </si>
  <si>
    <t>CRONULLA</t>
  </si>
  <si>
    <t>SANDY GULLY</t>
  </si>
  <si>
    <t>QUIALIGO</t>
  </si>
  <si>
    <t>LILLI PILLI</t>
  </si>
  <si>
    <t>BERGALIA</t>
  </si>
  <si>
    <t>CALDERWOOD</t>
  </si>
  <si>
    <t>MOUNT HUNTER</t>
  </si>
  <si>
    <t>SILENT GROVE</t>
  </si>
  <si>
    <t>MURRINGO</t>
  </si>
  <si>
    <t>COPETON</t>
  </si>
  <si>
    <t>PLEASANT HILLS</t>
  </si>
  <si>
    <t>BILGOLA PLATEAU</t>
  </si>
  <si>
    <t>TATHRA</t>
  </si>
  <si>
    <t>WOMBARRA</t>
  </si>
  <si>
    <t>UPPER CRYSTAL CREEK</t>
  </si>
  <si>
    <t>TATTON</t>
  </si>
  <si>
    <t>URLIUP</t>
  </si>
  <si>
    <t>WOODRISING</t>
  </si>
  <si>
    <t>CARRINGTON FALLS</t>
  </si>
  <si>
    <t>COBAR</t>
  </si>
  <si>
    <t>BERRIMA</t>
  </si>
  <si>
    <t>NARELLAN VALE</t>
  </si>
  <si>
    <t>FOREST GLEN</t>
  </si>
  <si>
    <t>PROSPECT</t>
  </si>
  <si>
    <t>CROOM</t>
  </si>
  <si>
    <t>FAIRY HILL</t>
  </si>
  <si>
    <t>ARNDELL PARK</t>
  </si>
  <si>
    <t>BLACKTOWN</t>
  </si>
  <si>
    <t>BLACKTOWN WESTPOINT</t>
  </si>
  <si>
    <t>SMEATON GRANGE</t>
  </si>
  <si>
    <t>BUDAWANG</t>
  </si>
  <si>
    <t>CUTTAGEE</t>
  </si>
  <si>
    <t>WAMBOOL</t>
  </si>
  <si>
    <t>WYANBENE</t>
  </si>
  <si>
    <t>COBRAMUNGA</t>
  </si>
  <si>
    <t>BALLENGARRA</t>
  </si>
  <si>
    <t>WONBOYN</t>
  </si>
  <si>
    <t>PELAW MAIN</t>
  </si>
  <si>
    <t>GOSFORTH</t>
  </si>
  <si>
    <t>CHAKOLA</t>
  </si>
  <si>
    <t>HILLSBOROUGH</t>
  </si>
  <si>
    <t>BARGO</t>
  </si>
  <si>
    <t>DUNOON</t>
  </si>
  <si>
    <t>EAST LISMORE</t>
  </si>
  <si>
    <t>EAST WAGGA WAGGA</t>
  </si>
  <si>
    <t>STANMORE</t>
  </si>
  <si>
    <t>WESTGATE</t>
  </si>
  <si>
    <t>LYNDHURST</t>
  </si>
  <si>
    <t>YOUNG</t>
  </si>
  <si>
    <t>MOUNT COLLINS</t>
  </si>
  <si>
    <t>TOOLOOM</t>
  </si>
  <si>
    <t>BARRAGANYATTI</t>
  </si>
  <si>
    <t>DOONSIDE</t>
  </si>
  <si>
    <t>BLAND</t>
  </si>
  <si>
    <t>ROBERTSON</t>
  </si>
  <si>
    <t>BATHURST</t>
  </si>
  <si>
    <t>TERRANORA</t>
  </si>
  <si>
    <t>MOUNT LINDSEY</t>
  </si>
  <si>
    <t>PHEASANTS NEST</t>
  </si>
  <si>
    <t>TARBAN</t>
  </si>
  <si>
    <t>MAYBOLE</t>
  </si>
  <si>
    <t>REPTON</t>
  </si>
  <si>
    <t>NORTH WOLLONGONG</t>
  </si>
  <si>
    <t>NORAH HEAD</t>
  </si>
  <si>
    <t>BONSHAW</t>
  </si>
  <si>
    <t>BIMBERI</t>
  </si>
  <si>
    <t>WOOMBAH</t>
  </si>
  <si>
    <t>PARADISE</t>
  </si>
  <si>
    <t>URANA</t>
  </si>
  <si>
    <t>JONES ISLAND</t>
  </si>
  <si>
    <t>LADYSMITH</t>
  </si>
  <si>
    <t>CRANGAN BAY</t>
  </si>
  <si>
    <t>MEDWAY</t>
  </si>
  <si>
    <t>KILLARNEY HEIGHTS</t>
  </si>
  <si>
    <t>ONE MILE</t>
  </si>
  <si>
    <t>MERRIWA</t>
  </si>
  <si>
    <t>RAWDON VALE</t>
  </si>
  <si>
    <t>WALLARINGA</t>
  </si>
  <si>
    <t>ADAMSTOWN HEIGHTS</t>
  </si>
  <si>
    <t>WINBURNDALE</t>
  </si>
  <si>
    <t>PINE RIDGE</t>
  </si>
  <si>
    <t>LITTLE FOREST</t>
  </si>
  <si>
    <t>WARRAGAMBA</t>
  </si>
  <si>
    <t>KOOLEWONG</t>
  </si>
  <si>
    <t>DOON DOON</t>
  </si>
  <si>
    <t>GONN</t>
  </si>
  <si>
    <t>LEONAY</t>
  </si>
  <si>
    <t>FREEMANS REACH</t>
  </si>
  <si>
    <t>THE BIGHT</t>
  </si>
  <si>
    <t>WEST GOSFORD</t>
  </si>
  <si>
    <t>COLLAROY</t>
  </si>
  <si>
    <t>COLLAROY BEACH</t>
  </si>
  <si>
    <t>MCDOUGALLS HILL</t>
  </si>
  <si>
    <t>ARNCLIFFE</t>
  </si>
  <si>
    <t>PARMA</t>
  </si>
  <si>
    <t>NOWRA HILL</t>
  </si>
  <si>
    <t>IRVINGTON</t>
  </si>
  <si>
    <t>OLD GUILDFORD</t>
  </si>
  <si>
    <t>MENANGLE</t>
  </si>
  <si>
    <t>YENGO NATIONAL PARK</t>
  </si>
  <si>
    <t>TERREY HILLS</t>
  </si>
  <si>
    <t>TOORANIE</t>
  </si>
  <si>
    <t>WETUPPA</t>
  </si>
  <si>
    <t>GRANTS BEACH</t>
  </si>
  <si>
    <t>QUANDIALLA</t>
  </si>
  <si>
    <t>DOCTORS GAP</t>
  </si>
  <si>
    <t>CAMMERAY</t>
  </si>
  <si>
    <t>COOMEALLA</t>
  </si>
  <si>
    <t>ALMA PARK</t>
  </si>
  <si>
    <t>WALLEROOBIE</t>
  </si>
  <si>
    <t>GREENHILLS BEACH</t>
  </si>
  <si>
    <t>MARCHMONT</t>
  </si>
  <si>
    <t>ENGADINE</t>
  </si>
  <si>
    <t>LEEVILLE</t>
  </si>
  <si>
    <t>TINGHA</t>
  </si>
  <si>
    <t>RETREAT</t>
  </si>
  <si>
    <t>COOLATAI</t>
  </si>
  <si>
    <t>MOONEBA</t>
  </si>
  <si>
    <t>YARRAVEL</t>
  </si>
  <si>
    <t>NATTAI</t>
  </si>
  <si>
    <t>MARTINSVILLE</t>
  </si>
  <si>
    <t>LOWER DYRAABA</t>
  </si>
  <si>
    <t>UPPER NILE</t>
  </si>
  <si>
    <t>NORTH STAR</t>
  </si>
  <si>
    <t>ROOKHURST</t>
  </si>
  <si>
    <t>WANGI WANGI</t>
  </si>
  <si>
    <t>BRINDABELLA</t>
  </si>
  <si>
    <t>HOSKINSTOWN</t>
  </si>
  <si>
    <t>NYNGAN</t>
  </si>
  <si>
    <t>WEILMORINGLE</t>
  </si>
  <si>
    <t>CURROWAN</t>
  </si>
  <si>
    <t>DUNKELD</t>
  </si>
  <si>
    <t>LINDIFFERON</t>
  </si>
  <si>
    <t>TWENTY FORESTS</t>
  </si>
  <si>
    <t>REEDY CREEK</t>
  </si>
  <si>
    <t>LISMORE HEIGHTS</t>
  </si>
  <si>
    <t>WUULUMAN</t>
  </si>
  <si>
    <t>DUNDEE</t>
  </si>
  <si>
    <t>WATTLE SPRINGS</t>
  </si>
  <si>
    <t>COMBANING</t>
  </si>
  <si>
    <t>ELSMORE</t>
  </si>
  <si>
    <t>WALLAROBBA</t>
  </si>
  <si>
    <t>ILLABO</t>
  </si>
  <si>
    <t>PUDDLEDOCK</t>
  </si>
  <si>
    <t>NORTH MACQUARIE</t>
  </si>
  <si>
    <t>LITTLE WOBBY</t>
  </si>
  <si>
    <t>PINNY BEACH</t>
  </si>
  <si>
    <t>SWANSEA</t>
  </si>
  <si>
    <t>JOLLY NOSE</t>
  </si>
  <si>
    <t>WATTAMOLLA</t>
  </si>
  <si>
    <t>WEE WAA</t>
  </si>
  <si>
    <t>BULEE</t>
  </si>
  <si>
    <t>RICHLANDS</t>
  </si>
  <si>
    <t>PANGEE</t>
  </si>
  <si>
    <t>MURWILLUMBAH SOUTH</t>
  </si>
  <si>
    <t>DIRNASEER</t>
  </si>
  <si>
    <t>GIDGINBUNG</t>
  </si>
  <si>
    <t>COOLRINGDON</t>
  </si>
  <si>
    <t>PAGES RIVER</t>
  </si>
  <si>
    <t>SPICKETTS CREEK</t>
  </si>
  <si>
    <t>CHARLEYS FOREST</t>
  </si>
  <si>
    <t>ERINA FAIR</t>
  </si>
  <si>
    <t>FAIRFIELD EAST</t>
  </si>
  <si>
    <t>CROKI</t>
  </si>
  <si>
    <t>CONCORD</t>
  </si>
  <si>
    <t>MORTLAKE</t>
  </si>
  <si>
    <t>CURRABUBULA</t>
  </si>
  <si>
    <t>MOPARRABAH</t>
  </si>
  <si>
    <t>MONGOGARIE</t>
  </si>
  <si>
    <t>COOMA</t>
  </si>
  <si>
    <t>OAKDALE</t>
  </si>
  <si>
    <t>SAUMAREZ</t>
  </si>
  <si>
    <t>LAKE CATHIE</t>
  </si>
  <si>
    <t>YARRIE LAKE</t>
  </si>
  <si>
    <t>HARDYS BAY</t>
  </si>
  <si>
    <t>URALLA</t>
  </si>
  <si>
    <t>FRENCH PARK</t>
  </si>
  <si>
    <t>TONGARRA</t>
  </si>
  <si>
    <t>RYAN</t>
  </si>
  <si>
    <t>WARIALDA</t>
  </si>
  <si>
    <t>FORDS BRIDGE</t>
  </si>
  <si>
    <t>TUBBAMURRA</t>
  </si>
  <si>
    <t>CHATSWORTH</t>
  </si>
  <si>
    <t>WIRRABA</t>
  </si>
  <si>
    <t>FURRACABAD</t>
  </si>
  <si>
    <t>SAUMAREZ PONDS</t>
  </si>
  <si>
    <t>NAUGHTONS GAP</t>
  </si>
  <si>
    <t>KILLCARE</t>
  </si>
  <si>
    <t>PALLAMALLAWA</t>
  </si>
  <si>
    <t>PADDYS FLAT</t>
  </si>
  <si>
    <t>YALLAROI</t>
  </si>
  <si>
    <t>LOWER BELFORD</t>
  </si>
  <si>
    <t>THALGARRAH</t>
  </si>
  <si>
    <t>COUNTEGANY</t>
  </si>
  <si>
    <t>LANDERVALE</t>
  </si>
  <si>
    <t>WATTLE RIDGE</t>
  </si>
  <si>
    <t>WIRRAGULLA</t>
  </si>
  <si>
    <t>WARIALDA RAIL</t>
  </si>
  <si>
    <t>NORTH CASINO</t>
  </si>
  <si>
    <t>RAMORNIE</t>
  </si>
  <si>
    <t>ST CLAIR</t>
  </si>
  <si>
    <t>MIDDLE FALBROOK</t>
  </si>
  <si>
    <t>DAIRYMANS PLAINS</t>
  </si>
  <si>
    <t>GILLETTS RIDGE</t>
  </si>
  <si>
    <t>HERMITAGE FLAT</t>
  </si>
  <si>
    <t>PALARANG</t>
  </si>
  <si>
    <t>JENOLAN</t>
  </si>
  <si>
    <t>ROSLYN</t>
  </si>
  <si>
    <t>NORTH SYDNEY</t>
  </si>
  <si>
    <t>STRATHFIELD</t>
  </si>
  <si>
    <t>BRIL BRIL</t>
  </si>
  <si>
    <t>BOGAN</t>
  </si>
  <si>
    <t>THORA</t>
  </si>
  <si>
    <t>WINDRADYNE</t>
  </si>
  <si>
    <t>BENOLONG</t>
  </si>
  <si>
    <t>DANGELONG</t>
  </si>
  <si>
    <t>BINGIE</t>
  </si>
  <si>
    <t>YARRAGRIN</t>
  </si>
  <si>
    <t>NORTH NOWRA</t>
  </si>
  <si>
    <t>COLLERINA</t>
  </si>
  <si>
    <t>TUPPAL</t>
  </si>
  <si>
    <t>GLOSSODIA</t>
  </si>
  <si>
    <t>UARBRY</t>
  </si>
  <si>
    <t>TENTERFIELD</t>
  </si>
  <si>
    <t>TIMBARRA</t>
  </si>
  <si>
    <t>HORSESHOE BEND</t>
  </si>
  <si>
    <t>JACOBS RIVER</t>
  </si>
  <si>
    <t>ORAN PARK</t>
  </si>
  <si>
    <t>NEW BUILDINGS</t>
  </si>
  <si>
    <t>GREENHILL</t>
  </si>
  <si>
    <t>SHARPS CREEK</t>
  </si>
  <si>
    <t>SANDY CREEK</t>
  </si>
  <si>
    <t>ESCHOL PARK</t>
  </si>
  <si>
    <t>CAMBEWARRA VILLAGE</t>
  </si>
  <si>
    <t>PYREE</t>
  </si>
  <si>
    <t>STANFORD MERTHYR</t>
  </si>
  <si>
    <t>COOPERS GULLY</t>
  </si>
  <si>
    <t>REIDS FLAT</t>
  </si>
  <si>
    <t>RUN-O-WATERS</t>
  </si>
  <si>
    <t>STOCKTON</t>
  </si>
  <si>
    <t>NORTH ARM COVE</t>
  </si>
  <si>
    <t>BAGNOO</t>
  </si>
  <si>
    <t>CORRABARE</t>
  </si>
  <si>
    <t>BAGOTVILLE</t>
  </si>
  <si>
    <t>CABBAGE TREE ISLAND</t>
  </si>
  <si>
    <t>WONBOYN LAKE</t>
  </si>
  <si>
    <t>DOUGLAS PARK</t>
  </si>
  <si>
    <t>YARRAGAL</t>
  </si>
  <si>
    <t>WAITARA</t>
  </si>
  <si>
    <t>TULLIMBAR</t>
  </si>
  <si>
    <t>YASS RIVER</t>
  </si>
  <si>
    <t>WATTLE FLAT</t>
  </si>
  <si>
    <t>PURLEWAUGH</t>
  </si>
  <si>
    <t>WILLSONS DOWNFALL</t>
  </si>
  <si>
    <t>GRENFELL</t>
  </si>
  <si>
    <t>WOODCROFT</t>
  </si>
  <si>
    <t>QUIPOLLY</t>
  </si>
  <si>
    <t>FITZROY FALLS</t>
  </si>
  <si>
    <t>KEINBAH</t>
  </si>
  <si>
    <t>CAMDEN HEAD</t>
  </si>
  <si>
    <t>ANNANGROVE</t>
  </si>
  <si>
    <t>GLENWORTH VALLEY</t>
  </si>
  <si>
    <t>PACIFIC PALMS</t>
  </si>
  <si>
    <t>FISHERS HILL</t>
  </si>
  <si>
    <t>SUTTON FOREST</t>
  </si>
  <si>
    <t>CORALVILLE</t>
  </si>
  <si>
    <t>KINGHORNE</t>
  </si>
  <si>
    <t>ILFORD</t>
  </si>
  <si>
    <t>KEARNS</t>
  </si>
  <si>
    <t>WATANOBBI</t>
  </si>
  <si>
    <t>THE PINNACLES</t>
  </si>
  <si>
    <t>KIORA</t>
  </si>
  <si>
    <t>BELIMBLA PARK</t>
  </si>
  <si>
    <t>WALLACETOWN</t>
  </si>
  <si>
    <t>BOREE</t>
  </si>
  <si>
    <t>CAPTAINS FLAT</t>
  </si>
  <si>
    <t>QUIRINDI</t>
  </si>
  <si>
    <t>GIDLEY</t>
  </si>
  <si>
    <t>STUART TOWN</t>
  </si>
  <si>
    <t>WARDROP VALLEY</t>
  </si>
  <si>
    <t>MILTON</t>
  </si>
  <si>
    <t>LARGS</t>
  </si>
  <si>
    <t>BARWANG</t>
  </si>
  <si>
    <t>LITTLE BACK CREEK</t>
  </si>
  <si>
    <t>CARCALGONG</t>
  </si>
  <si>
    <t>COLLINGWOOD</t>
  </si>
  <si>
    <t>COOKS GAP</t>
  </si>
  <si>
    <t>KIWARRAK</t>
  </si>
  <si>
    <t>GLENELLEN</t>
  </si>
  <si>
    <t>NEWTON BOYD</t>
  </si>
  <si>
    <t>MUNGAY CREEK</t>
  </si>
  <si>
    <t>WYAN</t>
  </si>
  <si>
    <t>GREG GREG</t>
  </si>
  <si>
    <t>ROZELLE</t>
  </si>
  <si>
    <t>MADDENS PLAINS</t>
  </si>
  <si>
    <t>CASCADE</t>
  </si>
  <si>
    <t>COOYAL</t>
  </si>
  <si>
    <t>ZARA</t>
  </si>
  <si>
    <t>TWEED HEADS</t>
  </si>
  <si>
    <t>ROWLANDS CREEK</t>
  </si>
  <si>
    <t>SPRING HILL</t>
  </si>
  <si>
    <t>DALMENY</t>
  </si>
  <si>
    <t>GANBENANG</t>
  </si>
  <si>
    <t>YELLOW ROCK</t>
  </si>
  <si>
    <t>HOPKINS CREEK</t>
  </si>
  <si>
    <t>DRY PLAIN</t>
  </si>
  <si>
    <t>MURRUMBO</t>
  </si>
  <si>
    <t>GLENWOOD</t>
  </si>
  <si>
    <t>CLEARFIELD</t>
  </si>
  <si>
    <t>BARRACK HEIGHTS</t>
  </si>
  <si>
    <t>LAKE COWAL</t>
  </si>
  <si>
    <t>NORTH YALGOGRIN</t>
  </si>
  <si>
    <t>UPPER TOOLOOM</t>
  </si>
  <si>
    <t>BAGO</t>
  </si>
  <si>
    <t>SPRING RIDGE</t>
  </si>
  <si>
    <t>BARRACK POINT</t>
  </si>
  <si>
    <t>OLD STATION</t>
  </si>
  <si>
    <t>BOGGABILLA</t>
  </si>
  <si>
    <t>BANDA BANDA</t>
  </si>
  <si>
    <t>KAHIBAH</t>
  </si>
  <si>
    <t>MOGOOD</t>
  </si>
  <si>
    <t>NEVERTIRE</t>
  </si>
  <si>
    <t>TWEED HEADS SOUTH</t>
  </si>
  <si>
    <t>COOLEMAN</t>
  </si>
  <si>
    <t>THE WHITEMAN</t>
  </si>
  <si>
    <t>HOLSWORTHY</t>
  </si>
  <si>
    <t>HAMPDEN HALL</t>
  </si>
  <si>
    <t>STONEQUARRY</t>
  </si>
  <si>
    <t>SOUTH BATHURST</t>
  </si>
  <si>
    <t>BURROWAY</t>
  </si>
  <si>
    <t>TWEED HEADS WEST</t>
  </si>
  <si>
    <t>GROGAN</t>
  </si>
  <si>
    <t>BEARBONG</t>
  </si>
  <si>
    <t>HEATHCOTE</t>
  </si>
  <si>
    <t>WATERFALL</t>
  </si>
  <si>
    <t>TOOTHDALE</t>
  </si>
  <si>
    <t>WORONORA HEIGHTS</t>
  </si>
  <si>
    <t>SCOTTS CREEK</t>
  </si>
  <si>
    <t>COOLUMBURRA</t>
  </si>
  <si>
    <t>GOONOO GOONOO</t>
  </si>
  <si>
    <t>BAAN BAA</t>
  </si>
  <si>
    <t>TARAGO</t>
  </si>
  <si>
    <t>LORN</t>
  </si>
  <si>
    <t>BOONAL</t>
  </si>
  <si>
    <t>FRYING PAN</t>
  </si>
  <si>
    <t>WIRRIMAH</t>
  </si>
  <si>
    <t>KANGAROO VALLEY</t>
  </si>
  <si>
    <t>JAMISONTOWN</t>
  </si>
  <si>
    <t>MOUNT RANKIN</t>
  </si>
  <si>
    <t>BACKWATER</t>
  </si>
  <si>
    <t>MANGOPLAH</t>
  </si>
  <si>
    <t>GILGAI</t>
  </si>
  <si>
    <t>VALERY</t>
  </si>
  <si>
    <t>HUONBROOK</t>
  </si>
  <si>
    <t>WOODSIDE</t>
  </si>
  <si>
    <t>DEVILS HOLE</t>
  </si>
  <si>
    <t>CROOKED CORNER</t>
  </si>
  <si>
    <t>SALISBURY PLAINS</t>
  </si>
  <si>
    <t>SCHOFIELDS</t>
  </si>
  <si>
    <t>BIGGA</t>
  </si>
  <si>
    <t>ROUND SWAMP</t>
  </si>
  <si>
    <t>ISLINGTON</t>
  </si>
  <si>
    <t>CROWDY BAY NATIONAL PARK</t>
  </si>
  <si>
    <t>TIMBILLICA</t>
  </si>
  <si>
    <t>DUNGOWAN</t>
  </si>
  <si>
    <t>HECKENBERG</t>
  </si>
  <si>
    <t>MILBRODALE</t>
  </si>
  <si>
    <t>MILKERS FLAT</t>
  </si>
  <si>
    <t>BANORA POINT</t>
  </si>
  <si>
    <t>WELLS CROSSING</t>
  </si>
  <si>
    <t>WYLIE CREEK</t>
  </si>
  <si>
    <t>MOORONG</t>
  </si>
  <si>
    <t>CUBBA</t>
  </si>
  <si>
    <t>PIORA</t>
  </si>
  <si>
    <t>ELTHAM</t>
  </si>
  <si>
    <t>URIARRA</t>
  </si>
  <si>
    <t>BUNNALOO</t>
  </si>
  <si>
    <t>URUNGA</t>
  </si>
  <si>
    <t>LAKE BATHURST</t>
  </si>
  <si>
    <t>BLAIRMOUNT</t>
  </si>
  <si>
    <t>MONGARLOWE</t>
  </si>
  <si>
    <t>EUROLEY</t>
  </si>
  <si>
    <t>DAIRY ARM</t>
  </si>
  <si>
    <t>TWIN RIVERS</t>
  </si>
  <si>
    <t>SPRINGRANGE</t>
  </si>
  <si>
    <t>BELFRAYDEN</t>
  </si>
  <si>
    <t>OYSTER COVE</t>
  </si>
  <si>
    <t>CRAWFORD RIVER</t>
  </si>
  <si>
    <t>DEAN PARK</t>
  </si>
  <si>
    <t>MATHOURA</t>
  </si>
  <si>
    <t>BIG HILL</t>
  </si>
  <si>
    <t>TABLE TOP</t>
  </si>
  <si>
    <t>WEST WYALONG</t>
  </si>
  <si>
    <t>COOLAMON</t>
  </si>
  <si>
    <t>NUMBUGGA</t>
  </si>
  <si>
    <t>PARKLEA</t>
  </si>
  <si>
    <t>MORTON</t>
  </si>
  <si>
    <t>GLEN FERGUS</t>
  </si>
  <si>
    <t>HINCHINBROOK</t>
  </si>
  <si>
    <t>KNIGHTS HILL</t>
  </si>
  <si>
    <t>LOGANS CROSSING</t>
  </si>
  <si>
    <t>TOWAMBA</t>
  </si>
  <si>
    <t>YETMAN</t>
  </si>
  <si>
    <t>KINGSTOWN</t>
  </si>
  <si>
    <t>LAKE ILLAWARRA</t>
  </si>
  <si>
    <t>BULLI</t>
  </si>
  <si>
    <t>URBENVILLE</t>
  </si>
  <si>
    <t>ORANGEVILLE</t>
  </si>
  <si>
    <t>LIMEKILNS</t>
  </si>
  <si>
    <t>BLUE COW</t>
  </si>
  <si>
    <t>BIDDON</t>
  </si>
  <si>
    <t>CROOKWELL</t>
  </si>
  <si>
    <t>NORMANHURST</t>
  </si>
  <si>
    <t>ASQUITH</t>
  </si>
  <si>
    <t>NORTH WAHROONGA</t>
  </si>
  <si>
    <t>ARRAWARRA</t>
  </si>
  <si>
    <t>PATONGA</t>
  </si>
  <si>
    <t>MOUNT HUTTON</t>
  </si>
  <si>
    <t>CAMERON PARK</t>
  </si>
  <si>
    <t>MILLINGANDI</t>
  </si>
  <si>
    <t>KOORAINGHAT</t>
  </si>
  <si>
    <t>RYE PARK</t>
  </si>
  <si>
    <t>NARROMINE</t>
  </si>
  <si>
    <t>KANIMBLA</t>
  </si>
  <si>
    <t>LIDSTER</t>
  </si>
  <si>
    <t>LOADSTONE</t>
  </si>
  <si>
    <t>EAST WARDELL</t>
  </si>
  <si>
    <t>LOWER BORO</t>
  </si>
  <si>
    <t>MOUNT COLAH</t>
  </si>
  <si>
    <t>LOFTVILLE</t>
  </si>
  <si>
    <t>PATERSON</t>
  </si>
  <si>
    <t>HAYSTACK</t>
  </si>
  <si>
    <t>MACQUARIE PARK</t>
  </si>
  <si>
    <t>BERTHONG</t>
  </si>
  <si>
    <t>WANDOOK</t>
  </si>
  <si>
    <t>DENHAMS BEACH</t>
  </si>
  <si>
    <t>LIDSDALE</t>
  </si>
  <si>
    <t>BREELONG</t>
  </si>
  <si>
    <t>WEETALIBA</t>
  </si>
  <si>
    <t>KUNDLE KUNDLE</t>
  </si>
  <si>
    <t>APPLETREE FLAT</t>
  </si>
  <si>
    <t>BEECHWOOD</t>
  </si>
  <si>
    <t>BRAY PARK</t>
  </si>
  <si>
    <t>MARRAR</t>
  </si>
  <si>
    <t>WATTLE GROVE</t>
  </si>
  <si>
    <t>GRIFFITH DC</t>
  </si>
  <si>
    <t>MATONG</t>
  </si>
  <si>
    <t>SAN REMO</t>
  </si>
  <si>
    <t>GOOLHI</t>
  </si>
  <si>
    <t>MOUNT WARRIGAL</t>
  </si>
  <si>
    <t>WARILLA</t>
  </si>
  <si>
    <t>KORORA</t>
  </si>
  <si>
    <t>STANHOPE GARDENS</t>
  </si>
  <si>
    <t>CORANG</t>
  </si>
  <si>
    <t>LOUTH PARK</t>
  </si>
  <si>
    <t>WINDANG</t>
  </si>
  <si>
    <t>BLACKBUTT</t>
  </si>
  <si>
    <t>BALLADORAN</t>
  </si>
  <si>
    <t>PINKETT</t>
  </si>
  <si>
    <t>WANGANELLA</t>
  </si>
  <si>
    <t>WARRAGOON</t>
  </si>
  <si>
    <t>ARRAWARRA HEADLAND</t>
  </si>
  <si>
    <t>DIGNAMS CREEK</t>
  </si>
  <si>
    <t>DINGO FOREST</t>
  </si>
  <si>
    <t>KIANGA</t>
  </si>
  <si>
    <t>MURRAH</t>
  </si>
  <si>
    <t>BELROSE</t>
  </si>
  <si>
    <t>WAGSTAFFE</t>
  </si>
  <si>
    <t>EAST TAMWORTH</t>
  </si>
  <si>
    <t>CORINDI BEACH</t>
  </si>
  <si>
    <t>MOGO</t>
  </si>
  <si>
    <t>SANCTUARY POINT</t>
  </si>
  <si>
    <t>ST GEORGES BASIN</t>
  </si>
  <si>
    <t>BLAXCELL</t>
  </si>
  <si>
    <t>BELMONT SOUTH</t>
  </si>
  <si>
    <t>WYOMING</t>
  </si>
  <si>
    <t>COLLIE</t>
  </si>
  <si>
    <t>BILLIMARI</t>
  </si>
  <si>
    <t>PORTERS CREEK</t>
  </si>
  <si>
    <t>BELLANGRY</t>
  </si>
  <si>
    <t>SEXTONVILLE</t>
  </si>
  <si>
    <t>DENISTONE</t>
  </si>
  <si>
    <t>DENISTONE WEST</t>
  </si>
  <si>
    <t>LITHGOW</t>
  </si>
  <si>
    <t>LOVETT BAY</t>
  </si>
  <si>
    <t>STEWARTS MOUNT</t>
  </si>
  <si>
    <t>WATTAMONDARA</t>
  </si>
  <si>
    <t>LIDCOMBE NORTH</t>
  </si>
  <si>
    <t>LUCAS HEIGHTS</t>
  </si>
  <si>
    <t>VERONA</t>
  </si>
  <si>
    <t>CROPPA CREEK</t>
  </si>
  <si>
    <t>DIRTY CREEK</t>
  </si>
  <si>
    <t>MOUNT ARTHUR</t>
  </si>
  <si>
    <t>DUMARESQ</t>
  </si>
  <si>
    <t>MANTON</t>
  </si>
  <si>
    <t>IRONMUNGY</t>
  </si>
  <si>
    <t>BATHURST WEST</t>
  </si>
  <si>
    <t>CURBAN</t>
  </si>
  <si>
    <t>ST MARYS SOUTH</t>
  </si>
  <si>
    <t>FOUNTAINDALE</t>
  </si>
  <si>
    <t>KANGY ANGY</t>
  </si>
  <si>
    <t>OURIMBAH</t>
  </si>
  <si>
    <t>PEARL BEACH</t>
  </si>
  <si>
    <t>LITTLE HARTLEY</t>
  </si>
  <si>
    <t>LOWER LEWIS PONDS</t>
  </si>
  <si>
    <t>LANSVALE</t>
  </si>
  <si>
    <t>GLENFIELD</t>
  </si>
  <si>
    <t>WALLAROO</t>
  </si>
  <si>
    <t>NORTHWOOD</t>
  </si>
  <si>
    <t>RIVERVIEW</t>
  </si>
  <si>
    <t>CHATSWOOD</t>
  </si>
  <si>
    <t>BERRILEE</t>
  </si>
  <si>
    <t>PARRAMATTA</t>
  </si>
  <si>
    <t>BIRDWOOD</t>
  </si>
  <si>
    <t>EUREKA</t>
  </si>
  <si>
    <t>MIRANNIE</t>
  </si>
  <si>
    <t>NORAVILLE</t>
  </si>
  <si>
    <t>MARKWELL</t>
  </si>
  <si>
    <t>THE ROCK</t>
  </si>
  <si>
    <t>CLAYMORE</t>
  </si>
  <si>
    <t>WYEE POINT</t>
  </si>
  <si>
    <t>TIGHES HILL</t>
  </si>
  <si>
    <t>WALLAGOOT</t>
  </si>
  <si>
    <t>BIG RIDGE</t>
  </si>
  <si>
    <t>TILBUSTER</t>
  </si>
  <si>
    <t>MAITLAND</t>
  </si>
  <si>
    <t>BROMBIN</t>
  </si>
  <si>
    <t>BYABARRA</t>
  </si>
  <si>
    <t>CAIRNCROSS</t>
  </si>
  <si>
    <t>YENNORA</t>
  </si>
  <si>
    <t>RYDALMERE</t>
  </si>
  <si>
    <t>JERANGLE</t>
  </si>
  <si>
    <t>EUMUNGERIE</t>
  </si>
  <si>
    <t>BRAYTON</t>
  </si>
  <si>
    <t>COOPERABUNG</t>
  </si>
  <si>
    <t>HALFWAY CREEK</t>
  </si>
  <si>
    <t>BOLWARRA</t>
  </si>
  <si>
    <t>NORTH ROTHBURY</t>
  </si>
  <si>
    <t>NARRABEEN</t>
  </si>
  <si>
    <t>BALICKERA</t>
  </si>
  <si>
    <t>MAUDE</t>
  </si>
  <si>
    <t>KOONORIGAN</t>
  </si>
  <si>
    <t>CARLINGFORD COURT</t>
  </si>
  <si>
    <t>CARLINGFORD NORTH</t>
  </si>
  <si>
    <t>TWEED HEADS SOUTH DC</t>
  </si>
  <si>
    <t>SUSSEX INLET</t>
  </si>
  <si>
    <t>DURRAN DURRA</t>
  </si>
  <si>
    <t>LONGREACH</t>
  </si>
  <si>
    <t>AVOCA BEACH</t>
  </si>
  <si>
    <t>MILLAH MURRAH</t>
  </si>
  <si>
    <t>DARETON</t>
  </si>
  <si>
    <t>BUREEN</t>
  </si>
  <si>
    <t>SPRING FARM</t>
  </si>
  <si>
    <t>BENSVILLE</t>
  </si>
  <si>
    <t>MYSTERY BAY</t>
  </si>
  <si>
    <t>LAKE HIAWATHA</t>
  </si>
  <si>
    <t>NORTH STRATHFIELD</t>
  </si>
  <si>
    <t>BANKSIA</t>
  </si>
  <si>
    <t>KOTARA EAST</t>
  </si>
  <si>
    <t>GOAT ISLAND</t>
  </si>
  <si>
    <t>MONKERAI</t>
  </si>
  <si>
    <t>LAVADIA</t>
  </si>
  <si>
    <t>BARADINE</t>
  </si>
  <si>
    <t>MARRICKVILLE SOUTH</t>
  </si>
  <si>
    <t>ARGALONG</t>
  </si>
  <si>
    <t>GOODNIGHT</t>
  </si>
  <si>
    <t>EDMONDSON PARK</t>
  </si>
  <si>
    <t>LONG BEACH</t>
  </si>
  <si>
    <t>NEW LAMBTON</t>
  </si>
  <si>
    <t>NEW LAMBTON HEIGHTS</t>
  </si>
  <si>
    <t>CROSSLANDS</t>
  </si>
  <si>
    <t>BRIGHTON LE SANDS</t>
  </si>
  <si>
    <t>JERRABOMBERRA</t>
  </si>
  <si>
    <t>DEBENHAM</t>
  </si>
  <si>
    <t>SUNTOP</t>
  </si>
  <si>
    <t>COOKARDINIA</t>
  </si>
  <si>
    <t>THE PONDS</t>
  </si>
  <si>
    <t>MOONEE</t>
  </si>
  <si>
    <t>TARALGA</t>
  </si>
  <si>
    <t>BALFOURS PEAK</t>
  </si>
  <si>
    <t>MULLION</t>
  </si>
  <si>
    <t>BIDWILL</t>
  </si>
  <si>
    <t>MENAI</t>
  </si>
  <si>
    <t>SUMMER HILL</t>
  </si>
  <si>
    <t>AGNES BANKS</t>
  </si>
  <si>
    <t>AIRDS</t>
  </si>
  <si>
    <t>EMERALD BEACH</t>
  </si>
  <si>
    <t>MIDDLE COVE</t>
  </si>
  <si>
    <t>EAST KILLARA</t>
  </si>
  <si>
    <t>WOOLWICH</t>
  </si>
  <si>
    <t>RANGERS VALLEY</t>
  </si>
  <si>
    <t>DALSWINTON</t>
  </si>
  <si>
    <t>SHANNON BROOK</t>
  </si>
  <si>
    <t>LYNWOOD</t>
  </si>
  <si>
    <t>LAGOON GRASS</t>
  </si>
  <si>
    <t>WOODBURN</t>
  </si>
  <si>
    <t>KINGSDENE</t>
  </si>
  <si>
    <t>GARDEN SUBURB</t>
  </si>
  <si>
    <t>MAIANBAR</t>
  </si>
  <si>
    <t>WOOLOOWARE</t>
  </si>
  <si>
    <t>MEERSCHAUM VALE</t>
  </si>
  <si>
    <t>CONCORD REPATRIATION HOSPITAL</t>
  </si>
  <si>
    <t>HABERFIELD</t>
  </si>
  <si>
    <t>WALMER</t>
  </si>
  <si>
    <t>TOOTOOL</t>
  </si>
  <si>
    <t>WILLURAH</t>
  </si>
  <si>
    <t>LOWER PORTLAND</t>
  </si>
  <si>
    <t>CARDIFF</t>
  </si>
  <si>
    <t>BLOWERING</t>
  </si>
  <si>
    <t>DOYLES RIVER</t>
  </si>
  <si>
    <t>LEWISHAM</t>
  </si>
  <si>
    <t>NOWRA NAVAL PO</t>
  </si>
  <si>
    <t>BLACKETT</t>
  </si>
  <si>
    <t>EXETER</t>
  </si>
  <si>
    <t>MULLAWAY</t>
  </si>
  <si>
    <t>KINGS LANGLEY</t>
  </si>
  <si>
    <t>LITTLETON</t>
  </si>
  <si>
    <t>KIELVALE</t>
  </si>
  <si>
    <t>ELLENBOROUGH</t>
  </si>
  <si>
    <t>CARDIFF HEIGHTS</t>
  </si>
  <si>
    <t>SKINNERS SHOOT</t>
  </si>
  <si>
    <t>LOWTHER</t>
  </si>
  <si>
    <t>PEARCES CREEK</t>
  </si>
  <si>
    <t>EUNGAI CREEK</t>
  </si>
  <si>
    <t>SPRING GROVE</t>
  </si>
  <si>
    <t>STRATHEDEN</t>
  </si>
  <si>
    <t>MAYERS FLAT</t>
  </si>
  <si>
    <t>BELROSE WEST</t>
  </si>
  <si>
    <t>MAITLAND NORTH</t>
  </si>
  <si>
    <t>PHEGANS BAY</t>
  </si>
  <si>
    <t>TUNCESTER</t>
  </si>
  <si>
    <t>FORBES RIVER</t>
  </si>
  <si>
    <t>PETERSHAM NORTH</t>
  </si>
  <si>
    <t>FEDERAL</t>
  </si>
  <si>
    <t>FERNSIDE</t>
  </si>
  <si>
    <t>CANOWINDRA</t>
  </si>
  <si>
    <t>MAROOTA</t>
  </si>
  <si>
    <t>WOODSTOCK</t>
  </si>
  <si>
    <t>MULLALEY</t>
  </si>
  <si>
    <t>EDDERTON</t>
  </si>
  <si>
    <t>NAROOMA</t>
  </si>
  <si>
    <t>METHUL</t>
  </si>
  <si>
    <t>RUSSELL VALE</t>
  </si>
  <si>
    <t>RUSHFORTH</t>
  </si>
  <si>
    <t>TOMKI</t>
  </si>
  <si>
    <t>POLA CREEK</t>
  </si>
  <si>
    <t>RAINBOW REACH</t>
  </si>
  <si>
    <t>SEVEN OAKS</t>
  </si>
  <si>
    <t>SHERWOOD</t>
  </si>
  <si>
    <t>BUNDEMAR</t>
  </si>
  <si>
    <t>WEST WOLLONGONG</t>
  </si>
  <si>
    <t>LOWANNA</t>
  </si>
  <si>
    <t>GRONG GRONG</t>
  </si>
  <si>
    <t>BLACK CREEK</t>
  </si>
  <si>
    <t>SUFFOLK PARK</t>
  </si>
  <si>
    <t>MOUNT AUSTIN</t>
  </si>
  <si>
    <t>BINDA</t>
  </si>
  <si>
    <t>WINDERA</t>
  </si>
  <si>
    <t>BICKLEY VALE</t>
  </si>
  <si>
    <t>COOTRALANTRA</t>
  </si>
  <si>
    <t>PINEY RANGE</t>
  </si>
  <si>
    <t>WATTON</t>
  </si>
  <si>
    <t>MAFFRA</t>
  </si>
  <si>
    <t>GILGANDRA</t>
  </si>
  <si>
    <t>MINNIE WATER</t>
  </si>
  <si>
    <t>MUNGO BRUSH</t>
  </si>
  <si>
    <t>FRAZERS CREEK</t>
  </si>
  <si>
    <t>MITCHELLS FLAT</t>
  </si>
  <si>
    <t>BOGONG PEAKS WILDERNESS</t>
  </si>
  <si>
    <t>DHARRUK</t>
  </si>
  <si>
    <t>BOMBOWLEE</t>
  </si>
  <si>
    <t>DOCTOR GEORGE MOUNTAIN</t>
  </si>
  <si>
    <t>YARRAWARRAH</t>
  </si>
  <si>
    <t>COONEYS CREEK</t>
  </si>
  <si>
    <t>MYALL LAKE</t>
  </si>
  <si>
    <t>HOPEFIELD</t>
  </si>
  <si>
    <t>FOREST REEFS</t>
  </si>
  <si>
    <t>DUNMORE</t>
  </si>
  <si>
    <t>MAITLAND VALE</t>
  </si>
  <si>
    <t>NOOROO</t>
  </si>
  <si>
    <t>SPRING CREEK</t>
  </si>
  <si>
    <t>FLINDERS</t>
  </si>
  <si>
    <t>ROUS</t>
  </si>
  <si>
    <t>FAIRFIELD HEIGHTS</t>
  </si>
  <si>
    <t>DURAMANA</t>
  </si>
  <si>
    <t>MERRIWAGGA</t>
  </si>
  <si>
    <t>MOUNT KURING-GAI</t>
  </si>
  <si>
    <t>BROOKLYN</t>
  </si>
  <si>
    <t>BEROWRA CREEK</t>
  </si>
  <si>
    <t>BEROWRA HEIGHTS</t>
  </si>
  <si>
    <t>GREYSTANES</t>
  </si>
  <si>
    <t>AARONS PASS</t>
  </si>
  <si>
    <t>ROUS MILL</t>
  </si>
  <si>
    <t>NAPIER LANE</t>
  </si>
  <si>
    <t>LORNE</t>
  </si>
  <si>
    <t>ROSSGLEN</t>
  </si>
  <si>
    <t>WINDALE</t>
  </si>
  <si>
    <t>WOLLONGONG</t>
  </si>
  <si>
    <t>GUYONG</t>
  </si>
  <si>
    <t>NIGHTCAP</t>
  </si>
  <si>
    <t>WOONONA</t>
  </si>
  <si>
    <t>WOONONA EAST</t>
  </si>
  <si>
    <t>CHESTER HILL</t>
  </si>
  <si>
    <t>NEUTRAL BAY JUNCTION</t>
  </si>
  <si>
    <t>PORTLAND</t>
  </si>
  <si>
    <t>MIDDLE FLAT</t>
  </si>
  <si>
    <t>MERRIGAL</t>
  </si>
  <si>
    <t>BERKELEY VALE</t>
  </si>
  <si>
    <t>BROGANS CREEK</t>
  </si>
  <si>
    <t>LUCKNOW</t>
  </si>
  <si>
    <t>RIVERINA MC</t>
  </si>
  <si>
    <t>BAWLEY POINT</t>
  </si>
  <si>
    <t>MARYVALE</t>
  </si>
  <si>
    <t>THE GAP</t>
  </si>
  <si>
    <t>BILAMBIL</t>
  </si>
  <si>
    <t>BENDALONG</t>
  </si>
  <si>
    <t>BRUSHY CREEK</t>
  </si>
  <si>
    <t>UPPER KANGAROO RIVER</t>
  </si>
  <si>
    <t>GRIFFITH EAST</t>
  </si>
  <si>
    <t>MYRTLE CREEK</t>
  </si>
  <si>
    <t>BERRIGAL</t>
  </si>
  <si>
    <t>BURRA</t>
  </si>
  <si>
    <t>ENDRICK</t>
  </si>
  <si>
    <t>TARLO</t>
  </si>
  <si>
    <t>CARWOOLA</t>
  </si>
  <si>
    <t>DELUNGRA</t>
  </si>
  <si>
    <t>GRAGIN</t>
  </si>
  <si>
    <t>HARTYS PLAINS</t>
  </si>
  <si>
    <t>HEIFER STATION</t>
  </si>
  <si>
    <t>MOOMBOOLDOOL</t>
  </si>
  <si>
    <t>MOUNT OLIVE</t>
  </si>
  <si>
    <t>TIMOR</t>
  </si>
  <si>
    <t>MILLTHORPE</t>
  </si>
  <si>
    <t>ROTO</t>
  </si>
  <si>
    <t>RED ROCK</t>
  </si>
  <si>
    <t>SANDBAR</t>
  </si>
  <si>
    <t>MOREE</t>
  </si>
  <si>
    <t>BERRINGER LAKE</t>
  </si>
  <si>
    <t>YABBRA</t>
  </si>
  <si>
    <t>BARWON</t>
  </si>
  <si>
    <t>BABYL CREEK</t>
  </si>
  <si>
    <t>MOUNT ELLIOT</t>
  </si>
  <si>
    <t>BUDGONG</t>
  </si>
  <si>
    <t>TAYLORS FLAT</t>
  </si>
  <si>
    <t>ARMATREE</t>
  </si>
  <si>
    <t>BANKSTOWN AERODROME</t>
  </si>
  <si>
    <t>IRYMPLE</t>
  </si>
  <si>
    <t>NOMBI</t>
  </si>
  <si>
    <t>HALLSVILLE</t>
  </si>
  <si>
    <t>HOLLISDALE</t>
  </si>
  <si>
    <t>JINDABYNE</t>
  </si>
  <si>
    <t>EMERTON</t>
  </si>
  <si>
    <t>SANDY CROSSING</t>
  </si>
  <si>
    <t>DOLLYS FLAT</t>
  </si>
  <si>
    <t>SKILLION FLAT</t>
  </si>
  <si>
    <t>TIRRANNAVILLE</t>
  </si>
  <si>
    <t>NERONG</t>
  </si>
  <si>
    <t>WANTABADGERY</t>
  </si>
  <si>
    <t>NEW BRIGHTON</t>
  </si>
  <si>
    <t>OCEAN SHORES</t>
  </si>
  <si>
    <t>MURRULEBALE</t>
  </si>
  <si>
    <t>DALGETY</t>
  </si>
  <si>
    <t>WEST HAVEN</t>
  </si>
  <si>
    <t>BYLONG</t>
  </si>
  <si>
    <t>UPPER MONGOGARIE</t>
  </si>
  <si>
    <t>MCGRATHS HILL</t>
  </si>
  <si>
    <t>BOMBOWLEE CREEK</t>
  </si>
  <si>
    <t>NORTH WAGGA WAGGA</t>
  </si>
  <si>
    <t>EUCUMBENE</t>
  </si>
  <si>
    <t>SHORTLAND</t>
  </si>
  <si>
    <t>MULLUMBIMBY CREEK</t>
  </si>
  <si>
    <t>PALMWOODS</t>
  </si>
  <si>
    <t>BROOKDALE</t>
  </si>
  <si>
    <t>MANAR</t>
  </si>
  <si>
    <t>MALONEYS BEACH</t>
  </si>
  <si>
    <t>KAINS FLAT</t>
  </si>
  <si>
    <t>PILLAR VALLEY</t>
  </si>
  <si>
    <t>CLEAR RANGE</t>
  </si>
  <si>
    <t>TALMALMO</t>
  </si>
  <si>
    <t>GRAMAN</t>
  </si>
  <si>
    <t>JUNEE REEFS</t>
  </si>
  <si>
    <t>NETHERCOTE</t>
  </si>
  <si>
    <t>HUNTINGDON</t>
  </si>
  <si>
    <t>HEBERSHAM</t>
  </si>
  <si>
    <t>QUIDONG</t>
  </si>
  <si>
    <t>HYNDMANS CREEK</t>
  </si>
  <si>
    <t>ACACIA GARDENS</t>
  </si>
  <si>
    <t>CATHUNDRAL</t>
  </si>
  <si>
    <t>DANDALOO</t>
  </si>
  <si>
    <t>ACACIA CREEK</t>
  </si>
  <si>
    <t>FULLERTON</t>
  </si>
  <si>
    <t>FARRINGDON</t>
  </si>
  <si>
    <t>ONE TREE</t>
  </si>
  <si>
    <t>KYEEMAGH</t>
  </si>
  <si>
    <t>BLUE VALE</t>
  </si>
  <si>
    <t>EMERALD HILL</t>
  </si>
  <si>
    <t>BOHENA CREEK</t>
  </si>
  <si>
    <t>ABERMAIN</t>
  </si>
  <si>
    <t>GRABBEN GULLEN</t>
  </si>
  <si>
    <t>PRIMROSE VALLEY</t>
  </si>
  <si>
    <t>SEAL ROCKS</t>
  </si>
  <si>
    <t>MARULAN</t>
  </si>
  <si>
    <t>TERANIA CREEK</t>
  </si>
  <si>
    <t>TOCAL</t>
  </si>
  <si>
    <t>MILLER</t>
  </si>
  <si>
    <t>BALD BLAIR</t>
  </si>
  <si>
    <t>BELLAMBI</t>
  </si>
  <si>
    <t>YANDERRA</t>
  </si>
  <si>
    <t>ALPINE</t>
  </si>
  <si>
    <t>BRAYS CREEK</t>
  </si>
  <si>
    <t>GLEN INNES</t>
  </si>
  <si>
    <t>BLACK HOLLOW</t>
  </si>
  <si>
    <t>LANSDOWNE</t>
  </si>
  <si>
    <t>SPRINGFIELD</t>
  </si>
  <si>
    <t>DYERS CROSSING</t>
  </si>
  <si>
    <t>TULLOONA</t>
  </si>
  <si>
    <t>COWRA</t>
  </si>
  <si>
    <t>KINDEE</t>
  </si>
  <si>
    <t>WARRAWEE</t>
  </si>
  <si>
    <t>ST IVES</t>
  </si>
  <si>
    <t>LETHBRIDGE PARK</t>
  </si>
  <si>
    <t>TUCKOMBIL</t>
  </si>
  <si>
    <t>MOORBEL</t>
  </si>
  <si>
    <t>GONGOLGON</t>
  </si>
  <si>
    <t>BOURBAH</t>
  </si>
  <si>
    <t>OBERNE CREEK</t>
  </si>
  <si>
    <t>LARNOOK</t>
  </si>
  <si>
    <t>URALBA</t>
  </si>
  <si>
    <t>OAK FLATS</t>
  </si>
  <si>
    <t>OAK FLATS DC</t>
  </si>
  <si>
    <t>YERONG CREEK</t>
  </si>
  <si>
    <t>MELLONG</t>
  </si>
  <si>
    <t>GULARGAMBONE</t>
  </si>
  <si>
    <t>WARDS MISTAKE</t>
  </si>
  <si>
    <t>BROWNLOW HILL</t>
  </si>
  <si>
    <t>BERRIDALE</t>
  </si>
  <si>
    <t>SAFETY BEACH</t>
  </si>
  <si>
    <t>OLD BONALBO</t>
  </si>
  <si>
    <t>KERRIGUNDI</t>
  </si>
  <si>
    <t>BUDDONG</t>
  </si>
  <si>
    <t>MOUNT TENANDRA</t>
  </si>
  <si>
    <t>SPRINGSIDE</t>
  </si>
  <si>
    <t>WANAARING</t>
  </si>
  <si>
    <t>GOORIANAWA</t>
  </si>
  <si>
    <t>TORRYBURN</t>
  </si>
  <si>
    <t>GUMBALIE</t>
  </si>
  <si>
    <t>CORRIMAL</t>
  </si>
  <si>
    <t>EAST KANGALOON</t>
  </si>
  <si>
    <t>MERUNGLE HILL</t>
  </si>
  <si>
    <t>WEST BATHURST</t>
  </si>
  <si>
    <t>BORAMBOLA</t>
  </si>
  <si>
    <t>ROCKY GLEN</t>
  </si>
  <si>
    <t>LONG PLAIN</t>
  </si>
  <si>
    <t>EGLINTON</t>
  </si>
  <si>
    <t>LONG POINT</t>
  </si>
  <si>
    <t>MINCHINBURY</t>
  </si>
  <si>
    <t>NOBBYS CREEK</t>
  </si>
  <si>
    <t>BODALLA</t>
  </si>
  <si>
    <t>SHELL COVE</t>
  </si>
  <si>
    <t>AMBARVALE</t>
  </si>
  <si>
    <t>MIDDLINGBANK</t>
  </si>
  <si>
    <t>APPIN</t>
  </si>
  <si>
    <t>GHOOLENDAADI</t>
  </si>
  <si>
    <t>UPPER DUROBY</t>
  </si>
  <si>
    <t>YARROWYCK</t>
  </si>
  <si>
    <t>MALUA BAY</t>
  </si>
  <si>
    <t>GIN GIN</t>
  </si>
  <si>
    <t>CALLAGHAN</t>
  </si>
  <si>
    <t>SWAN CREEK</t>
  </si>
  <si>
    <t>CRESTWOOD</t>
  </si>
  <si>
    <t>KINGSWAY WEST</t>
  </si>
  <si>
    <t>BEGGAN BEGGAN</t>
  </si>
  <si>
    <t>KING CREEK</t>
  </si>
  <si>
    <t>SALT ASH</t>
  </si>
  <si>
    <t>CAMDEN</t>
  </si>
  <si>
    <t>OSTERLEY</t>
  </si>
  <si>
    <t>HOGARTH RANGE</t>
  </si>
  <si>
    <t>BIG JACKS CREEK</t>
  </si>
  <si>
    <t>CHARMHAVEN</t>
  </si>
  <si>
    <t>STANHOPE</t>
  </si>
  <si>
    <t>ENVIRONA</t>
  </si>
  <si>
    <t>KUNGHUR</t>
  </si>
  <si>
    <t>MYALL CREEK</t>
  </si>
  <si>
    <t>WYALONG</t>
  </si>
  <si>
    <t>HASSALL GROVE</t>
  </si>
  <si>
    <t>QUANDARY</t>
  </si>
  <si>
    <t>PENRITH SOUTH</t>
  </si>
  <si>
    <t>MOUNT DRUITT</t>
  </si>
  <si>
    <t>TUNTABLE CREEK</t>
  </si>
  <si>
    <t>DEAUVILLE</t>
  </si>
  <si>
    <t>MELVILLE</t>
  </si>
  <si>
    <t>COWABBIE</t>
  </si>
  <si>
    <t>HANWOOD</t>
  </si>
  <si>
    <t>CHARBON</t>
  </si>
  <si>
    <t>ABERDARE</t>
  </si>
  <si>
    <t>BIG YENGO</t>
  </si>
  <si>
    <t>ABERNETHY</t>
  </si>
  <si>
    <t>BANKSTOWN NORTH</t>
  </si>
  <si>
    <t>HILL TOP</t>
  </si>
  <si>
    <t>CALIFAT</t>
  </si>
  <si>
    <t>ELANDS</t>
  </si>
  <si>
    <t>LANSDOWNE FOREST</t>
  </si>
  <si>
    <t>TOPI TOPI</t>
  </si>
  <si>
    <t>LAKE INNES</t>
  </si>
  <si>
    <t>SANDY BEACH</t>
  </si>
  <si>
    <t>DUVAL</t>
  </si>
  <si>
    <t>EUNGAI RAIL</t>
  </si>
  <si>
    <t>MARLOWE</t>
  </si>
  <si>
    <t>GLENCOE</t>
  </si>
  <si>
    <t>YERRIYONG</t>
  </si>
  <si>
    <t>CASUARINA</t>
  </si>
  <si>
    <t>OLD JUNEE</t>
  </si>
  <si>
    <t>ROSEWOOD</t>
  </si>
  <si>
    <t>GREENWICH</t>
  </si>
  <si>
    <t>WAVERTON</t>
  </si>
  <si>
    <t>NAREMBURN</t>
  </si>
  <si>
    <t>WILLIAMTOWN</t>
  </si>
  <si>
    <t>CHINDERAH</t>
  </si>
  <si>
    <t>APPLE TREE FLAT</t>
  </si>
  <si>
    <t>WOLLONGONG DC</t>
  </si>
  <si>
    <t>WOLLONGONG WEST</t>
  </si>
  <si>
    <t>BURRILL LAKE</t>
  </si>
  <si>
    <t>GUNNEDAH</t>
  </si>
  <si>
    <t>NOORONG</t>
  </si>
  <si>
    <t>MURRUMBUCCA</t>
  </si>
  <si>
    <t>CORBIE HILL</t>
  </si>
  <si>
    <t>VACY</t>
  </si>
  <si>
    <t>FIREFLY</t>
  </si>
  <si>
    <t>BANOON</t>
  </si>
  <si>
    <t>MOONEE BEACH</t>
  </si>
  <si>
    <t>NELLIGEN</t>
  </si>
  <si>
    <t>LONG FLAT</t>
  </si>
  <si>
    <t>MURRAMI</t>
  </si>
  <si>
    <t>STROUD ROAD</t>
  </si>
  <si>
    <t>MOUNT MITCHELL</t>
  </si>
  <si>
    <t>LOWESDALE</t>
  </si>
  <si>
    <t>BLACKMANS POINT</t>
  </si>
  <si>
    <t>JACKADGERY</t>
  </si>
  <si>
    <t>COCKWHY</t>
  </si>
  <si>
    <t>MULGRAVE</t>
  </si>
  <si>
    <t>MOUNT DRUITT VILLAGE</t>
  </si>
  <si>
    <t>ASHCROFT</t>
  </si>
  <si>
    <t>FIDDLETOWN</t>
  </si>
  <si>
    <t>UPPER KARUAH RIVER</t>
  </si>
  <si>
    <t>CORRIMAL EAST</t>
  </si>
  <si>
    <t>KUNGHUR CREEK</t>
  </si>
  <si>
    <t>ABERDEEN</t>
  </si>
  <si>
    <t>UPPER MYALL</t>
  </si>
  <si>
    <t>SWANS CROSSING</t>
  </si>
  <si>
    <t>WARDELL</t>
  </si>
  <si>
    <t>WHITEMAN CREEK</t>
  </si>
  <si>
    <t>MOAMA</t>
  </si>
  <si>
    <t>ROCKDALE</t>
  </si>
  <si>
    <t>GOSFORD</t>
  </si>
  <si>
    <t>FISHERMANS REACH</t>
  </si>
  <si>
    <t>GEARYS FLAT</t>
  </si>
  <si>
    <t>WOODVIEW</t>
  </si>
  <si>
    <t>JUNCTION HILL</t>
  </si>
  <si>
    <t>CENTRAL TILBA</t>
  </si>
  <si>
    <t>MYALLA</t>
  </si>
  <si>
    <t>ALFORDS POINT</t>
  </si>
  <si>
    <t>BANGOR</t>
  </si>
  <si>
    <t>MINDARIBBA</t>
  </si>
  <si>
    <t>MANNING POINT</t>
  </si>
  <si>
    <t>UPPER CORINDI</t>
  </si>
  <si>
    <t>WOOLGOOLGA</t>
  </si>
  <si>
    <t>MIHI</t>
  </si>
  <si>
    <t>EVANS PLAINS</t>
  </si>
  <si>
    <t>ELLALONG</t>
  </si>
  <si>
    <t>GOOGONG</t>
  </si>
  <si>
    <t>BORENORE</t>
  </si>
  <si>
    <t>BYNG</t>
  </si>
  <si>
    <t>CADIA</t>
  </si>
  <si>
    <t>CANOBOLAS</t>
  </si>
  <si>
    <t>CARGO</t>
  </si>
  <si>
    <t>ALUMY CREEK</t>
  </si>
  <si>
    <t>CARDIFF SOUTH</t>
  </si>
  <si>
    <t>BOWEN MOUNTAIN</t>
  </si>
  <si>
    <t>POINT WOLSTONCROFT</t>
  </si>
  <si>
    <t>WOLLONGBAR</t>
  </si>
  <si>
    <t>PENDLE HILL</t>
  </si>
  <si>
    <t>BALLINA</t>
  </si>
  <si>
    <t>DARTBROOK</t>
  </si>
  <si>
    <t>WEBBERS CREEK</t>
  </si>
  <si>
    <t>WEST ARMIDALE</t>
  </si>
  <si>
    <t>LOWER PAPPINBARRA</t>
  </si>
  <si>
    <t>BALLINA DC</t>
  </si>
  <si>
    <t>INNES VIEW</t>
  </si>
  <si>
    <t>BOWMANS CREEK</t>
  </si>
  <si>
    <t>LANE COVE NORTH</t>
  </si>
  <si>
    <t>LANE COVE WEST</t>
  </si>
  <si>
    <t>BARRABA</t>
  </si>
  <si>
    <t>GRASSY HEAD</t>
  </si>
  <si>
    <t>MONTEFIORES</t>
  </si>
  <si>
    <t>WOOLNERS ARM</t>
  </si>
  <si>
    <t>COOLGARDIE</t>
  </si>
  <si>
    <t>TRANGIE</t>
  </si>
  <si>
    <t>RED RANGE</t>
  </si>
  <si>
    <t>BRIDGMAN</t>
  </si>
  <si>
    <t>SHALVEY</t>
  </si>
  <si>
    <t>DULGUIGAN</t>
  </si>
  <si>
    <t>MOUNT DEE</t>
  </si>
  <si>
    <t>YORKLEA</t>
  </si>
  <si>
    <t>EDGEWORTH</t>
  </si>
  <si>
    <t>BEEMUNNEL</t>
  </si>
  <si>
    <t>SCOTLAND ISLAND</t>
  </si>
  <si>
    <t>OAKHAMPTON</t>
  </si>
  <si>
    <t>NEWPORT</t>
  </si>
  <si>
    <t>TREGEAR</t>
  </si>
  <si>
    <t>LEYCESTER</t>
  </si>
  <si>
    <t>SEDGEFIELD</t>
  </si>
  <si>
    <t>GEORGICA</t>
  </si>
  <si>
    <t>TOWRANG</t>
  </si>
  <si>
    <t>CUDGEN</t>
  </si>
  <si>
    <t>ROCKDALE DC</t>
  </si>
  <si>
    <t>DAVIS CREEK</t>
  </si>
  <si>
    <t>WEISMANTELS</t>
  </si>
  <si>
    <t>KANGAROO CREEK</t>
  </si>
  <si>
    <t>OAKHAMPTON HEIGHTS</t>
  </si>
  <si>
    <t>MOOLLATTOO</t>
  </si>
  <si>
    <t>GEORGETOWN</t>
  </si>
  <si>
    <t>LALOR PARK</t>
  </si>
  <si>
    <t>MULLOON</t>
  </si>
  <si>
    <t>PERICOE</t>
  </si>
  <si>
    <t>PINDIMAR</t>
  </si>
  <si>
    <t>SEELANDS</t>
  </si>
  <si>
    <t>UPPER COOPERS CREEK</t>
  </si>
  <si>
    <t>HORSLEY PARK</t>
  </si>
  <si>
    <t>TOUKLEY</t>
  </si>
  <si>
    <t>BEAUMONT HILLS</t>
  </si>
  <si>
    <t>LAGGAN</t>
  </si>
  <si>
    <t>QUAAMA</t>
  </si>
  <si>
    <t>VIOLET HILL</t>
  </si>
  <si>
    <t>BRUNGLE</t>
  </si>
  <si>
    <t>BORA RIDGE</t>
  </si>
  <si>
    <t>DURANBAH</t>
  </si>
  <si>
    <t>REDHEAD</t>
  </si>
  <si>
    <t>WARATAH</t>
  </si>
  <si>
    <t>BROKE</t>
  </si>
  <si>
    <t>NUMERALLA</t>
  </si>
  <si>
    <t>JACKSONS FLAT</t>
  </si>
  <si>
    <t>KUNAMA</t>
  </si>
  <si>
    <t>ROSEVILLE</t>
  </si>
  <si>
    <t>MORTONS CREEK</t>
  </si>
  <si>
    <t>COURAGAGO</t>
  </si>
  <si>
    <t>GUM SCRUB</t>
  </si>
  <si>
    <t>BALCOLYN</t>
  </si>
  <si>
    <t>BRANDY HILL</t>
  </si>
  <si>
    <t>COMBERTON</t>
  </si>
  <si>
    <t>TUCABIA</t>
  </si>
  <si>
    <t>BURWOOD HEIGHTS</t>
  </si>
  <si>
    <t>ULMARRA</t>
  </si>
  <si>
    <t>GUM FLAT</t>
  </si>
  <si>
    <t>PALM GROVE</t>
  </si>
  <si>
    <t>GROSE VALE</t>
  </si>
  <si>
    <t>ENFIELD SOUTH</t>
  </si>
  <si>
    <t>COMERONG ISLAND</t>
  </si>
  <si>
    <t>NAPOLEON REEF</t>
  </si>
  <si>
    <t>WHALAN</t>
  </si>
  <si>
    <t>MOUNT SEAVIEW</t>
  </si>
  <si>
    <t>ALISON</t>
  </si>
  <si>
    <t>BALMAIN EAST</t>
  </si>
  <si>
    <t>NEW VALLEY</t>
  </si>
  <si>
    <t>RAYMOND TERRACE</t>
  </si>
  <si>
    <t>NORTH NAROOMA</t>
  </si>
  <si>
    <t>PICKETTS VALLEY</t>
  </si>
  <si>
    <t>DOORALONG</t>
  </si>
  <si>
    <t>BANGHEET</t>
  </si>
  <si>
    <t>WEST PENNANT HILLS</t>
  </si>
  <si>
    <t>NEWCASTLE UNIVERSITY</t>
  </si>
  <si>
    <t>PAPPINBARRA</t>
  </si>
  <si>
    <t>KOOLKHAN</t>
  </si>
  <si>
    <t>MELINGA</t>
  </si>
  <si>
    <t>NUNGAR</t>
  </si>
  <si>
    <t>KOOBA</t>
  </si>
  <si>
    <t>ELRINGTON</t>
  </si>
  <si>
    <t>TILBA TILBA</t>
  </si>
  <si>
    <t>MARCH</t>
  </si>
  <si>
    <t>DANGAR</t>
  </si>
  <si>
    <t>HANGING ROCK</t>
  </si>
  <si>
    <t>CODRINGTON</t>
  </si>
  <si>
    <t>ABBOTSFORD</t>
  </si>
  <si>
    <t>FERNBANK CREEK</t>
  </si>
  <si>
    <t>WATSONS CREEK</t>
  </si>
  <si>
    <t>THULE</t>
  </si>
  <si>
    <t>ENMORE</t>
  </si>
  <si>
    <t>BEVERLY HILLS</t>
  </si>
  <si>
    <t>PAGANS FLAT</t>
  </si>
  <si>
    <t>WAUGORAH</t>
  </si>
  <si>
    <t>MARRANGAROO</t>
  </si>
  <si>
    <t>WAYO</t>
  </si>
  <si>
    <t>ST IVES CHASE</t>
  </si>
  <si>
    <t>WARWICK FARM</t>
  </si>
  <si>
    <t>SWANHAVEN</t>
  </si>
  <si>
    <t>ROSSGOLE</t>
  </si>
  <si>
    <t>GEURIE</t>
  </si>
  <si>
    <t>PENROSE</t>
  </si>
  <si>
    <t>WILLOUGHBY NORTH</t>
  </si>
  <si>
    <t>GREENGROVE</t>
  </si>
  <si>
    <t>AVISFORD</t>
  </si>
  <si>
    <t>PAN BAN</t>
  </si>
  <si>
    <t>COPPABELLA</t>
  </si>
  <si>
    <t>ABBOTSBURY</t>
  </si>
  <si>
    <t>BOSSLEY PARK</t>
  </si>
  <si>
    <t>CARINGBAH SOUTH</t>
  </si>
  <si>
    <t>SHELLHARBOUR</t>
  </si>
  <si>
    <t>COLEBEE</t>
  </si>
  <si>
    <t>SOUTH GUNDAGAI</t>
  </si>
  <si>
    <t>QUANDA</t>
  </si>
  <si>
    <t>MUNDAMIA</t>
  </si>
  <si>
    <t>TOWALLUM</t>
  </si>
  <si>
    <t>GROSE WOLD</t>
  </si>
  <si>
    <t>PEAK VIEW</t>
  </si>
  <si>
    <t>NARWEE</t>
  </si>
  <si>
    <t>MURRENGENBURG</t>
  </si>
  <si>
    <t>SHELLHARBOUR CITY CENTRE</t>
  </si>
  <si>
    <t>WOOLI</t>
  </si>
  <si>
    <t>BARA</t>
  </si>
  <si>
    <t>BARIGAN</t>
  </si>
  <si>
    <t>PINE VALLEY</t>
  </si>
  <si>
    <t>GUNDERBOOKA</t>
  </si>
  <si>
    <t>CUNNINGAR</t>
  </si>
  <si>
    <t>ARKSTONE</t>
  </si>
  <si>
    <t>HOWELL</t>
  </si>
  <si>
    <t>MEADOW FLAT</t>
  </si>
  <si>
    <t>POLO FLAT</t>
  </si>
  <si>
    <t>SHALLOW BAY</t>
  </si>
  <si>
    <t>SMITHS LAKE</t>
  </si>
  <si>
    <t>CUMBALUM</t>
  </si>
  <si>
    <t>CORAKI</t>
  </si>
  <si>
    <t>YANTABULLA</t>
  </si>
  <si>
    <t>DEPOT BEACH</t>
  </si>
  <si>
    <t>WANG WAUK</t>
  </si>
  <si>
    <t>OURA</t>
  </si>
  <si>
    <t>HOLBROOK</t>
  </si>
  <si>
    <t>WARRUMBUNGLE</t>
  </si>
  <si>
    <t>CALIMO</t>
  </si>
  <si>
    <t>WINEGROVE</t>
  </si>
  <si>
    <t>WILLMOT</t>
  </si>
  <si>
    <t>EAST BALLINA</t>
  </si>
  <si>
    <t>BANYABBA</t>
  </si>
  <si>
    <t>LYNCHS CREEK</t>
  </si>
  <si>
    <t>WONBOYN NORTH</t>
  </si>
  <si>
    <t>BLENHEIM ROAD</t>
  </si>
  <si>
    <t>EAST RYDE</t>
  </si>
  <si>
    <t>MACQUARIE CENTRE</t>
  </si>
  <si>
    <t>CAMBOON</t>
  </si>
  <si>
    <t>KREMNOS</t>
  </si>
  <si>
    <t>WILSONS CREEK</t>
  </si>
  <si>
    <t>POKOLBIN</t>
  </si>
  <si>
    <t>WALHALLOW</t>
  </si>
  <si>
    <t>AVONDALE</t>
  </si>
  <si>
    <t>BILAMBIL HEIGHTS</t>
  </si>
  <si>
    <t>INDI</t>
  </si>
  <si>
    <t>SWANSEA HEADS</t>
  </si>
  <si>
    <t>SLEEPY HOLLOW</t>
  </si>
  <si>
    <t>FITZGERALDS VALLEY</t>
  </si>
  <si>
    <t>EMPIRE VALE</t>
  </si>
  <si>
    <t>WIARBOROUGH</t>
  </si>
  <si>
    <t>WONDABYNE</t>
  </si>
  <si>
    <t>CADDENS</t>
  </si>
  <si>
    <t>KELVIN</t>
  </si>
  <si>
    <t>ASHBY</t>
  </si>
  <si>
    <t>EAST CORAKI</t>
  </si>
  <si>
    <t>WOY WOY</t>
  </si>
  <si>
    <t>WYONG</t>
  </si>
  <si>
    <t>ROSEBROOK</t>
  </si>
  <si>
    <t>TOOLEYBUC</t>
  </si>
  <si>
    <t>HUNTER REGION MC</t>
  </si>
  <si>
    <t>TIPPERARY</t>
  </si>
  <si>
    <t>HACKS FERRY</t>
  </si>
  <si>
    <t>BILLINUDGEL</t>
  </si>
  <si>
    <t>BACKMEDE</t>
  </si>
  <si>
    <t>DIAMOND HEAD</t>
  </si>
  <si>
    <t>GREEN FOREST</t>
  </si>
  <si>
    <t>KEITH HALL</t>
  </si>
  <si>
    <t>CROUDACE BAY</t>
  </si>
  <si>
    <t>CLAREVILLE</t>
  </si>
  <si>
    <t>NULLO MOUNTAIN</t>
  </si>
  <si>
    <t>MOOBALL</t>
  </si>
  <si>
    <t>ASHBY HEIGHTS</t>
  </si>
  <si>
    <t>PEMBROOKE</t>
  </si>
  <si>
    <t>SUNSHINE</t>
  </si>
  <si>
    <t>LILLIAN ROCK</t>
  </si>
  <si>
    <t>WALLA WALLA</t>
  </si>
  <si>
    <t>BANDON GROVE</t>
  </si>
  <si>
    <t>BARNSLEY</t>
  </si>
  <si>
    <t>EAST CORRIMAL</t>
  </si>
  <si>
    <t>TARBUCK BAY</t>
  </si>
  <si>
    <t>BOOKOOKOORARA</t>
  </si>
  <si>
    <t>WOY WOY BAY</t>
  </si>
  <si>
    <t>GOOD FOREST</t>
  </si>
  <si>
    <t>GLENBROOK</t>
  </si>
  <si>
    <t>WANDELLA</t>
  </si>
  <si>
    <t>GROWEE</t>
  </si>
  <si>
    <t>REDDESTONE</t>
  </si>
  <si>
    <t>DURREN DURREN</t>
  </si>
  <si>
    <t>DUM DUM</t>
  </si>
  <si>
    <t>TASCOTT</t>
  </si>
  <si>
    <t>WARRIWILLAH</t>
  </si>
  <si>
    <t>CARWELL</t>
  </si>
  <si>
    <t>MAYFIELD</t>
  </si>
  <si>
    <t>MITCHELLS ISLAND</t>
  </si>
  <si>
    <t>MARYS MOUNT</t>
  </si>
  <si>
    <t>PONTO</t>
  </si>
  <si>
    <t>ROTHBURY</t>
  </si>
  <si>
    <t>MCCARRS CREEK</t>
  </si>
  <si>
    <t>LAPSTONE</t>
  </si>
  <si>
    <t>MILA</t>
  </si>
  <si>
    <t>WOLLOMOMBI</t>
  </si>
  <si>
    <t>BLACKMANS FLAT</t>
  </si>
  <si>
    <t>DOLANS BAY</t>
  </si>
  <si>
    <t>BINGARA</t>
  </si>
  <si>
    <t>DINOGA</t>
  </si>
  <si>
    <t>PIPECLAY</t>
  </si>
  <si>
    <t>BLAXLAND</t>
  </si>
  <si>
    <t>SHANNON VALE</t>
  </si>
  <si>
    <t>REVESBY</t>
  </si>
  <si>
    <t>BECKOM</t>
  </si>
  <si>
    <t>TINGIRA HEIGHTS</t>
  </si>
  <si>
    <t>MCKELLARS PARK</t>
  </si>
  <si>
    <t>CROSS ROADS</t>
  </si>
  <si>
    <t>SMITHS CREEK</t>
  </si>
  <si>
    <t>BEVERLEY PARK</t>
  </si>
  <si>
    <t>MONDROOK</t>
  </si>
  <si>
    <t>WARRANULLA</t>
  </si>
  <si>
    <t>WILD CATTLE CREEK</t>
  </si>
  <si>
    <t>GADARA</t>
  </si>
  <si>
    <t>WHITEBRIDGE</t>
  </si>
  <si>
    <t>BLAXLAND EAST</t>
  </si>
  <si>
    <t>BURRUMBUTTOCK</t>
  </si>
  <si>
    <t>BILLEROY</t>
  </si>
  <si>
    <t>WELBY</t>
  </si>
  <si>
    <t>CONJOLA</t>
  </si>
  <si>
    <t>GREENLEIGH</t>
  </si>
  <si>
    <t>AYLMERTON</t>
  </si>
  <si>
    <t>FLORAVILLE</t>
  </si>
  <si>
    <t>COBBADAH</t>
  </si>
  <si>
    <t>MIMOSA</t>
  </si>
  <si>
    <t>BECTRIC</t>
  </si>
  <si>
    <t>COMBARA</t>
  </si>
  <si>
    <t>RENWICK</t>
  </si>
  <si>
    <t>RHINE FALLS</t>
  </si>
  <si>
    <t>WHALE BEACH</t>
  </si>
  <si>
    <t>PITT TOWN</t>
  </si>
  <si>
    <t>MILROY</t>
  </si>
  <si>
    <t>WAGGA WAGGA</t>
  </si>
  <si>
    <t>WANDSWORTH</t>
  </si>
  <si>
    <t>KINGFISHER SHORES</t>
  </si>
  <si>
    <t>COGGAN</t>
  </si>
  <si>
    <t>YERRANDERIE</t>
  </si>
  <si>
    <t>RUTHERFORD</t>
  </si>
  <si>
    <t>BULGA</t>
  </si>
  <si>
    <t>HUNGERFORD</t>
  </si>
  <si>
    <t>SINGLETON HEIGHTS</t>
  </si>
  <si>
    <t>RAVENSDALE</t>
  </si>
  <si>
    <t>TIONA</t>
  </si>
  <si>
    <t>CHARLOTTE PASS</t>
  </si>
  <si>
    <t>ROCK FLAT</t>
  </si>
  <si>
    <t>MOUNT RIVERVIEW</t>
  </si>
  <si>
    <t>ASHBY ISLAND</t>
  </si>
  <si>
    <t>WALLABADAH</t>
  </si>
  <si>
    <t>BIRRONG</t>
  </si>
  <si>
    <t>WARRIMOO</t>
  </si>
  <si>
    <t>ERINA HEIGHTS</t>
  </si>
  <si>
    <t>GREENRIDGE</t>
  </si>
  <si>
    <t>GUTHEGA</t>
  </si>
  <si>
    <t>SOUTH MURWILLUMBAH</t>
  </si>
  <si>
    <t>STOKERS SIDING</t>
  </si>
  <si>
    <t>COPPERHANNIA</t>
  </si>
  <si>
    <t>BROOMS HEAD</t>
  </si>
  <si>
    <t>BAKERS CREEK</t>
  </si>
  <si>
    <t>GWABEGAR</t>
  </si>
  <si>
    <t>LEMON TREE PASSAGE</t>
  </si>
  <si>
    <t>BARCOONGERE</t>
  </si>
  <si>
    <t>GULF CREEK</t>
  </si>
  <si>
    <t>NYORA</t>
  </si>
  <si>
    <t>CAMBERWELL</t>
  </si>
  <si>
    <t>TALLOWAL</t>
  </si>
  <si>
    <t>HILLVUE</t>
  </si>
  <si>
    <t>WHITE ROCK</t>
  </si>
  <si>
    <t>SPRING TERRACE</t>
  </si>
  <si>
    <t>BOCOBLE</t>
  </si>
  <si>
    <t>PULLETOP</t>
  </si>
  <si>
    <t>NANA GLEN</t>
  </si>
  <si>
    <t>GLENDALE</t>
  </si>
  <si>
    <t>CENTRAL MACDONALD</t>
  </si>
  <si>
    <t>MORANGARELL</t>
  </si>
  <si>
    <t>MOORILDA</t>
  </si>
  <si>
    <t>OBAN</t>
  </si>
  <si>
    <t>BULLAGREEN</t>
  </si>
  <si>
    <t>HOBARTVILLE</t>
  </si>
  <si>
    <t>NORTH WOODBURN</t>
  </si>
  <si>
    <t>MULLION CREEK</t>
  </si>
  <si>
    <t>ORANGE GROVE</t>
  </si>
  <si>
    <t>PARA</t>
  </si>
  <si>
    <t>HAT HEAD</t>
  </si>
  <si>
    <t>CREMORNE</t>
  </si>
  <si>
    <t>ASHLEY</t>
  </si>
  <si>
    <t>HMAS PLATYPUS</t>
  </si>
  <si>
    <t>WILLINA</t>
  </si>
  <si>
    <t>FERNANCES</t>
  </si>
  <si>
    <t>EENAWEENA</t>
  </si>
  <si>
    <t>ROSSI</t>
  </si>
  <si>
    <t>TAPITALLEE</t>
  </si>
  <si>
    <t>MUMBIL</t>
  </si>
  <si>
    <t>GUNDAMULDA</t>
  </si>
  <si>
    <t>GUNDAROO</t>
  </si>
  <si>
    <t>IRONBARK</t>
  </si>
  <si>
    <t>MACQUARIE HILLS</t>
  </si>
  <si>
    <t>WARRAH RIDGE</t>
  </si>
  <si>
    <t>ELEEBANA</t>
  </si>
  <si>
    <t>RANGARI</t>
  </si>
  <si>
    <t>HOLMESVILLE</t>
  </si>
  <si>
    <t>FERNANCES CROSSING</t>
  </si>
  <si>
    <t>MURRAY DOWNS</t>
  </si>
  <si>
    <t>WINDY</t>
  </si>
  <si>
    <t>PALMDALE</t>
  </si>
  <si>
    <t>COOLEYS CREEK</t>
  </si>
  <si>
    <t>SOUTH MAITLAND</t>
  </si>
  <si>
    <t>TELARAH</t>
  </si>
  <si>
    <t>BILLYWILLINGA</t>
  </si>
  <si>
    <t>MUNYANG</t>
  </si>
  <si>
    <t>MELROSE PARK</t>
  </si>
  <si>
    <t>ROSE VALLEY</t>
  </si>
  <si>
    <t>GIRARDS HILL</t>
  </si>
  <si>
    <t>CHURCH POINT</t>
  </si>
  <si>
    <t>DUNBOGAN</t>
  </si>
  <si>
    <t>TINPOT</t>
  </si>
  <si>
    <t>MOONBRIA</t>
  </si>
  <si>
    <t>WALLALONG</t>
  </si>
  <si>
    <t>KURNELL</t>
  </si>
  <si>
    <t>MORNING BAY</t>
  </si>
  <si>
    <t>WORRIGEE</t>
  </si>
  <si>
    <t>REEDY SWAMP</t>
  </si>
  <si>
    <t>SMITHTOWN</t>
  </si>
  <si>
    <t>WINDELLA</t>
  </si>
  <si>
    <t>GRETA MAIN</t>
  </si>
  <si>
    <t>NERINGLA</t>
  </si>
  <si>
    <t>THURGOONA</t>
  </si>
  <si>
    <t>BARRINGTON</t>
  </si>
  <si>
    <t>RAWDON ISLAND</t>
  </si>
  <si>
    <t>THYRA</t>
  </si>
  <si>
    <t>EDENSOR PARK</t>
  </si>
  <si>
    <t>BREEZA</t>
  </si>
  <si>
    <t>CURLEWIS</t>
  </si>
  <si>
    <t>JOES BOX</t>
  </si>
  <si>
    <t>BEELBANGERA</t>
  </si>
  <si>
    <t>SHANNONS FLAT</t>
  </si>
  <si>
    <t>NARRABURRA</t>
  </si>
  <si>
    <t>WILLOW VALE</t>
  </si>
  <si>
    <t>YARRAGUNDRY</t>
  </si>
  <si>
    <t>CONARGO</t>
  </si>
  <si>
    <t>FOREST GROVE</t>
  </si>
  <si>
    <t>BLAIR ATHOL</t>
  </si>
  <si>
    <t>PINNACLE</t>
  </si>
  <si>
    <t>RANNOCK</t>
  </si>
  <si>
    <t>BRIBBAREE</t>
  </si>
  <si>
    <t>PUCAWAN</t>
  </si>
  <si>
    <t>PITT TOWN BOTTOMS</t>
  </si>
  <si>
    <t>THE OAKS</t>
  </si>
  <si>
    <t>FROGS HOLLOW</t>
  </si>
  <si>
    <t>BULLATALE</t>
  </si>
  <si>
    <t>GLENELG</t>
  </si>
  <si>
    <t>BARRETTS CREEK</t>
  </si>
  <si>
    <t>TALLONG</t>
  </si>
  <si>
    <t>ROCKTON</t>
  </si>
  <si>
    <t>WOLLUN</t>
  </si>
  <si>
    <t>KULWIN</t>
  </si>
  <si>
    <t>SWAN BAY</t>
  </si>
  <si>
    <t>ARKELL</t>
  </si>
  <si>
    <t>JIMENBUEN</t>
  </si>
  <si>
    <t>TATHAM</t>
  </si>
  <si>
    <t>CLERGATE</t>
  </si>
  <si>
    <t>CARROWBROOK</t>
  </si>
  <si>
    <t>CLANDULLA</t>
  </si>
  <si>
    <t>BERRY PARK</t>
  </si>
  <si>
    <t>SWANBROOK</t>
  </si>
  <si>
    <t>BARYULGIL</t>
  </si>
  <si>
    <t>GUNDERMAN</t>
  </si>
  <si>
    <t>MENAI CENTRAL</t>
  </si>
  <si>
    <t>GREENFIELD PARK</t>
  </si>
  <si>
    <t>LAKELANDS</t>
  </si>
  <si>
    <t>WILLOW TREE</t>
  </si>
  <si>
    <t>BRADBURY</t>
  </si>
  <si>
    <t>CAMPBELLTOWN</t>
  </si>
  <si>
    <t>CAMPBELLTOWN NORTH</t>
  </si>
  <si>
    <t>BUTTERWICK</t>
  </si>
  <si>
    <t>HIGHER MACDONALD</t>
  </si>
  <si>
    <t>BRAEFIELD</t>
  </si>
  <si>
    <t>CLARENCE TOWN</t>
  </si>
  <si>
    <t>CLYDESDALE</t>
  </si>
  <si>
    <t>BALACLAVA</t>
  </si>
  <si>
    <t>GULMARRAD</t>
  </si>
  <si>
    <t>REDBANK</t>
  </si>
  <si>
    <t>GREEN HILLS</t>
  </si>
  <si>
    <t>LAKE WYANGAN</t>
  </si>
  <si>
    <t>KEEPIT</t>
  </si>
  <si>
    <t>CUNDLETOWN</t>
  </si>
  <si>
    <t>DAVIDSON</t>
  </si>
  <si>
    <t>WADBILLIGA</t>
  </si>
  <si>
    <t>TUNCURRY</t>
  </si>
  <si>
    <t>CONIMBIA</t>
  </si>
  <si>
    <t>BROCKLEY</t>
  </si>
  <si>
    <t>SUMMER HILL CREEK</t>
  </si>
  <si>
    <t>HAMMONDVILLE</t>
  </si>
  <si>
    <t>MISSENDEN ROAD</t>
  </si>
  <si>
    <t>CUDMIRRAH</t>
  </si>
  <si>
    <t>BISHOPS BRIDGE</t>
  </si>
  <si>
    <t>SHANNONDALE</t>
  </si>
  <si>
    <t>COONAMBLE</t>
  </si>
  <si>
    <t>MEREWETHER</t>
  </si>
  <si>
    <t>YANNERGEE</t>
  </si>
  <si>
    <t>COLINROOBIE</t>
  </si>
  <si>
    <t>ILARWILL</t>
  </si>
  <si>
    <t>BANKSTOWN SQUARE</t>
  </si>
  <si>
    <t>ELCOMBE</t>
  </si>
  <si>
    <t>DUNDAS</t>
  </si>
  <si>
    <t>HOMEBUSH</t>
  </si>
  <si>
    <t>CONJOLA PARK</t>
  </si>
  <si>
    <t>MORAGO</t>
  </si>
  <si>
    <t>BATHAMPTON</t>
  </si>
  <si>
    <t>ENFIELD</t>
  </si>
  <si>
    <t>PRAIRIEWOOD</t>
  </si>
  <si>
    <t>WOOTTON</t>
  </si>
  <si>
    <t>SADLEIR</t>
  </si>
  <si>
    <t>CLIFTLEIGH</t>
  </si>
  <si>
    <t>ARALUEN</t>
  </si>
  <si>
    <t>WINGELLO</t>
  </si>
  <si>
    <t>BROWNSVILLE</t>
  </si>
  <si>
    <t>CATARACT</t>
  </si>
  <si>
    <t>PERISHER VALLEY</t>
  </si>
  <si>
    <t>MEROO MEADOW</t>
  </si>
  <si>
    <t>MERINGO</t>
  </si>
  <si>
    <t>BREWONGLE</t>
  </si>
  <si>
    <t>BONNELLS BAY</t>
  </si>
  <si>
    <t>MILLERS FOREST</t>
  </si>
  <si>
    <t>ALLYNBROOK</t>
  </si>
  <si>
    <t>JACKY BULBIN FLAT</t>
  </si>
  <si>
    <t>CREMORNE JUNCTION</t>
  </si>
  <si>
    <t>ESTELLA</t>
  </si>
  <si>
    <t>EUBERTA</t>
  </si>
  <si>
    <t>EUNANOREENYA</t>
  </si>
  <si>
    <t>OAKLANDS</t>
  </si>
  <si>
    <t>ROSEMEATH</t>
  </si>
  <si>
    <t>ARUMPO</t>
  </si>
  <si>
    <t>BALRANALD</t>
  </si>
  <si>
    <t>LIMERICK</t>
  </si>
  <si>
    <t>MARTHAGUY</t>
  </si>
  <si>
    <t>FINGAL HEAD</t>
  </si>
  <si>
    <t>GREAT MACKEREL BEACH</t>
  </si>
  <si>
    <t>PALM BEACH</t>
  </si>
  <si>
    <t>WISEMANS CREEK</t>
  </si>
  <si>
    <t>GUNGAL</t>
  </si>
  <si>
    <t>NOONA</t>
  </si>
  <si>
    <t>CLOUDS CREEK</t>
  </si>
  <si>
    <t>KINGSWOOD</t>
  </si>
  <si>
    <t>WALLINGAT</t>
  </si>
  <si>
    <t>TERRABELLA</t>
  </si>
  <si>
    <t>BARRINGUN</t>
  </si>
  <si>
    <t>CORROWONG</t>
  </si>
  <si>
    <t>UPSALLS CREEK</t>
  </si>
  <si>
    <t>BROOKONG</t>
  </si>
  <si>
    <t>CURLEW WATERS</t>
  </si>
  <si>
    <t>KAYUGA</t>
  </si>
  <si>
    <t>BANNABY</t>
  </si>
  <si>
    <t>ENGLORIE PARK</t>
  </si>
  <si>
    <t>APSLEY</t>
  </si>
  <si>
    <t>EUSTON</t>
  </si>
  <si>
    <t>KEARSLEY</t>
  </si>
  <si>
    <t>BUNDABAH</t>
  </si>
  <si>
    <t>TALLWOOD</t>
  </si>
  <si>
    <t>BOMERA</t>
  </si>
  <si>
    <t>CAMDEN PARK</t>
  </si>
  <si>
    <t>RYLSTONE</t>
  </si>
  <si>
    <t>UPPER BYLONG</t>
  </si>
  <si>
    <t>HAROLDS CROSS</t>
  </si>
  <si>
    <t>ATHOLWOOD</t>
  </si>
  <si>
    <t>LONDONDERRY</t>
  </si>
  <si>
    <t>SANCROX</t>
  </si>
  <si>
    <t>CAMDEN SOUTH</t>
  </si>
  <si>
    <t>MURRUMBATEMAN</t>
  </si>
  <si>
    <t>BOWENFELS</t>
  </si>
  <si>
    <t>YARRAMAN</t>
  </si>
  <si>
    <t>MURRURUNDI</t>
  </si>
  <si>
    <t>KOGARAH BAY</t>
  </si>
  <si>
    <t>NIMBIN</t>
  </si>
  <si>
    <t>CABRAMATTA</t>
  </si>
  <si>
    <t>CABRAMATTA WEST</t>
  </si>
  <si>
    <t>WALLIS LAKE</t>
  </si>
  <si>
    <t>BARDEN RIDGE</t>
  </si>
  <si>
    <t>TOMS CREEK</t>
  </si>
  <si>
    <t>BARRINGTON TOPS</t>
  </si>
  <si>
    <t>MONTEREY</t>
  </si>
  <si>
    <t>WARKWORTH</t>
  </si>
  <si>
    <t>COMBO</t>
  </si>
  <si>
    <t>BRIGHTWATERS</t>
  </si>
  <si>
    <t>DUCKENFIELD</t>
  </si>
  <si>
    <t>KILLARNEY VALE</t>
  </si>
  <si>
    <t>LONG JETTY</t>
  </si>
  <si>
    <t>MAGENTA</t>
  </si>
  <si>
    <t>WOONGARRAH</t>
  </si>
  <si>
    <t>SHELLY BEACH</t>
  </si>
  <si>
    <t>TOUGA</t>
  </si>
  <si>
    <t>RAMSGATE</t>
  </si>
  <si>
    <t>BEECROFT</t>
  </si>
  <si>
    <t>YAGON</t>
  </si>
  <si>
    <t>SACKVILLE</t>
  </si>
  <si>
    <t>STONEHENGE</t>
  </si>
  <si>
    <t>KARAAK FLAT</t>
  </si>
  <si>
    <t>GALORE</t>
  </si>
  <si>
    <t>GLENQUARRY</t>
  </si>
  <si>
    <t>LUGARNO</t>
  </si>
  <si>
    <t>THE BROTHERS</t>
  </si>
  <si>
    <t>GILGOOMA</t>
  </si>
  <si>
    <t>WINDELLAMA</t>
  </si>
  <si>
    <t>INVERELL</t>
  </si>
  <si>
    <t>SEAHAMPTON</t>
  </si>
  <si>
    <t>GRAVESEND</t>
  </si>
  <si>
    <t>CADGEE</t>
  </si>
  <si>
    <t>NARRAWEENA</t>
  </si>
  <si>
    <t>SACKVILLE NORTH</t>
  </si>
  <si>
    <t>SCHEYVILLE</t>
  </si>
  <si>
    <t>TABBITA</t>
  </si>
  <si>
    <t>OLD BAR</t>
  </si>
  <si>
    <t>DARKWOOD</t>
  </si>
  <si>
    <t>DARLOW</t>
  </si>
  <si>
    <t>SOUTH MAROOTA</t>
  </si>
  <si>
    <t>MCKEES HILL</t>
  </si>
  <si>
    <t>CAFFREYS FLAT</t>
  </si>
  <si>
    <t>ARDLETHAN</t>
  </si>
  <si>
    <t>GUNGALMAN</t>
  </si>
  <si>
    <t>CAMBRIDGE GARDENS</t>
  </si>
  <si>
    <t>WARATAH WEST</t>
  </si>
  <si>
    <t>FARGUNYAH</t>
  </si>
  <si>
    <t>LOCKHART</t>
  </si>
  <si>
    <t>MAGOMETON</t>
  </si>
  <si>
    <t>BLAXLANDS CREEK</t>
  </si>
  <si>
    <t>NEW PARK</t>
  </si>
  <si>
    <t>KYNNUMBOON</t>
  </si>
  <si>
    <t>WERRINGTON COUNTY</t>
  </si>
  <si>
    <t>RICHMOND</t>
  </si>
  <si>
    <t>CARNES HILL</t>
  </si>
  <si>
    <t>JESMOND</t>
  </si>
  <si>
    <t>DUNS CREEK</t>
  </si>
  <si>
    <t>TULLAKOOL</t>
  </si>
  <si>
    <t>DUNDAS VALLEY</t>
  </si>
  <si>
    <t>WEST WALLSEND</t>
  </si>
  <si>
    <t>UPPER PAPPINBARRA</t>
  </si>
  <si>
    <t>WHIAN WHIAN</t>
  </si>
  <si>
    <t>HMAS WATERHEN</t>
  </si>
  <si>
    <t>MURRAY GORGE</t>
  </si>
  <si>
    <t>WOMBEYAN CAVES</t>
  </si>
  <si>
    <t>NASHDALE</t>
  </si>
  <si>
    <t>SOUTH WINDSOR</t>
  </si>
  <si>
    <t>KIPPARA</t>
  </si>
  <si>
    <t>STRATFORD</t>
  </si>
  <si>
    <t>HIGHFIELDS</t>
  </si>
  <si>
    <t>CELLS RIVER</t>
  </si>
  <si>
    <t>GREENDALE</t>
  </si>
  <si>
    <t>GOL GOL</t>
  </si>
  <si>
    <t>LAKE MUNMORAH</t>
  </si>
  <si>
    <t>NEBEA</t>
  </si>
  <si>
    <t>JELLAT JELLAT</t>
  </si>
  <si>
    <t>HARDEN</t>
  </si>
  <si>
    <t>SWAN VALE</t>
  </si>
  <si>
    <t>ROUCHEL</t>
  </si>
  <si>
    <t>TUROSS</t>
  </si>
  <si>
    <t>ROCKY POINT</t>
  </si>
  <si>
    <t>WARNERS BAY</t>
  </si>
  <si>
    <t>BULGARY</t>
  </si>
  <si>
    <t>BAXTERS RIDGE</t>
  </si>
  <si>
    <t>DOYLES CREEK</t>
  </si>
  <si>
    <t>OATLANDS</t>
  </si>
  <si>
    <t>BIRMINGHAM GARDENS</t>
  </si>
  <si>
    <t>CLEVELAND</t>
  </si>
  <si>
    <t>HATFIELD</t>
  </si>
  <si>
    <t>LAUGHTONDALE</t>
  </si>
  <si>
    <t>BOM BOM</t>
  </si>
  <si>
    <t>KALKITE</t>
  </si>
  <si>
    <t>ST JOHNS PARK</t>
  </si>
  <si>
    <t>OXLEY ISLAND</t>
  </si>
  <si>
    <t>MALLABULA</t>
  </si>
  <si>
    <t>BUSHELLS RIDGE</t>
  </si>
  <si>
    <t>CROYDON</t>
  </si>
  <si>
    <t>PINE GROVE</t>
  </si>
  <si>
    <t>CHEERO POINT</t>
  </si>
  <si>
    <t>COGRA BAY</t>
  </si>
  <si>
    <t>DANGAR ISLAND</t>
  </si>
  <si>
    <t>JAMES CREEK</t>
  </si>
  <si>
    <t>SUNNY CORNER</t>
  </si>
  <si>
    <t>NIMMO</t>
  </si>
  <si>
    <t>KINVARA</t>
  </si>
  <si>
    <t>CHERRYBROOK</t>
  </si>
  <si>
    <t>MACLEAN</t>
  </si>
  <si>
    <t>ARCADIA VALE</t>
  </si>
  <si>
    <t>PALMERS CHANNEL</t>
  </si>
  <si>
    <t>TURRELLA</t>
  </si>
  <si>
    <t>LIMPINWOOD</t>
  </si>
  <si>
    <t>MIDDLE ARM</t>
  </si>
  <si>
    <t>QUAKERS HILL</t>
  </si>
  <si>
    <t>WEST BUNGAWALBIN</t>
  </si>
  <si>
    <t>LOOMBERAH</t>
  </si>
  <si>
    <t>GILLIESTON HEIGHTS</t>
  </si>
  <si>
    <t>GLEN MARTIN</t>
  </si>
  <si>
    <t>INGEEGOODBEE</t>
  </si>
  <si>
    <t>NEWINGTON</t>
  </si>
  <si>
    <t>DELEGATE</t>
  </si>
  <si>
    <t>ARTHURVILLE</t>
  </si>
  <si>
    <t>GOROKAN</t>
  </si>
  <si>
    <t>GLEN WILLIAM</t>
  </si>
  <si>
    <t>PAMPOOLAH</t>
  </si>
  <si>
    <t>COLLAROY PLATEAU</t>
  </si>
  <si>
    <t>MEBBIN</t>
  </si>
  <si>
    <t>MORTS ESTATE</t>
  </si>
  <si>
    <t>LAVENDER BAY</t>
  </si>
  <si>
    <t>MCMAHONS POINT</t>
  </si>
  <si>
    <t>ROOKWOOD</t>
  </si>
  <si>
    <t>MERRYLANDS WEST</t>
  </si>
  <si>
    <t>GUILDFORD</t>
  </si>
  <si>
    <t>GUILDFORD WEST</t>
  </si>
  <si>
    <t>DAPTO</t>
  </si>
  <si>
    <t>DOMBARTON</t>
  </si>
  <si>
    <t>DONDINGALONG</t>
  </si>
  <si>
    <t>POSSUM BRUSH</t>
  </si>
  <si>
    <t>DEER VALE</t>
  </si>
  <si>
    <t>TERIDGERIE</t>
  </si>
  <si>
    <t>BURRAWANG</t>
  </si>
  <si>
    <t>HAYWARDS BAY</t>
  </si>
  <si>
    <t>WEST HOXTON</t>
  </si>
  <si>
    <t>FERNMOUNT</t>
  </si>
  <si>
    <t>SMIGGIN HOLES</t>
  </si>
  <si>
    <t>LOST RIVER</t>
  </si>
  <si>
    <t>NARRAWA</t>
  </si>
  <si>
    <t>BANGALEE</t>
  </si>
  <si>
    <t>BIRCHGROVE</t>
  </si>
  <si>
    <t>BENDOLBA</t>
  </si>
  <si>
    <t>GREEN GULLY</t>
  </si>
  <si>
    <t>MOORE CREEK</t>
  </si>
  <si>
    <t>PREMER</t>
  </si>
  <si>
    <t>ROUCHEL BROOK</t>
  </si>
  <si>
    <t>WOMBAT CREEK</t>
  </si>
  <si>
    <t>PALMERS ISLAND</t>
  </si>
  <si>
    <t>LIDDELL</t>
  </si>
  <si>
    <t>KARABAR</t>
  </si>
  <si>
    <t>KUNGALA</t>
  </si>
  <si>
    <t>NYRANG CREEK</t>
  </si>
  <si>
    <t>LEETS VALE</t>
  </si>
  <si>
    <t>WYONGAH</t>
  </si>
  <si>
    <t>BUDGEE BUDGEE</t>
  </si>
  <si>
    <t>WAUCHOPE</t>
  </si>
  <si>
    <t>KINGS PLAINS</t>
  </si>
  <si>
    <t>BOOKRAM</t>
  </si>
  <si>
    <t>DORRIGO</t>
  </si>
  <si>
    <t>PEELWOOD</t>
  </si>
  <si>
    <t>WILSONS VALLEY</t>
  </si>
  <si>
    <t>THREDBO</t>
  </si>
  <si>
    <t>NORTH ARM</t>
  </si>
  <si>
    <t>DORRIGO MOUNTAIN</t>
  </si>
  <si>
    <t>YANGA</t>
  </si>
  <si>
    <t>FAIRFIELD WEST</t>
  </si>
  <si>
    <t>BUNGALORA</t>
  </si>
  <si>
    <t>RICHMOND LOWLANDS</t>
  </si>
  <si>
    <t>THERESA PARK</t>
  </si>
  <si>
    <t>CROOBYAR</t>
  </si>
  <si>
    <t>COXS CREEK</t>
  </si>
  <si>
    <t>WOODHOUSELEE</t>
  </si>
  <si>
    <t>UPPER COLO</t>
  </si>
  <si>
    <t>UPPER DARTBROOK</t>
  </si>
  <si>
    <t>MICHELAGO</t>
  </si>
  <si>
    <t>KINGS FOREST</t>
  </si>
  <si>
    <t>LOWER MACDONALD</t>
  </si>
  <si>
    <t>BINYA</t>
  </si>
  <si>
    <t>YALBRAITH</t>
  </si>
  <si>
    <t>BUNDANOON</t>
  </si>
  <si>
    <t>NUMINBAH</t>
  </si>
  <si>
    <t>WEROMBI</t>
  </si>
  <si>
    <t>HORSLEY</t>
  </si>
  <si>
    <t>GILEAD</t>
  </si>
  <si>
    <t>HARPERS HILL</t>
  </si>
  <si>
    <t>MERNOT</t>
  </si>
  <si>
    <t>TERRIGAL</t>
  </si>
  <si>
    <t>TEN MILE HOLLOW</t>
  </si>
  <si>
    <t>WEST CORAKI</t>
  </si>
  <si>
    <t>RAMSGATE BEACH</t>
  </si>
  <si>
    <t>KINGSVALE</t>
  </si>
  <si>
    <t>BALLALABA</t>
  </si>
  <si>
    <t>PEJAR</t>
  </si>
  <si>
    <t>YARRA</t>
  </si>
  <si>
    <t>BREDBO</t>
  </si>
  <si>
    <t>BUMBALONG</t>
  </si>
  <si>
    <t>BELLMOUNT FOREST</t>
  </si>
  <si>
    <t>KALARU</t>
  </si>
  <si>
    <t>BRAUNSTONE</t>
  </si>
  <si>
    <t>KHATAMBUHL</t>
  </si>
  <si>
    <t>DIAMOND BEACH</t>
  </si>
  <si>
    <t>REEFTON</t>
  </si>
  <si>
    <t>BELBORA</t>
  </si>
  <si>
    <t>BOOLIGAL</t>
  </si>
  <si>
    <t>MARLOW</t>
  </si>
  <si>
    <t>WALLANTHERY</t>
  </si>
  <si>
    <t>WERRIKIMBE</t>
  </si>
  <si>
    <t>LANKEYS CREEK</t>
  </si>
  <si>
    <t>REDLANDS</t>
  </si>
  <si>
    <t>SUMMERLAND POINT</t>
  </si>
  <si>
    <t>TOOLOON</t>
  </si>
  <si>
    <t>HANNAM VALE</t>
  </si>
  <si>
    <t>CUNJURONG POINT</t>
  </si>
  <si>
    <t>RUGBY</t>
  </si>
  <si>
    <t>BALLDALE</t>
  </si>
  <si>
    <t>DOLPHIN POINT</t>
  </si>
  <si>
    <t>MIDGINBIL</t>
  </si>
  <si>
    <t>YARRAMUNDI</t>
  </si>
  <si>
    <t>WELLINGTON</t>
  </si>
  <si>
    <t>ROCKY HALL</t>
  </si>
  <si>
    <t>YARRAS</t>
  </si>
  <si>
    <t>SMITHFIELD WEST</t>
  </si>
  <si>
    <t>WAPENGO</t>
  </si>
  <si>
    <t>MOUNT LAMBIE</t>
  </si>
  <si>
    <t>BALMORAL</t>
  </si>
  <si>
    <t>REVESBY HEIGHTS</t>
  </si>
  <si>
    <t>WILBERFORCE</t>
  </si>
  <si>
    <t>FISHERMANS PARADISE</t>
  </si>
  <si>
    <t>ALLAWAH</t>
  </si>
  <si>
    <t>BOWNA</t>
  </si>
  <si>
    <t>LITTLE PLAIN</t>
  </si>
  <si>
    <t>BROOKFIELD</t>
  </si>
  <si>
    <t>BANNISTER</t>
  </si>
  <si>
    <t>SOUTH KEMPSEY</t>
  </si>
  <si>
    <t>WAKELEY</t>
  </si>
  <si>
    <t>KITCHENER</t>
  </si>
  <si>
    <t>LAMBTON</t>
  </si>
  <si>
    <t>WERRINGTON DOWNS</t>
  </si>
  <si>
    <t>ORCHARD HILLS</t>
  </si>
  <si>
    <t>CARRINGTON</t>
  </si>
  <si>
    <t>MYOLA</t>
  </si>
  <si>
    <t>BINGLEBURRA</t>
  </si>
  <si>
    <t>DUNOLLY</t>
  </si>
  <si>
    <t>SOUTH GUYRA</t>
  </si>
  <si>
    <t>BROADWATER</t>
  </si>
  <si>
    <t>AWABA</t>
  </si>
  <si>
    <t>NORTH LISMORE</t>
  </si>
  <si>
    <t>PEACOCK CREEK</t>
  </si>
  <si>
    <t>MOUNT FOSTER</t>
  </si>
  <si>
    <t>UPPER ROUCHEL</t>
  </si>
  <si>
    <t>WARRIEWOOD</t>
  </si>
  <si>
    <t>WARRIEWOOD DC</t>
  </si>
  <si>
    <t>MOGO CREEK</t>
  </si>
  <si>
    <t>BOX RIDGE</t>
  </si>
  <si>
    <t>SOUTH GOLDEN BEACH</t>
  </si>
  <si>
    <t>THE POCKET</t>
  </si>
  <si>
    <t>CONCORD WEST</t>
  </si>
  <si>
    <t>COOPLACURRIPA</t>
  </si>
  <si>
    <t>TERREEL</t>
  </si>
  <si>
    <t>WALLANGRA</t>
  </si>
  <si>
    <t>HICKEYS CREEK</t>
  </si>
  <si>
    <t>ELVINA BAY</t>
  </si>
  <si>
    <t>TERARA</t>
  </si>
  <si>
    <t>PARKVILLE</t>
  </si>
  <si>
    <t>SCONE</t>
  </si>
  <si>
    <t>TIBBUC</t>
  </si>
  <si>
    <t>MILBRULONG</t>
  </si>
  <si>
    <t>TANILBA BAY</t>
  </si>
  <si>
    <t>GOOLOOGONG</t>
  </si>
  <si>
    <t>NEWNES</t>
  </si>
  <si>
    <t>TITAATEE CREEK</t>
  </si>
  <si>
    <t>BRUSHGROVE</t>
  </si>
  <si>
    <t>COLINTON</t>
  </si>
  <si>
    <t>CAMBRA</t>
  </si>
  <si>
    <t>TAMBAR SPRINGS</t>
  </si>
  <si>
    <t>BOMBIRA</t>
  </si>
  <si>
    <t>CULBURRA BEACH</t>
  </si>
  <si>
    <t>NUNDERI</t>
  </si>
  <si>
    <t>PALMVALE</t>
  </si>
  <si>
    <t>PUMPENBIL</t>
  </si>
  <si>
    <t>BULLA CREEK</t>
  </si>
  <si>
    <t>NORTH BATEMANS BAY</t>
  </si>
  <si>
    <t>CARLTON</t>
  </si>
  <si>
    <t>CLIFTON GROVE</t>
  </si>
  <si>
    <t>LENNOX HEAD</t>
  </si>
  <si>
    <t>MACQUARIE PASS</t>
  </si>
  <si>
    <t>PINE CAMP</t>
  </si>
  <si>
    <t>BOOKER BAY</t>
  </si>
  <si>
    <t>TRENAYR</t>
  </si>
  <si>
    <t>SANDON</t>
  </si>
  <si>
    <t>CHICHESTER</t>
  </si>
  <si>
    <t>GRAYS POINT</t>
  </si>
  <si>
    <t>DUNGOG</t>
  </si>
  <si>
    <t>PEAKHURST</t>
  </si>
  <si>
    <t>PEAKHURST DC</t>
  </si>
  <si>
    <t>KEMPSEY</t>
  </si>
  <si>
    <t>SEBASTOPOL</t>
  </si>
  <si>
    <t>NORTH GOSFORD</t>
  </si>
  <si>
    <t>PERRYS CROSSING</t>
  </si>
  <si>
    <t>FLAT TOPS</t>
  </si>
  <si>
    <t>CUNDLE FLAT</t>
  </si>
  <si>
    <t>CONDELL PARK</t>
  </si>
  <si>
    <t>MANAHAN</t>
  </si>
  <si>
    <t>PURFLEET</t>
  </si>
  <si>
    <t>BEVENDALE</t>
  </si>
  <si>
    <t>RAINBOW FLAT</t>
  </si>
  <si>
    <t>DOLLS POINT</t>
  </si>
  <si>
    <t>HUNTLEY</t>
  </si>
  <si>
    <t>LINDENDALE</t>
  </si>
  <si>
    <t>NORTH LAMBTON</t>
  </si>
  <si>
    <t>WHEELER HEIGHTS</t>
  </si>
  <si>
    <t>NEMINGHA</t>
  </si>
  <si>
    <t>HAMPTON</t>
  </si>
  <si>
    <t>TARRAWANNA</t>
  </si>
  <si>
    <t>LISMORE</t>
  </si>
  <si>
    <t>GLEN ALPINE</t>
  </si>
  <si>
    <t>CHATSWOOD WEST</t>
  </si>
  <si>
    <t>LINDESAY</t>
  </si>
  <si>
    <t>HUNTINGWOOD</t>
  </si>
  <si>
    <t>KINGS PARK</t>
  </si>
  <si>
    <t>LONGARM</t>
  </si>
  <si>
    <t>APPLEBY</t>
  </si>
  <si>
    <t>KANGALOON</t>
  </si>
  <si>
    <t>MARAYONG</t>
  </si>
  <si>
    <t>DURAL</t>
  </si>
  <si>
    <t>KINGS POINT</t>
  </si>
  <si>
    <t>CARRATHOOL</t>
  </si>
  <si>
    <t>PIKAPENE</t>
  </si>
  <si>
    <t>TOWRADGI</t>
  </si>
  <si>
    <t>CRINGILA</t>
  </si>
  <si>
    <t>WHOOTA</t>
  </si>
  <si>
    <t>FOSTERTON</t>
  </si>
  <si>
    <t>BUCCARUMBI</t>
  </si>
  <si>
    <t>SINGLETONS MILL</t>
  </si>
  <si>
    <t>WALLAGA LAKE</t>
  </si>
  <si>
    <t>LIVERPOOL SOUTH</t>
  </si>
  <si>
    <t>LIVERPOOL WESTFIELD</t>
  </si>
  <si>
    <t>CARRABOLLA</t>
  </si>
  <si>
    <t>BERRICO</t>
  </si>
  <si>
    <t>WATTLE PONDS</t>
  </si>
  <si>
    <t>WOG WOG</t>
  </si>
  <si>
    <t>CASINO</t>
  </si>
  <si>
    <t>KENEBRI</t>
  </si>
  <si>
    <t>BELLATA</t>
  </si>
  <si>
    <t>GLENORIE</t>
  </si>
  <si>
    <t>GELSTON PARK</t>
  </si>
  <si>
    <t>MAYVALE</t>
  </si>
  <si>
    <t>WOLLI CREEK</t>
  </si>
  <si>
    <t>YIPPIN CREEK</t>
  </si>
  <si>
    <t>MOUNT BURRELL</t>
  </si>
  <si>
    <t>BUCKENDOON</t>
  </si>
  <si>
    <t>TERRACE CREEK</t>
  </si>
  <si>
    <t>THE ENTRANCE</t>
  </si>
  <si>
    <t>BINDERA</t>
  </si>
  <si>
    <t>BALD RIDGE</t>
  </si>
  <si>
    <t>WAMBROOK</t>
  </si>
  <si>
    <t>MOONAN FLAT</t>
  </si>
  <si>
    <t>BIRGANBIGIL</t>
  </si>
  <si>
    <t>COONGBAR</t>
  </si>
  <si>
    <t>SUMMER ISLAND</t>
  </si>
  <si>
    <t>TUENA</t>
  </si>
  <si>
    <t>WHEEO</t>
  </si>
  <si>
    <t>LEMON TREE</t>
  </si>
  <si>
    <t>BUFF POINT</t>
  </si>
  <si>
    <t>LITTLE JILLIBY</t>
  </si>
  <si>
    <t>MANNERING PARK</t>
  </si>
  <si>
    <t>HANLEYS CREEK</t>
  </si>
  <si>
    <t>BIALA</t>
  </si>
  <si>
    <t>BONNYRIGG</t>
  </si>
  <si>
    <t>EUGOWRA</t>
  </si>
  <si>
    <t>COROBIMILLA</t>
  </si>
  <si>
    <t>BOBIN</t>
  </si>
  <si>
    <t>HILLDALE</t>
  </si>
  <si>
    <t>BOWMAN</t>
  </si>
  <si>
    <t>BURRAPINE</t>
  </si>
  <si>
    <t>PATCHS BEACH</t>
  </si>
  <si>
    <t>PIMLICO</t>
  </si>
  <si>
    <t>WYANGLE</t>
  </si>
  <si>
    <t>CHIPPING NORTON</t>
  </si>
  <si>
    <t>BRUNGLE CREEK</t>
  </si>
  <si>
    <t>BURRA CREEK</t>
  </si>
  <si>
    <t>DARBALARA</t>
  </si>
  <si>
    <t>FERODALE</t>
  </si>
  <si>
    <t>ARIAH PARK</t>
  </si>
  <si>
    <t>CONGARINNI</t>
  </si>
  <si>
    <t>BENDOURA</t>
  </si>
  <si>
    <t>ANDO</t>
  </si>
  <si>
    <t>GLENHAVEN</t>
  </si>
  <si>
    <t>SEFTON</t>
  </si>
  <si>
    <t>PIMLICO ISLAND</t>
  </si>
  <si>
    <t>SHARK CREEK</t>
  </si>
  <si>
    <t>SPRINGDALE</t>
  </si>
  <si>
    <t>CAWDOR</t>
  </si>
  <si>
    <t>TOMBONG</t>
  </si>
  <si>
    <t>SPENCER</t>
  </si>
  <si>
    <t>BRAEMAR</t>
  </si>
  <si>
    <t>ESK</t>
  </si>
  <si>
    <t>EAST GRESFORD</t>
  </si>
  <si>
    <t>BOCO</t>
  </si>
  <si>
    <t>KENTLYN</t>
  </si>
  <si>
    <t>BURRANDANA</t>
  </si>
  <si>
    <t>FOSTERS VALLEY</t>
  </si>
  <si>
    <t>BOURKELANDS</t>
  </si>
  <si>
    <t>DUMARESQ ISLAND</t>
  </si>
  <si>
    <t>BALGOWNIE</t>
  </si>
  <si>
    <t>BIG SPRINGS</t>
  </si>
  <si>
    <t>COBBITTY</t>
  </si>
  <si>
    <t>BUCKETTY</t>
  </si>
  <si>
    <t>THE CHANNON</t>
  </si>
  <si>
    <t>NORTH BOAMBEE VALLEY</t>
  </si>
  <si>
    <t>HOME RULE</t>
  </si>
  <si>
    <t>COMMISSIONERS CREEK</t>
  </si>
  <si>
    <t>RED HEAD</t>
  </si>
  <si>
    <t>SANDRINGHAM</t>
  </si>
  <si>
    <t>FAIRY MEADOW</t>
  </si>
  <si>
    <t>GLENFIELD PARK</t>
  </si>
  <si>
    <t>SARATOGA</t>
  </si>
  <si>
    <t>CAMELLIA</t>
  </si>
  <si>
    <t>CLYDE</t>
  </si>
  <si>
    <t>BEMBOKA</t>
  </si>
  <si>
    <t>KILLABAKH</t>
  </si>
  <si>
    <t>HILL END</t>
  </si>
  <si>
    <t>MANLY EAST</t>
  </si>
  <si>
    <t>RAYMOND TERRACE EAST</t>
  </si>
  <si>
    <t>WAMBERAL</t>
  </si>
  <si>
    <t>ALBURY</t>
  </si>
  <si>
    <t>MOREE EAST</t>
  </si>
  <si>
    <t>CONGARINNI NORTH</t>
  </si>
  <si>
    <t>KOSCIUSZKO</t>
  </si>
  <si>
    <t>HENLEY</t>
  </si>
  <si>
    <t>BOWMAN FARM</t>
  </si>
  <si>
    <t>BRETTI</t>
  </si>
  <si>
    <t>MEADOWBANK</t>
  </si>
  <si>
    <t>STONY CROSSING</t>
  </si>
  <si>
    <t>BLAKNEY CREEK</t>
  </si>
  <si>
    <t>KILGIN</t>
  </si>
  <si>
    <t>LOUTH</t>
  </si>
  <si>
    <t>MALLEE</t>
  </si>
  <si>
    <t>BOBUNDARA</t>
  </si>
  <si>
    <t>KILLAWARRA</t>
  </si>
  <si>
    <t>SAPPHIRE BEACH</t>
  </si>
  <si>
    <t>BUXTON</t>
  </si>
  <si>
    <t>WARRI</t>
  </si>
  <si>
    <t>NERRIGA</t>
  </si>
  <si>
    <t>DONNELLYVILLE</t>
  </si>
  <si>
    <t>EMU PLAINS</t>
  </si>
  <si>
    <t>MOOKERAWA</t>
  </si>
  <si>
    <t>SEAHAM</t>
  </si>
  <si>
    <t>MOUNT HARRIS</t>
  </si>
  <si>
    <t>YATHELLA</t>
  </si>
  <si>
    <t>MONAK</t>
  </si>
  <si>
    <t>KYARRAN</t>
  </si>
  <si>
    <t>CULMARAN CREEK</t>
  </si>
  <si>
    <t>HEDDON GRETA</t>
  </si>
  <si>
    <t>SANS SOUCI</t>
  </si>
  <si>
    <t>CAMS WHARF</t>
  </si>
  <si>
    <t>SYDNEY OLYMPIC PARK</t>
  </si>
  <si>
    <t>KOTARA</t>
  </si>
  <si>
    <t>RAPPVILLE</t>
  </si>
  <si>
    <t>BERRIGAN</t>
  </si>
  <si>
    <t>RHODES</t>
  </si>
  <si>
    <t>DHURAGOON</t>
  </si>
  <si>
    <t>TOMERONG</t>
  </si>
  <si>
    <t>CASTLEREAGH</t>
  </si>
  <si>
    <t>GUMMA</t>
  </si>
  <si>
    <t>DORA CREEK</t>
  </si>
  <si>
    <t>NEWNES PLATEAU</t>
  </si>
  <si>
    <t>MOONEM</t>
  </si>
  <si>
    <t>BEROWRA WATERS</t>
  </si>
  <si>
    <t>MOONEY MOONEY</t>
  </si>
  <si>
    <t>COTTAGE POINT</t>
  </si>
  <si>
    <t>EAGLETON</t>
  </si>
  <si>
    <t>WINDSOR</t>
  </si>
  <si>
    <t>OAKY PARK</t>
  </si>
  <si>
    <t>WHERROL FLAT</t>
  </si>
  <si>
    <t>CROWTHER</t>
  </si>
  <si>
    <t>BUSBY</t>
  </si>
  <si>
    <t>KINGSCLIFF</t>
  </si>
  <si>
    <t>NEW ITALY</t>
  </si>
  <si>
    <t>MACKSVILLE</t>
  </si>
  <si>
    <t>WOODLAWN</t>
  </si>
  <si>
    <t>MURULLA</t>
  </si>
  <si>
    <t>BAR BEACH</t>
  </si>
  <si>
    <t>WINGHAM</t>
  </si>
  <si>
    <t>ST ALBANS</t>
  </si>
  <si>
    <t>BULLIO</t>
  </si>
  <si>
    <t>PIALLAWAY</t>
  </si>
  <si>
    <t>SKENNARS HEAD</t>
  </si>
  <si>
    <t>URAWILKIE</t>
  </si>
  <si>
    <t>SHANES PARK</t>
  </si>
  <si>
    <t>RILEYS HILL</t>
  </si>
  <si>
    <t>MANOBALAI</t>
  </si>
  <si>
    <t>DEEP CREEK</t>
  </si>
  <si>
    <t>TARCUTTA</t>
  </si>
  <si>
    <t>NEWEE CREEK</t>
  </si>
  <si>
    <t>BONNYRIGG HEIGHTS</t>
  </si>
  <si>
    <t>TABBIMOBLE</t>
  </si>
  <si>
    <t>TRUSTUMS HILL</t>
  </si>
  <si>
    <t>WONGWIBINDA</t>
  </si>
  <si>
    <t>WINDSOR DOWNS</t>
  </si>
  <si>
    <t>TALOUMBI</t>
  </si>
  <si>
    <t>KOSCIUSZKO NATIONAL PARK</t>
  </si>
  <si>
    <t>OTFORD</t>
  </si>
  <si>
    <t>WOMERAH</t>
  </si>
  <si>
    <t>DENMAN</t>
  </si>
  <si>
    <t>BOUDDI</t>
  </si>
  <si>
    <t>NORTH TAMWORTH</t>
  </si>
  <si>
    <t>TEMORA</t>
  </si>
  <si>
    <t>CUDGEGONG</t>
  </si>
  <si>
    <t>CLEMTON PARK</t>
  </si>
  <si>
    <t>KURMOND</t>
  </si>
  <si>
    <t>CHELTENHAM</t>
  </si>
  <si>
    <t>THORNLEIGH</t>
  </si>
  <si>
    <t>UPPER MACDONALD</t>
  </si>
  <si>
    <t>CLARE</t>
  </si>
  <si>
    <t>DURI</t>
  </si>
  <si>
    <t>CREEWAH</t>
  </si>
  <si>
    <t>THE SANDON</t>
  </si>
  <si>
    <t>MOGENDOURA</t>
  </si>
  <si>
    <t>ELERMORE VALE</t>
  </si>
  <si>
    <t>JAGUMBA</t>
  </si>
  <si>
    <t>WEBBS CREEK</t>
  </si>
  <si>
    <t>LURNEA</t>
  </si>
  <si>
    <t>TUGRABAKH</t>
  </si>
  <si>
    <t>CULCAIRN</t>
  </si>
  <si>
    <t>KYALITE</t>
  </si>
  <si>
    <t>STOTTS CREEK</t>
  </si>
  <si>
    <t>SALTWATER</t>
  </si>
  <si>
    <t>KAREELA</t>
  </si>
  <si>
    <t>NUNDLE</t>
  </si>
  <si>
    <t>BURRANGONG</t>
  </si>
  <si>
    <t>HINTON</t>
  </si>
  <si>
    <t>WORROWING HEIGHTS</t>
  </si>
  <si>
    <t>MCCULLYS GAP</t>
  </si>
  <si>
    <t>KANAHOOKA</t>
  </si>
  <si>
    <t>MENDOORAN</t>
  </si>
  <si>
    <t>DYRRING</t>
  </si>
  <si>
    <t>HARGRAVES</t>
  </si>
  <si>
    <t>HEREFORD HALL</t>
  </si>
  <si>
    <t>BLACKALLS PARK</t>
  </si>
  <si>
    <t>WALLANBAH</t>
  </si>
  <si>
    <t>COLO VALE</t>
  </si>
  <si>
    <t>ERARING</t>
  </si>
  <si>
    <t>CALAMIA</t>
  </si>
  <si>
    <t>BAKERS SWAMP</t>
  </si>
  <si>
    <t>BOLTON POINT</t>
  </si>
  <si>
    <t>ECCLESTON</t>
  </si>
  <si>
    <t>CANADA BAY</t>
  </si>
  <si>
    <t>TEMAGOG</t>
  </si>
  <si>
    <t>DRAKE</t>
  </si>
  <si>
    <t>CUDGEL</t>
  </si>
  <si>
    <t>LEUMEAH</t>
  </si>
  <si>
    <t>CANGAI</t>
  </si>
  <si>
    <t>KNORRIT FLAT</t>
  </si>
  <si>
    <t>CARNHAM</t>
  </si>
  <si>
    <t>LANITZA</t>
  </si>
  <si>
    <t>POTTERY ESTATE</t>
  </si>
  <si>
    <t>PARINGI</t>
  </si>
  <si>
    <t>CECIL PARK</t>
  </si>
  <si>
    <t>TALLWOODS VILLAGE</t>
  </si>
  <si>
    <t>CARRS CREEK</t>
  </si>
  <si>
    <t>GOCUP</t>
  </si>
  <si>
    <t>NORTH MACKSVILLE</t>
  </si>
  <si>
    <t>NUMBLA VALE</t>
  </si>
  <si>
    <t>BERAMBING</t>
  </si>
  <si>
    <t>TAYLORS BEACH</t>
  </si>
  <si>
    <t>PLEASURE POINT</t>
  </si>
  <si>
    <t>RYDAL</t>
  </si>
  <si>
    <t>PRETTY PINE</t>
  </si>
  <si>
    <t>WINGADEE</t>
  </si>
  <si>
    <t>WESTLEIGH</t>
  </si>
  <si>
    <t>FLETCHER</t>
  </si>
  <si>
    <t>TOWNSEND</t>
  </si>
  <si>
    <t>BELLTREES</t>
  </si>
  <si>
    <t>BEN BULLEN</t>
  </si>
  <si>
    <t>KEYBARBIN</t>
  </si>
  <si>
    <t>KAMARAH</t>
  </si>
  <si>
    <t>TULLARWALLA</t>
  </si>
  <si>
    <t>GIANTS CREEK</t>
  </si>
  <si>
    <t>ALDAVILLA</t>
  </si>
  <si>
    <t>DUNDURRABIN</t>
  </si>
  <si>
    <t>MOUNT LEWIS</t>
  </si>
  <si>
    <t>WRIGHTS BEACH</t>
  </si>
  <si>
    <t>BOMADERRY</t>
  </si>
  <si>
    <t>OPHIR</t>
  </si>
  <si>
    <t>WOLUMLA</t>
  </si>
  <si>
    <t>WYRALLAH</t>
  </si>
  <si>
    <t>QUEANBEYAN</t>
  </si>
  <si>
    <t>KIRRAWEE</t>
  </si>
  <si>
    <t>BARRY</t>
  </si>
  <si>
    <t>CASULA</t>
  </si>
  <si>
    <t>MANCHESTER SQUARE</t>
  </si>
  <si>
    <t>THE RISK</t>
  </si>
  <si>
    <t>WELLINGROVE</t>
  </si>
  <si>
    <t>MIRROOL</t>
  </si>
  <si>
    <t>LOCHINVAR</t>
  </si>
  <si>
    <t>BUTTABA</t>
  </si>
  <si>
    <t>BALLIMORE</t>
  </si>
  <si>
    <t>CAREY BAY</t>
  </si>
  <si>
    <t>COAL POINT</t>
  </si>
  <si>
    <t>BREADALBANE</t>
  </si>
  <si>
    <t>SCOTTS HEAD</t>
  </si>
  <si>
    <t>PAMBULA</t>
  </si>
  <si>
    <t>CATHERINE HILL BAY</t>
  </si>
  <si>
    <t>STANBRIDGE</t>
  </si>
  <si>
    <t>CARRS ISLAND</t>
  </si>
  <si>
    <t>BALDERSLEIGH</t>
  </si>
  <si>
    <t>BOGANGAR</t>
  </si>
  <si>
    <t>CABARITA BEACH</t>
  </si>
  <si>
    <t>MAYS HILL</t>
  </si>
  <si>
    <t>WYNDHAM</t>
  </si>
  <si>
    <t>KANDOS</t>
  </si>
  <si>
    <t>HOLGATE</t>
  </si>
  <si>
    <t>KAMERUKA</t>
  </si>
  <si>
    <t>GLENDENNING</t>
  </si>
  <si>
    <t>NUMULGI</t>
  </si>
  <si>
    <t>TILLIGERRY CREEK</t>
  </si>
  <si>
    <t>BUNGOWANNAH</t>
  </si>
  <si>
    <t>KEMPS CREEK</t>
  </si>
  <si>
    <t>MOUNT VERNON</t>
  </si>
  <si>
    <t>BOURKE</t>
  </si>
  <si>
    <t>WESTBROOK</t>
  </si>
  <si>
    <t>HURSTVILLE GROVE</t>
  </si>
  <si>
    <t>BULLIAC</t>
  </si>
  <si>
    <t>WEST ALBURY</t>
  </si>
  <si>
    <t>EAST SEAHAM</t>
  </si>
  <si>
    <t>COURIDJAH</t>
  </si>
  <si>
    <t>FERNHILL</t>
  </si>
  <si>
    <t>WIRLINGA</t>
  </si>
  <si>
    <t>TUMBLONG</t>
  </si>
  <si>
    <t>CROMER</t>
  </si>
  <si>
    <t>SHEEDYS GULLY</t>
  </si>
  <si>
    <t>MALDON</t>
  </si>
  <si>
    <t>HURSTVILLE WESTFIELD</t>
  </si>
  <si>
    <t>KUNDABUNG</t>
  </si>
  <si>
    <t>BOGGABRI</t>
  </si>
  <si>
    <t>LITTLE BILLABONG</t>
  </si>
  <si>
    <t>UPPER MANGROVE</t>
  </si>
  <si>
    <t>BULLAWA CREEK</t>
  </si>
  <si>
    <t>MAIN CREEK</t>
  </si>
  <si>
    <t>BOORGANNA</t>
  </si>
  <si>
    <t>TRENTHAM CLIFFS</t>
  </si>
  <si>
    <t>COLLECTOR</t>
  </si>
  <si>
    <t>KILLCARE HEIGHTS</t>
  </si>
  <si>
    <t>BUNDJALUNG</t>
  </si>
  <si>
    <t>GOOBARRAGANDRA</t>
  </si>
  <si>
    <t>BILPIN</t>
  </si>
  <si>
    <t>EAST ALBURY</t>
  </si>
  <si>
    <t>SOUTH WENTWORTHVILLE</t>
  </si>
  <si>
    <t>WENTWORTHVILLE</t>
  </si>
  <si>
    <t>WESTMEAD</t>
  </si>
  <si>
    <t>WESTWOOD</t>
  </si>
  <si>
    <t>ROSEVILLE CHASE</t>
  </si>
  <si>
    <t>MOUNT WARNING</t>
  </si>
  <si>
    <t>YARROWFORD</t>
  </si>
  <si>
    <t>NEWBRIDGE</t>
  </si>
  <si>
    <t>ABERGLASSLYN</t>
  </si>
  <si>
    <t>CAPOOMPETA</t>
  </si>
  <si>
    <t>MOUNT WHITE</t>
  </si>
  <si>
    <t>BADGERYS CREEK</t>
  </si>
  <si>
    <t>FRAZER PARK</t>
  </si>
  <si>
    <t>LINBURN</t>
  </si>
  <si>
    <t>BUGALDIE</t>
  </si>
  <si>
    <t>FREEMANTLE</t>
  </si>
  <si>
    <t>WYBUNG</t>
  </si>
  <si>
    <t>AUSTRAL</t>
  </si>
  <si>
    <t>THIRLDENE</t>
  </si>
  <si>
    <t>URANQUINTY</t>
  </si>
  <si>
    <t>ETTAMOGAH</t>
  </si>
  <si>
    <t>OSBORNE</t>
  </si>
  <si>
    <t>ARDING</t>
  </si>
  <si>
    <t>GLEN ALLEN</t>
  </si>
  <si>
    <t>WINTON</t>
  </si>
  <si>
    <t>COURADDA</t>
  </si>
  <si>
    <t>THE ENTRANCE NORTH</t>
  </si>
  <si>
    <t>KOONAWARRA</t>
  </si>
  <si>
    <t>MACARTHUR SQUARE</t>
  </si>
  <si>
    <t>NORTH RICHMOND</t>
  </si>
  <si>
    <t>TOOWOON BAY</t>
  </si>
  <si>
    <t>TUMBI UMBI</t>
  </si>
  <si>
    <t>BLUE HAVEN</t>
  </si>
  <si>
    <t>CREMORNE POINT</t>
  </si>
  <si>
    <t>MUSCLE CREEK</t>
  </si>
  <si>
    <t>CHISWICK</t>
  </si>
  <si>
    <t>HAWKS NEST</t>
  </si>
  <si>
    <t>LUSKINTYRE</t>
  </si>
  <si>
    <t>JONES BRIDGE</t>
  </si>
  <si>
    <t>DOONBAH</t>
  </si>
  <si>
    <t>BLAXLANDS RIDGE</t>
  </si>
  <si>
    <t>EVANS HEAD</t>
  </si>
  <si>
    <t>COOMBELL</t>
  </si>
  <si>
    <t>AVOCA</t>
  </si>
  <si>
    <t>WISEMANS FERRY</t>
  </si>
  <si>
    <t>ROYAL NORTH SHORE HOSPITAL</t>
  </si>
  <si>
    <t>SOUTH BALLINA</t>
  </si>
  <si>
    <t>TINDAREY</t>
  </si>
  <si>
    <t>CRANEBROOK</t>
  </si>
  <si>
    <t>JEWELLS</t>
  </si>
  <si>
    <t>YAMBULLA</t>
  </si>
  <si>
    <t>GEMALLA</t>
  </si>
  <si>
    <t>KIPPENDUFF</t>
  </si>
  <si>
    <t>PENRITH</t>
  </si>
  <si>
    <t>MARLO MERRICAN</t>
  </si>
  <si>
    <t>POMONA</t>
  </si>
  <si>
    <t>BUNDOOK</t>
  </si>
  <si>
    <t>KILLIMICAT</t>
  </si>
  <si>
    <t>WHITTON</t>
  </si>
  <si>
    <t>FASSIFERN</t>
  </si>
  <si>
    <t>BROCKLEHURST</t>
  </si>
  <si>
    <t>SANDY POINT</t>
  </si>
  <si>
    <t>VOYAGER POINT</t>
  </si>
  <si>
    <t>BERMAGUI</t>
  </si>
  <si>
    <t>WOOLLAMIA</t>
  </si>
  <si>
    <t>FARNHAM</t>
  </si>
  <si>
    <t>CAERLEON</t>
  </si>
  <si>
    <t>WADALBA</t>
  </si>
  <si>
    <t>WALLARAH</t>
  </si>
  <si>
    <t>BROULEE</t>
  </si>
  <si>
    <t>LAKE HEIGHTS</t>
  </si>
  <si>
    <t>MAULES CREEK</t>
  </si>
  <si>
    <t>DUBBO</t>
  </si>
  <si>
    <t>MARSHALL MOUNT</t>
  </si>
  <si>
    <t>WHITE CLIFFS</t>
  </si>
  <si>
    <t>JEMBAICUMBENE</t>
  </si>
  <si>
    <t>CULLERIN</t>
  </si>
  <si>
    <t>WIAGDON</t>
  </si>
  <si>
    <t>ELLIS LANE</t>
  </si>
  <si>
    <t>BOLWARRA HEIGHTS</t>
  </si>
  <si>
    <t>GLENROY</t>
  </si>
  <si>
    <t>ORANGE</t>
  </si>
  <si>
    <t>COASTERS RETREAT</t>
  </si>
  <si>
    <t>CURRAWONG BEACH</t>
  </si>
  <si>
    <t>FOREST HILL</t>
  </si>
  <si>
    <t>YANKEES CREEK</t>
  </si>
  <si>
    <t>MEREWETHER HEIGHTS</t>
  </si>
  <si>
    <t>THE JUNCTION</t>
  </si>
  <si>
    <t>TOLLAND</t>
  </si>
  <si>
    <t>BRAWBOY</t>
  </si>
  <si>
    <t>KELGOOLA</t>
  </si>
  <si>
    <t>TANNAS MOUNT</t>
  </si>
  <si>
    <t>BELLINGEN</t>
  </si>
  <si>
    <t>BAW BAW</t>
  </si>
  <si>
    <t>COMBOYNE</t>
  </si>
  <si>
    <t>ROSEMEADOW</t>
  </si>
  <si>
    <t>LAGUNA</t>
  </si>
  <si>
    <t>KIMBRIKI</t>
  </si>
  <si>
    <t>NEWPORT BEACH</t>
  </si>
  <si>
    <t>MORPETH</t>
  </si>
  <si>
    <t>QUEANBEYAN DC</t>
  </si>
  <si>
    <t>BOOMI CREEK</t>
  </si>
  <si>
    <t>WENTWORTH POINT</t>
  </si>
  <si>
    <t>QUEANBEYAN EAST</t>
  </si>
  <si>
    <t>TEVEN</t>
  </si>
  <si>
    <t>JERRABATTGULLA</t>
  </si>
  <si>
    <t>OSWALD</t>
  </si>
  <si>
    <t>JAGUNGAL WILDERNESS</t>
  </si>
  <si>
    <t>WRIGHTS CREEK</t>
  </si>
  <si>
    <t>FAULCONBRIDGE</t>
  </si>
  <si>
    <t>KNORRIT FOREST</t>
  </si>
  <si>
    <t>TELOPEA</t>
  </si>
  <si>
    <t>COOKS HILL</t>
  </si>
  <si>
    <t>GRESFORD</t>
  </si>
  <si>
    <t>ASHFORD</t>
  </si>
  <si>
    <t>MORUYA</t>
  </si>
  <si>
    <t>CLARENCE</t>
  </si>
  <si>
    <t>CULLENBONE</t>
  </si>
  <si>
    <t>NORTH KELLYVILLE</t>
  </si>
  <si>
    <t>COONABARABRAN</t>
  </si>
  <si>
    <t>DUBBO DC</t>
  </si>
  <si>
    <t>HALTON</t>
  </si>
  <si>
    <t>STANWELL PARK</t>
  </si>
  <si>
    <t>MERYLA</t>
  </si>
  <si>
    <t>RENNIE</t>
  </si>
  <si>
    <t>MOULAMEIN</t>
  </si>
  <si>
    <t>FENNELL BAY</t>
  </si>
  <si>
    <t>MAITLAND BAR</t>
  </si>
  <si>
    <t>MORISSET</t>
  </si>
  <si>
    <t>TRUNGLEY HALL</t>
  </si>
  <si>
    <t>FREEMANS</t>
  </si>
  <si>
    <t>RESERVE CREEK</t>
  </si>
  <si>
    <t>EMU SWAMP</t>
  </si>
  <si>
    <t>NOWRA</t>
  </si>
  <si>
    <t>NOWRA DC</t>
  </si>
  <si>
    <t>NOWRA EAST</t>
  </si>
  <si>
    <t>COILA</t>
  </si>
  <si>
    <t>CANLEY HEIGHTS</t>
  </si>
  <si>
    <t>PHOENIX PARK</t>
  </si>
  <si>
    <t>KARIONG</t>
  </si>
  <si>
    <t>COLLENDINA</t>
  </si>
  <si>
    <t>KINCHELA</t>
  </si>
  <si>
    <t>HAWKESBURY HEIGHTS</t>
  </si>
  <si>
    <t>RAWORTH</t>
  </si>
  <si>
    <t>CALLAGHANS CREEK</t>
  </si>
  <si>
    <t>KANOONA</t>
  </si>
  <si>
    <t>GILLENBAH</t>
  </si>
  <si>
    <t>IRON GATES</t>
  </si>
  <si>
    <t>KIOLOA</t>
  </si>
  <si>
    <t>PRIMBEE</t>
  </si>
  <si>
    <t>UPPER HORTON</t>
  </si>
  <si>
    <t>LAKE CONJOLA</t>
  </si>
  <si>
    <t>TANGLEWOOD</t>
  </si>
  <si>
    <t>DUBBO EAST</t>
  </si>
  <si>
    <t>BOEILL CREEK</t>
  </si>
  <si>
    <t>STANWELL TOPS</t>
  </si>
  <si>
    <t>WEAN</t>
  </si>
  <si>
    <t>FOUR MILE CREEK</t>
  </si>
  <si>
    <t>UNIVERSITY OF NEW ENGLAND</t>
  </si>
  <si>
    <t>TALARM</t>
  </si>
  <si>
    <t>GOLLAN</t>
  </si>
  <si>
    <t>MOUNT OUSLEY</t>
  </si>
  <si>
    <t>MOUNT PLEASANT</t>
  </si>
  <si>
    <t>NORTH BOURKE</t>
  </si>
  <si>
    <t>SYDENHAM</t>
  </si>
  <si>
    <t>DENILIQUIN</t>
  </si>
  <si>
    <t>SOUTH EVANS HEAD</t>
  </si>
  <si>
    <t>WONGAWILLI</t>
  </si>
  <si>
    <t>COBARK</t>
  </si>
  <si>
    <t>DALTON</t>
  </si>
  <si>
    <t>GUNNING</t>
  </si>
  <si>
    <t>LAWRENCE</t>
  </si>
  <si>
    <t>CARABOST</t>
  </si>
  <si>
    <t>DUBBO GROVE</t>
  </si>
  <si>
    <t>KINGSGATE</t>
  </si>
  <si>
    <t>MOSS VALE</t>
  </si>
  <si>
    <t>TOONUMBAR</t>
  </si>
  <si>
    <t>GEORGES PLAINS</t>
  </si>
  <si>
    <t>DURAL DC</t>
  </si>
  <si>
    <t>BRUMBY PLAINS</t>
  </si>
  <si>
    <t>LOVEDALE</t>
  </si>
  <si>
    <t>WOODSREEF</t>
  </si>
  <si>
    <t>GILMANDYKE</t>
  </si>
  <si>
    <t>CARRS PENINSULAR</t>
  </si>
  <si>
    <t>DUBBO WEST</t>
  </si>
  <si>
    <t>YALLAH</t>
  </si>
  <si>
    <t>DARLINGTON POINT</t>
  </si>
  <si>
    <t>COREEN</t>
  </si>
  <si>
    <t>MILLFIELD</t>
  </si>
  <si>
    <t>MILSONS ARM</t>
  </si>
  <si>
    <t>BINALONG</t>
  </si>
  <si>
    <t>PAGES CREEK</t>
  </si>
  <si>
    <t>COURABYRA</t>
  </si>
  <si>
    <t>MOUNT GEORGE</t>
  </si>
  <si>
    <t>BLAKEHURST</t>
  </si>
  <si>
    <t>TOOROOKA</t>
  </si>
  <si>
    <t>TYNDALE</t>
  </si>
  <si>
    <t>LEPPINGTON</t>
  </si>
  <si>
    <t>ROLLANDS PLAINS</t>
  </si>
  <si>
    <t>MARSHDALE</t>
  </si>
  <si>
    <t>OLD ADAMINABY</t>
  </si>
  <si>
    <t>ABERCROMBIE</t>
  </si>
  <si>
    <t>FALBROOK</t>
  </si>
  <si>
    <t>SPRINGWOOD</t>
  </si>
  <si>
    <t>KIPPAXS</t>
  </si>
  <si>
    <t>GREENLANDS</t>
  </si>
  <si>
    <t>NORTHANGERA</t>
  </si>
  <si>
    <t>NUMBER ONE</t>
  </si>
  <si>
    <t>WILLALA</t>
  </si>
  <si>
    <t>RINGWOOD</t>
  </si>
  <si>
    <t>LAKE TABOURIE</t>
  </si>
  <si>
    <t>BASSENDEAN</t>
  </si>
  <si>
    <t>BEN LOMOND</t>
  </si>
  <si>
    <t>KULNURA</t>
  </si>
  <si>
    <t>LISAROW</t>
  </si>
  <si>
    <t>FIVE DOCK</t>
  </si>
  <si>
    <t>CHAELUNDI</t>
  </si>
  <si>
    <t>MARYLAND</t>
  </si>
  <si>
    <t>VILLAWOOD</t>
  </si>
  <si>
    <t>BEROWRA</t>
  </si>
  <si>
    <t>WORONORA DAM</t>
  </si>
  <si>
    <t>TAREE</t>
  </si>
  <si>
    <t>EAST KURRAJONG</t>
  </si>
  <si>
    <t>LEWINSBROOK</t>
  </si>
  <si>
    <t>ROWAN</t>
  </si>
  <si>
    <t>WARRAWONG</t>
  </si>
  <si>
    <t>PORT KEMBLA</t>
  </si>
  <si>
    <t>NEW ENGLAND MC</t>
  </si>
  <si>
    <t>HOWLONG</t>
  </si>
  <si>
    <t>YOWRIE</t>
  </si>
  <si>
    <t>BURRUNDULLA</t>
  </si>
  <si>
    <t>BERKELEY</t>
  </si>
  <si>
    <t>TERRY HIE HIE</t>
  </si>
  <si>
    <t>GOGELDRIE</t>
  </si>
  <si>
    <t>NERICON</t>
  </si>
  <si>
    <t>EUROBODALLA</t>
  </si>
  <si>
    <t>GLANMIRE</t>
  </si>
  <si>
    <t>GORMANS HILL</t>
  </si>
  <si>
    <t>HOLTS FLAT</t>
  </si>
  <si>
    <t>TINTENBAR</t>
  </si>
  <si>
    <t>BERKSHIRE PARK</t>
  </si>
  <si>
    <t>BERLANG</t>
  </si>
  <si>
    <t>JINDEN</t>
  </si>
  <si>
    <t>SUN VALLEY</t>
  </si>
  <si>
    <t>FISHING POINT</t>
  </si>
  <si>
    <t>NIEMUR</t>
  </si>
  <si>
    <t>CUNNINYEUK</t>
  </si>
  <si>
    <t>RUSE</t>
  </si>
  <si>
    <t>O'CONNELL</t>
  </si>
  <si>
    <t>GOONOO FOREST</t>
  </si>
  <si>
    <t>JEWS LAGOON</t>
  </si>
  <si>
    <t>ORTON PARK</t>
  </si>
  <si>
    <t>BOTOBOLAR</t>
  </si>
  <si>
    <t>THARBOGANG</t>
  </si>
  <si>
    <t>BERRAMBOOL</t>
  </si>
  <si>
    <t>TACOMA</t>
  </si>
  <si>
    <t>SOUTH PENRITH</t>
  </si>
  <si>
    <t>REPENTANCE CREEK</t>
  </si>
  <si>
    <t>UPPER BURRINGBAR</t>
  </si>
  <si>
    <t>KICKABIL</t>
  </si>
  <si>
    <t>KURRAJONG</t>
  </si>
  <si>
    <t>HOMEBUSH SOUTH</t>
  </si>
  <si>
    <t>PEMULWUY</t>
  </si>
  <si>
    <t>MUMBLEBONE PLAIN</t>
  </si>
  <si>
    <t>CHAMBIGNE</t>
  </si>
  <si>
    <t>ATTUNGA</t>
  </si>
  <si>
    <t>BOYDTOWN</t>
  </si>
  <si>
    <t>WINDERMERE</t>
  </si>
  <si>
    <t>TENNYSON</t>
  </si>
  <si>
    <t>BRUNSWICK HEADS</t>
  </si>
  <si>
    <t>VALLEY HEIGHTS</t>
  </si>
  <si>
    <t>BURRINGBAR</t>
  </si>
  <si>
    <t>NORTH EPPING</t>
  </si>
  <si>
    <t>WINMALEE</t>
  </si>
  <si>
    <t>MANDALONG</t>
  </si>
  <si>
    <t>KORALEIGH</t>
  </si>
  <si>
    <t>WOODVILLE</t>
  </si>
  <si>
    <t>OGUNBIL</t>
  </si>
  <si>
    <t>RICHMOND HILL</t>
  </si>
  <si>
    <t>TAREE DC</t>
  </si>
  <si>
    <t>BERESFIELD</t>
  </si>
  <si>
    <t>GUNDAGAI</t>
  </si>
  <si>
    <t>CONCORD WEST DC</t>
  </si>
  <si>
    <t>LOSTOCK</t>
  </si>
  <si>
    <t>BROADMEADOW</t>
  </si>
  <si>
    <t>WEST BALLINA</t>
  </si>
  <si>
    <t>CONDONG</t>
  </si>
  <si>
    <t>THE SLOPES</t>
  </si>
  <si>
    <t>GREENACRE</t>
  </si>
  <si>
    <t>SILVERDALE</t>
  </si>
  <si>
    <t>MOONBAH</t>
  </si>
  <si>
    <t>MUTTAMA</t>
  </si>
  <si>
    <t>AFTERLEE</t>
  </si>
  <si>
    <t>TAYLORS ARM</t>
  </si>
  <si>
    <t>MAYRUNG</t>
  </si>
  <si>
    <t>PAMBULA BEACH</t>
  </si>
  <si>
    <t>BLIGH PARK</t>
  </si>
  <si>
    <t>MINORE</t>
  </si>
  <si>
    <t>HAMILTON NORTH</t>
  </si>
  <si>
    <t>STEAM PLAINS</t>
  </si>
  <si>
    <t>LACMALAC</t>
  </si>
  <si>
    <t>BUCKAROO</t>
  </si>
  <si>
    <t>DRAKE VILLAGE</t>
  </si>
  <si>
    <t>THE LAGOON</t>
  </si>
  <si>
    <t>OMADALE</t>
  </si>
  <si>
    <t>WOOLBROOK</t>
  </si>
  <si>
    <t>MOGRIGUY</t>
  </si>
  <si>
    <t>FLYNNS BEACH</t>
  </si>
  <si>
    <t>NGARIGO</t>
  </si>
  <si>
    <t>MOWBRAY PARK</t>
  </si>
  <si>
    <t>SODWALLS</t>
  </si>
  <si>
    <t>GURRUNDAH</t>
  </si>
  <si>
    <t>UNUMGAR</t>
  </si>
  <si>
    <t>UPPER EDEN CREEK</t>
  </si>
  <si>
    <t>CABRAMURRA</t>
  </si>
  <si>
    <t>COXS CROWN</t>
  </si>
  <si>
    <t>GOWAN</t>
  </si>
  <si>
    <t>MANYANA</t>
  </si>
  <si>
    <t>ST HELENS PARK</t>
  </si>
  <si>
    <t>CLARENZA</t>
  </si>
  <si>
    <t>BOMBO</t>
  </si>
  <si>
    <t>WARBURN</t>
  </si>
  <si>
    <t>WYMAH</t>
  </si>
  <si>
    <t>BARMEDMAN</t>
  </si>
  <si>
    <t>TIRI</t>
  </si>
  <si>
    <t>RAWSONVILLE</t>
  </si>
  <si>
    <t>OLD MILL</t>
  </si>
  <si>
    <t>BARELLAN</t>
  </si>
  <si>
    <t>EDGEROI</t>
  </si>
  <si>
    <t>DEEPWATER</t>
  </si>
  <si>
    <t>RAND</t>
  </si>
  <si>
    <t>NANIMA</t>
  </si>
  <si>
    <t>NARRAN LAKE</t>
  </si>
  <si>
    <t>PEBBLY BEACH</t>
  </si>
  <si>
    <t>WAGGA WAGGA RAAF</t>
  </si>
  <si>
    <t>TRIANGLE FLAT</t>
  </si>
  <si>
    <t>ARGOON</t>
  </si>
  <si>
    <t>BULLOCKS FLAT</t>
  </si>
  <si>
    <t>GUMLY GUMLY</t>
  </si>
  <si>
    <t>COPACABANA</t>
  </si>
  <si>
    <t>MOUNT RIVERS</t>
  </si>
  <si>
    <t>LADE VALE</t>
  </si>
  <si>
    <t>BRUCEDALE</t>
  </si>
  <si>
    <t>WOODLANDS</t>
  </si>
  <si>
    <t>LAVINGTON DC</t>
  </si>
  <si>
    <t>PICTON</t>
  </si>
  <si>
    <t>QUEANBEYAN WEST</t>
  </si>
  <si>
    <t>BARREN GROUNDS</t>
  </si>
  <si>
    <t>LOXFORD</t>
  </si>
  <si>
    <t>MORUBEN</t>
  </si>
  <si>
    <t>BANGALOW</t>
  </si>
  <si>
    <t>BINNA BURRA</t>
  </si>
  <si>
    <t>BROOKLET</t>
  </si>
  <si>
    <t>HEATHERBRAE</t>
  </si>
  <si>
    <t>KARUAH</t>
  </si>
  <si>
    <t>CUMBO</t>
  </si>
  <si>
    <t>LAKE CARGELLIGO</t>
  </si>
  <si>
    <t>GUYRA</t>
  </si>
  <si>
    <t>EULAH CREEK</t>
  </si>
  <si>
    <t>LLOYD</t>
  </si>
  <si>
    <t>ROYALLA</t>
  </si>
  <si>
    <t>JOHNS RIVER</t>
  </si>
  <si>
    <t>THUMB CREEK</t>
  </si>
  <si>
    <t>OLD GREVILLIA</t>
  </si>
  <si>
    <t>CURRAMORE</t>
  </si>
  <si>
    <t>CLIFDEN</t>
  </si>
  <si>
    <t>MOLLYMOOK</t>
  </si>
  <si>
    <t>WEDDERBURN</t>
  </si>
  <si>
    <t>ROSEDALE</t>
  </si>
  <si>
    <t>LOWER MANGROVE</t>
  </si>
  <si>
    <t>MORISSET PARK</t>
  </si>
  <si>
    <t>CURRARONG</t>
  </si>
  <si>
    <t>EAST KEMPSEY</t>
  </si>
  <si>
    <t>WHITTINGHAM</t>
  </si>
  <si>
    <t>TURNERS FLAT</t>
  </si>
  <si>
    <t>MURRIN BRIDGE</t>
  </si>
  <si>
    <t>RAZORBACK</t>
  </si>
  <si>
    <t>YARROWITCH</t>
  </si>
  <si>
    <t>POONCARIE</t>
  </si>
  <si>
    <t>NERRIGUNDAH</t>
  </si>
  <si>
    <t>POTATO POINT</t>
  </si>
  <si>
    <t>AKOLELE</t>
  </si>
  <si>
    <t>UPPER ALLYN</t>
  </si>
  <si>
    <t>RUNNYFORD</t>
  </si>
  <si>
    <t>EROWAL BAY</t>
  </si>
  <si>
    <t>MOUNT RUSSELL</t>
  </si>
  <si>
    <t>SANGER</t>
  </si>
  <si>
    <t>PULLABOOKA</t>
  </si>
  <si>
    <t>SAN ISIDORE</t>
  </si>
  <si>
    <t>WILTON</t>
  </si>
  <si>
    <t>GOODMANS FORD</t>
  </si>
  <si>
    <t>UNIVERSITY OF WOLLONGONG</t>
  </si>
  <si>
    <t>LLANARTH</t>
  </si>
  <si>
    <t>HARRIS PARK</t>
  </si>
  <si>
    <t>SOUTH BOWENFELS</t>
  </si>
  <si>
    <t>DOBIES BIGHT</t>
  </si>
  <si>
    <t>BOURNDA</t>
  </si>
  <si>
    <t>LEVENSTRATH</t>
  </si>
  <si>
    <t>SALAMANDER BAY</t>
  </si>
  <si>
    <t>BLAYNEY</t>
  </si>
  <si>
    <t>ORANGE DC</t>
  </si>
  <si>
    <t>HASTINGS POINT</t>
  </si>
  <si>
    <t>MOLLYMOOK BEACH</t>
  </si>
  <si>
    <t>WONDALGA</t>
  </si>
  <si>
    <t>WINDERMERE PARK</t>
  </si>
  <si>
    <t>NEWCASTLE</t>
  </si>
  <si>
    <t>UPPER GROWEE</t>
  </si>
  <si>
    <t>FERN GULLY</t>
  </si>
  <si>
    <t>GOBBAGOMBALIN</t>
  </si>
  <si>
    <t>LAKE GEORGE</t>
  </si>
  <si>
    <t>HARPARARY</t>
  </si>
  <si>
    <t>LERIDA</t>
  </si>
  <si>
    <t>DURRAS NORTH</t>
  </si>
  <si>
    <t>MORUYA HEADS</t>
  </si>
  <si>
    <t>HOBBYS YARDS</t>
  </si>
  <si>
    <t>STUARTS POINT</t>
  </si>
  <si>
    <t>UPPER TURON</t>
  </si>
  <si>
    <t>HARTLEY</t>
  </si>
  <si>
    <t>EDEN</t>
  </si>
  <si>
    <t>KOREELAH</t>
  </si>
  <si>
    <t>MOUNT KINGIMAN</t>
  </si>
  <si>
    <t>BELFORD</t>
  </si>
  <si>
    <t>UPPER COPMANHURST</t>
  </si>
  <si>
    <t>COLONGRA</t>
  </si>
  <si>
    <t>DOYALSON</t>
  </si>
  <si>
    <t>WOLLEMI</t>
  </si>
  <si>
    <t>TULLYMORGAN</t>
  </si>
  <si>
    <t>GARTHOWEN</t>
  </si>
  <si>
    <t>UPPER TAYLORS ARM</t>
  </si>
  <si>
    <t>LINDEN</t>
  </si>
  <si>
    <t>BLUE BAY</t>
  </si>
  <si>
    <t>CHITTAWAY BAY</t>
  </si>
  <si>
    <t>CANTON BEACH</t>
  </si>
  <si>
    <t>GLENNING VALLEY</t>
  </si>
  <si>
    <t>AUSTRAL EDEN</t>
  </si>
  <si>
    <t>KILLARA</t>
  </si>
  <si>
    <t>KURRAJONG HEIGHTS</t>
  </si>
  <si>
    <t>KURRAJONG HILLS</t>
  </si>
  <si>
    <t>RUSSELL LEA</t>
  </si>
  <si>
    <t>WAREEMBA</t>
  </si>
  <si>
    <t>DOUBTFUL CREEK</t>
  </si>
  <si>
    <t>OXLEY VALE</t>
  </si>
  <si>
    <t>ABERFOYLE</t>
  </si>
  <si>
    <t>GALONG</t>
  </si>
  <si>
    <t>BELFIELD</t>
  </si>
  <si>
    <t>SEGENHOE</t>
  </si>
  <si>
    <t>LEETON</t>
  </si>
  <si>
    <t>BARKERS VALE</t>
  </si>
  <si>
    <t>BORDER RANGES</t>
  </si>
  <si>
    <t>BOMBAY</t>
  </si>
  <si>
    <t>MCMAHONS REEF</t>
  </si>
  <si>
    <t>COOPERS SHOOT</t>
  </si>
  <si>
    <t>BENDEMEER</t>
  </si>
  <si>
    <t>KOORAWATHA</t>
  </si>
  <si>
    <t>GANMAIN</t>
  </si>
  <si>
    <t>KINGSLAND</t>
  </si>
  <si>
    <t>CALGA</t>
  </si>
  <si>
    <t>CENTRAL MANGROVE</t>
  </si>
  <si>
    <t>DAVISTOWN</t>
  </si>
  <si>
    <t>HAVILAH</t>
  </si>
  <si>
    <t>OALLEN</t>
  </si>
  <si>
    <t>COORABELL</t>
  </si>
  <si>
    <t>NEWCASTLE EAST</t>
  </si>
  <si>
    <t>POTTSVILLE</t>
  </si>
  <si>
    <t>VERGES CREEK</t>
  </si>
  <si>
    <t>BODANGORA</t>
  </si>
  <si>
    <t>KRAMBACH</t>
  </si>
  <si>
    <t>LILYDALE</t>
  </si>
  <si>
    <t>TAMBAN</t>
  </si>
  <si>
    <t>CASTLE COVE</t>
  </si>
  <si>
    <t>BELMORE</t>
  </si>
  <si>
    <t>KUNDIBAKH</t>
  </si>
  <si>
    <t>WARRIEWOOD SHOPPING SQUARE</t>
  </si>
  <si>
    <t>BATEAU BAY</t>
  </si>
  <si>
    <t>CAWONGLA</t>
  </si>
  <si>
    <t>BELLBROOK</t>
  </si>
  <si>
    <t>BYANGUM</t>
  </si>
  <si>
    <t>LEICHHARDT</t>
  </si>
  <si>
    <t>SOUTH DURRAS</t>
  </si>
  <si>
    <t>NEWTOWN</t>
  </si>
  <si>
    <t>WOODHILL</t>
  </si>
  <si>
    <t>BEACON HILL</t>
  </si>
  <si>
    <t>JERILDERIE</t>
  </si>
  <si>
    <t>BROOKVALE</t>
  </si>
  <si>
    <t>TAHLEE</t>
  </si>
  <si>
    <t>CROWS NEST DC</t>
  </si>
  <si>
    <t>YARRATT FOREST</t>
  </si>
  <si>
    <t>JUGIONG</t>
  </si>
  <si>
    <t>BALD NOB</t>
  </si>
  <si>
    <t>COWAN</t>
  </si>
  <si>
    <t>FORDWICH</t>
  </si>
  <si>
    <t>MONALTRIE</t>
  </si>
  <si>
    <t>JINCUMBILLY</t>
  </si>
  <si>
    <t>ROCK VALLEY</t>
  </si>
  <si>
    <t>SOUTH ARM</t>
  </si>
  <si>
    <t>BOMEN</t>
  </si>
  <si>
    <t>COOLAH</t>
  </si>
  <si>
    <t>MERRILL</t>
  </si>
  <si>
    <t>NORTH MANLY</t>
  </si>
  <si>
    <t>CATTAI</t>
  </si>
  <si>
    <t>ELANORA HEIGHTS</t>
  </si>
  <si>
    <t>STEWARTS BROOK</t>
  </si>
  <si>
    <t>BATEHAVEN</t>
  </si>
  <si>
    <t>BATEMANS BAY</t>
  </si>
  <si>
    <t>BENANDARAH</t>
  </si>
  <si>
    <t>JAMBEROO</t>
  </si>
  <si>
    <t>JERRARA</t>
  </si>
  <si>
    <t>BARRENGARRY</t>
  </si>
  <si>
    <t>MINIMBAH</t>
  </si>
  <si>
    <t>PIALLAMORE</t>
  </si>
  <si>
    <t>ETTREMA</t>
  </si>
  <si>
    <t>PIGEONBAH</t>
  </si>
  <si>
    <t>KIAMA</t>
  </si>
  <si>
    <t>MILLIE</t>
  </si>
  <si>
    <t>MURRUMBURRAH</t>
  </si>
  <si>
    <t>NARRAWALLEE</t>
  </si>
  <si>
    <t>SUTTON</t>
  </si>
  <si>
    <t>FERNLEIGH</t>
  </si>
  <si>
    <t>CEDAR POINT</t>
  </si>
  <si>
    <t>KNOCKROW</t>
  </si>
  <si>
    <t>GARLAND VALLEY</t>
  </si>
  <si>
    <t>KIKIAMAH</t>
  </si>
  <si>
    <t>FALLS CREEK</t>
  </si>
  <si>
    <t>GREENWELL POINT</t>
  </si>
  <si>
    <t>BUCKENDERRA</t>
  </si>
  <si>
    <t>ORANGE EAST</t>
  </si>
  <si>
    <t>UTUNGUN</t>
  </si>
  <si>
    <t>TRUNKEY CREEK</t>
  </si>
  <si>
    <t>PAUPONG</t>
  </si>
  <si>
    <t>ABERCROMBIE RIVER</t>
  </si>
  <si>
    <t>DUNBIBLE</t>
  </si>
  <si>
    <t>DUNGAY</t>
  </si>
  <si>
    <t>MERIMBULA</t>
  </si>
  <si>
    <t>KILABEN BAY</t>
  </si>
  <si>
    <t>RATHMINES</t>
  </si>
  <si>
    <t>ELLERSLIE</t>
  </si>
  <si>
    <t>ROCKY PLAIN</t>
  </si>
  <si>
    <t>YAVEN CREEK</t>
  </si>
  <si>
    <t>SOMERTON</t>
  </si>
  <si>
    <t>MOUNT TOMAH</t>
  </si>
  <si>
    <t>OOLONG</t>
  </si>
  <si>
    <t>LINLEY POINT</t>
  </si>
  <si>
    <t>SMITHFIELD</t>
  </si>
  <si>
    <t>BORAH CREEK</t>
  </si>
  <si>
    <t>BLACK HILL</t>
  </si>
  <si>
    <t>KYBEYAN</t>
  </si>
  <si>
    <t>CENTRAL COLO</t>
  </si>
  <si>
    <t>BIRRIWA</t>
  </si>
  <si>
    <t>LEGUME</t>
  </si>
  <si>
    <t>WOODFORD</t>
  </si>
  <si>
    <t>GLENDON</t>
  </si>
  <si>
    <t>MAIMURU</t>
  </si>
  <si>
    <t>CONEAC</t>
  </si>
  <si>
    <t>COALDALE</t>
  </si>
  <si>
    <t>KIAMA DOWNS</t>
  </si>
  <si>
    <t>WOODFORD ISLAND</t>
  </si>
  <si>
    <t>MACQUARIE UNIVERSITY</t>
  </si>
  <si>
    <t>MOORWATHA</t>
  </si>
  <si>
    <t>UPPER MANILLA</t>
  </si>
  <si>
    <t>ALLWORTH</t>
  </si>
  <si>
    <t>MANLY VALE</t>
  </si>
  <si>
    <t>PINE CLUMP</t>
  </si>
  <si>
    <t>NABIAC</t>
  </si>
  <si>
    <t>MOUNT VIEW</t>
  </si>
  <si>
    <t>KILLINGWORTH</t>
  </si>
  <si>
    <t>URANGELINE</t>
  </si>
  <si>
    <t>GLENMORE</t>
  </si>
  <si>
    <t>DABEE</t>
  </si>
  <si>
    <t>OLINDA</t>
  </si>
  <si>
    <t>SOUTH LITTLETON</t>
  </si>
  <si>
    <t>MIRADOR</t>
  </si>
  <si>
    <t>SPRINGVALE</t>
  </si>
  <si>
    <t>STATE MINE GULLY</t>
  </si>
  <si>
    <t>VALE OF CLWYDD</t>
  </si>
  <si>
    <t>DANDRY</t>
  </si>
  <si>
    <t>WOLGAN VALLEY</t>
  </si>
  <si>
    <t>TURA BEACH</t>
  </si>
  <si>
    <t>KERI KERI</t>
  </si>
  <si>
    <t>KIAMA HEIGHTS</t>
  </si>
  <si>
    <t>HAZELBROOK</t>
  </si>
  <si>
    <t>JINDERA</t>
  </si>
  <si>
    <t>THE HILL</t>
  </si>
  <si>
    <t>MINMI</t>
  </si>
  <si>
    <t>BROKEN HEAD</t>
  </si>
  <si>
    <t>MOUNT COOPER</t>
  </si>
  <si>
    <t>REVESBY NORTH</t>
  </si>
  <si>
    <t>PALERANG</t>
  </si>
  <si>
    <t>MURRAYS RUN</t>
  </si>
  <si>
    <t>LILYFIELD</t>
  </si>
  <si>
    <t>URANGELINE EAST</t>
  </si>
  <si>
    <t>PALMERS OAKY</t>
  </si>
  <si>
    <t>COPELAND</t>
  </si>
  <si>
    <t>ADJUNGBILLY</t>
  </si>
  <si>
    <t>GLENDON BROOK</t>
  </si>
  <si>
    <t>MARKS POINT</t>
  </si>
  <si>
    <t>GINEROI</t>
  </si>
  <si>
    <t>ERUDGERE</t>
  </si>
  <si>
    <t>COLLUM COLLUM</t>
  </si>
  <si>
    <t>JINGERA</t>
  </si>
  <si>
    <t>EDROM</t>
  </si>
  <si>
    <t>HAMILTON VALLEY</t>
  </si>
  <si>
    <t>BELLA VISTA</t>
  </si>
  <si>
    <t>COOMBADJHA</t>
  </si>
  <si>
    <t>NARONE CREEK</t>
  </si>
  <si>
    <t>NEATH</t>
  </si>
  <si>
    <t>KINDERVALE</t>
  </si>
  <si>
    <t>WOLLOGORANG</t>
  </si>
  <si>
    <t>WOODBINE</t>
  </si>
  <si>
    <t>KATOOMBA</t>
  </si>
  <si>
    <t>TENTERDEN</t>
  </si>
  <si>
    <t>LIMESTONE</t>
  </si>
  <si>
    <t>EAST HILLS</t>
  </si>
  <si>
    <t>PANANIA</t>
  </si>
  <si>
    <t>EBOR</t>
  </si>
  <si>
    <t>FERNBROOK</t>
  </si>
  <si>
    <t>KATOOMBA DC</t>
  </si>
  <si>
    <t>MCLEODS SHOOT</t>
  </si>
  <si>
    <t>UPPER HORSESHOE CREEK</t>
  </si>
  <si>
    <t>MOSSY POINT</t>
  </si>
  <si>
    <t>TOMAKIN</t>
  </si>
  <si>
    <t>CRAVEN</t>
  </si>
  <si>
    <t>PROVIDENCE PORTAL</t>
  </si>
  <si>
    <t>KELLYVILLE</t>
  </si>
  <si>
    <t>TURONDALE</t>
  </si>
  <si>
    <t>WOLLANGAMBE</t>
  </si>
  <si>
    <t>TAREE SOUTH</t>
  </si>
  <si>
    <t>TANTANGARA</t>
  </si>
  <si>
    <t>SOUTH TAMWORTH</t>
  </si>
  <si>
    <t>DENILIQUIN NORTH</t>
  </si>
  <si>
    <t>BOGEE</t>
  </si>
  <si>
    <t>MENANGLE PARK</t>
  </si>
  <si>
    <t>WOMBOOTA</t>
  </si>
  <si>
    <t>NULKABA</t>
  </si>
  <si>
    <t>MINNAMURRA</t>
  </si>
  <si>
    <t>EAST LINDFIELD</t>
  </si>
  <si>
    <t>LINDFIELD</t>
  </si>
  <si>
    <t>NORTH CURL CURL</t>
  </si>
  <si>
    <t>ALLAMBIE HEIGHTS</t>
  </si>
  <si>
    <t>HOLLYDEEN</t>
  </si>
  <si>
    <t>SANDILANDS</t>
  </si>
  <si>
    <t>BOONOO BOONOO</t>
  </si>
  <si>
    <t>EARLWOOD</t>
  </si>
  <si>
    <t>NUBBA</t>
  </si>
  <si>
    <t>WILLIAMTOWN RAAF</t>
  </si>
  <si>
    <t>CORLETTE</t>
  </si>
  <si>
    <t>DUNGEREE</t>
  </si>
  <si>
    <t>COPMANHURST</t>
  </si>
  <si>
    <t>LEADVILLE</t>
  </si>
  <si>
    <t>THE ANGLE</t>
  </si>
  <si>
    <t>PARRAMATTA WESTFIELD</t>
  </si>
  <si>
    <t>NORTH ROCKS</t>
  </si>
  <si>
    <t>LOUISA CREEK</t>
  </si>
  <si>
    <t>BARDWELL PARK</t>
  </si>
  <si>
    <t>ASHBURY</t>
  </si>
  <si>
    <t>POTTSVILLE BEACH</t>
  </si>
  <si>
    <t>LEURA</t>
  </si>
  <si>
    <t>HIGH RANGE</t>
  </si>
  <si>
    <t>FULLERTON COVE</t>
  </si>
  <si>
    <t>FINGAL BAY</t>
  </si>
  <si>
    <t>TINONEE</t>
  </si>
  <si>
    <t>HMAS PENGUIN</t>
  </si>
  <si>
    <t>SEAFORTH</t>
  </si>
  <si>
    <t>NORTH WILLOUGHBY</t>
  </si>
  <si>
    <t>BOOMANOOMANA</t>
  </si>
  <si>
    <t>MYRTLE PARK</t>
  </si>
  <si>
    <t>BLIGHTY</t>
  </si>
  <si>
    <t>FINLEY</t>
  </si>
  <si>
    <t>BRINGELLY</t>
  </si>
  <si>
    <t>POINTER MOUNTAIN</t>
  </si>
  <si>
    <t>NARRANGULLEN</t>
  </si>
  <si>
    <t>BURONGA</t>
  </si>
  <si>
    <t>MEDLOW BATH</t>
  </si>
  <si>
    <t>CANDELO</t>
  </si>
  <si>
    <t>BARDWELL VALLEY</t>
  </si>
  <si>
    <t>RANKIN PARK</t>
  </si>
  <si>
    <t>GLENNIES CREEK</t>
  </si>
  <si>
    <t>MAISON DIEU</t>
  </si>
  <si>
    <t>TERRAMUNGAMINE</t>
  </si>
  <si>
    <t>DULWICH HILL</t>
  </si>
  <si>
    <t>KELLYVILLE RIDGE</t>
  </si>
  <si>
    <t>SOUTH PAMBULA</t>
  </si>
  <si>
    <t>PEEL</t>
  </si>
  <si>
    <t>GOOLMANGAR</t>
  </si>
  <si>
    <t>COUTTS CROSSING</t>
  </si>
  <si>
    <t>ULONG</t>
  </si>
  <si>
    <t>BOOROWA</t>
  </si>
  <si>
    <t>SIMPKINS CREEK</t>
  </si>
  <si>
    <t>SIX MILE SWAMP</t>
  </si>
  <si>
    <t>ERIGOLIA</t>
  </si>
  <si>
    <t>BLACKVILLE</t>
  </si>
  <si>
    <t>NEWCASTLE WEST</t>
  </si>
  <si>
    <t>TOLBAR</t>
  </si>
  <si>
    <t>PERTHVILLE</t>
  </si>
  <si>
    <t>BROWNS CREEK</t>
  </si>
  <si>
    <t>ERIN VALE</t>
  </si>
  <si>
    <t>MOUNT ROYAL</t>
  </si>
  <si>
    <t>THE RIDGEWAY</t>
  </si>
  <si>
    <t>BRUINBUN</t>
  </si>
  <si>
    <t>ABINGTON</t>
  </si>
  <si>
    <t>BURRAGA</t>
  </si>
  <si>
    <t>RAVENSWOOD</t>
  </si>
  <si>
    <t>KINCUMBER</t>
  </si>
  <si>
    <t>LIONSVILLE</t>
  </si>
  <si>
    <t>UPPER LANSDOWNE</t>
  </si>
  <si>
    <t>MARYVILLE</t>
  </si>
  <si>
    <t>LITTLE RIVER</t>
  </si>
  <si>
    <t>MINJARY</t>
  </si>
  <si>
    <t>TOOMA</t>
  </si>
  <si>
    <t>SYDNEY MARKETS</t>
  </si>
  <si>
    <t>GRAHAMSTOWN</t>
  </si>
  <si>
    <t>CANTERBURY</t>
  </si>
  <si>
    <t>HURLSTONE PARK</t>
  </si>
  <si>
    <t>CARSS PARK</t>
  </si>
  <si>
    <t>FIGTREE</t>
  </si>
  <si>
    <t>RYHOPE</t>
  </si>
  <si>
    <t>BOORAL</t>
  </si>
  <si>
    <t>TINDERRY</t>
  </si>
  <si>
    <t>GLENQUARIE</t>
  </si>
  <si>
    <t>YAOUK</t>
  </si>
  <si>
    <t>COW FLAT</t>
  </si>
  <si>
    <t>ARABLE</t>
  </si>
  <si>
    <t>CARTWRIGHT</t>
  </si>
  <si>
    <t>TUCKURIMBA</t>
  </si>
  <si>
    <t>BLACK HEAD</t>
  </si>
  <si>
    <t>BOHNOCK</t>
  </si>
  <si>
    <t>AUSTINMER</t>
  </si>
  <si>
    <t>CLARENDON</t>
  </si>
  <si>
    <t>SPICERS CREEK</t>
  </si>
  <si>
    <t>CRAVEN PLATEAU</t>
  </si>
  <si>
    <t>DYRAABA</t>
  </si>
  <si>
    <t>EAST LYNNE</t>
  </si>
  <si>
    <t>MOUNTAIN LAGOON</t>
  </si>
  <si>
    <t>MOSMAN</t>
  </si>
  <si>
    <t>MCLEANS RIDGES</t>
  </si>
  <si>
    <t>MODANVILLE</t>
  </si>
  <si>
    <t>STRATHFIELD SOUTH</t>
  </si>
  <si>
    <t>TANNABAR</t>
  </si>
  <si>
    <t>EASTWOOD</t>
  </si>
  <si>
    <t>PEAKHURST HEIGHTS</t>
  </si>
  <si>
    <t>CORDEAUX</t>
  </si>
  <si>
    <t>MANNUS</t>
  </si>
  <si>
    <t>TREGEAGLE</t>
  </si>
  <si>
    <t>MOUNT FAIRY</t>
  </si>
  <si>
    <t>DEE WHY</t>
  </si>
  <si>
    <t>MEMAGONG</t>
  </si>
  <si>
    <t>SAVERNAKE</t>
  </si>
  <si>
    <t>BUNNAN</t>
  </si>
  <si>
    <t>WARRELL CREEK</t>
  </si>
  <si>
    <t>CALOOLA</t>
  </si>
  <si>
    <t>NIMMITABEL</t>
  </si>
  <si>
    <t>NASHUA</t>
  </si>
  <si>
    <t>HOLROYD</t>
  </si>
  <si>
    <t>WAY WAY</t>
  </si>
  <si>
    <t>CURRICABARK</t>
  </si>
  <si>
    <t>CATTLE CREEK</t>
  </si>
  <si>
    <t>KIRRIBILLI</t>
  </si>
  <si>
    <t>TOONGI</t>
  </si>
  <si>
    <t>WAMBANGALANG</t>
  </si>
  <si>
    <t>SADDLEBACK MOUNTAIN</t>
  </si>
  <si>
    <t>PRETTY BEACH</t>
  </si>
  <si>
    <t>MUNDARLO</t>
  </si>
  <si>
    <t>ORANGE MOULDER STREET</t>
  </si>
  <si>
    <t>YETHOLME</t>
  </si>
  <si>
    <t>COROWA</t>
  </si>
  <si>
    <t>BURCHER</t>
  </si>
  <si>
    <t>BOXERS CREEK</t>
  </si>
  <si>
    <t>BRISBANE GROVE</t>
  </si>
  <si>
    <t>BUNGONIA</t>
  </si>
  <si>
    <t>CARRICK</t>
  </si>
  <si>
    <t>BYROCK</t>
  </si>
  <si>
    <t>KRAWARREE</t>
  </si>
  <si>
    <t>BANGO</t>
  </si>
  <si>
    <t>MOUNT THORLEY</t>
  </si>
  <si>
    <t>OBANVALE</t>
  </si>
  <si>
    <t>NELSON BAY</t>
  </si>
  <si>
    <t>SOUTH NOWRA</t>
  </si>
  <si>
    <t>WENTWORTH FALLS</t>
  </si>
  <si>
    <t>DEWITT</t>
  </si>
  <si>
    <t>GIRVAN</t>
  </si>
  <si>
    <t>LAKEWOOD</t>
  </si>
  <si>
    <t>WIRRIMBI</t>
  </si>
  <si>
    <t>MIDDLE DURAL</t>
  </si>
  <si>
    <t>ROUND CORNER</t>
  </si>
  <si>
    <t>BURRUNGUBUGGE</t>
  </si>
  <si>
    <t>GOWANG</t>
  </si>
  <si>
    <t>ARGYLE</t>
  </si>
  <si>
    <t>GWANDALAN</t>
  </si>
  <si>
    <t>RUFUS</t>
  </si>
  <si>
    <t>TURVEY PARK</t>
  </si>
  <si>
    <t>COWPER</t>
  </si>
  <si>
    <t>BOX HEAD</t>
  </si>
  <si>
    <t>CONNELLS POINT</t>
  </si>
  <si>
    <t>RAGLAN</t>
  </si>
  <si>
    <t>HEXHAM</t>
  </si>
  <si>
    <t>WALLABI POINT</t>
  </si>
  <si>
    <t>BURREN JUNCTION</t>
  </si>
  <si>
    <t>WALLSEND</t>
  </si>
  <si>
    <t>HAMILTON</t>
  </si>
  <si>
    <t>HAMILTON DC</t>
  </si>
  <si>
    <t>ANGLEDALE</t>
  </si>
  <si>
    <t>FAULKLAND</t>
  </si>
  <si>
    <t>MUSWELLBROOK</t>
  </si>
  <si>
    <t>GIRRAL</t>
  </si>
  <si>
    <t>ROBIN HILL</t>
  </si>
  <si>
    <t>ARMIDALE</t>
  </si>
  <si>
    <t>LIGHTHOUSE BEACH</t>
  </si>
  <si>
    <t>GREEN CAPE</t>
  </si>
  <si>
    <t>ARAKOON</t>
  </si>
  <si>
    <t>LENAGHAN</t>
  </si>
  <si>
    <t>ARMIDALE DC</t>
  </si>
  <si>
    <t>TACOMA SOUTH</t>
  </si>
  <si>
    <t>SNOWY PLAIN</t>
  </si>
  <si>
    <t>STOCKRINGTON</t>
  </si>
  <si>
    <t>SNAKES PLAIN</t>
  </si>
  <si>
    <t>TERMEIL</t>
  </si>
  <si>
    <t>MULWALA</t>
  </si>
  <si>
    <t>SPIT JUNCTION</t>
  </si>
  <si>
    <t>KURRABA POINT</t>
  </si>
  <si>
    <t>STUD PARK</t>
  </si>
  <si>
    <t>YERRINBOOL</t>
  </si>
  <si>
    <t>BERREMANGRA</t>
  </si>
  <si>
    <t>ADAMINABY</t>
  </si>
  <si>
    <t>HILLSTON</t>
  </si>
  <si>
    <t>MOGAREEKA</t>
  </si>
  <si>
    <t>COLLINS CREEK</t>
  </si>
  <si>
    <t>LAURIETON</t>
  </si>
  <si>
    <t>NEWRYBAR</t>
  </si>
  <si>
    <t>CRAWNEY</t>
  </si>
  <si>
    <t>NORWEST</t>
  </si>
  <si>
    <t>WINSTON HILLS</t>
  </si>
  <si>
    <t>TRALEE</t>
  </si>
  <si>
    <t>BAR POINT</t>
  </si>
  <si>
    <t>MACQUARIE FIELDS</t>
  </si>
  <si>
    <t>MUNGO</t>
  </si>
  <si>
    <t>COUGAL</t>
  </si>
  <si>
    <t>FOUR CORNERS</t>
  </si>
  <si>
    <t>WICKHAM</t>
  </si>
  <si>
    <t>UPPER FINE FLOWER</t>
  </si>
  <si>
    <t>ANGLERS REACH</t>
  </si>
  <si>
    <t>CURRAWARNA</t>
  </si>
  <si>
    <t>CARINDA</t>
  </si>
  <si>
    <t>BOOTAWA</t>
  </si>
  <si>
    <t>BATLOW</t>
  </si>
  <si>
    <t>KOOTINGAL</t>
  </si>
  <si>
    <t>NORTHMEAD</t>
  </si>
  <si>
    <t>TARRO</t>
  </si>
  <si>
    <t>TAMINDA</t>
  </si>
  <si>
    <t>KIAH</t>
  </si>
  <si>
    <t>URILA</t>
  </si>
  <si>
    <t>BULLABURRA</t>
  </si>
  <si>
    <t>DAIRY FLAT</t>
  </si>
  <si>
    <t>KENTHURST</t>
  </si>
  <si>
    <t>CANOELANDS</t>
  </si>
  <si>
    <t>BLACKHEATH</t>
  </si>
  <si>
    <t>MEGALONG VALLEY</t>
  </si>
  <si>
    <t>LARBERT</t>
  </si>
  <si>
    <t>HILLGROVE</t>
  </si>
  <si>
    <t>NEWSTEAD</t>
  </si>
  <si>
    <t>CHILCOTTS CREEK</t>
  </si>
  <si>
    <t>ULLADULLA</t>
  </si>
  <si>
    <t>WOMBAT</t>
  </si>
  <si>
    <t>KYLE BAY</t>
  </si>
  <si>
    <t>BECTIVE</t>
  </si>
  <si>
    <t>LIMBRI</t>
  </si>
  <si>
    <t>BUCCA WAUKA</t>
  </si>
  <si>
    <t>DRILDOOL</t>
  </si>
  <si>
    <t>DUFFYS FOREST</t>
  </si>
  <si>
    <t>LOWER BAGO</t>
  </si>
  <si>
    <t>ROB ROY</t>
  </si>
  <si>
    <t>COOLAC</t>
  </si>
  <si>
    <t>TERRAGON</t>
  </si>
  <si>
    <t>WAMBOIN</t>
  </si>
  <si>
    <t>EDEN CREEK</t>
  </si>
  <si>
    <t>OAKHURST</t>
  </si>
  <si>
    <t>ANGOURIE</t>
  </si>
  <si>
    <t>FREEBURN ISLAND</t>
  </si>
  <si>
    <t>TORONTO</t>
  </si>
  <si>
    <t>NORTH TUMBULGUM</t>
  </si>
  <si>
    <t>FRENCHS FOREST EAST</t>
  </si>
  <si>
    <t>ROSEHILL</t>
  </si>
  <si>
    <t>TWELVE MILE PEG</t>
  </si>
  <si>
    <t>MAJORS CREEK</t>
  </si>
  <si>
    <t>JERSEYVILLE</t>
  </si>
  <si>
    <t>NORTH ALBURY</t>
  </si>
  <si>
    <t>BARDIA</t>
  </si>
  <si>
    <t>WARDS RIVER</t>
  </si>
  <si>
    <t>BELLBIRD</t>
  </si>
  <si>
    <t>MUMMEL</t>
  </si>
  <si>
    <t>MONDAYONG</t>
  </si>
  <si>
    <t>ARGENTON</t>
  </si>
  <si>
    <t>CARTWRIGHTS HILL</t>
  </si>
  <si>
    <t>BELLBIRD HEIGHTS</t>
  </si>
  <si>
    <t>CEDAR CREEK</t>
  </si>
  <si>
    <t>THORNTON</t>
  </si>
  <si>
    <t>AVALON BEACH</t>
  </si>
  <si>
    <t>POSSUM CREEK</t>
  </si>
  <si>
    <t>NEUREA</t>
  </si>
  <si>
    <t>LOWER BOTTLE CREEK</t>
  </si>
  <si>
    <t>LOWER DUCK CREEK</t>
  </si>
  <si>
    <t>STEEPLE FLAT</t>
  </si>
  <si>
    <t>BENTLEY</t>
  </si>
  <si>
    <t>CHATSBURY</t>
  </si>
  <si>
    <t>MENAH</t>
  </si>
  <si>
    <t>BADJA</t>
  </si>
  <si>
    <t>JOADJA</t>
  </si>
  <si>
    <t>MICALO ISLAND</t>
  </si>
  <si>
    <t>COOLABAH</t>
  </si>
  <si>
    <t>TUMBULGUM</t>
  </si>
  <si>
    <t>DENHAM COURT</t>
  </si>
  <si>
    <t>VINCENTIA</t>
  </si>
  <si>
    <t>WYLIES FLAT</t>
  </si>
  <si>
    <t>YARRANBELLA</t>
  </si>
  <si>
    <t>KOONYUM RANGE</t>
  </si>
  <si>
    <t>BOOLAROO</t>
  </si>
  <si>
    <t>EDENVILLE</t>
  </si>
  <si>
    <t>WALBUNDRIE</t>
  </si>
  <si>
    <t>THE DEVILS WILDERNESS</t>
  </si>
  <si>
    <t>BOWRAL</t>
  </si>
  <si>
    <t>DALEYS POINT</t>
  </si>
  <si>
    <t>TENANDRA</t>
  </si>
  <si>
    <t>MUNDONGO</t>
  </si>
  <si>
    <t>PINBEYAN</t>
  </si>
  <si>
    <t>ROUND MOUNTAIN</t>
  </si>
  <si>
    <t>CARLINGFORD</t>
  </si>
  <si>
    <t>LIMEBURNERS CREEK</t>
  </si>
  <si>
    <t>BELMONT</t>
  </si>
  <si>
    <t>EMMAVILLE</t>
  </si>
  <si>
    <t>BITHRAMERE</t>
  </si>
  <si>
    <t>ELONG ELONG</t>
  </si>
  <si>
    <t>VALENTINE</t>
  </si>
  <si>
    <t>FORBESDALE</t>
  </si>
  <si>
    <t>WINIFRED</t>
  </si>
  <si>
    <t>ILLAWONG</t>
  </si>
  <si>
    <t>SOUTH WEST ROCKS</t>
  </si>
  <si>
    <t>BROUGHTON VILLAGE</t>
  </si>
  <si>
    <t>KEERA</t>
  </si>
  <si>
    <t>BUDGEWOI</t>
  </si>
  <si>
    <t>CROWTHER ISLAND</t>
  </si>
  <si>
    <t>HERNANI</t>
  </si>
  <si>
    <t>GALSTON</t>
  </si>
  <si>
    <t>NORTH SHORE</t>
  </si>
  <si>
    <t>SAWYERS GULLY</t>
  </si>
  <si>
    <t>WYANGALA</t>
  </si>
  <si>
    <t>HYLAND PARK</t>
  </si>
  <si>
    <t>MULLA CREEK</t>
  </si>
  <si>
    <t>WARRAWIDGEE</t>
  </si>
  <si>
    <t>TINTINHULL</t>
  </si>
  <si>
    <t>KINGS HILL</t>
  </si>
  <si>
    <t>BOLARO</t>
  </si>
  <si>
    <t>MERRYLANDS</t>
  </si>
  <si>
    <t>TAMWORTH</t>
  </si>
  <si>
    <t>WEST KEMPSEY</t>
  </si>
  <si>
    <t>BOAMBOLO</t>
  </si>
  <si>
    <t>DRY CREEK</t>
  </si>
  <si>
    <t>ELLERSTON</t>
  </si>
  <si>
    <t>BROKEN DAM</t>
  </si>
  <si>
    <t>WOOLOWEYAH</t>
  </si>
  <si>
    <t>YESSABAH</t>
  </si>
  <si>
    <t>SOLDIERS POINT</t>
  </si>
  <si>
    <t>TALOFA</t>
  </si>
  <si>
    <t>MOUNT ADRAH</t>
  </si>
  <si>
    <t>OLNEY</t>
  </si>
  <si>
    <t>BILLILINGRA</t>
  </si>
  <si>
    <t>RODD POINT</t>
  </si>
  <si>
    <t>TOMAGO</t>
  </si>
  <si>
    <t>BELLIMBOPINNI</t>
  </si>
  <si>
    <t>HAMILTON EAST</t>
  </si>
  <si>
    <t>CEDAR BRUSH CREEK</t>
  </si>
  <si>
    <t>JACKS CREEK</t>
  </si>
  <si>
    <t>ANABRANCH NORTH</t>
  </si>
  <si>
    <t>WOODBERRY</t>
  </si>
  <si>
    <t>NAMBUCCA HEADS</t>
  </si>
  <si>
    <t>BORONIA PARK</t>
  </si>
  <si>
    <t>PAXTON</t>
  </si>
  <si>
    <t>BRIMBIN</t>
  </si>
  <si>
    <t>CURL CURL</t>
  </si>
  <si>
    <t>FRESHWATER</t>
  </si>
  <si>
    <t>STROUD</t>
  </si>
  <si>
    <t>LOWER SOUTHGATE</t>
  </si>
  <si>
    <t>CARCOAR</t>
  </si>
  <si>
    <t>PALLAL</t>
  </si>
  <si>
    <t>DILPURRA</t>
  </si>
  <si>
    <t>CORRONG</t>
  </si>
  <si>
    <t>MALABUGILMAH</t>
  </si>
  <si>
    <t>ARMIDALE EAST</t>
  </si>
  <si>
    <t>VALLA</t>
  </si>
  <si>
    <t>MARENGO</t>
  </si>
  <si>
    <t>WIDGELLI</t>
  </si>
  <si>
    <t>WHEENY CREEK</t>
  </si>
  <si>
    <t>EUNGELLA</t>
  </si>
  <si>
    <t>EVIRON</t>
  </si>
  <si>
    <t>FARRANTS HILL</t>
  </si>
  <si>
    <t>KIRRAWEE DC</t>
  </si>
  <si>
    <t>THE BRANCH</t>
  </si>
  <si>
    <t>WILLAWARRIN</t>
  </si>
  <si>
    <t>YAMBA</t>
  </si>
  <si>
    <t>YARRAWONGA PARK</t>
  </si>
  <si>
    <t>CAROOL</t>
  </si>
  <si>
    <t>HALEKULANI</t>
  </si>
  <si>
    <t>MOONBI</t>
  </si>
  <si>
    <t>ARATULA</t>
  </si>
  <si>
    <t>EURUNDEREE</t>
  </si>
  <si>
    <t>WEST PYMBLE</t>
  </si>
  <si>
    <t>MANGROVE CREEK</t>
  </si>
  <si>
    <t>DALMORTON</t>
  </si>
  <si>
    <t>ASHTONFIELD</t>
  </si>
  <si>
    <t>BRUNKERVILLE</t>
  </si>
  <si>
    <t>BUCHANAN</t>
  </si>
  <si>
    <t>MOUNT VINCENT</t>
  </si>
  <si>
    <t>MULBRING</t>
  </si>
  <si>
    <t>MOURQUONG</t>
  </si>
  <si>
    <t>TABULAM</t>
  </si>
  <si>
    <t>WASHPOOL</t>
  </si>
  <si>
    <t>ROSEBERRY</t>
  </si>
  <si>
    <t>LINDESAY CREEK</t>
  </si>
  <si>
    <t>BARRAGGA BAY</t>
  </si>
  <si>
    <t>WEE JASPER</t>
  </si>
  <si>
    <t>HUNTLEYS POINT</t>
  </si>
  <si>
    <t>MONASH PARK</t>
  </si>
  <si>
    <t>VALLA BEACH</t>
  </si>
  <si>
    <t>YURAYGIR</t>
  </si>
  <si>
    <t>BEXHILL</t>
  </si>
  <si>
    <t>UPPER BINGARA</t>
  </si>
  <si>
    <t>COOPERNOOK</t>
  </si>
  <si>
    <t>ROCK FOREST</t>
  </si>
  <si>
    <t>BOOKHAM</t>
  </si>
  <si>
    <t>WALLENDBEEN</t>
  </si>
  <si>
    <t>ERSKINE PARK</t>
  </si>
  <si>
    <t>BELL</t>
  </si>
  <si>
    <t>BELMONT NORTH</t>
  </si>
  <si>
    <t>CAMPSIE</t>
  </si>
  <si>
    <t>GLENRIDDING</t>
  </si>
  <si>
    <t>QUIERA</t>
  </si>
  <si>
    <t>LOWER CREEK</t>
  </si>
  <si>
    <t>ARGENTS HILL</t>
  </si>
  <si>
    <t>THERESA CREEK</t>
  </si>
  <si>
    <t>DARGAN</t>
  </si>
  <si>
    <t>FROG ROCK</t>
  </si>
  <si>
    <t>CONISTON</t>
  </si>
  <si>
    <t>CALLIOPE</t>
  </si>
  <si>
    <t>LOWER ACACIA CREEK</t>
  </si>
  <si>
    <t>BOWRAVILLE</t>
  </si>
  <si>
    <t>FORESTVILLE</t>
  </si>
  <si>
    <t>LAKE BREWSTER</t>
  </si>
  <si>
    <t>ETTRICK</t>
  </si>
  <si>
    <t>HALLS CREEK</t>
  </si>
  <si>
    <t>CARRAMAR</t>
  </si>
  <si>
    <t>LANGLEY VALE</t>
  </si>
  <si>
    <t>FAWCETTS PLAIN</t>
  </si>
  <si>
    <t>COLYTON</t>
  </si>
  <si>
    <t>BOORAGUL</t>
  </si>
  <si>
    <t>TALBINGO</t>
  </si>
  <si>
    <t>BLAKEBROOK</t>
  </si>
  <si>
    <t>BIMBIMBIE</t>
  </si>
  <si>
    <t>TURLINJAH</t>
  </si>
  <si>
    <t>LOGIE BRAE</t>
  </si>
  <si>
    <t>GOORANGOOLA</t>
  </si>
  <si>
    <t>BALGOWLAH</t>
  </si>
  <si>
    <t>MOGRANI</t>
  </si>
  <si>
    <t>TUMORRAMA</t>
  </si>
  <si>
    <t>YADBORO</t>
  </si>
  <si>
    <t>BUCKRA BENDINNI</t>
  </si>
  <si>
    <t>GIRRALONG</t>
  </si>
  <si>
    <t>BOOROORBAN</t>
  </si>
  <si>
    <t>GLENMORE PARK</t>
  </si>
  <si>
    <t>ISABELLA</t>
  </si>
  <si>
    <t>MIDDLE BROTHER</t>
  </si>
  <si>
    <t>REIDSDALE</t>
  </si>
  <si>
    <t>ERROWANBANG</t>
  </si>
  <si>
    <t>YELLOW PINCH</t>
  </si>
  <si>
    <t>GIRILAMBONE</t>
  </si>
  <si>
    <t>MOLEVILLE CREEK</t>
  </si>
  <si>
    <t>ROSEBANK</t>
  </si>
  <si>
    <t>BURNT YARDS</t>
  </si>
  <si>
    <t>TIMBUMBURI</t>
  </si>
  <si>
    <t>BUNDARRA</t>
  </si>
  <si>
    <t>PUTTY</t>
  </si>
  <si>
    <t>COBAR PARK</t>
  </si>
  <si>
    <t>ANABRANCH SOUTH</t>
  </si>
  <si>
    <t>LAKEMBA</t>
  </si>
  <si>
    <t>YARROW</t>
  </si>
  <si>
    <t>WERAI</t>
  </si>
  <si>
    <t>MANDURAMA</t>
  </si>
  <si>
    <t>BIBBENLUKE</t>
  </si>
  <si>
    <t>NORTH ST MARYS</t>
  </si>
  <si>
    <t>CAMBRIDGE PARK</t>
  </si>
  <si>
    <t>WEST NOWRA</t>
  </si>
  <si>
    <t>BUTTAI</t>
  </si>
  <si>
    <t>STOCKINBINGAL</t>
  </si>
  <si>
    <t>HERMIDALE</t>
  </si>
  <si>
    <t>BOWNING</t>
  </si>
  <si>
    <t>FOXGROUND</t>
  </si>
  <si>
    <t>WANDANDIAN</t>
  </si>
  <si>
    <t>RIVERWOOD</t>
  </si>
  <si>
    <t>BREAKFAST POINT</t>
  </si>
  <si>
    <t>GOBARRALONG</t>
  </si>
  <si>
    <t>ADELONG</t>
  </si>
  <si>
    <t>BANGADANG</t>
  </si>
  <si>
    <t>WALLAMORE</t>
  </si>
  <si>
    <t>BOORGA</t>
  </si>
  <si>
    <t>MEDOWIE</t>
  </si>
  <si>
    <t>TEA GARDENS</t>
  </si>
  <si>
    <t>BARHAM</t>
  </si>
  <si>
    <t>WARRABAH</t>
  </si>
  <si>
    <t>INVERGOWRIE</t>
  </si>
  <si>
    <t>BYRON BAY</t>
  </si>
  <si>
    <t>EWINGSDALE</t>
  </si>
  <si>
    <t>OXLEY PARK</t>
  </si>
  <si>
    <t>MARAGLE</t>
  </si>
  <si>
    <t>BORO</t>
  </si>
  <si>
    <t>PAYNES CROSSING</t>
  </si>
  <si>
    <t>MOUNT IRVINE</t>
  </si>
  <si>
    <t>MARLEE</t>
  </si>
  <si>
    <t>MONIA GAP</t>
  </si>
  <si>
    <t>KOTARA FAIR</t>
  </si>
  <si>
    <t>WYONG CREEK</t>
  </si>
  <si>
    <t>KENNAICLE CREEK</t>
  </si>
  <si>
    <t>BLUE KNOB</t>
  </si>
  <si>
    <t>BOOROLONG</t>
  </si>
  <si>
    <t>FINDON CREEK</t>
  </si>
  <si>
    <t>YATTE YATTAH</t>
  </si>
  <si>
    <t>MACQUARIE MARSHES</t>
  </si>
  <si>
    <t>COLEAMBALLY</t>
  </si>
  <si>
    <t>LISMORE DC</t>
  </si>
  <si>
    <t>NOWLEY</t>
  </si>
  <si>
    <t>MARTINS CREEK</t>
  </si>
  <si>
    <t>MOUNTAIN VIEW</t>
  </si>
  <si>
    <t>WAHROONGA</t>
  </si>
  <si>
    <t>HORNSBY HEIGHTS</t>
  </si>
  <si>
    <t>BULLARAH</t>
  </si>
  <si>
    <t>ROCKY CREEK</t>
  </si>
  <si>
    <t>KOOKABOOKRA</t>
  </si>
  <si>
    <t>JEREMY</t>
  </si>
  <si>
    <t>BULGA FOREST</t>
  </si>
  <si>
    <t>WILCANNIA</t>
  </si>
  <si>
    <t>MUNDEROO</t>
  </si>
  <si>
    <t>ROSEBERRY CREEK</t>
  </si>
  <si>
    <t>STANNUM</t>
  </si>
  <si>
    <t>SOUTH TURRAMURRA</t>
  </si>
  <si>
    <t>BOOROOK</t>
  </si>
  <si>
    <t>DARBYS FALLS</t>
  </si>
  <si>
    <t>MOTO</t>
  </si>
  <si>
    <t>SOUTH HURSTVILLE</t>
  </si>
  <si>
    <t>CLAREMONT MEADOWS</t>
  </si>
  <si>
    <t>MOUNT VICTORIA</t>
  </si>
  <si>
    <t>CANADIAN LEAD</t>
  </si>
  <si>
    <t>MANGROVE MOUNTAIN</t>
  </si>
  <si>
    <t>GWYNNEVILLE</t>
  </si>
  <si>
    <t>JUDDS CREEK</t>
  </si>
  <si>
    <t>KEIRAVILLE</t>
  </si>
  <si>
    <t>MANGERTON</t>
  </si>
  <si>
    <t>GERRINGONG</t>
  </si>
  <si>
    <t>MOUNT PRITCHARD</t>
  </si>
  <si>
    <t>CURRAWANG</t>
  </si>
  <si>
    <t>NADGEE</t>
  </si>
  <si>
    <t>HAMILTON SOUTH</t>
  </si>
  <si>
    <t>SOUTH GRAFTON</t>
  </si>
  <si>
    <t>UPPER ORARA</t>
  </si>
  <si>
    <t>CASTLE DOYLE</t>
  </si>
  <si>
    <t>WARRAL</t>
  </si>
  <si>
    <t>GERROA</t>
  </si>
  <si>
    <t>WAUKIVORY</t>
  </si>
  <si>
    <t>KINCUMBER SOUTH</t>
  </si>
  <si>
    <t>MACMASTERS BEACH</t>
  </si>
  <si>
    <t>SHOAL BAY</t>
  </si>
  <si>
    <t>NORTH TURRAMURRA</t>
  </si>
  <si>
    <t>WETHERILL PARK</t>
  </si>
  <si>
    <t>WETHERILL PARK BC</t>
  </si>
  <si>
    <t>WOODPARK</t>
  </si>
  <si>
    <t>TORRINGTON</t>
  </si>
  <si>
    <t>WARRAGAI CREEK</t>
  </si>
  <si>
    <t>OURNIE</t>
  </si>
  <si>
    <t>SASSAFRAS</t>
  </si>
  <si>
    <t>DILKOON</t>
  </si>
  <si>
    <t>PENSHURST</t>
  </si>
  <si>
    <t>MORTDALE</t>
  </si>
  <si>
    <t>KOORAGANG</t>
  </si>
  <si>
    <t>BROGO</t>
  </si>
  <si>
    <t>BELMORE RIVER</t>
  </si>
  <si>
    <t>WARRADERRY</t>
  </si>
  <si>
    <t>KIKOIRA</t>
  </si>
  <si>
    <t>GOODOOGA</t>
  </si>
  <si>
    <t>SCOTIA</t>
  </si>
  <si>
    <t>CATHERINE FIELD</t>
  </si>
  <si>
    <t>TELEGRAPH POINT</t>
  </si>
  <si>
    <t>CORNEY TOWN</t>
  </si>
  <si>
    <t>GANGAT</t>
  </si>
  <si>
    <t>SNOWBALL</t>
  </si>
  <si>
    <t>RUKENVALE</t>
  </si>
  <si>
    <t>MEGAN</t>
  </si>
  <si>
    <t>BUNYAH</t>
  </si>
  <si>
    <t>ULAMAMBRI</t>
  </si>
  <si>
    <t>MERRYGOEN</t>
  </si>
  <si>
    <t>GOULDSVILLE</t>
  </si>
  <si>
    <t>MAROM CREEK</t>
  </si>
  <si>
    <t>CAVES BEACH</t>
  </si>
  <si>
    <t>BAMARANG</t>
  </si>
  <si>
    <t>LITTLE JACKS CREEK</t>
  </si>
  <si>
    <t>MOUNT WILSON</t>
  </si>
  <si>
    <t>MILVALE</t>
  </si>
  <si>
    <t>BARRINGELLA</t>
  </si>
  <si>
    <t>MORUNDAH</t>
  </si>
  <si>
    <t>TOOLIJOOA</t>
  </si>
  <si>
    <t>DAYSDALE</t>
  </si>
  <si>
    <t>LAVINGTON</t>
  </si>
  <si>
    <t>MACQUARIE LINKS</t>
  </si>
  <si>
    <t>BOW BOWING</t>
  </si>
  <si>
    <t>COLO HEIGHTS</t>
  </si>
  <si>
    <t>KENTUCKY</t>
  </si>
  <si>
    <t>WHITLOW</t>
  </si>
  <si>
    <t>SOUTH ALBURY</t>
  </si>
  <si>
    <t>GIRO</t>
  </si>
  <si>
    <t>GLEN WARD</t>
  </si>
  <si>
    <t>GLOUCESTER</t>
  </si>
  <si>
    <t>GREEN VALLEY</t>
  </si>
  <si>
    <t>MINTO</t>
  </si>
  <si>
    <t>BASIN VIEW</t>
  </si>
  <si>
    <t>UPPER MAIN ARM</t>
  </si>
  <si>
    <t>NULLAMANNA</t>
  </si>
  <si>
    <t>KOTARA SOUTH</t>
  </si>
  <si>
    <t>LAKEMBA DC</t>
  </si>
  <si>
    <t>SOUTHAMPTON</t>
  </si>
  <si>
    <t>BEECROFT PENINSULA</t>
  </si>
  <si>
    <t>BOMBALA</t>
  </si>
  <si>
    <t>BURNT BRIDGE</t>
  </si>
  <si>
    <t>WAKEFIELD</t>
  </si>
  <si>
    <t>BURRADOO</t>
  </si>
  <si>
    <t>MARMONG POINT</t>
  </si>
  <si>
    <t>BURRELL CREEK</t>
  </si>
  <si>
    <t>LONGUEVILLE</t>
  </si>
  <si>
    <t>CROWDY HEAD</t>
  </si>
  <si>
    <t>CURLWAA</t>
  </si>
  <si>
    <t>WILEY PARK</t>
  </si>
  <si>
    <t>ROCKLEY</t>
  </si>
  <si>
    <t>MABINS WELL</t>
  </si>
  <si>
    <t>NORTH SYDNEY SHOPPINGWORLD</t>
  </si>
  <si>
    <t>KLORI</t>
  </si>
  <si>
    <t>KENTUCKY SOUTH</t>
  </si>
  <si>
    <t>ST HUBERTS ISLAND</t>
  </si>
  <si>
    <t>GENEVA</t>
  </si>
  <si>
    <t>WERRI BEACH</t>
  </si>
  <si>
    <t>FITZGERALDS MOUNT</t>
  </si>
  <si>
    <t>CORDEAUX HEIGHTS</t>
  </si>
  <si>
    <t>CRUDINE</t>
  </si>
  <si>
    <t>HARWOOD</t>
  </si>
  <si>
    <t>BOAT HARBOUR</t>
  </si>
  <si>
    <t>KANGAROOBIE</t>
  </si>
  <si>
    <t>GOONELLABAH</t>
  </si>
  <si>
    <t>BULYEROI</t>
  </si>
  <si>
    <t>PORT HACKING</t>
  </si>
  <si>
    <t>BLACK MOUNTAIN</t>
  </si>
  <si>
    <t>TUNGLEBUNG</t>
  </si>
  <si>
    <t>MILLBANK</t>
  </si>
  <si>
    <t>MONIVAE</t>
  </si>
  <si>
    <t>GLENBAWN</t>
  </si>
  <si>
    <t>GREGADOO</t>
  </si>
  <si>
    <t>CURRAWEELA</t>
  </si>
  <si>
    <t>MANILLA</t>
  </si>
  <si>
    <t>MUNNI</t>
  </si>
  <si>
    <t>CROOBLE</t>
  </si>
  <si>
    <t>ANEMBO</t>
  </si>
  <si>
    <t>GHINNI GHI</t>
  </si>
  <si>
    <t>NANGUS</t>
  </si>
  <si>
    <t>LOFTUS</t>
  </si>
  <si>
    <t>ROYAL NATIONAL PARK</t>
  </si>
  <si>
    <t>GLENIFFER</t>
  </si>
  <si>
    <t>BONDI FOREST</t>
  </si>
  <si>
    <t>DUCK CREEK</t>
  </si>
  <si>
    <t>NAMOI RIVER</t>
  </si>
  <si>
    <t>CHITTAWAY POINT</t>
  </si>
  <si>
    <t>WARNERVALE</t>
  </si>
  <si>
    <t>BLACK SPRINGS</t>
  </si>
  <si>
    <t>PANUARA</t>
  </si>
  <si>
    <t>CORNWALLIS</t>
  </si>
  <si>
    <t>BALD HILLS</t>
  </si>
  <si>
    <t>CAMERONS CREEK</t>
  </si>
  <si>
    <t>KILLIEKRANKIE</t>
  </si>
  <si>
    <t>MULI MULI</t>
  </si>
  <si>
    <t>BURRABOI</t>
  </si>
  <si>
    <t>GOLSPIE</t>
  </si>
  <si>
    <t>ILUKA</t>
  </si>
  <si>
    <t>GEEHI</t>
  </si>
  <si>
    <t>CHATHAM VALLEY</t>
  </si>
  <si>
    <t>MOONPAR</t>
  </si>
  <si>
    <t>MAIRJIMMY</t>
  </si>
  <si>
    <t>MISSABOTTI</t>
  </si>
  <si>
    <t>DUMBUDGERY</t>
  </si>
  <si>
    <t>SANDY HOLLOW</t>
  </si>
  <si>
    <t>BLACK RANGE</t>
  </si>
  <si>
    <t>TYAGARAH</t>
  </si>
  <si>
    <t>MOORLAND</t>
  </si>
  <si>
    <t>WILLOUGHBY</t>
  </si>
  <si>
    <t>BENNETTS GREEN</t>
  </si>
  <si>
    <t>YASS</t>
  </si>
  <si>
    <t>CHATHAM</t>
  </si>
  <si>
    <t>MOUNT MURRAY</t>
  </si>
  <si>
    <t>YANCO</t>
  </si>
  <si>
    <t>CARRAI</t>
  </si>
  <si>
    <t>ST GEORGE</t>
  </si>
  <si>
    <t>NARRANDERA</t>
  </si>
  <si>
    <t>BURRINJUCK</t>
  </si>
  <si>
    <t>ROWENA</t>
  </si>
  <si>
    <t>GALAMBINE</t>
  </si>
  <si>
    <t>BREAKFAST CREEK</t>
  </si>
  <si>
    <t>NEILREX</t>
  </si>
  <si>
    <t>YARRAMALONG</t>
  </si>
  <si>
    <t>SUNSHINE BAY</t>
  </si>
  <si>
    <t>GLENROCK</t>
  </si>
  <si>
    <t>LITTLE PELICAN</t>
  </si>
  <si>
    <t>COMOBELLA</t>
  </si>
  <si>
    <t>NIANGALA</t>
  </si>
  <si>
    <t>HMAS ALBATROSS</t>
  </si>
  <si>
    <t>KURRI KURRI</t>
  </si>
  <si>
    <t>GREENETHORPE</t>
  </si>
  <si>
    <t>GOULBURN</t>
  </si>
  <si>
    <t>WIMBORNE</t>
  </si>
  <si>
    <t>TUGGERAH</t>
  </si>
  <si>
    <t>GLOUCESTER TOPS</t>
  </si>
  <si>
    <t>SURF BEACH</t>
  </si>
  <si>
    <t>UPPER DUCK CREEK</t>
  </si>
  <si>
    <t>OWENS GAP</t>
  </si>
  <si>
    <t>BOOMI</t>
  </si>
  <si>
    <t>SALISBURY</t>
  </si>
  <si>
    <t>GURLEY</t>
  </si>
  <si>
    <t>MINTO DC</t>
  </si>
  <si>
    <t>BOOLCARROLL</t>
  </si>
  <si>
    <t>CARROLLS CREEK</t>
  </si>
  <si>
    <t>EURONGILLY</t>
  </si>
  <si>
    <t>MONTEAGLE</t>
  </si>
  <si>
    <t>BUKALONG</t>
  </si>
  <si>
    <t>CAVAN</t>
  </si>
  <si>
    <t>CHARLESTOWN</t>
  </si>
  <si>
    <t>COALCLIFF</t>
  </si>
  <si>
    <t>PELTON</t>
  </si>
  <si>
    <t>MERRICUMBENE</t>
  </si>
  <si>
    <t>GOOD HOPE</t>
  </si>
  <si>
    <t>BOOERIE CREEK</t>
  </si>
  <si>
    <t>WALLERAWANG</t>
  </si>
  <si>
    <t>MYLNEFORD</t>
  </si>
  <si>
    <t>BATAR CREEK</t>
  </si>
  <si>
    <t>CHARLTON</t>
  </si>
  <si>
    <t>BYRRILL CREEK</t>
  </si>
  <si>
    <t>TALAWANTA</t>
  </si>
  <si>
    <t>CALDWELL</t>
  </si>
  <si>
    <t>TOMEWIN</t>
  </si>
  <si>
    <t>BUSBYS FLAT</t>
  </si>
  <si>
    <t>CRACKENBACK</t>
  </si>
  <si>
    <t>NORTH BALGOWLAH</t>
  </si>
  <si>
    <t>FAIRLIGHT</t>
  </si>
  <si>
    <t>KERRS CREEK</t>
  </si>
  <si>
    <t>THE FRESHWATER</t>
  </si>
  <si>
    <t>MURRAY REGION MC</t>
  </si>
  <si>
    <t>CLEAR CREEK</t>
  </si>
  <si>
    <t>ALLGOMERA</t>
  </si>
  <si>
    <t>HARRINGTON</t>
  </si>
  <si>
    <t>BERRARA</t>
  </si>
  <si>
    <t>GEROGERY</t>
  </si>
  <si>
    <t>KAPUTAR</t>
  </si>
  <si>
    <t>EMPIRE BAY</t>
  </si>
  <si>
    <t>JEOGLA</t>
  </si>
  <si>
    <t>BOWLING ALLEY POINT</t>
  </si>
  <si>
    <t>CULLENDORE</t>
  </si>
  <si>
    <t>NYMAGEE</t>
  </si>
  <si>
    <t>LEE CREEK</t>
  </si>
  <si>
    <t>JEIR</t>
  </si>
  <si>
    <t>EAST GOSFORD</t>
  </si>
  <si>
    <t>BEWONG</t>
  </si>
  <si>
    <t>NEVER NEVER</t>
  </si>
  <si>
    <t>UPPER WILSONS CREEK</t>
  </si>
  <si>
    <t>MINTO HEIGHTS</t>
  </si>
  <si>
    <t>GOULBURN DC</t>
  </si>
  <si>
    <t>MOUNT DAVID</t>
  </si>
  <si>
    <t>GRADYS CREEK</t>
  </si>
  <si>
    <t>MALLAN</t>
  </si>
  <si>
    <t>TEWINGA</t>
  </si>
  <si>
    <t>HARTWOOD</t>
  </si>
  <si>
    <t>CAPERTEE</t>
  </si>
  <si>
    <t>QUAMBONE</t>
  </si>
  <si>
    <t>DUCKMALOI</t>
  </si>
  <si>
    <t>PINNACLE SWAMP</t>
  </si>
  <si>
    <t>EDITH</t>
  </si>
  <si>
    <t>WATERVIEW</t>
  </si>
  <si>
    <t>NEW MEXICO</t>
  </si>
  <si>
    <t>NEW BERRIMA</t>
  </si>
  <si>
    <t>BOAMBEE EAST</t>
  </si>
  <si>
    <t>GREEN PIGEON</t>
  </si>
  <si>
    <t>LOWER PEACOCK</t>
  </si>
  <si>
    <t>GREVILLIA</t>
  </si>
  <si>
    <t>MANDEMAR</t>
  </si>
  <si>
    <t>OATLEY</t>
  </si>
  <si>
    <t>KANGAROO POINT</t>
  </si>
  <si>
    <t>CUTTABRI</t>
  </si>
  <si>
    <t>BROBENAH</t>
  </si>
  <si>
    <t>MOUNT MARSDEN</t>
  </si>
  <si>
    <t>BACK FOREST</t>
  </si>
  <si>
    <t>HOMELEIGH</t>
  </si>
  <si>
    <t>WENTWORTH</t>
  </si>
  <si>
    <t>BRIARBROOK</t>
  </si>
  <si>
    <t>NORTH DORRIGO</t>
  </si>
  <si>
    <t>SPRINGDALE HEIGHTS</t>
  </si>
  <si>
    <t>WORONORA</t>
  </si>
  <si>
    <t>WILLBRIGGIE</t>
  </si>
  <si>
    <t>MOUNTAIN TOP</t>
  </si>
  <si>
    <t>MELBERGEN</t>
  </si>
  <si>
    <t>NARADHAN</t>
  </si>
  <si>
    <t>RANKINS SPRINGS</t>
  </si>
  <si>
    <t>HORSE STATION CREEK</t>
  </si>
  <si>
    <t>GARAH</t>
  </si>
  <si>
    <t>EATONSVILLE</t>
  </si>
  <si>
    <t>HORSESHOE CREEK</t>
  </si>
  <si>
    <t>JUNEE</t>
  </si>
  <si>
    <t>CONGO</t>
  </si>
  <si>
    <t>THE MARRA</t>
  </si>
  <si>
    <t>DARKES FOREST</t>
  </si>
  <si>
    <t>BLUEYS BEACH</t>
  </si>
  <si>
    <t>ESSINGTON</t>
  </si>
  <si>
    <t>BUNGENDORE</t>
  </si>
  <si>
    <t>HELENSBURGH</t>
  </si>
  <si>
    <t>OAKWOOD</t>
  </si>
  <si>
    <t>TOONGABBIE</t>
  </si>
  <si>
    <t>CAMBALONG</t>
  </si>
  <si>
    <t>CORNDALE</t>
  </si>
  <si>
    <t>HOWARDS GRASS</t>
  </si>
  <si>
    <t>JIGGI</t>
  </si>
  <si>
    <t>DORROUGHBY</t>
  </si>
  <si>
    <t>WONGARBON</t>
  </si>
  <si>
    <t>MAYFIELD EAST</t>
  </si>
  <si>
    <t>BELLAWONGARAH</t>
  </si>
  <si>
    <t>GINGKIN</t>
  </si>
  <si>
    <t>GIBRALTAR RANGE</t>
  </si>
  <si>
    <t>BREWARRINA</t>
  </si>
  <si>
    <t>SAWPIT CREEK</t>
  </si>
  <si>
    <t>BOORABEE PARK</t>
  </si>
  <si>
    <t>BOOYONG</t>
  </si>
  <si>
    <t>BUNGABBEE</t>
  </si>
  <si>
    <t>BOAMBEE</t>
  </si>
  <si>
    <t>UPPER ROLLANDS PLAINS</t>
  </si>
  <si>
    <t>FARLEY</t>
  </si>
  <si>
    <t>CANIABA</t>
  </si>
  <si>
    <t>MACDONALDS CREEK</t>
  </si>
  <si>
    <t>COME BY CHANCE</t>
  </si>
  <si>
    <t>FARMBOROUGH HEIGHTS</t>
  </si>
  <si>
    <t>CRYON</t>
  </si>
  <si>
    <t>SAWTELL</t>
  </si>
  <si>
    <t>WILLI WILLI</t>
  </si>
  <si>
    <t>PADSTOW</t>
  </si>
  <si>
    <t>WOOYUNG</t>
  </si>
  <si>
    <t>WELLINGTON VALE</t>
  </si>
  <si>
    <t>MEROO</t>
  </si>
  <si>
    <t>LAUREL HILL</t>
  </si>
  <si>
    <t>MOONAN BROOK</t>
  </si>
  <si>
    <t>MIDDLE POCKET</t>
  </si>
  <si>
    <t>WOODY HEAD</t>
  </si>
  <si>
    <t>MIRRABOOKA</t>
  </si>
  <si>
    <t>THE BASIN</t>
  </si>
  <si>
    <t>THE GLEN</t>
  </si>
  <si>
    <t>WARREN</t>
  </si>
  <si>
    <t>TUMUT</t>
  </si>
  <si>
    <t>WADEVILLE</t>
  </si>
  <si>
    <t>BONVILLE</t>
  </si>
  <si>
    <t>PORT MACQUARIE</t>
  </si>
  <si>
    <t>CHILCOTTS GRASS</t>
  </si>
  <si>
    <t>CESSNOCK</t>
  </si>
  <si>
    <t>EIGHTEEN MILE</t>
  </si>
  <si>
    <t>KEERRONG</t>
  </si>
  <si>
    <t>ALICE</t>
  </si>
  <si>
    <t>BROOKLANA</t>
  </si>
  <si>
    <t>BABINDA</t>
  </si>
  <si>
    <t>BEAN CREEK</t>
  </si>
  <si>
    <t>WYBONG</t>
  </si>
  <si>
    <t>NARRABARBA</t>
  </si>
  <si>
    <t>NULLICA</t>
  </si>
  <si>
    <t>INVERGORDON</t>
  </si>
  <si>
    <t>LUDDENHAM</t>
  </si>
  <si>
    <t>WARRAZAMBIL CREEK</t>
  </si>
  <si>
    <t>PUNCHBOWL</t>
  </si>
  <si>
    <t>SINGLETON MILITARY AREA</t>
  </si>
  <si>
    <t>NEWBOLD</t>
  </si>
  <si>
    <t>NARRABRI</t>
  </si>
  <si>
    <t>BUDDABADAH</t>
  </si>
  <si>
    <t>WITTITRIN</t>
  </si>
  <si>
    <t>CAPARRA</t>
  </si>
  <si>
    <t>CESSNOCK WEST</t>
  </si>
  <si>
    <t>CLYBUCCA</t>
  </si>
  <si>
    <t>CAMBRIDGE PLATEAU</t>
  </si>
  <si>
    <t>GURNANG</t>
  </si>
  <si>
    <t>WEST WIANGAREE</t>
  </si>
  <si>
    <t>WOKO</t>
  </si>
  <si>
    <t>MALLANGANEE</t>
  </si>
  <si>
    <t>CALALA</t>
  </si>
  <si>
    <t>BRAEMAR BAY</t>
  </si>
  <si>
    <t>JINGELLIC</t>
  </si>
  <si>
    <t>KHANCOBAN</t>
  </si>
  <si>
    <t>SPLITTERS CREEK</t>
  </si>
  <si>
    <t>NEVILLE</t>
  </si>
  <si>
    <t>CAMIRA</t>
  </si>
  <si>
    <t>UPPER KANGAROO VALLEY</t>
  </si>
  <si>
    <t>GOULBURN NORTH</t>
  </si>
  <si>
    <t>CLOVASS</t>
  </si>
  <si>
    <t>NORTH HAVEN</t>
  </si>
  <si>
    <t>COLLOMBATTI</t>
  </si>
  <si>
    <t>DUMARESQ VALLEY</t>
  </si>
  <si>
    <t>ROPES CROSSING</t>
  </si>
  <si>
    <t>WENDOREE PARK</t>
  </si>
  <si>
    <t>NORTH BROTHER</t>
  </si>
  <si>
    <t>EUROKA</t>
  </si>
  <si>
    <t>FREDERICKTON</t>
  </si>
  <si>
    <t>JORDAN SPRINGS</t>
  </si>
  <si>
    <t>BELOWRA</t>
  </si>
  <si>
    <t>BOOMERANG BEACH</t>
  </si>
  <si>
    <t>BOLONG</t>
  </si>
  <si>
    <t>HUNTLEYS COVE</t>
  </si>
  <si>
    <t>BERRY</t>
  </si>
  <si>
    <t>NARRABRI WEST</t>
  </si>
  <si>
    <t>HARTLEY VALE</t>
  </si>
  <si>
    <t>SYLVANIA</t>
  </si>
  <si>
    <t>SURFSIDE</t>
  </si>
  <si>
    <t>BINGEEBEEBRA CREEK</t>
  </si>
  <si>
    <t>CATHCART</t>
  </si>
  <si>
    <t>COOLUMBOOKA</t>
  </si>
  <si>
    <t>MOUNT DARRAGH</t>
  </si>
  <si>
    <t>PADSTOW HEIGHTS</t>
  </si>
  <si>
    <t>MOORAL CREEK</t>
  </si>
  <si>
    <t>PEATS RIDGE</t>
  </si>
  <si>
    <t>CABARITA</t>
  </si>
  <si>
    <t>HAZELGROVE</t>
  </si>
  <si>
    <t>CREEL BAY</t>
  </si>
  <si>
    <t>TOMALLA</t>
  </si>
  <si>
    <t>WAVERLY</t>
  </si>
  <si>
    <t>ROSEBERG</t>
  </si>
  <si>
    <t>WALDEGRAVE</t>
  </si>
  <si>
    <t>RAVENSWORTH</t>
  </si>
  <si>
    <t>WRATHALL</t>
  </si>
  <si>
    <t>REDBOURNBERRY</t>
  </si>
  <si>
    <t>KIA ORA</t>
  </si>
  <si>
    <t>CRAIGIE</t>
  </si>
  <si>
    <t>WAKOOL</t>
  </si>
  <si>
    <t>BOOLIJAH</t>
  </si>
  <si>
    <t>SPEERS POINT</t>
  </si>
  <si>
    <t>HAMBLEDON HILL</t>
  </si>
  <si>
    <t>MERAH NORTH</t>
  </si>
  <si>
    <t>WEABONGA</t>
  </si>
  <si>
    <t>COLLINGULLIE</t>
  </si>
  <si>
    <t>SYLVANIA SOUTHGATE</t>
  </si>
  <si>
    <t>YELLOW DAM</t>
  </si>
  <si>
    <t>WILDES MEADOW</t>
  </si>
  <si>
    <t>BELANGLO</t>
  </si>
  <si>
    <t>MOUNT AQUILA</t>
  </si>
  <si>
    <t>GOOMBARGANA</t>
  </si>
  <si>
    <t>MUNGINDI</t>
  </si>
  <si>
    <t>WEEMELAH</t>
  </si>
  <si>
    <t>HALLORAN</t>
  </si>
  <si>
    <t>HAMLYN TERRACE</t>
  </si>
  <si>
    <t>JILLIBY</t>
  </si>
  <si>
    <t>KELSO</t>
  </si>
  <si>
    <t>LILYVALE</t>
  </si>
  <si>
    <t>LEWIS PONDS</t>
  </si>
  <si>
    <t>TAREN POINT</t>
  </si>
  <si>
    <t>GREENWICH PARK</t>
  </si>
  <si>
    <t>JAUNTER</t>
  </si>
  <si>
    <t>BYWONG</t>
  </si>
  <si>
    <t>CURRA CREEK</t>
  </si>
  <si>
    <t>BERRY MOUNTAIN</t>
  </si>
  <si>
    <t>BREAM BEACH</t>
  </si>
  <si>
    <t>WEST TAMWORTH</t>
  </si>
  <si>
    <t>TARADALE</t>
  </si>
  <si>
    <t>RUSHES CREEK</t>
  </si>
  <si>
    <t>TUMBARUMBA</t>
  </si>
  <si>
    <t>WIANGAREE</t>
  </si>
  <si>
    <t>NARARA</t>
  </si>
  <si>
    <t>GUNNINGRAH</t>
  </si>
  <si>
    <t>PILOT WILDERNESS</t>
  </si>
  <si>
    <t>MOUNTAIN CREEK</t>
  </si>
  <si>
    <t>BROWNS MOUNTAIN</t>
  </si>
  <si>
    <t>BUDGEWOI PENINSULA</t>
  </si>
  <si>
    <t>FORRESTERS BEACH</t>
  </si>
  <si>
    <t>NORTH AVOCA</t>
  </si>
  <si>
    <t>HAREFIELD</t>
  </si>
  <si>
    <t>MOOKIMA WYBRA</t>
  </si>
  <si>
    <t>CLUNES</t>
  </si>
  <si>
    <t>GUNDY</t>
  </si>
  <si>
    <t>PILLIGA</t>
  </si>
  <si>
    <t>FALCONER</t>
  </si>
  <si>
    <t>GEORGES CREEK</t>
  </si>
  <si>
    <t>CRYSTAL CREEK</t>
  </si>
  <si>
    <t>EAST MAITLAND</t>
  </si>
  <si>
    <t>YATTALUNGA</t>
  </si>
  <si>
    <t>SYLVANIA WATERS</t>
  </si>
  <si>
    <t>SINGLETON MILPO</t>
  </si>
  <si>
    <t>BUCCA</t>
  </si>
  <si>
    <t>PINE LODGE</t>
  </si>
  <si>
    <t>WESTDALE</t>
  </si>
  <si>
    <t>KERRABEE</t>
  </si>
  <si>
    <t>MANGOOLA</t>
  </si>
  <si>
    <t>HEBDEN</t>
  </si>
  <si>
    <t>TARRIARO</t>
  </si>
  <si>
    <t>TUCKI TUCKI</t>
  </si>
  <si>
    <t>BONALBO</t>
  </si>
  <si>
    <t>ELLAND</t>
  </si>
  <si>
    <t>COMARA</t>
  </si>
  <si>
    <t>ROCKLEY MOUNT</t>
  </si>
  <si>
    <t>JERRAWA</t>
  </si>
  <si>
    <t>ERSKINEVILLE</t>
  </si>
  <si>
    <t>ST PETERS</t>
  </si>
  <si>
    <t>ST PETERS DC</t>
  </si>
  <si>
    <t>SPEEWA</t>
  </si>
  <si>
    <t>BALMAIN</t>
  </si>
  <si>
    <t>STROUD HILL</t>
  </si>
  <si>
    <t>DUNVILLE LOOP</t>
  </si>
  <si>
    <t>GARLAND</t>
  </si>
  <si>
    <t>MARSFIELD</t>
  </si>
  <si>
    <t>MALLOWA</t>
  </si>
  <si>
    <t>COFFS HARBOUR</t>
  </si>
  <si>
    <t>ANNA BAY</t>
  </si>
  <si>
    <t>OYSTER BAY</t>
  </si>
  <si>
    <t>CECIL HILLS</t>
  </si>
  <si>
    <t>BROGERS CREEK</t>
  </si>
  <si>
    <t>COFFS HARBOUR DC</t>
  </si>
  <si>
    <t>COFFS HARBOUR JETTY</t>
  </si>
  <si>
    <t>GREEN CREEK</t>
  </si>
  <si>
    <t>COBAKI</t>
  </si>
  <si>
    <t>BOX HILL</t>
  </si>
  <si>
    <t>KANANGRA</t>
  </si>
  <si>
    <t>CROYDON PARK</t>
  </si>
  <si>
    <t>MOGILLA</t>
  </si>
  <si>
    <t>PARRAWEENA</t>
  </si>
  <si>
    <t>BOBS CREEK</t>
  </si>
  <si>
    <t>HENTY</t>
  </si>
  <si>
    <t>SPRING PLAINS</t>
  </si>
  <si>
    <t>QUORROBOLONG</t>
  </si>
  <si>
    <t>CORANGULA</t>
  </si>
  <si>
    <t>RABY</t>
  </si>
  <si>
    <t>HOWES VALLEY</t>
  </si>
  <si>
    <t>BALALA</t>
  </si>
  <si>
    <t>FOREST LAND</t>
  </si>
  <si>
    <t>MULGOA</t>
  </si>
  <si>
    <t>WATERSLEIGH</t>
  </si>
  <si>
    <t>LAKESLAND</t>
  </si>
  <si>
    <t>AUBURN VALE</t>
  </si>
  <si>
    <t>STANNIFER</t>
  </si>
  <si>
    <t>SAPPHIRE</t>
  </si>
  <si>
    <t>NURENMERENMONG</t>
  </si>
  <si>
    <t>TONDERBURINE</t>
  </si>
  <si>
    <t>MATHESON</t>
  </si>
  <si>
    <t>EAST JINDABYNE</t>
  </si>
  <si>
    <t>MORANS CROSSING</t>
  </si>
  <si>
    <t>DANGARSLEIGH</t>
  </si>
  <si>
    <t>KILLONGBUTTA</t>
  </si>
  <si>
    <t>KELLYS PLAINS</t>
  </si>
  <si>
    <t>COFFS HARBOUR PLAZA</t>
  </si>
  <si>
    <t>ROSELANDS</t>
  </si>
  <si>
    <t>BINJURA</t>
  </si>
  <si>
    <t>EMU HEIGHTS</t>
  </si>
  <si>
    <t>PYMBLE</t>
  </si>
  <si>
    <t>BALGOWLAH HEIGHTS</t>
  </si>
  <si>
    <t>NUNGATTA</t>
  </si>
  <si>
    <t>TALLIMBA</t>
  </si>
  <si>
    <t>TULLIBIGEAL</t>
  </si>
  <si>
    <t>GREIGS FLAT</t>
  </si>
  <si>
    <t>TYALGUM</t>
  </si>
  <si>
    <t>HERONS CREEK</t>
  </si>
  <si>
    <t>GUNBAR</t>
  </si>
  <si>
    <t>HAY</t>
  </si>
  <si>
    <t>HAY SOUTH</t>
  </si>
  <si>
    <t>LEMINGTON</t>
  </si>
  <si>
    <t>TIANJARA</t>
  </si>
  <si>
    <t>KARS SPRINGS</t>
  </si>
  <si>
    <t>WARREGAH ISLAND</t>
  </si>
  <si>
    <t>SOUTHGATE</t>
  </si>
  <si>
    <t>STOCKYARD CREEK</t>
  </si>
  <si>
    <t>BASS HILL</t>
  </si>
  <si>
    <t>STRATHCEDAR</t>
  </si>
  <si>
    <t>BOOTI BOOTI</t>
  </si>
  <si>
    <t>BUCKENBOWRA</t>
  </si>
  <si>
    <t>LINDFIELD WEST</t>
  </si>
  <si>
    <t>WOLLSTONECRAFT</t>
  </si>
  <si>
    <t>HOWICK</t>
  </si>
  <si>
    <t>CHAIN VALLEY BAY</t>
  </si>
  <si>
    <t>BOTTLE CREEK</t>
  </si>
  <si>
    <t>RUTHVEN</t>
  </si>
  <si>
    <t>BOOK BOOK</t>
  </si>
  <si>
    <t>FREEMANS WATERHOLE</t>
  </si>
  <si>
    <t>HUNTERVIEW</t>
  </si>
  <si>
    <t>BIDGEEMIA</t>
  </si>
  <si>
    <t>WILLOUGHBY EAST</t>
  </si>
  <si>
    <t>CLONTARF</t>
  </si>
  <si>
    <t>CAMPVALE</t>
  </si>
  <si>
    <t>YOOGALI</t>
  </si>
  <si>
    <t>TENNYSON POINT</t>
  </si>
  <si>
    <t>DENISTONE EAST</t>
  </si>
  <si>
    <t>BARRATTA</t>
  </si>
  <si>
    <t>MELLOOL</t>
  </si>
  <si>
    <t>PETERSHAM</t>
  </si>
  <si>
    <t>RENO</t>
  </si>
  <si>
    <t>MITTAGONG</t>
  </si>
  <si>
    <t>SUGARLOAF</t>
  </si>
  <si>
    <t>IRON POT CREEK</t>
  </si>
  <si>
    <t>FINE FLOWER</t>
  </si>
  <si>
    <t>BIMBI</t>
  </si>
  <si>
    <t>MOUNT WERONG</t>
  </si>
  <si>
    <t>TUGGERAWONG</t>
  </si>
  <si>
    <t>CORAMBA</t>
  </si>
  <si>
    <t>THE GULF</t>
  </si>
  <si>
    <t>BOREE CREEK</t>
  </si>
  <si>
    <t>BLUE NOBBY</t>
  </si>
  <si>
    <t>MOZART</t>
  </si>
  <si>
    <t>BULLDOG</t>
  </si>
  <si>
    <t>ST ANDREWS</t>
  </si>
  <si>
    <t>WYEE</t>
  </si>
  <si>
    <t>ALLANDALE</t>
  </si>
  <si>
    <t>KOORINGAL</t>
  </si>
  <si>
    <t>TUMUT PLAINS</t>
  </si>
  <si>
    <t>CUMBORAH</t>
  </si>
  <si>
    <t>CARAGABAL</t>
  </si>
  <si>
    <t>YARRAHAPINNI</t>
  </si>
  <si>
    <t>NUNGATTA SOUTH</t>
  </si>
  <si>
    <t>GRANVILLE</t>
  </si>
  <si>
    <t>GOSTWYCK</t>
  </si>
  <si>
    <t>CHARLOTTE BAY</t>
  </si>
  <si>
    <t>KYEAMBA</t>
  </si>
  <si>
    <t>COOMBA BAY</t>
  </si>
  <si>
    <t>GUNDARY</t>
  </si>
  <si>
    <t>BLACKSMITHS</t>
  </si>
  <si>
    <t>MYUNA BAY</t>
  </si>
  <si>
    <t>BROCKLESBY</t>
  </si>
  <si>
    <t>TURRAWAN</t>
  </si>
  <si>
    <t>MOOLPA</t>
  </si>
  <si>
    <t>MARTINDALE</t>
  </si>
  <si>
    <t>TYALGUM CREEK</t>
  </si>
  <si>
    <t>MUMBULLA MOUNTAIN</t>
  </si>
  <si>
    <t>NOWENDOC</t>
  </si>
  <si>
    <t>WILLIGOBUNG</t>
  </si>
  <si>
    <t>GRAWIN OPAL FIELDS</t>
  </si>
  <si>
    <t>WYNEDEN</t>
  </si>
  <si>
    <t>WOOLGARLO</t>
  </si>
  <si>
    <t>BEGA</t>
  </si>
  <si>
    <t>NORWAY</t>
  </si>
  <si>
    <t>BAERAMI</t>
  </si>
  <si>
    <t>OBERON</t>
  </si>
  <si>
    <t>DOYALSON NORTH</t>
  </si>
  <si>
    <t>CUDGERA CREEK</t>
  </si>
  <si>
    <t>TERALBA</t>
  </si>
  <si>
    <t>VARROVILLE</t>
  </si>
  <si>
    <t>WALLSEND DC</t>
  </si>
  <si>
    <t>MATCHAM</t>
  </si>
  <si>
    <t>WALGETT</t>
  </si>
  <si>
    <t>UNGARIE</t>
  </si>
  <si>
    <t>PORTERS RETREAT</t>
  </si>
  <si>
    <t>WEREBOLDERA</t>
  </si>
  <si>
    <t>WERMATONG</t>
  </si>
  <si>
    <t>RIXS CREEK</t>
  </si>
  <si>
    <t>GLENREAGH</t>
  </si>
  <si>
    <t>VITTORIA</t>
  </si>
  <si>
    <t>GLEDSWOOD HILLS</t>
  </si>
  <si>
    <t>SWEETMANS CREEK</t>
  </si>
  <si>
    <t>TABBIL CREEK</t>
  </si>
  <si>
    <t>BRAIDWOOD</t>
  </si>
  <si>
    <t>INGLESIDE</t>
  </si>
  <si>
    <t>SINGLETON</t>
  </si>
  <si>
    <t>TOLWONG</t>
  </si>
  <si>
    <t>CANONBA</t>
  </si>
  <si>
    <t>BOLIVIA</t>
  </si>
  <si>
    <t>HOVELLS CREEK</t>
  </si>
  <si>
    <t>CRESCENT HEAD</t>
  </si>
  <si>
    <t>GINGHI</t>
  </si>
  <si>
    <t>SHOOTERS HILL</t>
  </si>
  <si>
    <t>REGENTVILLE</t>
  </si>
  <si>
    <t>COOMBA PARK</t>
  </si>
  <si>
    <t>BRUNDEE</t>
  </si>
  <si>
    <t>KANGIARA</t>
  </si>
  <si>
    <t>THE PILLIGA</t>
  </si>
  <si>
    <t>ST MARYS EAST</t>
  </si>
  <si>
    <t>COLLARENEBRI</t>
  </si>
  <si>
    <t>METFORD</t>
  </si>
  <si>
    <t>TOONGABBIE EAST</t>
  </si>
  <si>
    <t>GRASMERE</t>
  </si>
  <si>
    <t>MIDDLE BROOK</t>
  </si>
  <si>
    <t>MORORO</t>
  </si>
  <si>
    <t>SOUTH GUNDURIMBA</t>
  </si>
  <si>
    <t>CRABBES CREEK</t>
  </si>
  <si>
    <t>SOUTH LISMORE</t>
  </si>
  <si>
    <t>STONY CHUTE</t>
  </si>
  <si>
    <t>BROUGHTON</t>
  </si>
  <si>
    <t>WINGEN</t>
  </si>
  <si>
    <t>BUANGLA</t>
  </si>
  <si>
    <t>GOONENGERRY</t>
  </si>
  <si>
    <t>BEAUMONT</t>
  </si>
  <si>
    <t>KARANGI</t>
  </si>
  <si>
    <t>CURRANS HILL</t>
  </si>
  <si>
    <t>SANDIGO</t>
  </si>
  <si>
    <t>WINDOWIE</t>
  </si>
  <si>
    <t>HUSKISSON</t>
  </si>
  <si>
    <t>HYAMS BEACH</t>
  </si>
  <si>
    <t>ILLAROO</t>
  </si>
  <si>
    <t>BEXLEY</t>
  </si>
  <si>
    <t>MYALL PARK</t>
  </si>
  <si>
    <t>SHADFORTH</t>
  </si>
  <si>
    <t>MURWILLUMBAH</t>
  </si>
  <si>
    <t>BAERAMI CREEK</t>
  </si>
  <si>
    <t>MOOBI</t>
  </si>
  <si>
    <t>DUDLEY</t>
  </si>
  <si>
    <t>WOLLUMBOOLA</t>
  </si>
  <si>
    <t>WATERVIEW HEIGHTS</t>
  </si>
  <si>
    <t>CLIFTON</t>
  </si>
  <si>
    <t>TANTONAN</t>
  </si>
  <si>
    <t>EWINGAR</t>
  </si>
  <si>
    <t>WERRINGTON</t>
  </si>
  <si>
    <t>TALLOWWOOD RIDGE</t>
  </si>
  <si>
    <t>COBAKI LAKES</t>
  </si>
  <si>
    <t>HARRINGTON PARK</t>
  </si>
  <si>
    <t>MOUNT KEIRA</t>
  </si>
  <si>
    <t>MYRTLE MOUNTAIN</t>
  </si>
  <si>
    <t>KILGRA</t>
  </si>
  <si>
    <t>PUTNEY</t>
  </si>
  <si>
    <t>UMINA BEACH</t>
  </si>
  <si>
    <t>WALCHA</t>
  </si>
  <si>
    <t>GRETA</t>
  </si>
  <si>
    <t>COLEDALE</t>
  </si>
  <si>
    <t>PLUMPTON</t>
  </si>
  <si>
    <t>NYMBOIDA</t>
  </si>
  <si>
    <t>WALLSEND SOUTH</t>
  </si>
  <si>
    <t>KALANG</t>
  </si>
  <si>
    <t>WOOLOOMA</t>
  </si>
  <si>
    <t>THIRLMERE</t>
  </si>
  <si>
    <t>PORT MACQUARIE BC</t>
  </si>
  <si>
    <t>TOORMINA</t>
  </si>
  <si>
    <t>BROUGHTON VALE</t>
  </si>
  <si>
    <t>PULGANBAR</t>
  </si>
  <si>
    <t>JERRYS PLAINS</t>
  </si>
  <si>
    <t>WATAGAN</t>
  </si>
  <si>
    <t>CASULA MALL</t>
  </si>
  <si>
    <t>BRIERFIELD</t>
  </si>
  <si>
    <t>NORTHERN SUBURBS MC</t>
  </si>
  <si>
    <t>AVONSIDE</t>
  </si>
  <si>
    <t>FORTIS CREEK</t>
  </si>
  <si>
    <t>BONNET BAY</t>
  </si>
  <si>
    <t>MAIN ARM</t>
  </si>
  <si>
    <t>MONTECOLLUM</t>
  </si>
  <si>
    <t>BINNAWAY</t>
  </si>
  <si>
    <t>WOODENBONG</t>
  </si>
  <si>
    <t>ANGLEDOOL</t>
  </si>
  <si>
    <t>PRESTONS</t>
  </si>
  <si>
    <t>HAYTERS HILL</t>
  </si>
  <si>
    <t>ELIZABETH HILLS</t>
  </si>
  <si>
    <t>BUDDEROO</t>
  </si>
  <si>
    <t>BUNDEWALLAH</t>
  </si>
  <si>
    <t>BEXLEY NORTH</t>
  </si>
  <si>
    <t>BEXLEY SOUTH</t>
  </si>
  <si>
    <t>GROSSES PLAIN</t>
  </si>
  <si>
    <t>COOLANGATTA</t>
  </si>
  <si>
    <t>WALLACIA</t>
  </si>
  <si>
    <t>KIRKCONNELL</t>
  </si>
  <si>
    <t>BOOROOMA</t>
  </si>
  <si>
    <t>GLENUGIE</t>
  </si>
  <si>
    <t>LAVERSTOCK</t>
  </si>
  <si>
    <t>BALLYROE</t>
  </si>
  <si>
    <t>WEETHALLE</t>
  </si>
  <si>
    <t>COMO</t>
  </si>
  <si>
    <t>JANNALI</t>
  </si>
  <si>
    <t>GYMEA</t>
  </si>
  <si>
    <t>WALCHA ROAD</t>
  </si>
  <si>
    <t>METFORD DC</t>
  </si>
  <si>
    <t>TOMBOYE</t>
  </si>
  <si>
    <t>BURRIER</t>
  </si>
  <si>
    <t>BUNGAWALBIN</t>
  </si>
  <si>
    <t>GEORGES HALL</t>
  </si>
  <si>
    <t>GYMEA BAY</t>
  </si>
  <si>
    <t>YOWIE BAY</t>
  </si>
  <si>
    <t>KYOGLE</t>
  </si>
  <si>
    <t>GRAFTON</t>
  </si>
  <si>
    <t>KEMBLA GRANGE</t>
  </si>
  <si>
    <t>ROPERS ROAD</t>
  </si>
  <si>
    <t>POTTS HILL</t>
  </si>
  <si>
    <t>REGENTS PARK</t>
  </si>
  <si>
    <t>MOUNT ANNAN</t>
  </si>
  <si>
    <t>MURWILLUMBAH DC</t>
  </si>
  <si>
    <t>DIEHARD</t>
  </si>
  <si>
    <t>FAR MEADOW</t>
  </si>
  <si>
    <t>BRINERVILLE</t>
  </si>
  <si>
    <t>CALLALA BAY</t>
  </si>
  <si>
    <t>WAGGA WAGGA BC</t>
  </si>
  <si>
    <t>CHINNOCK</t>
  </si>
  <si>
    <t>MUNYABLA</t>
  </si>
  <si>
    <t>CALLALA BEACH</t>
  </si>
  <si>
    <t>ROUGHIT</t>
  </si>
  <si>
    <t>DRIPSTONE</t>
  </si>
  <si>
    <t>THUDDUNGRA</t>
  </si>
  <si>
    <t>BELOKA</t>
  </si>
  <si>
    <t>NARELLAN</t>
  </si>
  <si>
    <t>PYANGLE</t>
  </si>
  <si>
    <t>LIGHTNING RIDGE</t>
  </si>
  <si>
    <t>LAFFING WATERS</t>
  </si>
  <si>
    <t>LAKE BURRENDONG</t>
  </si>
  <si>
    <t>LORDS HILL</t>
  </si>
  <si>
    <t>CEDAR PARTY</t>
  </si>
  <si>
    <t>SCOTTS FLAT</t>
  </si>
  <si>
    <t>GALA VALE</t>
  </si>
  <si>
    <t>ALLEENA</t>
  </si>
  <si>
    <t>KENDALL</t>
  </si>
  <si>
    <t>TARANA</t>
  </si>
  <si>
    <t>UNDERBANK</t>
  </si>
  <si>
    <t>DARAWANK</t>
  </si>
  <si>
    <t>ANAMBAH</t>
  </si>
  <si>
    <t>HORNINGSEA PARK</t>
  </si>
  <si>
    <t>BULLA</t>
  </si>
  <si>
    <t>MOONEY MOONEY CREEK</t>
  </si>
  <si>
    <t>BRODIES PLAINS</t>
  </si>
  <si>
    <t>JERRONG</t>
  </si>
  <si>
    <t>DONALD CREEK</t>
  </si>
  <si>
    <t>ARDGLEN</t>
  </si>
  <si>
    <t>CARROLL</t>
  </si>
  <si>
    <t>TAHMOOR</t>
  </si>
  <si>
    <t>AVON</t>
  </si>
  <si>
    <t>MERRIANGAAH</t>
  </si>
  <si>
    <t>MARRICKVILLE METRO</t>
  </si>
  <si>
    <t>KEMBLA HEIGHTS</t>
  </si>
  <si>
    <t>YENDA</t>
  </si>
  <si>
    <t>ALSTONVALE</t>
  </si>
  <si>
    <t>DEUA</t>
  </si>
  <si>
    <t>CHILLINGHAM</t>
  </si>
  <si>
    <t>LLANDILO</t>
  </si>
  <si>
    <t>MAXWELL</t>
  </si>
  <si>
    <t>BOBS FARM</t>
  </si>
  <si>
    <t>HUNTERS HILL</t>
  </si>
  <si>
    <t>DUNEDOO</t>
  </si>
  <si>
    <t>INGEBIRAH</t>
  </si>
  <si>
    <t>CUMBERLAND REACH</t>
  </si>
  <si>
    <t>JASPERS BRUSH</t>
  </si>
  <si>
    <t>ELIZABETH BEACH</t>
  </si>
  <si>
    <t>THE MEADOWS</t>
  </si>
  <si>
    <t>GLEN ELGIN</t>
  </si>
  <si>
    <t>KEREWONG</t>
  </si>
  <si>
    <t>LAKE ALBERT</t>
  </si>
  <si>
    <t>RED ROCKS</t>
  </si>
  <si>
    <t>CANLEY VALE</t>
  </si>
  <si>
    <t>CAMBEWARRA</t>
  </si>
  <si>
    <t>MOLLYAN</t>
  </si>
  <si>
    <t>BUNDAGEN</t>
  </si>
  <si>
    <t>COFFEE CAMP</t>
  </si>
  <si>
    <t>MOOLARBEN</t>
  </si>
  <si>
    <t>MOUNT FROME</t>
  </si>
  <si>
    <t>MOUNT KNOWLES</t>
  </si>
  <si>
    <t>MUDGEE</t>
  </si>
  <si>
    <t>MULLAMUDDY</t>
  </si>
  <si>
    <t>MUNGHORN</t>
  </si>
  <si>
    <t>PIAMBONG</t>
  </si>
  <si>
    <t>PUTTA BUCCA</t>
  </si>
  <si>
    <t>PYRAMUL</t>
  </si>
  <si>
    <t>QUEENS PINCH</t>
  </si>
  <si>
    <t>RIVERLEA</t>
  </si>
  <si>
    <t>RUNNING STREAM</t>
  </si>
  <si>
    <t>SALLYS FLAT</t>
  </si>
  <si>
    <t>SPRING FLAT</t>
  </si>
  <si>
    <t>ST FILLANS</t>
  </si>
  <si>
    <t>TAMBAROORA</t>
  </si>
  <si>
    <t>TICHULAR</t>
  </si>
  <si>
    <t>TOTNES VALLEY</t>
  </si>
  <si>
    <t>TRIAMBLE</t>
  </si>
  <si>
    <t>TURILL</t>
  </si>
  <si>
    <t>TWELVE MILE</t>
  </si>
  <si>
    <t>ULAN</t>
  </si>
  <si>
    <t>ULLAMALLA</t>
  </si>
  <si>
    <t>WILBETREE</t>
  </si>
  <si>
    <t>WILPINJONG</t>
  </si>
  <si>
    <t>WINDEYER</t>
  </si>
  <si>
    <t>WOLLAR</t>
  </si>
  <si>
    <t>WORLDS END</t>
  </si>
  <si>
    <t>YARRABIN</t>
  </si>
  <si>
    <t>YARRAWONGA</t>
  </si>
  <si>
    <t>BARNEYS REEF</t>
  </si>
  <si>
    <t>BERYL</t>
  </si>
  <si>
    <t>BUNGABA</t>
  </si>
  <si>
    <t>COPE</t>
  </si>
  <si>
    <t>CUMBANDRY</t>
  </si>
  <si>
    <t>GOOLMA</t>
  </si>
  <si>
    <t>GULGONG</t>
  </si>
  <si>
    <t>GUNTAWANG</t>
  </si>
  <si>
    <t>MEBUL</t>
  </si>
  <si>
    <t>MEROTHERIE</t>
  </si>
  <si>
    <t>STUBBO</t>
  </si>
  <si>
    <t>TALLAWANG</t>
  </si>
  <si>
    <t>TWO MILE FLAT</t>
  </si>
  <si>
    <t>BOWAN PARK</t>
  </si>
  <si>
    <t>CUDAL</t>
  </si>
  <si>
    <t>MURGA</t>
  </si>
  <si>
    <t>TOOGONG</t>
  </si>
  <si>
    <t>BOCOBRA</t>
  </si>
  <si>
    <t>GUMBLE</t>
  </si>
  <si>
    <t>MANILDRA</t>
  </si>
  <si>
    <t>BOOMEY</t>
  </si>
  <si>
    <t>CUNDUMBUL</t>
  </si>
  <si>
    <t>EUCHAREENA</t>
  </si>
  <si>
    <t>GARRA</t>
  </si>
  <si>
    <t>LARRAS LEE</t>
  </si>
  <si>
    <t>MOLONG</t>
  </si>
  <si>
    <t>BALDRY</t>
  </si>
  <si>
    <t>CUMNOCK</t>
  </si>
  <si>
    <t>EURIMBLA</t>
  </si>
  <si>
    <t>LOOMBAH</t>
  </si>
  <si>
    <t>YULLUNDRY</t>
  </si>
  <si>
    <t>BOURNEWOOD</t>
  </si>
  <si>
    <t>NORTH YEOVAL</t>
  </si>
  <si>
    <t>OBLEY</t>
  </si>
  <si>
    <t>YEOVAL</t>
  </si>
  <si>
    <t>PEAK HILL</t>
  </si>
  <si>
    <t>TOMINGLEY</t>
  </si>
  <si>
    <t>TREWILGA</t>
  </si>
  <si>
    <t>ALECTOWN</t>
  </si>
  <si>
    <t>BUMBERRY</t>
  </si>
  <si>
    <t>COOKAMIDGERA</t>
  </si>
  <si>
    <t>COOKS MYALLS</t>
  </si>
  <si>
    <t>DAROOBALGIE</t>
  </si>
  <si>
    <t>GOONUMBLA</t>
  </si>
  <si>
    <t>MANDAGERY</t>
  </si>
  <si>
    <t>TICHBORNE</t>
  </si>
  <si>
    <t>BEDGERABONG</t>
  </si>
  <si>
    <t>CORINELLA</t>
  </si>
  <si>
    <t>FAIRHOLME</t>
  </si>
  <si>
    <t>FORBES</t>
  </si>
  <si>
    <t>GAREMA</t>
  </si>
  <si>
    <t>JEMALONG</t>
  </si>
  <si>
    <t>MULYANDRY</t>
  </si>
  <si>
    <t>OOMA</t>
  </si>
  <si>
    <t>PAYTENS BRIDGE</t>
  </si>
  <si>
    <t>WARROO</t>
  </si>
  <si>
    <t>WIRRINYA</t>
  </si>
  <si>
    <t>ALBERT</t>
  </si>
  <si>
    <t>FIVE WAYS</t>
  </si>
  <si>
    <t>MIAMLEY</t>
  </si>
  <si>
    <t>TOTTENHAM</t>
  </si>
  <si>
    <t>TULLAMORE</t>
  </si>
  <si>
    <t>BRUIE PLAINS</t>
  </si>
  <si>
    <t>FIFIELD</t>
  </si>
  <si>
    <t>OOTHA</t>
  </si>
  <si>
    <t>TRUNDLE</t>
  </si>
  <si>
    <t>YARRABANDAI</t>
  </si>
  <si>
    <t>BOGAN GATE</t>
  </si>
  <si>
    <t>GUNNING GAP</t>
  </si>
  <si>
    <t>GUNNINGBLAND</t>
  </si>
  <si>
    <t>NELUNGALOO</t>
  </si>
  <si>
    <t>BOBADAH</t>
  </si>
  <si>
    <t>BOONA MOUNT</t>
  </si>
  <si>
    <t>CONDOBOLIN</t>
  </si>
  <si>
    <t>DERRIWONG</t>
  </si>
  <si>
    <t>EREMERANG</t>
  </si>
  <si>
    <t>EUABALONG</t>
  </si>
  <si>
    <t>EUABALONG WEST</t>
  </si>
  <si>
    <t>GILGUNNIA</t>
  </si>
  <si>
    <t>KIACATOO</t>
  </si>
  <si>
    <t>MOUNT HOPE</t>
  </si>
  <si>
    <t>MULGUTHRIE</t>
  </si>
  <si>
    <t>IVANHOE</t>
  </si>
  <si>
    <t>MOSSGIEL</t>
  </si>
  <si>
    <t>MENINDEE</t>
  </si>
  <si>
    <t>SUNSET STRIP</t>
  </si>
  <si>
    <t>BROKEN HILL</t>
  </si>
  <si>
    <t>BROKEN HILL NORTH</t>
  </si>
  <si>
    <t>BROKEN HILL WEST</t>
  </si>
  <si>
    <t>BROUGHAMS GATE</t>
  </si>
  <si>
    <t>FOWLERS GAP</t>
  </si>
  <si>
    <t>LITTLE TOPAR</t>
  </si>
  <si>
    <t>MILPARINKA</t>
  </si>
  <si>
    <t>MUTAWINTJI</t>
  </si>
  <si>
    <t>PACKSADDLE</t>
  </si>
  <si>
    <t>SILVERTON</t>
  </si>
  <si>
    <t>SOUTH BROKEN HILL</t>
  </si>
  <si>
    <t>TIBOOBURRA</t>
  </si>
  <si>
    <t>AUSTRALIAN DEFENCE FORCES</t>
  </si>
  <si>
    <t>INTERNATIONAL MC</t>
  </si>
  <si>
    <t>LORD HOWE ISLAND</t>
  </si>
  <si>
    <t>BAROOGA</t>
  </si>
  <si>
    <t>LALALTY</t>
  </si>
  <si>
    <t>LAKE HUME VILLAGE</t>
  </si>
  <si>
    <t>BRINGENBRONG</t>
  </si>
  <si>
    <t>COTTONVALE</t>
  </si>
  <si>
    <t>AMOSFIELD</t>
  </si>
  <si>
    <t>MINGOOLA</t>
  </si>
  <si>
    <t>RUBY CREEK</t>
  </si>
  <si>
    <t>UNDERCLIFFE</t>
  </si>
  <si>
    <t>JENNINGS</t>
  </si>
  <si>
    <t>CAMP CREEK</t>
  </si>
  <si>
    <t>TEXAS</t>
  </si>
  <si>
    <t>DARWIN</t>
  </si>
  <si>
    <t>WAGAIT BEACH</t>
  </si>
  <si>
    <t>PARAP</t>
  </si>
  <si>
    <t>ALAWA</t>
  </si>
  <si>
    <t>BRINKIN</t>
  </si>
  <si>
    <t>COCONUT GROVE</t>
  </si>
  <si>
    <t>JINGILI</t>
  </si>
  <si>
    <t>LEE POINT</t>
  </si>
  <si>
    <t>MILLNER</t>
  </si>
  <si>
    <t>MOIL</t>
  </si>
  <si>
    <t>MUIRHEAD</t>
  </si>
  <si>
    <t>NAKARA</t>
  </si>
  <si>
    <t>NIGHTCLIFF</t>
  </si>
  <si>
    <t>RAPID CREEK</t>
  </si>
  <si>
    <t>TIWI</t>
  </si>
  <si>
    <t>WAGAMAN</t>
  </si>
  <si>
    <t>WANGURI</t>
  </si>
  <si>
    <t>ANULA</t>
  </si>
  <si>
    <t>BUFFALO CREEK</t>
  </si>
  <si>
    <t>HOLMES</t>
  </si>
  <si>
    <t>KARAMA</t>
  </si>
  <si>
    <t>LEANYER</t>
  </si>
  <si>
    <t>MALAK</t>
  </si>
  <si>
    <t>MARRARA</t>
  </si>
  <si>
    <t>WULAGI</t>
  </si>
  <si>
    <t>CHARLES DARWIN UNIVERSITY</t>
  </si>
  <si>
    <t>CHARLES DARWIN</t>
  </si>
  <si>
    <t>COONAWARRA</t>
  </si>
  <si>
    <t>DARWIN DC</t>
  </si>
  <si>
    <t>EAST POINT</t>
  </si>
  <si>
    <t>EATON</t>
  </si>
  <si>
    <t>FANNIE BAY</t>
  </si>
  <si>
    <t>LARRAKEYAH</t>
  </si>
  <si>
    <t>LUDMILLA</t>
  </si>
  <si>
    <t>STUART PARK</t>
  </si>
  <si>
    <t>THE GARDENS</t>
  </si>
  <si>
    <t>THE NARROWS</t>
  </si>
  <si>
    <t>WINNELLIE</t>
  </si>
  <si>
    <t>WOOLNER</t>
  </si>
  <si>
    <t>ACACIA HILLS</t>
  </si>
  <si>
    <t>ANGURUGU</t>
  </si>
  <si>
    <t>ANINDILYAKWA</t>
  </si>
  <si>
    <t>ANNIE RIVER</t>
  </si>
  <si>
    <t>BATHURST ISLAND</t>
  </si>
  <si>
    <t>BEES CREEK</t>
  </si>
  <si>
    <t>BELYUEN</t>
  </si>
  <si>
    <t>BLACK JUNGLE</t>
  </si>
  <si>
    <t>BLACKMORE</t>
  </si>
  <si>
    <t>BURRUNDIE</t>
  </si>
  <si>
    <t>BYNOE</t>
  </si>
  <si>
    <t>BYNOE HARBOUR</t>
  </si>
  <si>
    <t>CHANNEL ISLAND</t>
  </si>
  <si>
    <t>CHARLOTTE</t>
  </si>
  <si>
    <t>CLARAVALE</t>
  </si>
  <si>
    <t>COBOURG</t>
  </si>
  <si>
    <t>COLLETT CREEK</t>
  </si>
  <si>
    <t>COOMALIE CREEK</t>
  </si>
  <si>
    <t>COX PENINSULA</t>
  </si>
  <si>
    <t>DALY</t>
  </si>
  <si>
    <t>DALY RIVER</t>
  </si>
  <si>
    <t>DARWIN RIVER DAM</t>
  </si>
  <si>
    <t>DELISSAVILLE</t>
  </si>
  <si>
    <t>DOUGLAS-DALY</t>
  </si>
  <si>
    <t>EAST ARM</t>
  </si>
  <si>
    <t>EAST ARNHEM</t>
  </si>
  <si>
    <t>ELRUNDIE</t>
  </si>
  <si>
    <t>EVA VALLEY</t>
  </si>
  <si>
    <t>FINNISS VALLEY</t>
  </si>
  <si>
    <t>FLEMING</t>
  </si>
  <si>
    <t>FLY CREEK</t>
  </si>
  <si>
    <t>FREDS PASS</t>
  </si>
  <si>
    <t>GALIWINKU</t>
  </si>
  <si>
    <t>GLYDE POINT</t>
  </si>
  <si>
    <t>GOULBURN ISLAND</t>
  </si>
  <si>
    <t>GUNBALANYA</t>
  </si>
  <si>
    <t>GUNN POINT</t>
  </si>
  <si>
    <t>HIDDEN VALLEY</t>
  </si>
  <si>
    <t>HOTHAM</t>
  </si>
  <si>
    <t>KAKADU</t>
  </si>
  <si>
    <t>KOOLPINYAH</t>
  </si>
  <si>
    <t>LAKE BENNETT</t>
  </si>
  <si>
    <t>LAMBELLS LAGOON</t>
  </si>
  <si>
    <t>LITCHFIELD PARK</t>
  </si>
  <si>
    <t>LIVINGSTONE</t>
  </si>
  <si>
    <t>LLOYD CREEK</t>
  </si>
  <si>
    <t>MANDORAH</t>
  </si>
  <si>
    <t>MANINGRIDA</t>
  </si>
  <si>
    <t>MAPURU</t>
  </si>
  <si>
    <t>MARANUNGA</t>
  </si>
  <si>
    <t>MARGARET RIVER</t>
  </si>
  <si>
    <t>MARRAKAI</t>
  </si>
  <si>
    <t>MCMINNS LAGOON</t>
  </si>
  <si>
    <t>MICKETT CREEK</t>
  </si>
  <si>
    <t>MIDDLE POINT</t>
  </si>
  <si>
    <t>MILIKAPITI</t>
  </si>
  <si>
    <t>MILINGIMBI</t>
  </si>
  <si>
    <t>MILYAKBURRA</t>
  </si>
  <si>
    <t>MINJILANG</t>
  </si>
  <si>
    <t>MOUNT BUNDEY</t>
  </si>
  <si>
    <t>MURRUMUJUK</t>
  </si>
  <si>
    <t>NAUIYU</t>
  </si>
  <si>
    <t>NEMARLUK</t>
  </si>
  <si>
    <t>NGANMARRIYANGA</t>
  </si>
  <si>
    <t>NUMBULWAR</t>
  </si>
  <si>
    <t>NUMBURINDI</t>
  </si>
  <si>
    <t>OENPELLI</t>
  </si>
  <si>
    <t>PEPPIMENARTI</t>
  </si>
  <si>
    <t>PIRLANGIMPI</t>
  </si>
  <si>
    <t>POINT STEPHENS</t>
  </si>
  <si>
    <t>POINT STUART</t>
  </si>
  <si>
    <t>PULARUMPI</t>
  </si>
  <si>
    <t>RAKULA</t>
  </si>
  <si>
    <t>RAMINGINING</t>
  </si>
  <si>
    <t>ROBIN FALLS</t>
  </si>
  <si>
    <t>RUM JUNGLE</t>
  </si>
  <si>
    <t>SANDPALMS ROADHOUSE</t>
  </si>
  <si>
    <t>SOUTHPORT</t>
  </si>
  <si>
    <t>STAPLETON</t>
  </si>
  <si>
    <t>THAMARRURR</t>
  </si>
  <si>
    <t>TIVENDALE</t>
  </si>
  <si>
    <t>TIWI ISLANDS</t>
  </si>
  <si>
    <t>TORTILLA FLATS</t>
  </si>
  <si>
    <t>TUMBLING WATERS</t>
  </si>
  <si>
    <t>UMBAKUMBA</t>
  </si>
  <si>
    <t>VERNON ISLANDS</t>
  </si>
  <si>
    <t>WADEYE</t>
  </si>
  <si>
    <t>WAK WAK</t>
  </si>
  <si>
    <t>WARRUWI</t>
  </si>
  <si>
    <t>WEDDELL</t>
  </si>
  <si>
    <t>WEST ARNHEM</t>
  </si>
  <si>
    <t>WISHART</t>
  </si>
  <si>
    <t>WOOLANING</t>
  </si>
  <si>
    <t>WURRUMIYANGA</t>
  </si>
  <si>
    <t>BERRIMAH</t>
  </si>
  <si>
    <t>KNUCKEY LAGOON</t>
  </si>
  <si>
    <t>HOLTZE</t>
  </si>
  <si>
    <t>PINELANDS</t>
  </si>
  <si>
    <t>ARCHER</t>
  </si>
  <si>
    <t>DRIVER</t>
  </si>
  <si>
    <t>DURACK</t>
  </si>
  <si>
    <t>FARRAR</t>
  </si>
  <si>
    <t>GRAY</t>
  </si>
  <si>
    <t>MARLOW LAGOON</t>
  </si>
  <si>
    <t>MOULDEN</t>
  </si>
  <si>
    <t>WOODROFFE</t>
  </si>
  <si>
    <t>BAKEWELL</t>
  </si>
  <si>
    <t>BELLAMACK</t>
  </si>
  <si>
    <t>GUNN</t>
  </si>
  <si>
    <t>JOHNSTON</t>
  </si>
  <si>
    <t>ROSEBERY HEIGHTS</t>
  </si>
  <si>
    <t>ZUCCOLI</t>
  </si>
  <si>
    <t>VIRGINIA</t>
  </si>
  <si>
    <t>HOWARD SPRINGS</t>
  </si>
  <si>
    <t>HERBERT</t>
  </si>
  <si>
    <t>HUMPTY DOO</t>
  </si>
  <si>
    <t>NOONAMAH</t>
  </si>
  <si>
    <t>BERRY SPRINGS</t>
  </si>
  <si>
    <t>COOLALINGA</t>
  </si>
  <si>
    <t>DUNDEE BEACH</t>
  </si>
  <si>
    <t>DUNDEE DOWNS</t>
  </si>
  <si>
    <t>DUNDEE FOREST</t>
  </si>
  <si>
    <t>DARWIN RIVER</t>
  </si>
  <si>
    <t>BATCHELOR</t>
  </si>
  <si>
    <t>ADELAIDE RIVER</t>
  </si>
  <si>
    <t>PINE CREEK</t>
  </si>
  <si>
    <t>COSSACK</t>
  </si>
  <si>
    <t>EMUNGALAN</t>
  </si>
  <si>
    <t>KATHERINE</t>
  </si>
  <si>
    <t>KATHERINE EAST</t>
  </si>
  <si>
    <t>KATHERINE SOUTH</t>
  </si>
  <si>
    <t>ARNOLD</t>
  </si>
  <si>
    <t>BAINES</t>
  </si>
  <si>
    <t>BARUNGA</t>
  </si>
  <si>
    <t>BESWICK</t>
  </si>
  <si>
    <t>BESWICK CREEK</t>
  </si>
  <si>
    <t>BINJARI</t>
  </si>
  <si>
    <t>BIRDUM</t>
  </si>
  <si>
    <t>BRADSHAW</t>
  </si>
  <si>
    <t>BULMAN WEEMOL</t>
  </si>
  <si>
    <t>CRESWELL</t>
  </si>
  <si>
    <t>DAGURAGU</t>
  </si>
  <si>
    <t>DALY WATERS</t>
  </si>
  <si>
    <t>DELAMERE</t>
  </si>
  <si>
    <t>ELSEY</t>
  </si>
  <si>
    <t>FLORINA</t>
  </si>
  <si>
    <t>FLYING FOX</t>
  </si>
  <si>
    <t>GREGORY</t>
  </si>
  <si>
    <t>GULUNG MARDRULK</t>
  </si>
  <si>
    <t>GURINDJI</t>
  </si>
  <si>
    <t>HELEN SPRINGS STATION</t>
  </si>
  <si>
    <t>JILKMINGGAN</t>
  </si>
  <si>
    <t>KALKARINDJI</t>
  </si>
  <si>
    <t>LAJAMANU</t>
  </si>
  <si>
    <t>LARRIMAH</t>
  </si>
  <si>
    <t>LIMMEN</t>
  </si>
  <si>
    <t>MANBULLOO</t>
  </si>
  <si>
    <t>MARANBOY</t>
  </si>
  <si>
    <t>MATARANKA</t>
  </si>
  <si>
    <t>MCARTHUR</t>
  </si>
  <si>
    <t>MINIYERI</t>
  </si>
  <si>
    <t>NGUKURR</t>
  </si>
  <si>
    <t>NITMILUK</t>
  </si>
  <si>
    <t>NUTWOOD DOWNS</t>
  </si>
  <si>
    <t>PELLEW ISLANDS</t>
  </si>
  <si>
    <t>PIGEON HOLE</t>
  </si>
  <si>
    <t>ROBINSON RIVER</t>
  </si>
  <si>
    <t>STURT PLATEAU</t>
  </si>
  <si>
    <t>TANAMI EAST</t>
  </si>
  <si>
    <t>TIMBER CREEK</t>
  </si>
  <si>
    <t>TOP SPRINGS</t>
  </si>
  <si>
    <t>VENN</t>
  </si>
  <si>
    <t>VICTORIA RIVER</t>
  </si>
  <si>
    <t>WARUMUNGU</t>
  </si>
  <si>
    <t>WAVE HILL</t>
  </si>
  <si>
    <t>YARRALIN</t>
  </si>
  <si>
    <t>TINDAL</t>
  </si>
  <si>
    <t>BORROLOOLA</t>
  </si>
  <si>
    <t>KING ASH BAY</t>
  </si>
  <si>
    <t>TENNANT CREEK</t>
  </si>
  <si>
    <t>CALVERT</t>
  </si>
  <si>
    <t>ELLIOTT</t>
  </si>
  <si>
    <t>NEWCASTLE WATERS</t>
  </si>
  <si>
    <t>NICHOLSON</t>
  </si>
  <si>
    <t>PAMAYU</t>
  </si>
  <si>
    <t>RENNER SPRINGS</t>
  </si>
  <si>
    <t>TABLELANDS</t>
  </si>
  <si>
    <t>WARREGO</t>
  </si>
  <si>
    <t>ALICE SPRINGS</t>
  </si>
  <si>
    <t>BRAITLING</t>
  </si>
  <si>
    <t>CICCONE</t>
  </si>
  <si>
    <t>DESERT SPRINGS</t>
  </si>
  <si>
    <t>EAST SIDE</t>
  </si>
  <si>
    <t>GILLEN</t>
  </si>
  <si>
    <t>SADADEEN</t>
  </si>
  <si>
    <t>STUART</t>
  </si>
  <si>
    <t>WHITE GUMS</t>
  </si>
  <si>
    <t>ALI CURUNG</t>
  </si>
  <si>
    <t>AMPILATWATJA</t>
  </si>
  <si>
    <t>ANATYE</t>
  </si>
  <si>
    <t>ANMATJERE</t>
  </si>
  <si>
    <t>AREYONGA</t>
  </si>
  <si>
    <t>ATITJERE</t>
  </si>
  <si>
    <t>BARROW CREEK</t>
  </si>
  <si>
    <t>BURT PLAIN</t>
  </si>
  <si>
    <t>CANTEEN CREEK</t>
  </si>
  <si>
    <t>CHILLA WELL</t>
  </si>
  <si>
    <t>COSTELLO</t>
  </si>
  <si>
    <t>DAVENPORT</t>
  </si>
  <si>
    <t>ENGAWALA</t>
  </si>
  <si>
    <t>ERLDUNDA</t>
  </si>
  <si>
    <t>FINKE</t>
  </si>
  <si>
    <t>GHAN</t>
  </si>
  <si>
    <t>HAASTS BLUFF</t>
  </si>
  <si>
    <t>HALE</t>
  </si>
  <si>
    <t>HART</t>
  </si>
  <si>
    <t>HART RANGE</t>
  </si>
  <si>
    <t>HERMANNSBURG</t>
  </si>
  <si>
    <t>HUGH</t>
  </si>
  <si>
    <t>IMANPA</t>
  </si>
  <si>
    <t>ININTI STORE</t>
  </si>
  <si>
    <t>KALTUKATJARA</t>
  </si>
  <si>
    <t>KINGS CREEK STATION</t>
  </si>
  <si>
    <t>KINTORE</t>
  </si>
  <si>
    <t>KULGERA</t>
  </si>
  <si>
    <t>KUNPARRKA</t>
  </si>
  <si>
    <t>LAKE MACKAY</t>
  </si>
  <si>
    <t>LARAMBA</t>
  </si>
  <si>
    <t>MACDONNELL RANGE</t>
  </si>
  <si>
    <t>MEREENIE</t>
  </si>
  <si>
    <t>MOUNT LIEBIG</t>
  </si>
  <si>
    <t>MOUNT ZEIL</t>
  </si>
  <si>
    <t>MUTITJULU</t>
  </si>
  <si>
    <t>NAMATJIRA</t>
  </si>
  <si>
    <t>NAPPERBY STATION</t>
  </si>
  <si>
    <t>NYIRRIPI</t>
  </si>
  <si>
    <t>PAPUNYA</t>
  </si>
  <si>
    <t>PETERMANN</t>
  </si>
  <si>
    <t>SANDOVER</t>
  </si>
  <si>
    <t>SANTA TERESA</t>
  </si>
  <si>
    <t>SIMPSON</t>
  </si>
  <si>
    <t>TANAMI</t>
  </si>
  <si>
    <t>TELEGRAPH STATION</t>
  </si>
  <si>
    <t>TI TREE</t>
  </si>
  <si>
    <t>TITJIKALA</t>
  </si>
  <si>
    <t>WALLACE ROCKHOLE</t>
  </si>
  <si>
    <t>WILLOWRA</t>
  </si>
  <si>
    <t>WILORA</t>
  </si>
  <si>
    <t>WUTUNUGURRA</t>
  </si>
  <si>
    <t>YUELAMU</t>
  </si>
  <si>
    <t>YUENDUMU</t>
  </si>
  <si>
    <t>YULARA</t>
  </si>
  <si>
    <t>AMOONGUNA</t>
  </si>
  <si>
    <t>ARUMBERA</t>
  </si>
  <si>
    <t>CONNELLAN</t>
  </si>
  <si>
    <t>HEAVITREE GAP CPA</t>
  </si>
  <si>
    <t>ILPARPA</t>
  </si>
  <si>
    <t>KILGARIFF</t>
  </si>
  <si>
    <t>ROSS</t>
  </si>
  <si>
    <t>IRLPME</t>
  </si>
  <si>
    <t>MOUNT JOHNS</t>
  </si>
  <si>
    <t>UNDOOLYA</t>
  </si>
  <si>
    <t>LARAPINTA</t>
  </si>
  <si>
    <t>GAPUWIYAK</t>
  </si>
  <si>
    <t>GUNYANGARA</t>
  </si>
  <si>
    <t>NHULUNBUY</t>
  </si>
  <si>
    <t>YIRRKALA</t>
  </si>
  <si>
    <t>ALYANGULA</t>
  </si>
  <si>
    <t>JABIRU</t>
  </si>
  <si>
    <t>ALPURRURULAM</t>
  </si>
  <si>
    <t>RANKEN</t>
  </si>
  <si>
    <t>BRISBANE ADELAIDE STREET</t>
  </si>
  <si>
    <t>BRISBANE CITY</t>
  </si>
  <si>
    <t>BRISBANE GPO</t>
  </si>
  <si>
    <t>PETRIE TERRACE</t>
  </si>
  <si>
    <t>BRISBANE</t>
  </si>
  <si>
    <t>CITY EAST</t>
  </si>
  <si>
    <t>GEORGE STREET</t>
  </si>
  <si>
    <t>NEW FARM</t>
  </si>
  <si>
    <t>TENERIFFE</t>
  </si>
  <si>
    <t>BOWEN HILLS</t>
  </si>
  <si>
    <t>FORTITUDE VALLEY</t>
  </si>
  <si>
    <t>FORTITUDE VALLEY BC</t>
  </si>
  <si>
    <t>HERSTON</t>
  </si>
  <si>
    <t>ASCOT</t>
  </si>
  <si>
    <t>HAMILTON CENTRAL</t>
  </si>
  <si>
    <t>BRISBANE AIRPORT</t>
  </si>
  <si>
    <t>PINKENBA</t>
  </si>
  <si>
    <t>EAGLE FARM</t>
  </si>
  <si>
    <t>EAGLE FARM BC</t>
  </si>
  <si>
    <t>ALBION</t>
  </si>
  <si>
    <t>ALBION BC</t>
  </si>
  <si>
    <t>ALBION DC</t>
  </si>
  <si>
    <t>CLAYFIELD</t>
  </si>
  <si>
    <t>HENDRA</t>
  </si>
  <si>
    <t>NUNDAH</t>
  </si>
  <si>
    <t>TOOMBUL</t>
  </si>
  <si>
    <t>WAVELL HEIGHTS</t>
  </si>
  <si>
    <t>WAVELL HEIGHTS NORTH</t>
  </si>
  <si>
    <t>NORTHGATE</t>
  </si>
  <si>
    <t>BANYO</t>
  </si>
  <si>
    <t>NUDGEE</t>
  </si>
  <si>
    <t>NUDGEE BEACH</t>
  </si>
  <si>
    <t>VIRGINIA BC</t>
  </si>
  <si>
    <t>VIRGINIA DC</t>
  </si>
  <si>
    <t>BRACKEN RIDGE</t>
  </si>
  <si>
    <t>BRIGHTON</t>
  </si>
  <si>
    <t>BRIGHTON EVENTIDE</t>
  </si>
  <si>
    <t>BRIGHTON NATHAN STREET</t>
  </si>
  <si>
    <t>DEAGON</t>
  </si>
  <si>
    <t>SANDGATE DC</t>
  </si>
  <si>
    <t>SHORNCLIFFE</t>
  </si>
  <si>
    <t>FITZGIBBON</t>
  </si>
  <si>
    <t>TAIGUM</t>
  </si>
  <si>
    <t>CLONTARF BEACH</t>
  </si>
  <si>
    <t>CLONTARF DC</t>
  </si>
  <si>
    <t>MARGATE</t>
  </si>
  <si>
    <t>MARGATE BEACH</t>
  </si>
  <si>
    <t>WOODY POINT</t>
  </si>
  <si>
    <t>REDCLIFFE</t>
  </si>
  <si>
    <t>REDCLIFFE NORTH</t>
  </si>
  <si>
    <t>KIPPA-RING</t>
  </si>
  <si>
    <t>ROTHWELL</t>
  </si>
  <si>
    <t>BULWER</t>
  </si>
  <si>
    <t>COWAN COWAN</t>
  </si>
  <si>
    <t>MORETON ISLAND</t>
  </si>
  <si>
    <t>TANGALOOMA</t>
  </si>
  <si>
    <t>ROYAL BRISBANE HOSPITAL</t>
  </si>
  <si>
    <t>KALINGA</t>
  </si>
  <si>
    <t>LUTWYCHE</t>
  </si>
  <si>
    <t>WOOLOOWIN</t>
  </si>
  <si>
    <t>GORDON PARK</t>
  </si>
  <si>
    <t>KEDRON</t>
  </si>
  <si>
    <t>CHERMSIDE</t>
  </si>
  <si>
    <t>CHERMSIDE CENTRE</t>
  </si>
  <si>
    <t>CHERMSIDE SOUTH</t>
  </si>
  <si>
    <t>CHERMSIDE WEST</t>
  </si>
  <si>
    <t>ASPLEY</t>
  </si>
  <si>
    <t>BOONDALL</t>
  </si>
  <si>
    <t>CARSELDINE</t>
  </si>
  <si>
    <t>GEEBUNG</t>
  </si>
  <si>
    <t>ZILLMERE</t>
  </si>
  <si>
    <t>ALBANY CREEK</t>
  </si>
  <si>
    <t>BRIDGEMAN DOWNS</t>
  </si>
  <si>
    <t>EATONS HILL</t>
  </si>
  <si>
    <t>ALDERLEY</t>
  </si>
  <si>
    <t>ENOGGERA</t>
  </si>
  <si>
    <t>GAYTHORNE</t>
  </si>
  <si>
    <t>GRANGE</t>
  </si>
  <si>
    <t>NEWMARKET</t>
  </si>
  <si>
    <t>WILSTON</t>
  </si>
  <si>
    <t>BROOKSIDE CENTRE</t>
  </si>
  <si>
    <t>EVERTON HILLS</t>
  </si>
  <si>
    <t>EVERTON PARK</t>
  </si>
  <si>
    <t>MCDOWALL</t>
  </si>
  <si>
    <t>MITCHELTON</t>
  </si>
  <si>
    <t>STAFFORD</t>
  </si>
  <si>
    <t>STAFFORD DC</t>
  </si>
  <si>
    <t>STAFFORD HEIGHTS</t>
  </si>
  <si>
    <t>ARANA HILLS</t>
  </si>
  <si>
    <t>KEPERRA</t>
  </si>
  <si>
    <t>BUNYA</t>
  </si>
  <si>
    <t>FERNY GROVE</t>
  </si>
  <si>
    <t>FERNY HILLS</t>
  </si>
  <si>
    <t>FERNY HILLS DC</t>
  </si>
  <si>
    <t>UPPER KEDRON</t>
  </si>
  <si>
    <t>KELVIN GROVE</t>
  </si>
  <si>
    <t>KELVIN GROVE DC</t>
  </si>
  <si>
    <t>ASHGROVE</t>
  </si>
  <si>
    <t>ASHGROVE EAST</t>
  </si>
  <si>
    <t>MILTON BC</t>
  </si>
  <si>
    <t>BARDON</t>
  </si>
  <si>
    <t>AUCHENFLOWER</t>
  </si>
  <si>
    <t>MOUNT COOT-THA</t>
  </si>
  <si>
    <t>TOOWONG</t>
  </si>
  <si>
    <t>TOOWONG BC</t>
  </si>
  <si>
    <t>TOOWONG DC</t>
  </si>
  <si>
    <t>ST LUCIA</t>
  </si>
  <si>
    <t>ST LUCIA SOUTH</t>
  </si>
  <si>
    <t>CHELMER</t>
  </si>
  <si>
    <t>INDOOROOPILLY</t>
  </si>
  <si>
    <t>INDOOROOPILLY CENTRE</t>
  </si>
  <si>
    <t>TARINGA</t>
  </si>
  <si>
    <t>CHAPEL HILL</t>
  </si>
  <si>
    <t>FIG TREE POCKET</t>
  </si>
  <si>
    <t>KENMORE</t>
  </si>
  <si>
    <t>KENMORE DC</t>
  </si>
  <si>
    <t>KENMORE EAST</t>
  </si>
  <si>
    <t>KENMORE HILLS</t>
  </si>
  <si>
    <t>PINJARRA HILLS</t>
  </si>
  <si>
    <t>PULLENVALE</t>
  </si>
  <si>
    <t>UPPER BROOKFIELD</t>
  </si>
  <si>
    <t>ANSTEAD</t>
  </si>
  <si>
    <t>BELLBOWRIE</t>
  </si>
  <si>
    <t>MOGGILL</t>
  </si>
  <si>
    <t>UNIVERSITY OF QUEENSLAND</t>
  </si>
  <si>
    <t>SEVENTEEN MILE ROCKS</t>
  </si>
  <si>
    <t>SINNAMON PARK</t>
  </si>
  <si>
    <t>JAMBOREE HEIGHTS</t>
  </si>
  <si>
    <t>JINDALEE</t>
  </si>
  <si>
    <t>MIDDLE PARK</t>
  </si>
  <si>
    <t>MOUNT OMMANEY</t>
  </si>
  <si>
    <t>RIVERHILLS</t>
  </si>
  <si>
    <t>SUMNER</t>
  </si>
  <si>
    <t>SUMNER PARK BC</t>
  </si>
  <si>
    <t>WESTLAKE</t>
  </si>
  <si>
    <t>CORINDA</t>
  </si>
  <si>
    <t>GRACEVILLE</t>
  </si>
  <si>
    <t>GRACEVILLE EAST</t>
  </si>
  <si>
    <t>DARRA</t>
  </si>
  <si>
    <t>WACOL</t>
  </si>
  <si>
    <t>DOOLANDELLA</t>
  </si>
  <si>
    <t>INALA</t>
  </si>
  <si>
    <t>INALA HEIGHTS</t>
  </si>
  <si>
    <t>ELLEN GROVE</t>
  </si>
  <si>
    <t>FOREST LAKE</t>
  </si>
  <si>
    <t>HIGHGATE HILL</t>
  </si>
  <si>
    <t>SOUTH BRISBANE</t>
  </si>
  <si>
    <t>SOUTH BRISBANE BC</t>
  </si>
  <si>
    <t>WEST END</t>
  </si>
  <si>
    <t>DUTTON PARK</t>
  </si>
  <si>
    <t>WOOLLOONGABBA</t>
  </si>
  <si>
    <t>ANNERLEY</t>
  </si>
  <si>
    <t>FAIRFIELD GARDENS</t>
  </si>
  <si>
    <t>YERONGA</t>
  </si>
  <si>
    <t>MOOROOKA</t>
  </si>
  <si>
    <t>YEERONGPILLY</t>
  </si>
  <si>
    <t>BRISBANE MARKET</t>
  </si>
  <si>
    <t>ROCKLEA</t>
  </si>
  <si>
    <t>ROCKLEA DC</t>
  </si>
  <si>
    <t>SALISBURY EAST</t>
  </si>
  <si>
    <t>ARCHERFIELD</t>
  </si>
  <si>
    <t>ARCHERFIELD BC</t>
  </si>
  <si>
    <t>COOPERS PLAINS</t>
  </si>
  <si>
    <t>SUNNYBANK</t>
  </si>
  <si>
    <t>SUNNYBANK HILLS</t>
  </si>
  <si>
    <t>SUNNYBANK SOUTH</t>
  </si>
  <si>
    <t>ACACIA RIDGE</t>
  </si>
  <si>
    <t>HEATHWOOD</t>
  </si>
  <si>
    <t>HEATHWOOD DF</t>
  </si>
  <si>
    <t>PALLARA</t>
  </si>
  <si>
    <t>WILLAWONG</t>
  </si>
  <si>
    <t>NATHAN</t>
  </si>
  <si>
    <t>KURABY</t>
  </si>
  <si>
    <t>EIGHT MILE PLAINS</t>
  </si>
  <si>
    <t>RUNCORN</t>
  </si>
  <si>
    <t>LOGAN CENTRAL</t>
  </si>
  <si>
    <t>LOGAN CITY DC</t>
  </si>
  <si>
    <t>WOODRIDGE</t>
  </si>
  <si>
    <t>ALGESTER</t>
  </si>
  <si>
    <t>PARKINSON</t>
  </si>
  <si>
    <t>CALAMVALE</t>
  </si>
  <si>
    <t>DREWVALE</t>
  </si>
  <si>
    <t>STRETTON</t>
  </si>
  <si>
    <t>BERRINBA</t>
  </si>
  <si>
    <t>KARAWATHA</t>
  </si>
  <si>
    <t>BROWNS PLAINS</t>
  </si>
  <si>
    <t>FORESTDALE</t>
  </si>
  <si>
    <t>HERITAGE PARK</t>
  </si>
  <si>
    <t>HILLCREST</t>
  </si>
  <si>
    <t>UNDERWOOD</t>
  </si>
  <si>
    <t>GREENSLOPES</t>
  </si>
  <si>
    <t>STONES CORNER</t>
  </si>
  <si>
    <t>HOLLAND PARK</t>
  </si>
  <si>
    <t>HOLLAND PARK EAST</t>
  </si>
  <si>
    <t>HOLLAND PARK WEST</t>
  </si>
  <si>
    <t>TARRAGINDI</t>
  </si>
  <si>
    <t>WELLERS HILL</t>
  </si>
  <si>
    <t>MANSFIELD</t>
  </si>
  <si>
    <t>MANSFIELD BC</t>
  </si>
  <si>
    <t>MANSFIELD DC</t>
  </si>
  <si>
    <t>MOUNT GRAVATT</t>
  </si>
  <si>
    <t>MOUNT GRAVATT EAST</t>
  </si>
  <si>
    <t>UPPER MOUNT GRAVATT</t>
  </si>
  <si>
    <t>UPPER MOUNT GRAVATT BC</t>
  </si>
  <si>
    <t>ROCHEDALE</t>
  </si>
  <si>
    <t>ROCHEDALE SOUTH</t>
  </si>
  <si>
    <t>BORONIA HEIGHTS</t>
  </si>
  <si>
    <t>GREENBANK</t>
  </si>
  <si>
    <t>NEW BEITH</t>
  </si>
  <si>
    <t>SILVERBARK RIDGE</t>
  </si>
  <si>
    <t>MUNRUBEN</t>
  </si>
  <si>
    <t>PARK RIDGE</t>
  </si>
  <si>
    <t>PARK RIDGE SOUTH</t>
  </si>
  <si>
    <t>DAISY HILL</t>
  </si>
  <si>
    <t>PRIESTDALE</t>
  </si>
  <si>
    <t>SLACKS CREEK</t>
  </si>
  <si>
    <t>SHAILER PARK</t>
  </si>
  <si>
    <t>TANAH MERAH</t>
  </si>
  <si>
    <t>LOGANHOLME</t>
  </si>
  <si>
    <t>LOGANHOLME BC</t>
  </si>
  <si>
    <t>LOGANHOLME DC</t>
  </si>
  <si>
    <t>CARBROOK</t>
  </si>
  <si>
    <t>CORNUBIA</t>
  </si>
  <si>
    <t>LOGANLEA</t>
  </si>
  <si>
    <t>MEADOWBROOK</t>
  </si>
  <si>
    <t>CRESTMEAD</t>
  </si>
  <si>
    <t>MARSDEN</t>
  </si>
  <si>
    <t>CHAMBERS FLAT</t>
  </si>
  <si>
    <t>LOGAN RESERVE</t>
  </si>
  <si>
    <t>WATERFORD</t>
  </si>
  <si>
    <t>WATERFORD WEST</t>
  </si>
  <si>
    <t>COORPAROO</t>
  </si>
  <si>
    <t>COORPAROO DC</t>
  </si>
  <si>
    <t>CAMP HILL</t>
  </si>
  <si>
    <t>CARINA</t>
  </si>
  <si>
    <t>CARINA HEIGHTS</t>
  </si>
  <si>
    <t>CARINDALE</t>
  </si>
  <si>
    <t>GUMDALE</t>
  </si>
  <si>
    <t>RANSOME</t>
  </si>
  <si>
    <t>WAKERLEY</t>
  </si>
  <si>
    <t>CHANDLER</t>
  </si>
  <si>
    <t>BURBANK</t>
  </si>
  <si>
    <t>MACKENZIE</t>
  </si>
  <si>
    <t>CAPALABA</t>
  </si>
  <si>
    <t>CAPALABA BC</t>
  </si>
  <si>
    <t>CAPALABA DC</t>
  </si>
  <si>
    <t>SHELDON</t>
  </si>
  <si>
    <t>THORNESIDE</t>
  </si>
  <si>
    <t>BIRKDALE</t>
  </si>
  <si>
    <t>ORMISTON</t>
  </si>
  <si>
    <t>WELLINGTON POINT</t>
  </si>
  <si>
    <t>ALEXANDRA HILLS</t>
  </si>
  <si>
    <t>CLEVELAND DC</t>
  </si>
  <si>
    <t>THORNLANDS</t>
  </si>
  <si>
    <t>MOUNT COTTON</t>
  </si>
  <si>
    <t>REDLAND BAY</t>
  </si>
  <si>
    <t>VICTORIA POINT</t>
  </si>
  <si>
    <t>VICTORIA POINT WEST</t>
  </si>
  <si>
    <t>EAST BRISBANE</t>
  </si>
  <si>
    <t>CANNON HILL</t>
  </si>
  <si>
    <t>MORNINGSIDE</t>
  </si>
  <si>
    <t>NORMAN PARK</t>
  </si>
  <si>
    <t>BULIMBA</t>
  </si>
  <si>
    <t>HAWTHORNE</t>
  </si>
  <si>
    <t>MURARRIE</t>
  </si>
  <si>
    <t>TINGALPA</t>
  </si>
  <si>
    <t>TINGALPA DC</t>
  </si>
  <si>
    <t>HEMMANT</t>
  </si>
  <si>
    <t>LYTTON</t>
  </si>
  <si>
    <t>PORT OF BRISBANE</t>
  </si>
  <si>
    <t>WYNNUM</t>
  </si>
  <si>
    <t>WYNNUM NORTH</t>
  </si>
  <si>
    <t>WYNNUM PLAZA</t>
  </si>
  <si>
    <t>WYNNUM WEST</t>
  </si>
  <si>
    <t>LOTA</t>
  </si>
  <si>
    <t>MANLY WEST</t>
  </si>
  <si>
    <t>AMITY</t>
  </si>
  <si>
    <t>AMITY POINT</t>
  </si>
  <si>
    <t>DUNWICH</t>
  </si>
  <si>
    <t>NORTH STRADBROKE ISLAND</t>
  </si>
  <si>
    <t>POINT LOOKOUT</t>
  </si>
  <si>
    <t>COOCHIEMUDLO ISLAND</t>
  </si>
  <si>
    <t>KARRAGARRA ISLAND</t>
  </si>
  <si>
    <t>LAMB ISLAND</t>
  </si>
  <si>
    <t>MACLEAY ISLAND</t>
  </si>
  <si>
    <t>PEEL ISLAND</t>
  </si>
  <si>
    <t>PERULPA ISLAND</t>
  </si>
  <si>
    <t>RUSSELL ISLAND</t>
  </si>
  <si>
    <t>BETHANIA</t>
  </si>
  <si>
    <t>ALBERTON</t>
  </si>
  <si>
    <t>BAHRS SCRUB</t>
  </si>
  <si>
    <t>BANNOCKBURN</t>
  </si>
  <si>
    <t>BEENLEIGH</t>
  </si>
  <si>
    <t>BELIVAH</t>
  </si>
  <si>
    <t>BUCCAN</t>
  </si>
  <si>
    <t>EAGLEBY</t>
  </si>
  <si>
    <t>EDENS LANDING</t>
  </si>
  <si>
    <t>HOLMVIEW</t>
  </si>
  <si>
    <t>KAIRABAH</t>
  </si>
  <si>
    <t>LOGAN VILLAGE</t>
  </si>
  <si>
    <t>LUSCOMBE</t>
  </si>
  <si>
    <t>MOUNT WARREN PARK</t>
  </si>
  <si>
    <t>STAPYLTON</t>
  </si>
  <si>
    <t>STEIGLITZ</t>
  </si>
  <si>
    <t>WINDAROO</t>
  </si>
  <si>
    <t>WOLFFDENE</t>
  </si>
  <si>
    <t>WOONGOOLBA</t>
  </si>
  <si>
    <t>YARRABILBA</t>
  </si>
  <si>
    <t>YATALA</t>
  </si>
  <si>
    <t>YATALA DC</t>
  </si>
  <si>
    <t>GILBERTON</t>
  </si>
  <si>
    <t>JACOBS WELL</t>
  </si>
  <si>
    <t>KINGSHOLME</t>
  </si>
  <si>
    <t>NORWELL</t>
  </si>
  <si>
    <t>ORMEAU</t>
  </si>
  <si>
    <t>ORMEAU HILLS</t>
  </si>
  <si>
    <t>COOMERA</t>
  </si>
  <si>
    <t>PIMPAMA</t>
  </si>
  <si>
    <t>UPPER COOMERA</t>
  </si>
  <si>
    <t>GUANABA</t>
  </si>
  <si>
    <t>MAUDSLAND</t>
  </si>
  <si>
    <t>OXENFORD</t>
  </si>
  <si>
    <t>STUDIO VILLAGE</t>
  </si>
  <si>
    <t>WONGAWALLAN</t>
  </si>
  <si>
    <t>ADVANCETOWN</t>
  </si>
  <si>
    <t>BEECHMONT</t>
  </si>
  <si>
    <t>CARRARA</t>
  </si>
  <si>
    <t>CLAGIRABA</t>
  </si>
  <si>
    <t>GAVEN</t>
  </si>
  <si>
    <t>GILSTON</t>
  </si>
  <si>
    <t>HIGHLAND PARK</t>
  </si>
  <si>
    <t>LOWER BEECHMONT</t>
  </si>
  <si>
    <t>MOUNT NATHAN</t>
  </si>
  <si>
    <t>NATURAL BRIDGE</t>
  </si>
  <si>
    <t>NERANG</t>
  </si>
  <si>
    <t>NERANG BC</t>
  </si>
  <si>
    <t>NERANG DC</t>
  </si>
  <si>
    <t>NUMINBAH VALLEY</t>
  </si>
  <si>
    <t>PACIFIC PINES</t>
  </si>
  <si>
    <t>SOUTHERN LAMINGTON</t>
  </si>
  <si>
    <t>HELENSVALE</t>
  </si>
  <si>
    <t>HELENSVALE TOWN CENTRE</t>
  </si>
  <si>
    <t>HOPE ISLAND</t>
  </si>
  <si>
    <t>SANCTUARY COVE</t>
  </si>
  <si>
    <t>AUSTINVILLE</t>
  </si>
  <si>
    <t>BONOGIN</t>
  </si>
  <si>
    <t>MUDGEERABA</t>
  </si>
  <si>
    <t>NERANWOOD</t>
  </si>
  <si>
    <t>SPRINGBROOK</t>
  </si>
  <si>
    <t>TALLAI</t>
  </si>
  <si>
    <t>WORONGARY</t>
  </si>
  <si>
    <t>ARUNDEL</t>
  </si>
  <si>
    <t>ARUNDEL DC</t>
  </si>
  <si>
    <t>ASHMORE</t>
  </si>
  <si>
    <t>ASHMORE CITY</t>
  </si>
  <si>
    <t>MOLENDINAR</t>
  </si>
  <si>
    <t>PARKWOOD</t>
  </si>
  <si>
    <t>AUSTRALIA FAIR</t>
  </si>
  <si>
    <t>CHIRN PARK</t>
  </si>
  <si>
    <t>LABRADOR</t>
  </si>
  <si>
    <t>SOUTHPORT BC</t>
  </si>
  <si>
    <t>SOUTHPORT PARK</t>
  </si>
  <si>
    <t>BIGGERA WATERS</t>
  </si>
  <si>
    <t>COOMBABAH</t>
  </si>
  <si>
    <t>HOLLYWELL</t>
  </si>
  <si>
    <t>PARADISE POINT</t>
  </si>
  <si>
    <t>RUNAWAY BAY</t>
  </si>
  <si>
    <t>SOUTH STRADBROKE</t>
  </si>
  <si>
    <t>BENOWA</t>
  </si>
  <si>
    <t>BUNDALL</t>
  </si>
  <si>
    <t>BUNDALL BC</t>
  </si>
  <si>
    <t>BUNDALL DC</t>
  </si>
  <si>
    <t>CHEVRON ISLAND</t>
  </si>
  <si>
    <t>GOLD COAST MC</t>
  </si>
  <si>
    <t>ISLE OF CAPRI</t>
  </si>
  <si>
    <t>MAIN BEACH</t>
  </si>
  <si>
    <t>SURFERS PARADISE</t>
  </si>
  <si>
    <t>BROADBEACH</t>
  </si>
  <si>
    <t>BROADBEACH WATERS</t>
  </si>
  <si>
    <t>MERMAID BEACH</t>
  </si>
  <si>
    <t>MERMAID WATERS</t>
  </si>
  <si>
    <t>NOBBY BEACH</t>
  </si>
  <si>
    <t>PACIFIC FAIR</t>
  </si>
  <si>
    <t>Q SUPERCENTRE</t>
  </si>
  <si>
    <t>WEST BURLEIGH</t>
  </si>
  <si>
    <t>BURLEIGH DC</t>
  </si>
  <si>
    <t>BURLEIGH HEADS</t>
  </si>
  <si>
    <t>BURLEIGH TOWN</t>
  </si>
  <si>
    <t>BURLEIGH WATERS</t>
  </si>
  <si>
    <t>MIAMI</t>
  </si>
  <si>
    <t>ELANORA</t>
  </si>
  <si>
    <t>GRIFFITH UNIVERSITY</t>
  </si>
  <si>
    <t>CURRUMBIN</t>
  </si>
  <si>
    <t>CURRUMBIN VALLEY</t>
  </si>
  <si>
    <t>CURRUMBIN WATERS</t>
  </si>
  <si>
    <t>TUGUN</t>
  </si>
  <si>
    <t>BILINGA</t>
  </si>
  <si>
    <t>CLEAR ISLAND WATERS</t>
  </si>
  <si>
    <t>MERRIMAC</t>
  </si>
  <si>
    <t>ROBINA</t>
  </si>
  <si>
    <t>ROBINA DC</t>
  </si>
  <si>
    <t>VARSITY LAKES</t>
  </si>
  <si>
    <t>TALLEBUDGERA</t>
  </si>
  <si>
    <t>TALLEBUDGERA VALLEY</t>
  </si>
  <si>
    <t>ROBINA TOWN CENTRE</t>
  </si>
  <si>
    <t>TAMBORINE</t>
  </si>
  <si>
    <t>EAGLE HEIGHTS</t>
  </si>
  <si>
    <t>NORTH TAMBORINE</t>
  </si>
  <si>
    <t>TAMBORINE MOUNTAIN</t>
  </si>
  <si>
    <t>BENOBBLE</t>
  </si>
  <si>
    <t>BIDDADDABA</t>
  </si>
  <si>
    <t>BOYLAND</t>
  </si>
  <si>
    <t>CANUNGRA</t>
  </si>
  <si>
    <t>FERNY GLEN</t>
  </si>
  <si>
    <t>ILLINBAH</t>
  </si>
  <si>
    <t>LAMINGTON NATIONAL PARK</t>
  </si>
  <si>
    <t>O'REILLY</t>
  </si>
  <si>
    <t>SARABAH</t>
  </si>
  <si>
    <t>WITHEREN</t>
  </si>
  <si>
    <t>WONGLEPONG</t>
  </si>
  <si>
    <t>FLAGSTONE</t>
  </si>
  <si>
    <t>GLENLOGAN</t>
  </si>
  <si>
    <t>JIMBOOMBA</t>
  </si>
  <si>
    <t>NORTH MACLEAN</t>
  </si>
  <si>
    <t>RIVERBEND</t>
  </si>
  <si>
    <t>SOUTH MACLEAN</t>
  </si>
  <si>
    <t>STOCKLEIGH</t>
  </si>
  <si>
    <t>ALLENVIEW</t>
  </si>
  <si>
    <t>BEAUDESERT</t>
  </si>
  <si>
    <t>BIRNAM</t>
  </si>
  <si>
    <t>BROMELTON</t>
  </si>
  <si>
    <t>CAINBABLE</t>
  </si>
  <si>
    <t>CEDAR GROVE</t>
  </si>
  <si>
    <t>CEDAR VALE</t>
  </si>
  <si>
    <t>CHINGHEE CREEK</t>
  </si>
  <si>
    <t>CHRISTMAS CREEK</t>
  </si>
  <si>
    <t>CRYNA</t>
  </si>
  <si>
    <t>FLINDERS LAKES</t>
  </si>
  <si>
    <t>GLENEAGLE</t>
  </si>
  <si>
    <t>HILLVIEW</t>
  </si>
  <si>
    <t>INNISPLAIN</t>
  </si>
  <si>
    <t>JOSEPHVILLE</t>
  </si>
  <si>
    <t>KAGARU</t>
  </si>
  <si>
    <t>KERRY</t>
  </si>
  <si>
    <t>KNAPP CREEK</t>
  </si>
  <si>
    <t>KOORALBYN</t>
  </si>
  <si>
    <t>LAMINGTON</t>
  </si>
  <si>
    <t>LARAVALE</t>
  </si>
  <si>
    <t>MONARCH GLEN</t>
  </si>
  <si>
    <t>MOUNT GIPPS</t>
  </si>
  <si>
    <t>MUNDOOLUN</t>
  </si>
  <si>
    <t>NINDOOINBAH</t>
  </si>
  <si>
    <t>OAKY CREEK</t>
  </si>
  <si>
    <t>TABOOBA</t>
  </si>
  <si>
    <t>TABRAGALBA</t>
  </si>
  <si>
    <t>TAMROOKUM</t>
  </si>
  <si>
    <t>TAMROOKUM CREEK</t>
  </si>
  <si>
    <t>UNDULLAH</t>
  </si>
  <si>
    <t>VERESDALE</t>
  </si>
  <si>
    <t>VERESDALE SCRUB</t>
  </si>
  <si>
    <t>BARNEY VIEW</t>
  </si>
  <si>
    <t>MOUNT BARNEY</t>
  </si>
  <si>
    <t>MOUNT LINDESAY</t>
  </si>
  <si>
    <t>PALEN CREEK</t>
  </si>
  <si>
    <t>RATHDOWNEY</t>
  </si>
  <si>
    <t>RUNNING CREEK</t>
  </si>
  <si>
    <t>AUGUSTINE HEIGHTS</t>
  </si>
  <si>
    <t>BELLBIRD PARK</t>
  </si>
  <si>
    <t>BROOKWATER</t>
  </si>
  <si>
    <t>CAROLE PARK</t>
  </si>
  <si>
    <t>GAILES</t>
  </si>
  <si>
    <t>GOODNA</t>
  </si>
  <si>
    <t>SPRINGFIELD CENTRAL</t>
  </si>
  <si>
    <t>SPRINGFIELD LAKES</t>
  </si>
  <si>
    <t>COLLINGWOOD PARK</t>
  </si>
  <si>
    <t>REDBANK PLAINS</t>
  </si>
  <si>
    <t>DINMORE</t>
  </si>
  <si>
    <t>NEW CHUM</t>
  </si>
  <si>
    <t>BLACKSTONE</t>
  </si>
  <si>
    <t>BOOVAL</t>
  </si>
  <si>
    <t>BOOVAL FAIR</t>
  </si>
  <si>
    <t>BUNDAMBA</t>
  </si>
  <si>
    <t>EBBW VALE</t>
  </si>
  <si>
    <t>NORTH BOOVAL</t>
  </si>
  <si>
    <t>SILKSTONE</t>
  </si>
  <si>
    <t>BASIN POCKET</t>
  </si>
  <si>
    <t>BRASSALL</t>
  </si>
  <si>
    <t>BREMER</t>
  </si>
  <si>
    <t>CHURCHILL</t>
  </si>
  <si>
    <t>COALFALLS</t>
  </si>
  <si>
    <t>EAST IPSWICH</t>
  </si>
  <si>
    <t>EASTERN HEIGHTS</t>
  </si>
  <si>
    <t>FLINDERS VIEW</t>
  </si>
  <si>
    <t>IPSWICH</t>
  </si>
  <si>
    <t>LIMESTONE RIDGES</t>
  </si>
  <si>
    <t>MOORES POCKET</t>
  </si>
  <si>
    <t>NORTH IPSWICH</t>
  </si>
  <si>
    <t>NORTH TIVOLI</t>
  </si>
  <si>
    <t>RACEVIEW</t>
  </si>
  <si>
    <t>SADLIERS CROSSING</t>
  </si>
  <si>
    <t>TIVOLI</t>
  </si>
  <si>
    <t>WEST IPSWICH</t>
  </si>
  <si>
    <t>WOODEND</t>
  </si>
  <si>
    <t>WULKURAKA</t>
  </si>
  <si>
    <t>YAMANTO</t>
  </si>
  <si>
    <t>AMBERLEY</t>
  </si>
  <si>
    <t>BANKS CREEK</t>
  </si>
  <si>
    <t>BARELLAN POINT</t>
  </si>
  <si>
    <t>BLACKSOIL</t>
  </si>
  <si>
    <t>BORALLON</t>
  </si>
  <si>
    <t>CHUWAR</t>
  </si>
  <si>
    <t>DEEBING HEIGHTS</t>
  </si>
  <si>
    <t>ENGLAND CREEK</t>
  </si>
  <si>
    <t>FAIRNEY VIEW</t>
  </si>
  <si>
    <t>GLAMORGAN VALE</t>
  </si>
  <si>
    <t>GOOLMAN</t>
  </si>
  <si>
    <t>HAIGSLEA</t>
  </si>
  <si>
    <t>KARALEE</t>
  </si>
  <si>
    <t>KARANA DOWNS</t>
  </si>
  <si>
    <t>KARRABIN</t>
  </si>
  <si>
    <t>KHOLO</t>
  </si>
  <si>
    <t>LAKE MANCHESTER</t>
  </si>
  <si>
    <t>LARK HILL</t>
  </si>
  <si>
    <t>MOUNT CROSBY</t>
  </si>
  <si>
    <t>MOUNT MARROW</t>
  </si>
  <si>
    <t>MUIRLEA</t>
  </si>
  <si>
    <t>PEAK CROSSING</t>
  </si>
  <si>
    <t>PINE MOUNTAIN</t>
  </si>
  <si>
    <t>PURGA</t>
  </si>
  <si>
    <t>RIPLEY</t>
  </si>
  <si>
    <t>SOUTH RIPLEY</t>
  </si>
  <si>
    <t>SPLIT YARD CREEK</t>
  </si>
  <si>
    <t>SWANBANK</t>
  </si>
  <si>
    <t>THAGOONA</t>
  </si>
  <si>
    <t>VERNOR</t>
  </si>
  <si>
    <t>WALLOON</t>
  </si>
  <si>
    <t>WANORA</t>
  </si>
  <si>
    <t>WILLOWBANK</t>
  </si>
  <si>
    <t>WIVENHOE POCKET</t>
  </si>
  <si>
    <t>COLEYVILLE</t>
  </si>
  <si>
    <t>HARRISVILLE</t>
  </si>
  <si>
    <t>MUTDAPILLY</t>
  </si>
  <si>
    <t>RADFORD</t>
  </si>
  <si>
    <t>WARRILL VIEW</t>
  </si>
  <si>
    <t>WILSONS PLAINS</t>
  </si>
  <si>
    <t>CHARLWOOD</t>
  </si>
  <si>
    <t>CLUMBER</t>
  </si>
  <si>
    <t>FASSIFERN VALLEY</t>
  </si>
  <si>
    <t>FRAZERVIEW</t>
  </si>
  <si>
    <t>KALBAR</t>
  </si>
  <si>
    <t>KENTS LAGOON</t>
  </si>
  <si>
    <t>KULGUN</t>
  </si>
  <si>
    <t>MILORA</t>
  </si>
  <si>
    <t>MOOGERAH</t>
  </si>
  <si>
    <t>MORWINCHA</t>
  </si>
  <si>
    <t>MOUNT EDWARDS</t>
  </si>
  <si>
    <t>MUNBILLA</t>
  </si>
  <si>
    <t>OBUM OBUM</t>
  </si>
  <si>
    <t>TAROME</t>
  </si>
  <si>
    <t>TEVIOTVILLE</t>
  </si>
  <si>
    <t>ANTHONY</t>
  </si>
  <si>
    <t>BLANTYRE</t>
  </si>
  <si>
    <t>BOONAH</t>
  </si>
  <si>
    <t>BUNBURRA</t>
  </si>
  <si>
    <t>BUNJURGEN</t>
  </si>
  <si>
    <t>BURNETT CREEK</t>
  </si>
  <si>
    <t>CANNON CREEK</t>
  </si>
  <si>
    <t>CARNEYS CREEK</t>
  </si>
  <si>
    <t>COOCHIN</t>
  </si>
  <si>
    <t>COULSON</t>
  </si>
  <si>
    <t>CROFTBY</t>
  </si>
  <si>
    <t>DUGANDAN</t>
  </si>
  <si>
    <t>FRENCHES CREEK</t>
  </si>
  <si>
    <t>HOYA</t>
  </si>
  <si>
    <t>KENTS POCKET</t>
  </si>
  <si>
    <t>MAROON</t>
  </si>
  <si>
    <t>MILBONG</t>
  </si>
  <si>
    <t>MILFORD</t>
  </si>
  <si>
    <t>MOUNT ALFORD</t>
  </si>
  <si>
    <t>MOUNT FRENCH</t>
  </si>
  <si>
    <t>ROADVALE</t>
  </si>
  <si>
    <t>TEMPLIN</t>
  </si>
  <si>
    <t>WALLACES CREEK</t>
  </si>
  <si>
    <t>WOOLOOMAN</t>
  </si>
  <si>
    <t>WYARALONG</t>
  </si>
  <si>
    <t>ATKINSONS DAM</t>
  </si>
  <si>
    <t>BRIGHTVIEW</t>
  </si>
  <si>
    <t>BUARABA</t>
  </si>
  <si>
    <t>BUARABA SOUTH</t>
  </si>
  <si>
    <t>CHURCHABLE</t>
  </si>
  <si>
    <t>COOLANA</t>
  </si>
  <si>
    <t>COOMINYA</t>
  </si>
  <si>
    <t>LOCKYER WATERS</t>
  </si>
  <si>
    <t>LOWOOD</t>
  </si>
  <si>
    <t>MINDEN</t>
  </si>
  <si>
    <t>MOUNT TARAMPA</t>
  </si>
  <si>
    <t>PATRICK ESTATE</t>
  </si>
  <si>
    <t>PRENZLAU</t>
  </si>
  <si>
    <t>RIFLE RANGE</t>
  </si>
  <si>
    <t>TARAMPA</t>
  </si>
  <si>
    <t>WIVENHOE HILL</t>
  </si>
  <si>
    <t>BRYDEN</t>
  </si>
  <si>
    <t>CABOONBAH</t>
  </si>
  <si>
    <t>COAL CREEK</t>
  </si>
  <si>
    <t>CROSSDALE</t>
  </si>
  <si>
    <t>ESKDALE</t>
  </si>
  <si>
    <t>GLEN ESK</t>
  </si>
  <si>
    <t>MOOMBRA</t>
  </si>
  <si>
    <t>MOUNT BYRON</t>
  </si>
  <si>
    <t>MOUNT HALLEN</t>
  </si>
  <si>
    <t>MURRUMBA</t>
  </si>
  <si>
    <t>REDBANK CREEK</t>
  </si>
  <si>
    <t>SOMERSET DAM</t>
  </si>
  <si>
    <t>BIARRA</t>
  </si>
  <si>
    <t>BRAEMORE</t>
  </si>
  <si>
    <t>COOEEIMBARDI</t>
  </si>
  <si>
    <t>CRESSBROOK</t>
  </si>
  <si>
    <t>FULHAM</t>
  </si>
  <si>
    <t>GREGORS CREEK</t>
  </si>
  <si>
    <t>IVORY CREEK</t>
  </si>
  <si>
    <t>LOWER CRESSBROOK</t>
  </si>
  <si>
    <t>MOUNT BEPPO</t>
  </si>
  <si>
    <t>OTTABA</t>
  </si>
  <si>
    <t>SCRUB CREEK</t>
  </si>
  <si>
    <t>TOOGOOLAWAH</t>
  </si>
  <si>
    <t>YIMBUN</t>
  </si>
  <si>
    <t>AVOCA VALE</t>
  </si>
  <si>
    <t>BENARKIN</t>
  </si>
  <si>
    <t>BENARKIN NORTH</t>
  </si>
  <si>
    <t>BLACKBUTT NORTH</t>
  </si>
  <si>
    <t>BLACKBUTT SOUTH</t>
  </si>
  <si>
    <t>CHERRY CREEK</t>
  </si>
  <si>
    <t>GILLA</t>
  </si>
  <si>
    <t>GOOGA CREEK</t>
  </si>
  <si>
    <t>HARLIN</t>
  </si>
  <si>
    <t>LINVILLE</t>
  </si>
  <si>
    <t>MOORE</t>
  </si>
  <si>
    <t>MOUNT BINGA</t>
  </si>
  <si>
    <t>MOUNT STANLEY</t>
  </si>
  <si>
    <t>NUKKU</t>
  </si>
  <si>
    <t>TAROMEO</t>
  </si>
  <si>
    <t>TEELAH</t>
  </si>
  <si>
    <t>ASHWELL</t>
  </si>
  <si>
    <t>GRANDCHESTER</t>
  </si>
  <si>
    <t>JEEBROPILLY</t>
  </si>
  <si>
    <t>LANEFIELD</t>
  </si>
  <si>
    <t>LOWER MOUNT WALKER</t>
  </si>
  <si>
    <t>MERRYVALE</t>
  </si>
  <si>
    <t>MOORANG</t>
  </si>
  <si>
    <t>MOUNT FORBES</t>
  </si>
  <si>
    <t>MOUNT MORT</t>
  </si>
  <si>
    <t>MOUNT WALKER</t>
  </si>
  <si>
    <t>MOUNT WALKER WEST</t>
  </si>
  <si>
    <t>ROSEVALE</t>
  </si>
  <si>
    <t>TALLEGALLA</t>
  </si>
  <si>
    <t>THE BLUFF</t>
  </si>
  <si>
    <t>WOOLSHED</t>
  </si>
  <si>
    <t>BLENHEIM</t>
  </si>
  <si>
    <t>HATTON VALE</t>
  </si>
  <si>
    <t>KENSINGTON GROVE</t>
  </si>
  <si>
    <t>KENTVILLE</t>
  </si>
  <si>
    <t>LAIDLEY</t>
  </si>
  <si>
    <t>LAIDLEY CREEK WEST</t>
  </si>
  <si>
    <t>LAIDLEY HEIGHTS</t>
  </si>
  <si>
    <t>LAIDLEY NORTH</t>
  </si>
  <si>
    <t>LAIDLEY SOUTH</t>
  </si>
  <si>
    <t>MOUNT BERRYMAN</t>
  </si>
  <si>
    <t>MULGOWIE</t>
  </si>
  <si>
    <t>PLAINLAND</t>
  </si>
  <si>
    <t>REGENCY DOWNS</t>
  </si>
  <si>
    <t>SUMMERHOLM</t>
  </si>
  <si>
    <t>TOWNSON</t>
  </si>
  <si>
    <t>CROWLEY VALE</t>
  </si>
  <si>
    <t>GLEN CAIRN</t>
  </si>
  <si>
    <t>GLENORE GROVE</t>
  </si>
  <si>
    <t>LOCKROSE</t>
  </si>
  <si>
    <t>LYNFORD</t>
  </si>
  <si>
    <t>ADARE</t>
  </si>
  <si>
    <t>BLACK DUCK CREEK</t>
  </si>
  <si>
    <t>CAFFEY</t>
  </si>
  <si>
    <t>COLLEGE VIEW</t>
  </si>
  <si>
    <t>EAST HALDON</t>
  </si>
  <si>
    <t>FORDSDALE</t>
  </si>
  <si>
    <t>GATTON</t>
  </si>
  <si>
    <t>INGOLDSBY</t>
  </si>
  <si>
    <t>JUNCTION VIEW</t>
  </si>
  <si>
    <t>LAKE CLARENDON</t>
  </si>
  <si>
    <t>LAWES</t>
  </si>
  <si>
    <t>LEFTHAND BRANCH</t>
  </si>
  <si>
    <t>LOWER TENTHILL</t>
  </si>
  <si>
    <t>MORTON VALE</t>
  </si>
  <si>
    <t>MOUNT SYLVIA</t>
  </si>
  <si>
    <t>PLACID HILLS</t>
  </si>
  <si>
    <t>ROCKSIDE</t>
  </si>
  <si>
    <t>ROPELEY</t>
  </si>
  <si>
    <t>UPPER TENTHILL</t>
  </si>
  <si>
    <t>VINEGAR HILL</t>
  </si>
  <si>
    <t>CARPENDALE</t>
  </si>
  <si>
    <t>EGYPT</t>
  </si>
  <si>
    <t>FLAGSTONE CREEK</t>
  </si>
  <si>
    <t>HELIDON</t>
  </si>
  <si>
    <t>HELIDON SPA</t>
  </si>
  <si>
    <t>IREDALE</t>
  </si>
  <si>
    <t>LOCKYER</t>
  </si>
  <si>
    <t>ROCKMOUNT</t>
  </si>
  <si>
    <t>SEVENTEEN MILE</t>
  </si>
  <si>
    <t>STOCKYARD</t>
  </si>
  <si>
    <t>UPPER FLAGSTONE</t>
  </si>
  <si>
    <t>GATTON COLLEGE</t>
  </si>
  <si>
    <t>MARBURG</t>
  </si>
  <si>
    <t>GRANTHAM</t>
  </si>
  <si>
    <t>MA MA CREEK</t>
  </si>
  <si>
    <t>MOUNT WHITESTONE</t>
  </si>
  <si>
    <t>VERADILLA</t>
  </si>
  <si>
    <t>WINWILL</t>
  </si>
  <si>
    <t>ATHOL</t>
  </si>
  <si>
    <t>BLUE MOUNTAIN HEIGHTS</t>
  </si>
  <si>
    <t>CENTENARY HEIGHTS</t>
  </si>
  <si>
    <t>CLIFFORD GARDENS</t>
  </si>
  <si>
    <t>COTSWOLD HILLS</t>
  </si>
  <si>
    <t>CRANLEY</t>
  </si>
  <si>
    <t>DARLING HEIGHTS</t>
  </si>
  <si>
    <t>DRAYTON</t>
  </si>
  <si>
    <t>DRAYTON NORTH</t>
  </si>
  <si>
    <t>EAST TOOWOOMBA</t>
  </si>
  <si>
    <t>FINNIE</t>
  </si>
  <si>
    <t>GLENVALE</t>
  </si>
  <si>
    <t>GOWRIE MOUNTAIN</t>
  </si>
  <si>
    <t>HARLAXTON</t>
  </si>
  <si>
    <t>HARRISTOWN</t>
  </si>
  <si>
    <t>KEARNEYS SPRING</t>
  </si>
  <si>
    <t>MIDDLE RIDGE</t>
  </si>
  <si>
    <t>MOUNT KYNOCH</t>
  </si>
  <si>
    <t>MOUNT LOFTY</t>
  </si>
  <si>
    <t>MOUNT RASCAL</t>
  </si>
  <si>
    <t>NORTH TOOWOOMBA</t>
  </si>
  <si>
    <t>NORTHLANDS</t>
  </si>
  <si>
    <t>NORTHPOINT</t>
  </si>
  <si>
    <t>PRINCE HENRY HEIGHTS</t>
  </si>
  <si>
    <t>RANGEVILLE</t>
  </si>
  <si>
    <t>REDWOOD</t>
  </si>
  <si>
    <t>ROCKVILLE</t>
  </si>
  <si>
    <t>SOUTH TOOWOOMBA</t>
  </si>
  <si>
    <t>TOOWOOMBA</t>
  </si>
  <si>
    <t>TOOWOOMBA CITY</t>
  </si>
  <si>
    <t>TOOWOOMBA DC</t>
  </si>
  <si>
    <t>TOOWOOMBA EAST</t>
  </si>
  <si>
    <t>TOOWOOMBA SOUTH</t>
  </si>
  <si>
    <t>TOOWOOMBA VILLAGE FAIR</t>
  </si>
  <si>
    <t>TOOWOOMBA WEST</t>
  </si>
  <si>
    <t>TOP CAMP</t>
  </si>
  <si>
    <t>WELLCAMP</t>
  </si>
  <si>
    <t>WILSONTON</t>
  </si>
  <si>
    <t>WILSONTON HEIGHTS</t>
  </si>
  <si>
    <t>WYALLA PLAZA</t>
  </si>
  <si>
    <t>BALLARD</t>
  </si>
  <si>
    <t>BAPAUME</t>
  </si>
  <si>
    <t>BLANCHVIEW</t>
  </si>
  <si>
    <t>BRANCHVIEW</t>
  </si>
  <si>
    <t>CABARLAH</t>
  </si>
  <si>
    <t>CEMENT MILLS</t>
  </si>
  <si>
    <t>COALBANK</t>
  </si>
  <si>
    <t>CONDAMINE PLAINS</t>
  </si>
  <si>
    <t>CUTELLA</t>
  </si>
  <si>
    <t>DERRYMORE</t>
  </si>
  <si>
    <t>DJUAN</t>
  </si>
  <si>
    <t>DOCTOR CREEK</t>
  </si>
  <si>
    <t>EVERGREEN</t>
  </si>
  <si>
    <t>FIFTEEN MILE</t>
  </si>
  <si>
    <t>GEHAM</t>
  </si>
  <si>
    <t>GORE</t>
  </si>
  <si>
    <t>GOWRIE JUNCTION</t>
  </si>
  <si>
    <t>GOWRIE LITTLE PLAIN</t>
  </si>
  <si>
    <t>GRAPETREE</t>
  </si>
  <si>
    <t>GROOMSVILLE</t>
  </si>
  <si>
    <t>HIGHGROVE</t>
  </si>
  <si>
    <t>HODGSON VALE</t>
  </si>
  <si>
    <t>KARARA</t>
  </si>
  <si>
    <t>KLEINTON</t>
  </si>
  <si>
    <t>KULPI</t>
  </si>
  <si>
    <t>KURROWAH</t>
  </si>
  <si>
    <t>MACLAGAN</t>
  </si>
  <si>
    <t>MALLING</t>
  </si>
  <si>
    <t>MERINGANDAN</t>
  </si>
  <si>
    <t>MERINGANDAN WEST</t>
  </si>
  <si>
    <t>MERRITTS CREEK</t>
  </si>
  <si>
    <t>MOUNT LUKE</t>
  </si>
  <si>
    <t>MUNIGANEEN</t>
  </si>
  <si>
    <t>MURPHYS CREEK</t>
  </si>
  <si>
    <t>NARKO</t>
  </si>
  <si>
    <t>NORTH MACLAGAN</t>
  </si>
  <si>
    <t>NUTGROVE</t>
  </si>
  <si>
    <t>OMAN AMA</t>
  </si>
  <si>
    <t>PALMTREE</t>
  </si>
  <si>
    <t>PAMPAS</t>
  </si>
  <si>
    <t>PECHEY</t>
  </si>
  <si>
    <t>PERANGA</t>
  </si>
  <si>
    <t>PERSEVERANCE</t>
  </si>
  <si>
    <t>POSTMANS RIDGE</t>
  </si>
  <si>
    <t>POZIERES</t>
  </si>
  <si>
    <t>PRESTON</t>
  </si>
  <si>
    <t>RANGEMORE</t>
  </si>
  <si>
    <t>RAVENSBOURNE</t>
  </si>
  <si>
    <t>SILVER RIDGE</t>
  </si>
  <si>
    <t>SPRING BLUFF</t>
  </si>
  <si>
    <t>ST AUBYN</t>
  </si>
  <si>
    <t>THORNVILLE</t>
  </si>
  <si>
    <t>TOOWOOMBA MC</t>
  </si>
  <si>
    <t>TUMMAVILLE</t>
  </si>
  <si>
    <t>UMBIRAM</t>
  </si>
  <si>
    <t>UPPER LOCKYER</t>
  </si>
  <si>
    <t>VALE VIEW</t>
  </si>
  <si>
    <t>WHICHELLO</t>
  </si>
  <si>
    <t>WHITE MOUNTAIN</t>
  </si>
  <si>
    <t>WITHCOTT</t>
  </si>
  <si>
    <t>WOODLEIGH</t>
  </si>
  <si>
    <t>WOOLMER</t>
  </si>
  <si>
    <t>WUTUL</t>
  </si>
  <si>
    <t>WYREEMA</t>
  </si>
  <si>
    <t>YALANGUR</t>
  </si>
  <si>
    <t>YANDILLA</t>
  </si>
  <si>
    <t>BERGEN</t>
  </si>
  <si>
    <t>EAST COOYAR</t>
  </si>
  <si>
    <t>HADEN</t>
  </si>
  <si>
    <t>DOUGLAS</t>
  </si>
  <si>
    <t>GOOMBUNGEE</t>
  </si>
  <si>
    <t>KILBIRNIE</t>
  </si>
  <si>
    <t>ANDURAMBA</t>
  </si>
  <si>
    <t>CRESSBROOK CREEK</t>
  </si>
  <si>
    <t>EMU CREEK</t>
  </si>
  <si>
    <t>GLENAVEN</t>
  </si>
  <si>
    <t>JONES GULLY</t>
  </si>
  <si>
    <t>MOUNTAIN CAMP</t>
  </si>
  <si>
    <t>PIERCES CREEK</t>
  </si>
  <si>
    <t>PLAINBY</t>
  </si>
  <si>
    <t>UPPER PINELANDS</t>
  </si>
  <si>
    <t>BONGEEN</t>
  </si>
  <si>
    <t>BROXBURN</t>
  </si>
  <si>
    <t>EVANSLEA</t>
  </si>
  <si>
    <t>IRONGATE</t>
  </si>
  <si>
    <t>KINCORA</t>
  </si>
  <si>
    <t>LINTHORPE</t>
  </si>
  <si>
    <t>MOTLEY</t>
  </si>
  <si>
    <t>MOUNT TYSON</t>
  </si>
  <si>
    <t>NORTH BRANCH</t>
  </si>
  <si>
    <t>NORWIN</t>
  </si>
  <si>
    <t>PITTSWORTH</t>
  </si>
  <si>
    <t>PURRAWUNDA</t>
  </si>
  <si>
    <t>ROSSVALE</t>
  </si>
  <si>
    <t>SCRUBBY MOUNTAIN</t>
  </si>
  <si>
    <t>ST HELENS</t>
  </si>
  <si>
    <t>STONELEIGH</t>
  </si>
  <si>
    <t>YARRANLEA</t>
  </si>
  <si>
    <t>BRINGALILY</t>
  </si>
  <si>
    <t>BULLI CREEK</t>
  </si>
  <si>
    <t>CANNING CREEK</t>
  </si>
  <si>
    <t>CAPTAINS MOUNTAIN</t>
  </si>
  <si>
    <t>CONDAMINE FARMS</t>
  </si>
  <si>
    <t>CYPRESS GARDENS</t>
  </si>
  <si>
    <t>DOMVILLE</t>
  </si>
  <si>
    <t>FOREST RIDGE</t>
  </si>
  <si>
    <t>GRAYS GATE</t>
  </si>
  <si>
    <t>KOOROONGARRA</t>
  </si>
  <si>
    <t>LAVELLE</t>
  </si>
  <si>
    <t>LEMONTREE</t>
  </si>
  <si>
    <t>MILLMERRAN</t>
  </si>
  <si>
    <t>MILLMERRAN DOWNS</t>
  </si>
  <si>
    <t>MILLMERRAN WOODS</t>
  </si>
  <si>
    <t>MILLWOOD</t>
  </si>
  <si>
    <t>MOUNT EMLYN</t>
  </si>
  <si>
    <t>PUNCHS CREEK</t>
  </si>
  <si>
    <t>THE PINES</t>
  </si>
  <si>
    <t>TURALLIN</t>
  </si>
  <si>
    <t>WESTERN CREEK</t>
  </si>
  <si>
    <t>WOONDUL</t>
  </si>
  <si>
    <t>CAMBOOYA</t>
  </si>
  <si>
    <t>FELTON</t>
  </si>
  <si>
    <t>FELTON SOUTH</t>
  </si>
  <si>
    <t>RAMSAY</t>
  </si>
  <si>
    <t>BUDGEE</t>
  </si>
  <si>
    <t>EAST GREENMOUNT</t>
  </si>
  <si>
    <t>GREENMOUNT</t>
  </si>
  <si>
    <t>HIRSTGLEN</t>
  </si>
  <si>
    <t>WEST HALDON</t>
  </si>
  <si>
    <t>NOBBY</t>
  </si>
  <si>
    <t>BACK PLAINS</t>
  </si>
  <si>
    <t>ELPHINSTONE</t>
  </si>
  <si>
    <t>HEADINGTON HILL</t>
  </si>
  <si>
    <t>KINGS CREEK</t>
  </si>
  <si>
    <t>MANAPOURI</t>
  </si>
  <si>
    <t>MISSEN FLAT</t>
  </si>
  <si>
    <t>MOUNT MOLAR</t>
  </si>
  <si>
    <t>NEVILTON</t>
  </si>
  <si>
    <t>PILTON</t>
  </si>
  <si>
    <t>RYEFORD</t>
  </si>
  <si>
    <t>SANDY CAMP</t>
  </si>
  <si>
    <t>UPPER PILTON</t>
  </si>
  <si>
    <t>VICTORIA HILL</t>
  </si>
  <si>
    <t>ALLORA</t>
  </si>
  <si>
    <t>BERAT</t>
  </si>
  <si>
    <t>DEUCHAR</t>
  </si>
  <si>
    <t>ELLINTHORP</t>
  </si>
  <si>
    <t>GOOMBURRA</t>
  </si>
  <si>
    <t>HENDON</t>
  </si>
  <si>
    <t>MOUNT MARSHALL</t>
  </si>
  <si>
    <t>TALGAI</t>
  </si>
  <si>
    <t>SOUTHBROOK</t>
  </si>
  <si>
    <t>BROOKSTEAD</t>
  </si>
  <si>
    <t>LEYBURN</t>
  </si>
  <si>
    <t>ALLAN</t>
  </si>
  <si>
    <t>BONY MOUNTAIN</t>
  </si>
  <si>
    <t>CANNINGVALE</t>
  </si>
  <si>
    <t>CHERRY GULLY</t>
  </si>
  <si>
    <t>CLINTONVALE</t>
  </si>
  <si>
    <t>CUNNINGHAM</t>
  </si>
  <si>
    <t>DANDEROO</t>
  </si>
  <si>
    <t>ELBOW VALLEY</t>
  </si>
  <si>
    <t>FREESTONE</t>
  </si>
  <si>
    <t>GLADFIELD</t>
  </si>
  <si>
    <t>GLENGALLAN</t>
  </si>
  <si>
    <t>GREYMARE</t>
  </si>
  <si>
    <t>JUNABEE</t>
  </si>
  <si>
    <t>LESLIE</t>
  </si>
  <si>
    <t>LESLIE DAM</t>
  </si>
  <si>
    <t>LOCH LOMOND</t>
  </si>
  <si>
    <t>MASSIE</t>
  </si>
  <si>
    <t>MONTROSE</t>
  </si>
  <si>
    <t>MORGAN PARK</t>
  </si>
  <si>
    <t>MOUNT COLLIERY</t>
  </si>
  <si>
    <t>MOUNT STURT</t>
  </si>
  <si>
    <t>MOUNT TABOR</t>
  </si>
  <si>
    <t>MURRAYS BRIDGE</t>
  </si>
  <si>
    <t>PRATTEN</t>
  </si>
  <si>
    <t>RODGERS CREEK</t>
  </si>
  <si>
    <t>ROSENTHAL HEIGHTS</t>
  </si>
  <si>
    <t>SILVERWOOD</t>
  </si>
  <si>
    <t>SLADEVALE</t>
  </si>
  <si>
    <t>THANE</t>
  </si>
  <si>
    <t>THANES CREEK</t>
  </si>
  <si>
    <t>THE HERMITAGE</t>
  </si>
  <si>
    <t>TOOLBURRA</t>
  </si>
  <si>
    <t>TREGONY</t>
  </si>
  <si>
    <t>UPPER FREESTONE</t>
  </si>
  <si>
    <t>UPPER WHEATVALE</t>
  </si>
  <si>
    <t>WARWICK</t>
  </si>
  <si>
    <t>WARWICK DC</t>
  </si>
  <si>
    <t>WHEATVALE</t>
  </si>
  <si>
    <t>WILDASH</t>
  </si>
  <si>
    <t>WILLOWVALE</t>
  </si>
  <si>
    <t>WIYARRA</t>
  </si>
  <si>
    <t>WOMINA</t>
  </si>
  <si>
    <t>EMU VALE</t>
  </si>
  <si>
    <t>SWANFELS</t>
  </si>
  <si>
    <t>YANGAN</t>
  </si>
  <si>
    <t>TANNYMOREL</t>
  </si>
  <si>
    <t>KILLARNEY</t>
  </si>
  <si>
    <t>THE FALLS</t>
  </si>
  <si>
    <t>THE HEAD</t>
  </si>
  <si>
    <t>DALVEEN</t>
  </si>
  <si>
    <t>FLEURBAIX</t>
  </si>
  <si>
    <t>THULIMBAH</t>
  </si>
  <si>
    <t>GLEN NIVEN</t>
  </si>
  <si>
    <t>THE SUMMIT</t>
  </si>
  <si>
    <t>APPLETHORPE</t>
  </si>
  <si>
    <t>AMIENS</t>
  </si>
  <si>
    <t>DALCOUTH</t>
  </si>
  <si>
    <t>DIAMONDVALE</t>
  </si>
  <si>
    <t>EUKEY</t>
  </si>
  <si>
    <t>GLENLYON</t>
  </si>
  <si>
    <t>KYOOMBA</t>
  </si>
  <si>
    <t>MOUNT TULLY</t>
  </si>
  <si>
    <t>NUNDUBBERMERE</t>
  </si>
  <si>
    <t>PIKEDALE</t>
  </si>
  <si>
    <t>PIKES CREEK</t>
  </si>
  <si>
    <t>SEVERNLEA</t>
  </si>
  <si>
    <t>STANTHORPE</t>
  </si>
  <si>
    <t>STORM KING</t>
  </si>
  <si>
    <t>THORNDALE</t>
  </si>
  <si>
    <t>GLEN APLIN</t>
  </si>
  <si>
    <t>BALLANDEAN</t>
  </si>
  <si>
    <t>LYRA</t>
  </si>
  <si>
    <t>SOMME</t>
  </si>
  <si>
    <t>WYBERBA</t>
  </si>
  <si>
    <t>WALLANGARRA</t>
  </si>
  <si>
    <t>LIMEVALE</t>
  </si>
  <si>
    <t>BEEBO</t>
  </si>
  <si>
    <t>GLENARBON</t>
  </si>
  <si>
    <t>MAIDENHEAD</t>
  </si>
  <si>
    <t>RIVERTON</t>
  </si>
  <si>
    <t>SILVER SPUR</t>
  </si>
  <si>
    <t>SMITHLEA</t>
  </si>
  <si>
    <t>WATSONS CROSSING</t>
  </si>
  <si>
    <t>BRUSH CREEK</t>
  </si>
  <si>
    <t>BYBERA</t>
  </si>
  <si>
    <t>COOLMUNDA</t>
  </si>
  <si>
    <t>GREENUP</t>
  </si>
  <si>
    <t>INGLEWOOD</t>
  </si>
  <si>
    <t>MOSQUITO CREEK</t>
  </si>
  <si>
    <t>TERRICA</t>
  </si>
  <si>
    <t>WHETSTONE</t>
  </si>
  <si>
    <t>KURUMBUL</t>
  </si>
  <si>
    <t>YELARBON</t>
  </si>
  <si>
    <t>BILLA BILLA</t>
  </si>
  <si>
    <t>CALINGUNEE</t>
  </si>
  <si>
    <t>CALLANDOON</t>
  </si>
  <si>
    <t>GOODAR</t>
  </si>
  <si>
    <t>GOONDIWINDI</t>
  </si>
  <si>
    <t>KINDON</t>
  </si>
  <si>
    <t>LUNDAVRA</t>
  </si>
  <si>
    <t>WONDALLI</t>
  </si>
  <si>
    <t>WYAGA</t>
  </si>
  <si>
    <t>YAGABURNE</t>
  </si>
  <si>
    <t>KINGSTHORPE</t>
  </si>
  <si>
    <t>ACLAND</t>
  </si>
  <si>
    <t>AUBIGNY</t>
  </si>
  <si>
    <t>BALGOWAN</t>
  </si>
  <si>
    <t>BIDDESTON</t>
  </si>
  <si>
    <t>BOODUA</t>
  </si>
  <si>
    <t>DEVON PARK</t>
  </si>
  <si>
    <t>GREENWOOD</t>
  </si>
  <si>
    <t>HIGHLAND PLAINS</t>
  </si>
  <si>
    <t>KELVINHAUGH</t>
  </si>
  <si>
    <t>MOUNT IRVING</t>
  </si>
  <si>
    <t>MULDU</t>
  </si>
  <si>
    <t>OAKEY</t>
  </si>
  <si>
    <t>ROSALIE PLAINS</t>
  </si>
  <si>
    <t>SABINE</t>
  </si>
  <si>
    <t>SILVERLEIGH</t>
  </si>
  <si>
    <t>YARGULLEN</t>
  </si>
  <si>
    <t>COOYAR</t>
  </si>
  <si>
    <t>KOORALGIN</t>
  </si>
  <si>
    <t>UPPER COOYAR CREEK</t>
  </si>
  <si>
    <t>BRYMAROO</t>
  </si>
  <si>
    <t>JONDARYAN</t>
  </si>
  <si>
    <t>MALU</t>
  </si>
  <si>
    <t>MOUNT MORIAH</t>
  </si>
  <si>
    <t>QUINALOW</t>
  </si>
  <si>
    <t>WEST PRAIRIE</t>
  </si>
  <si>
    <t>BOWENVILLE</t>
  </si>
  <si>
    <t>FORMARTIN</t>
  </si>
  <si>
    <t>IRVINGDALE</t>
  </si>
  <si>
    <t>WAINUI</t>
  </si>
  <si>
    <t>BUNYA MOUNTAINS</t>
  </si>
  <si>
    <t>DALBY</t>
  </si>
  <si>
    <t>DUCKLO</t>
  </si>
  <si>
    <t>GRASSDALE</t>
  </si>
  <si>
    <t>MARMADUA</t>
  </si>
  <si>
    <t>PIRRINUAN</t>
  </si>
  <si>
    <t>RANGES BRIDGE</t>
  </si>
  <si>
    <t>ST RUTH</t>
  </si>
  <si>
    <t>TIPTON</t>
  </si>
  <si>
    <t>WERANGA</t>
  </si>
  <si>
    <t>BOONDANDILLA</t>
  </si>
  <si>
    <t>HANNAFORD</t>
  </si>
  <si>
    <t>JIMBOUR</t>
  </si>
  <si>
    <t>KAIMKILLENBUN</t>
  </si>
  <si>
    <t>KOGAN</t>
  </si>
  <si>
    <t>MACALISTER</t>
  </si>
  <si>
    <t>MOOLA</t>
  </si>
  <si>
    <t>MOONIE</t>
  </si>
  <si>
    <t>SOUTHWOOD</t>
  </si>
  <si>
    <t>THE GUMS</t>
  </si>
  <si>
    <t>WEIR RIVER</t>
  </si>
  <si>
    <t>CECIL PLAINS</t>
  </si>
  <si>
    <t>NANGWEE</t>
  </si>
  <si>
    <t>JANDOWAE</t>
  </si>
  <si>
    <t>WARRA</t>
  </si>
  <si>
    <t>BRIGALOW</t>
  </si>
  <si>
    <t>BAKING BOARD</t>
  </si>
  <si>
    <t>BOONARGA</t>
  </si>
  <si>
    <t>BURNCLUITH</t>
  </si>
  <si>
    <t>CAMEBY</t>
  </si>
  <si>
    <t>CANAGA</t>
  </si>
  <si>
    <t>CHANCES PLAIN</t>
  </si>
  <si>
    <t>CHINCHILLA</t>
  </si>
  <si>
    <t>CROSSROADS</t>
  </si>
  <si>
    <t>DURAH</t>
  </si>
  <si>
    <t>HOPELAND</t>
  </si>
  <si>
    <t>WIEAMBILLA</t>
  </si>
  <si>
    <t>COLUMBOOLA</t>
  </si>
  <si>
    <t>DALWOGON</t>
  </si>
  <si>
    <t>GURULMUNDI</t>
  </si>
  <si>
    <t>HOOKSWOOD</t>
  </si>
  <si>
    <t>KOWGURAN</t>
  </si>
  <si>
    <t>MILES</t>
  </si>
  <si>
    <t>PELHAM</t>
  </si>
  <si>
    <t>BARRAMORNIE</t>
  </si>
  <si>
    <t>CONDAMINE</t>
  </si>
  <si>
    <t>MORABY</t>
  </si>
  <si>
    <t>NANGRAM</t>
  </si>
  <si>
    <t>PINE HILLS</t>
  </si>
  <si>
    <t>SUNNYSIDE</t>
  </si>
  <si>
    <t>YULABILLA</t>
  </si>
  <si>
    <t>NOORINDOO</t>
  </si>
  <si>
    <t>OBERINA</t>
  </si>
  <si>
    <t>PARKNOOK</t>
  </si>
  <si>
    <t>SURAT</t>
  </si>
  <si>
    <t>WARKON</t>
  </si>
  <si>
    <t>WELLESLEY</t>
  </si>
  <si>
    <t>WERIBONE</t>
  </si>
  <si>
    <t>GULUGUBA</t>
  </si>
  <si>
    <t>COCKATOO</t>
  </si>
  <si>
    <t>GROSMONT</t>
  </si>
  <si>
    <t>WANDOAN</t>
  </si>
  <si>
    <t>BROADMERE</t>
  </si>
  <si>
    <t>COORADA</t>
  </si>
  <si>
    <t>GHINGHINDA</t>
  </si>
  <si>
    <t>GLENHAUGHTON</t>
  </si>
  <si>
    <t>GWAMBEGWINE</t>
  </si>
  <si>
    <t>HORNET BANK</t>
  </si>
  <si>
    <t>TAROOM</t>
  </si>
  <si>
    <t>GORANBA</t>
  </si>
  <si>
    <t>COOMRITH</t>
  </si>
  <si>
    <t>FLINTON</t>
  </si>
  <si>
    <t>INGLESTONE</t>
  </si>
  <si>
    <t>MEANDARRA</t>
  </si>
  <si>
    <t>WESTMAR</t>
  </si>
  <si>
    <t>GLENMORGAN</t>
  </si>
  <si>
    <t>TEELBA</t>
  </si>
  <si>
    <t>DRILLHAM</t>
  </si>
  <si>
    <t>DRILLHAM SOUTH</t>
  </si>
  <si>
    <t>GLENAUBYN</t>
  </si>
  <si>
    <t>BOGANDILLA</t>
  </si>
  <si>
    <t>DULACCA</t>
  </si>
  <si>
    <t>JACKSON</t>
  </si>
  <si>
    <t>JACKSON NORTH</t>
  </si>
  <si>
    <t>JACKSON SOUTH</t>
  </si>
  <si>
    <t>CLIFFORD</t>
  </si>
  <si>
    <t>YULEBA</t>
  </si>
  <si>
    <t>YULEBA NORTH</t>
  </si>
  <si>
    <t>YULEBA SOUTH</t>
  </si>
  <si>
    <t>PICKANJINNIE</t>
  </si>
  <si>
    <t>WALLUMBILLA</t>
  </si>
  <si>
    <t>WALLUMBILLA NORTH</t>
  </si>
  <si>
    <t>WALLUMBILLA SOUTH</t>
  </si>
  <si>
    <t>BAFFLE WEST</t>
  </si>
  <si>
    <t>BEILBA</t>
  </si>
  <si>
    <t>DURHAM DOWNS</t>
  </si>
  <si>
    <t>HUTTON CREEK</t>
  </si>
  <si>
    <t>INJUNE</t>
  </si>
  <si>
    <t>PONY HILLS</t>
  </si>
  <si>
    <t>SIMMIE</t>
  </si>
  <si>
    <t>UPPER DAWSON</t>
  </si>
  <si>
    <t>WESTGROVE</t>
  </si>
  <si>
    <t>BALLAROO</t>
  </si>
  <si>
    <t>BLYTHDALE</t>
  </si>
  <si>
    <t>BUNGEWORGORAI</t>
  </si>
  <si>
    <t>BUNGIL</t>
  </si>
  <si>
    <t>BYMOUNT</t>
  </si>
  <si>
    <t>CORNWALL</t>
  </si>
  <si>
    <t>DARGAL ROAD</t>
  </si>
  <si>
    <t>EUMAMURRIN</t>
  </si>
  <si>
    <t>EUTHULLA</t>
  </si>
  <si>
    <t>GUNNEWIN</t>
  </si>
  <si>
    <t>HODGSON</t>
  </si>
  <si>
    <t>MOOGA</t>
  </si>
  <si>
    <t>MOUNT ABUNDANCE</t>
  </si>
  <si>
    <t>MOUNT BINDANGO</t>
  </si>
  <si>
    <t>ORALLO</t>
  </si>
  <si>
    <t>ORANGE HILL</t>
  </si>
  <si>
    <t>ROMA</t>
  </si>
  <si>
    <t>TINGUN</t>
  </si>
  <si>
    <t>WYCOMBE</t>
  </si>
  <si>
    <t>MUCKADILLA</t>
  </si>
  <si>
    <t>AMBY</t>
  </si>
  <si>
    <t>FORESTVALE</t>
  </si>
  <si>
    <t>V GATE</t>
  </si>
  <si>
    <t>WOMALILLA</t>
  </si>
  <si>
    <t>MUNGALLALA</t>
  </si>
  <si>
    <t>REDFORD</t>
  </si>
  <si>
    <t>TYRCONNEL</t>
  </si>
  <si>
    <t>CLARA CREEK</t>
  </si>
  <si>
    <t>BAKERS BEND</t>
  </si>
  <si>
    <t>CHARLEVILLE</t>
  </si>
  <si>
    <t>GOWRIE STATION</t>
  </si>
  <si>
    <t>LANGLO</t>
  </si>
  <si>
    <t>MURWEH</t>
  </si>
  <si>
    <t>RIVERSLEIGH</t>
  </si>
  <si>
    <t>CLAVERTON</t>
  </si>
  <si>
    <t>BLACKALL</t>
  </si>
  <si>
    <t>MOUNT ENNISKILLEN</t>
  </si>
  <si>
    <t>ADAVALE</t>
  </si>
  <si>
    <t>CHEEPIE</t>
  </si>
  <si>
    <t>AUGATHELLA</t>
  </si>
  <si>
    <t>UPPER WARREGO</t>
  </si>
  <si>
    <t>BAYRICK</t>
  </si>
  <si>
    <t>CALDERVALE</t>
  </si>
  <si>
    <t>LUMEAH</t>
  </si>
  <si>
    <t>MACFARLANE</t>
  </si>
  <si>
    <t>MINNIE DOWNS</t>
  </si>
  <si>
    <t>TAMBO</t>
  </si>
  <si>
    <t>YANDARLO</t>
  </si>
  <si>
    <t>COOLADDI</t>
  </si>
  <si>
    <t>EROMANGA</t>
  </si>
  <si>
    <t>QUILPIE</t>
  </si>
  <si>
    <t>FARRARS CREEK</t>
  </si>
  <si>
    <t>TANBAR</t>
  </si>
  <si>
    <t>WINDORAH</t>
  </si>
  <si>
    <t>BIRDSVILLE</t>
  </si>
  <si>
    <t>DIRRANBANDI</t>
  </si>
  <si>
    <t>HEBEL</t>
  </si>
  <si>
    <t>BEGONIA</t>
  </si>
  <si>
    <t>BOLLON</t>
  </si>
  <si>
    <t>NEBINE</t>
  </si>
  <si>
    <t>WYANDRA</t>
  </si>
  <si>
    <t>COONGOOLA</t>
  </si>
  <si>
    <t>CUNNAMULLA</t>
  </si>
  <si>
    <t>CUTTABURRA</t>
  </si>
  <si>
    <t>HUMEBURN</t>
  </si>
  <si>
    <t>JOBS GATE</t>
  </si>
  <si>
    <t>NOORAMA</t>
  </si>
  <si>
    <t>TUEN</t>
  </si>
  <si>
    <t>WIDGEEGOARA</t>
  </si>
  <si>
    <t>YOWAH</t>
  </si>
  <si>
    <t>EULO</t>
  </si>
  <si>
    <t>BULLAWARRA</t>
  </si>
  <si>
    <t>BULLOO DOWNS</t>
  </si>
  <si>
    <t>DYNEVOR</t>
  </si>
  <si>
    <t>NOCKATUNGA</t>
  </si>
  <si>
    <t>NORLEY</t>
  </si>
  <si>
    <t>THARGOMINDAH</t>
  </si>
  <si>
    <t>BUNGUNYA</t>
  </si>
  <si>
    <t>NORTH BUNGUNYA</t>
  </si>
  <si>
    <t>TARAWERA</t>
  </si>
  <si>
    <t>NORTH TALWOOD</t>
  </si>
  <si>
    <t>SOUTH TALWOOD</t>
  </si>
  <si>
    <t>TALWOOD</t>
  </si>
  <si>
    <t>DAYMAR</t>
  </si>
  <si>
    <t>THALLON</t>
  </si>
  <si>
    <t>WEENGALLON</t>
  </si>
  <si>
    <t>KIOMA</t>
  </si>
  <si>
    <t>TOOBEAH</t>
  </si>
  <si>
    <t>BRENDALE</t>
  </si>
  <si>
    <t>BRENDALE BC</t>
  </si>
  <si>
    <t>BRENDALE DC</t>
  </si>
  <si>
    <t>CASHMERE</t>
  </si>
  <si>
    <t>CLEAR MOUNTAIN</t>
  </si>
  <si>
    <t>JOYNER</t>
  </si>
  <si>
    <t>STRATHPINE</t>
  </si>
  <si>
    <t>STRATHPINE CENTRE</t>
  </si>
  <si>
    <t>WARNER</t>
  </si>
  <si>
    <t>LAWNTON</t>
  </si>
  <si>
    <t>PETRIE</t>
  </si>
  <si>
    <t>DAKABIN</t>
  </si>
  <si>
    <t>GRIFFIN</t>
  </si>
  <si>
    <t>KALLANGUR</t>
  </si>
  <si>
    <t>KURWONGBAH</t>
  </si>
  <si>
    <t>MURRUMBA DOWNS</t>
  </si>
  <si>
    <t>WHITESIDE</t>
  </si>
  <si>
    <t>NARANGBA</t>
  </si>
  <si>
    <t>BURPENGARY</t>
  </si>
  <si>
    <t>BURPENGARY DC</t>
  </si>
  <si>
    <t>BURPENGARY EAST</t>
  </si>
  <si>
    <t>MOORINA</t>
  </si>
  <si>
    <t>MORAYFIELD</t>
  </si>
  <si>
    <t>BANKSIA BEACH</t>
  </si>
  <si>
    <t>BELLARA</t>
  </si>
  <si>
    <t>BONGAREE</t>
  </si>
  <si>
    <t>BRIBIE ISLAND</t>
  </si>
  <si>
    <t>BRIBIE ISLAND NORTH</t>
  </si>
  <si>
    <t>WELSBY</t>
  </si>
  <si>
    <t>WHITE PATCH</t>
  </si>
  <si>
    <t>WOORIM</t>
  </si>
  <si>
    <t>DECEPTION BAY</t>
  </si>
  <si>
    <t>MANGO HILL</t>
  </si>
  <si>
    <t>NORTH LAKES</t>
  </si>
  <si>
    <t>BEACHMERE</t>
  </si>
  <si>
    <t>BELLMERE</t>
  </si>
  <si>
    <t>CABOOLTURE</t>
  </si>
  <si>
    <t>CABOOLTURE BC</t>
  </si>
  <si>
    <t>CABOOLTURE SOUTH</t>
  </si>
  <si>
    <t>DONNYBROOK</t>
  </si>
  <si>
    <t>MELDALE</t>
  </si>
  <si>
    <t>MOODLU</t>
  </si>
  <si>
    <t>ROCKSBERG</t>
  </si>
  <si>
    <t>TOORBUL</t>
  </si>
  <si>
    <t>UPPER CABOOLTURE</t>
  </si>
  <si>
    <t>GODWIN BEACH</t>
  </si>
  <si>
    <t>NINGI</t>
  </si>
  <si>
    <t>SANDSTONE POINT</t>
  </si>
  <si>
    <t>BRACALBA</t>
  </si>
  <si>
    <t>WAMURAN</t>
  </si>
  <si>
    <t>WAMURAN BASIN</t>
  </si>
  <si>
    <t>BELLTHORPE</t>
  </si>
  <si>
    <t>CEDARTON</t>
  </si>
  <si>
    <t>COMMISSIONERS FLAT</t>
  </si>
  <si>
    <t>D'AGUILAR</t>
  </si>
  <si>
    <t>DELANEYS CREEK</t>
  </si>
  <si>
    <t>MOUNT ARCHER</t>
  </si>
  <si>
    <t>MOUNT DELANEY</t>
  </si>
  <si>
    <t>NEURUM</t>
  </si>
  <si>
    <t>VILLENEUVE</t>
  </si>
  <si>
    <t>GLENFERN</t>
  </si>
  <si>
    <t>HAZELDEAN</t>
  </si>
  <si>
    <t>JIMNA</t>
  </si>
  <si>
    <t>KILCOY</t>
  </si>
  <si>
    <t>KINGAHAM</t>
  </si>
  <si>
    <t>MONSILDALE</t>
  </si>
  <si>
    <t>MOUNT KILCOY</t>
  </si>
  <si>
    <t>ROYSTON</t>
  </si>
  <si>
    <t>SHEEP STATION CREEK</t>
  </si>
  <si>
    <t>WINYA</t>
  </si>
  <si>
    <t>WOOLMAR</t>
  </si>
  <si>
    <t>ELIMBAH</t>
  </si>
  <si>
    <t>BEERBURRUM</t>
  </si>
  <si>
    <t>GLASS HOUSE MOUNTAINS</t>
  </si>
  <si>
    <t>BEERWAH</t>
  </si>
  <si>
    <t>COOCHIN CREEK</t>
  </si>
  <si>
    <t>CROHAMHURST</t>
  </si>
  <si>
    <t>PEACHESTER</t>
  </si>
  <si>
    <t>ARMSTRONG CREEK</t>
  </si>
  <si>
    <t>CAMP MOUNTAIN</t>
  </si>
  <si>
    <t>CLOSEBURN</t>
  </si>
  <si>
    <t>DRAPER</t>
  </si>
  <si>
    <t>ENOGGERA RESERVOIR</t>
  </si>
  <si>
    <t>HIGHVALE</t>
  </si>
  <si>
    <t>JOLLYS LOOKOUT</t>
  </si>
  <si>
    <t>KOBBLE CREEK</t>
  </si>
  <si>
    <t>MOUNT GLORIOUS</t>
  </si>
  <si>
    <t>MOUNT NEBO</t>
  </si>
  <si>
    <t>MOUNT SAMSON</t>
  </si>
  <si>
    <t>SAMFORD</t>
  </si>
  <si>
    <t>SAMFORD VALLEY</t>
  </si>
  <si>
    <t>SAMFORD VILLAGE</t>
  </si>
  <si>
    <t>SAMSONVALE</t>
  </si>
  <si>
    <t>WIGHTS MOUNTAIN</t>
  </si>
  <si>
    <t>YUGAR</t>
  </si>
  <si>
    <t>CAMPBELLS POCKET</t>
  </si>
  <si>
    <t>DAYBORO</t>
  </si>
  <si>
    <t>KING SCRUB</t>
  </si>
  <si>
    <t>LACEYS CREEK</t>
  </si>
  <si>
    <t>MOUNT MEE</t>
  </si>
  <si>
    <t>OCEAN VIEW</t>
  </si>
  <si>
    <t>RUSH CREEK</t>
  </si>
  <si>
    <t>LANDSBOROUGH</t>
  </si>
  <si>
    <t>MOUNT MELLUM</t>
  </si>
  <si>
    <t>AROONA</t>
  </si>
  <si>
    <t>BARINGA</t>
  </si>
  <si>
    <t>BATTERY HILL</t>
  </si>
  <si>
    <t>BELLS CREEK</t>
  </si>
  <si>
    <t>CALOUNDRA</t>
  </si>
  <si>
    <t>CALOUNDRA DC</t>
  </si>
  <si>
    <t>CALOUNDRA WEST</t>
  </si>
  <si>
    <t>CURRIMUNDI</t>
  </si>
  <si>
    <t>DICKY BEACH</t>
  </si>
  <si>
    <t>GOLDEN BEACH</t>
  </si>
  <si>
    <t>KINGS BEACH</t>
  </si>
  <si>
    <t>LITTLE MOUNTAIN</t>
  </si>
  <si>
    <t>MERIDAN PLAINS</t>
  </si>
  <si>
    <t>MOFFAT BEACH</t>
  </si>
  <si>
    <t>PELICAN WATERS</t>
  </si>
  <si>
    <t>BALD KNOB</t>
  </si>
  <si>
    <t>BALMORAL RIDGE</t>
  </si>
  <si>
    <t>BOOROOBIN</t>
  </si>
  <si>
    <t>CAMBROON</t>
  </si>
  <si>
    <t>CONONDALE</t>
  </si>
  <si>
    <t>CRYSTAL WATERS</t>
  </si>
  <si>
    <t>ELAMAN CREEK</t>
  </si>
  <si>
    <t>HARPER CREEK</t>
  </si>
  <si>
    <t>MALENY</t>
  </si>
  <si>
    <t>NORTH MALENY</t>
  </si>
  <si>
    <t>REESVILLE</t>
  </si>
  <si>
    <t>WITTA</t>
  </si>
  <si>
    <t>WOOTHA</t>
  </si>
  <si>
    <t>DIAMOND VALLEY</t>
  </si>
  <si>
    <t>GLENVIEW</t>
  </si>
  <si>
    <t>MOOLOOLAH</t>
  </si>
  <si>
    <t>MOOLOOLAH VALLEY</t>
  </si>
  <si>
    <t>PALMVIEW</t>
  </si>
  <si>
    <t>EUDLO</t>
  </si>
  <si>
    <t>ILKLEY</t>
  </si>
  <si>
    <t>CHEVALLUM</t>
  </si>
  <si>
    <t>HUNCHY</t>
  </si>
  <si>
    <t>LANDERS SHOOT</t>
  </si>
  <si>
    <t>BUDERIM</t>
  </si>
  <si>
    <t>KUNDA PARK</t>
  </si>
  <si>
    <t>MONS</t>
  </si>
  <si>
    <t>SIPPY DOWNS</t>
  </si>
  <si>
    <t>TANAWHA</t>
  </si>
  <si>
    <t>MOOLOOLABA</t>
  </si>
  <si>
    <t>COTTON TREE</t>
  </si>
  <si>
    <t>KULUIN</t>
  </si>
  <si>
    <t>MAROOCHYDORE</t>
  </si>
  <si>
    <t>MAROOCHYDORE BC</t>
  </si>
  <si>
    <t>MAROOCHYDORE DC</t>
  </si>
  <si>
    <t>SUNSHINE PLAZA</t>
  </si>
  <si>
    <t>DIDDILLIBAH</t>
  </si>
  <si>
    <t>KIELS MOUNTAIN</t>
  </si>
  <si>
    <t>WEST WOOMBYE</t>
  </si>
  <si>
    <t>WOOMBYE</t>
  </si>
  <si>
    <t>BLI BLI</t>
  </si>
  <si>
    <t>BURNSIDE</t>
  </si>
  <si>
    <t>COES CREEK</t>
  </si>
  <si>
    <t>COOLOOLABIN</t>
  </si>
  <si>
    <t>DULONG</t>
  </si>
  <si>
    <t>FLAXTON</t>
  </si>
  <si>
    <t>HIGHWORTH</t>
  </si>
  <si>
    <t>IMAGE FLAT</t>
  </si>
  <si>
    <t>KIAMBA</t>
  </si>
  <si>
    <t>KULANGOOR</t>
  </si>
  <si>
    <t>KUREELPA</t>
  </si>
  <si>
    <t>MAPLETON</t>
  </si>
  <si>
    <t>MONTVILLE</t>
  </si>
  <si>
    <t>NAMBOUR</t>
  </si>
  <si>
    <t>NAMBOUR BC</t>
  </si>
  <si>
    <t>NAMBOUR DC</t>
  </si>
  <si>
    <t>NAMBOUR WEST</t>
  </si>
  <si>
    <t>PARKLANDS</t>
  </si>
  <si>
    <t>PERWILLOWEN</t>
  </si>
  <si>
    <t>ROSEMOUNT</t>
  </si>
  <si>
    <t>SUNSHINE COAST MC</t>
  </si>
  <si>
    <t>TOWEN MOUNTAIN</t>
  </si>
  <si>
    <t>BRIDGES</t>
  </si>
  <si>
    <t>MAROOCHY RIVER</t>
  </si>
  <si>
    <t>NINDERRY</t>
  </si>
  <si>
    <t>VALDORA</t>
  </si>
  <si>
    <t>YANDINA</t>
  </si>
  <si>
    <t>YANDINA CREEK</t>
  </si>
  <si>
    <t>BELLI PARK</t>
  </si>
  <si>
    <t>DOONAN</t>
  </si>
  <si>
    <t>EERWAH VALE</t>
  </si>
  <si>
    <t>EUMUNDI</t>
  </si>
  <si>
    <t>VERRIERDALE</t>
  </si>
  <si>
    <t>WEYBA DOWNS</t>
  </si>
  <si>
    <t>CARTERS RIDGE</t>
  </si>
  <si>
    <t>COOROY</t>
  </si>
  <si>
    <t>COOROY MOUNTAIN</t>
  </si>
  <si>
    <t>LAKE MACDONALD</t>
  </si>
  <si>
    <t>RIDGEWOOD</t>
  </si>
  <si>
    <t>TINBEERWAH</t>
  </si>
  <si>
    <t>MARCOOLA</t>
  </si>
  <si>
    <t>MUDJIMBA</t>
  </si>
  <si>
    <t>PACIFIC PARADISE</t>
  </si>
  <si>
    <t>TWIN WATERS</t>
  </si>
  <si>
    <t>BOREEN POINT</t>
  </si>
  <si>
    <t>COOROIBAH</t>
  </si>
  <si>
    <t>COOTHARABA</t>
  </si>
  <si>
    <t>NOOSA NORTH SHORE</t>
  </si>
  <si>
    <t>RINGTAIL CREEK</t>
  </si>
  <si>
    <t>TEWANTIN</t>
  </si>
  <si>
    <t>NOOSAVILLE</t>
  </si>
  <si>
    <t>NOOSAVILLE DC</t>
  </si>
  <si>
    <t>CASTAWAYS BEACH</t>
  </si>
  <si>
    <t>NOOSA HEADS</t>
  </si>
  <si>
    <t>SUNRISE BEACH</t>
  </si>
  <si>
    <t>SUNSHINE BEACH</t>
  </si>
  <si>
    <t>PINBARREN</t>
  </si>
  <si>
    <t>COORAN</t>
  </si>
  <si>
    <t>AMAMOOR</t>
  </si>
  <si>
    <t>AMAMOOR CREEK</t>
  </si>
  <si>
    <t>ANDERLEIGH</t>
  </si>
  <si>
    <t>BANKS POCKET</t>
  </si>
  <si>
    <t>BEENAAM VALLEY</t>
  </si>
  <si>
    <t>BELLA CREEK</t>
  </si>
  <si>
    <t>BELLS BRIDGE</t>
  </si>
  <si>
    <t>BOLLIER</t>
  </si>
  <si>
    <t>BROOLOO</t>
  </si>
  <si>
    <t>CALGOA</t>
  </si>
  <si>
    <t>CALICO CREEK</t>
  </si>
  <si>
    <t>CANINA</t>
  </si>
  <si>
    <t>CEDAR POCKET</t>
  </si>
  <si>
    <t>COLES CREEK</t>
  </si>
  <si>
    <t>COONDOO</t>
  </si>
  <si>
    <t>CORELLA</t>
  </si>
  <si>
    <t>CURRA</t>
  </si>
  <si>
    <t>DAGUN</t>
  </si>
  <si>
    <t>DOWNSFIELD</t>
  </si>
  <si>
    <t>EAST DEEP CREEK</t>
  </si>
  <si>
    <t>FISHERMANS POCKET</t>
  </si>
  <si>
    <t>GILLDORA</t>
  </si>
  <si>
    <t>GLASTONBURY</t>
  </si>
  <si>
    <t>GLEN ECHO</t>
  </si>
  <si>
    <t>GOOMBOORIAN</t>
  </si>
  <si>
    <t>GREENS CREEK</t>
  </si>
  <si>
    <t>GUNALDA</t>
  </si>
  <si>
    <t>GYMPIE</t>
  </si>
  <si>
    <t>GYMPIE DC</t>
  </si>
  <si>
    <t>IMBIL</t>
  </si>
  <si>
    <t>JONES HILL</t>
  </si>
  <si>
    <t>KANDANGA</t>
  </si>
  <si>
    <t>KANDANGA CREEK</t>
  </si>
  <si>
    <t>KANIGAN</t>
  </si>
  <si>
    <t>KYBONG</t>
  </si>
  <si>
    <t>LAGOON POCKET</t>
  </si>
  <si>
    <t>LAKE BORUMBA</t>
  </si>
  <si>
    <t>LANGSHAW</t>
  </si>
  <si>
    <t>LOWER WONGA</t>
  </si>
  <si>
    <t>MARODIAN</t>
  </si>
  <si>
    <t>MARYS CREEK</t>
  </si>
  <si>
    <t>MCINTOSH CREEK</t>
  </si>
  <si>
    <t>MELAWONDI</t>
  </si>
  <si>
    <t>MIVA</t>
  </si>
  <si>
    <t>MONKLAND</t>
  </si>
  <si>
    <t>MOOLOO</t>
  </si>
  <si>
    <t>MOTHAR MOUNTAIN</t>
  </si>
  <si>
    <t>MUNNA CREEK</t>
  </si>
  <si>
    <t>NAHRUNDA</t>
  </si>
  <si>
    <t>NEERDIE</t>
  </si>
  <si>
    <t>NEUSA VALE</t>
  </si>
  <si>
    <t>NORTH DEEP CREEK</t>
  </si>
  <si>
    <t>PIE CREEK</t>
  </si>
  <si>
    <t>ROSS CREEK</t>
  </si>
  <si>
    <t>SCOTCHY POCKET</t>
  </si>
  <si>
    <t>SCRUBBY CREEK</t>
  </si>
  <si>
    <t>SEXTON</t>
  </si>
  <si>
    <t>SOUTHSIDE</t>
  </si>
  <si>
    <t>TAMAREE</t>
  </si>
  <si>
    <t>TANDUR</t>
  </si>
  <si>
    <t>THE DAWN</t>
  </si>
  <si>
    <t>THE PALMS</t>
  </si>
  <si>
    <t>THEEBINE</t>
  </si>
  <si>
    <t>TOOLARA FOREST</t>
  </si>
  <si>
    <t>TRAVESTON</t>
  </si>
  <si>
    <t>TUCHEKOI</t>
  </si>
  <si>
    <t>TWO MILE</t>
  </si>
  <si>
    <t>UPPER GLASTONBURY</t>
  </si>
  <si>
    <t>UPPER KANDANGA</t>
  </si>
  <si>
    <t>VETERAN</t>
  </si>
  <si>
    <t>VICTORY HEIGHTS</t>
  </si>
  <si>
    <t>WALLU</t>
  </si>
  <si>
    <t>WIDGEE</t>
  </si>
  <si>
    <t>WIDGEE CROSSING NORTH</t>
  </si>
  <si>
    <t>WIDGEE CROSSING SOUTH</t>
  </si>
  <si>
    <t>WILSONS POCKET</t>
  </si>
  <si>
    <t>WOLVI</t>
  </si>
  <si>
    <t>WOOLOOGA</t>
  </si>
  <si>
    <t>WOONDUM</t>
  </si>
  <si>
    <t>KIN KIN</t>
  </si>
  <si>
    <t>ALEXANDRA HEADLAND</t>
  </si>
  <si>
    <t>COOLUM BEACH</t>
  </si>
  <si>
    <t>MARCUS BEACH</t>
  </si>
  <si>
    <t>MOUNT COOLUM</t>
  </si>
  <si>
    <t>PEREGIAN BEACH</t>
  </si>
  <si>
    <t>PEREGIAN SPRINGS</t>
  </si>
  <si>
    <t>POINT ARKWRIGHT</t>
  </si>
  <si>
    <t>YAROOMBA</t>
  </si>
  <si>
    <t>COOLABINE</t>
  </si>
  <si>
    <t>GHEERULLA</t>
  </si>
  <si>
    <t>KENILWORTH</t>
  </si>
  <si>
    <t>KIDAMAN CREEK</t>
  </si>
  <si>
    <t>MOY POCKET</t>
  </si>
  <si>
    <t>OBI OBI</t>
  </si>
  <si>
    <t>BIRTINYA</t>
  </si>
  <si>
    <t>BOKARINA</t>
  </si>
  <si>
    <t>BUDDINA</t>
  </si>
  <si>
    <t>MINYAMA</t>
  </si>
  <si>
    <t>PARREARRA</t>
  </si>
  <si>
    <t>WARANA</t>
  </si>
  <si>
    <t>WURTULLA</t>
  </si>
  <si>
    <t>COOLOOLA</t>
  </si>
  <si>
    <t>COOLOOLA COVE</t>
  </si>
  <si>
    <t>TIN CAN BAY</t>
  </si>
  <si>
    <t>EURONG</t>
  </si>
  <si>
    <t>FRASER ISLAND</t>
  </si>
  <si>
    <t>INSKIP</t>
  </si>
  <si>
    <t>ORCHID BEACH</t>
  </si>
  <si>
    <t>RAINBOW BEACH</t>
  </si>
  <si>
    <t>BLACK SNAKE</t>
  </si>
  <si>
    <t>CINNABAR</t>
  </si>
  <si>
    <t>KILKIVAN</t>
  </si>
  <si>
    <t>MUDLO</t>
  </si>
  <si>
    <t>OAKVIEW</t>
  </si>
  <si>
    <t>BARAMBAH</t>
  </si>
  <si>
    <t>BOONARA</t>
  </si>
  <si>
    <t>BOOUBYJAN</t>
  </si>
  <si>
    <t>GOOMERI</t>
  </si>
  <si>
    <t>GOOMERIBONG</t>
  </si>
  <si>
    <t>KINBOMBI</t>
  </si>
  <si>
    <t>MANUMBAR</t>
  </si>
  <si>
    <t>TANSEY</t>
  </si>
  <si>
    <t>WRATTENS FOREST</t>
  </si>
  <si>
    <t>BARLIL</t>
  </si>
  <si>
    <t>BYEE</t>
  </si>
  <si>
    <t>CHERBOURG</t>
  </si>
  <si>
    <t>CLOYNA</t>
  </si>
  <si>
    <t>COBBS HILL</t>
  </si>
  <si>
    <t>CROWNTHORPE</t>
  </si>
  <si>
    <t>KITOBA</t>
  </si>
  <si>
    <t>MANYUNG</t>
  </si>
  <si>
    <t>MERLWOOD</t>
  </si>
  <si>
    <t>MOFFATDALE</t>
  </si>
  <si>
    <t>MOONDOONER</t>
  </si>
  <si>
    <t>MURGON</t>
  </si>
  <si>
    <t>REDGATE</t>
  </si>
  <si>
    <t>SILVERLEAF</t>
  </si>
  <si>
    <t>SUNNY NOOK</t>
  </si>
  <si>
    <t>WARNUNG</t>
  </si>
  <si>
    <t>WOOROONDEN</t>
  </si>
  <si>
    <t>CHELMSFORD</t>
  </si>
  <si>
    <t>FAIRDALE</t>
  </si>
  <si>
    <t>FICKS CROSSING</t>
  </si>
  <si>
    <t>GREENVIEW</t>
  </si>
  <si>
    <t>LEAFDALE</t>
  </si>
  <si>
    <t>MOUNT MCEUEN</t>
  </si>
  <si>
    <t>MP CREEK</t>
  </si>
  <si>
    <t>WHEATLANDS</t>
  </si>
  <si>
    <t>WONDAI</t>
  </si>
  <si>
    <t>CUSHNIE</t>
  </si>
  <si>
    <t>TINGOORA</t>
  </si>
  <si>
    <t>WILKESDALE</t>
  </si>
  <si>
    <t>WOOROOLIN</t>
  </si>
  <si>
    <t>ALICE CREEK</t>
  </si>
  <si>
    <t>BALLOGIE</t>
  </si>
  <si>
    <t>BENAIR</t>
  </si>
  <si>
    <t>BOOIE</t>
  </si>
  <si>
    <t>BOYNESIDE</t>
  </si>
  <si>
    <t>CHAHPINGAH</t>
  </si>
  <si>
    <t>COOLABUNIA</t>
  </si>
  <si>
    <t>CRAWFORD</t>
  </si>
  <si>
    <t>DANGORE</t>
  </si>
  <si>
    <t>DURONG</t>
  </si>
  <si>
    <t>ELLESMERE</t>
  </si>
  <si>
    <t>GOODGER</t>
  </si>
  <si>
    <t>GORDONBROOK</t>
  </si>
  <si>
    <t>HALY CREEK</t>
  </si>
  <si>
    <t>HODGLEIGH</t>
  </si>
  <si>
    <t>INVERLAW</t>
  </si>
  <si>
    <t>IRONPOT</t>
  </si>
  <si>
    <t>KINGAROY</t>
  </si>
  <si>
    <t>KINGAROY DC</t>
  </si>
  <si>
    <t>KUMBIA</t>
  </si>
  <si>
    <t>MANNUEM</t>
  </si>
  <si>
    <t>MEMERAMBI</t>
  </si>
  <si>
    <t>TAABINGA</t>
  </si>
  <si>
    <t>MARSHLANDS</t>
  </si>
  <si>
    <t>MONDURE</t>
  </si>
  <si>
    <t>HIVESVILLE</t>
  </si>
  <si>
    <t>KAWL KAWL</t>
  </si>
  <si>
    <t>KEYSLAND</t>
  </si>
  <si>
    <t>STONELANDS</t>
  </si>
  <si>
    <t>WIGTON</t>
  </si>
  <si>
    <t>ABBEYWOOD</t>
  </si>
  <si>
    <t>BOONDOOMA</t>
  </si>
  <si>
    <t>BRIGOODA</t>
  </si>
  <si>
    <t>COVERTY</t>
  </si>
  <si>
    <t>KINLEYMORE</t>
  </si>
  <si>
    <t>MELROSE</t>
  </si>
  <si>
    <t>OKEDEN</t>
  </si>
  <si>
    <t>PROSTON</t>
  </si>
  <si>
    <t>SPEEDWELL</t>
  </si>
  <si>
    <t>STALWORTH</t>
  </si>
  <si>
    <t>NEUMGNA</t>
  </si>
  <si>
    <t>UPPER YARRAMAN</t>
  </si>
  <si>
    <t>BARKER CREEK FLAT</t>
  </si>
  <si>
    <t>BROOKLANDS</t>
  </si>
  <si>
    <t>BULLCAMP</t>
  </si>
  <si>
    <t>EAST NANANGO</t>
  </si>
  <si>
    <t>ELGIN VALE</t>
  </si>
  <si>
    <t>GLAN DEVON</t>
  </si>
  <si>
    <t>JOHNSTOWN</t>
  </si>
  <si>
    <t>KUNIOON</t>
  </si>
  <si>
    <t>MAIDENWELL</t>
  </si>
  <si>
    <t>NANANGO</t>
  </si>
  <si>
    <t>PIMPIMBUDGEE</t>
  </si>
  <si>
    <t>RUNNYMEDE</t>
  </si>
  <si>
    <t>SANDY RIDGES</t>
  </si>
  <si>
    <t>SOUTH EAST NANANGO</t>
  </si>
  <si>
    <t>SOUTH NANANGO</t>
  </si>
  <si>
    <t>TARONG</t>
  </si>
  <si>
    <t>WATTLE CAMP</t>
  </si>
  <si>
    <t>WENGENVILLE</t>
  </si>
  <si>
    <t>WYALLA</t>
  </si>
  <si>
    <t>ARAMARA</t>
  </si>
  <si>
    <t>BROOWEENA</t>
  </si>
  <si>
    <t>DOONGUL</t>
  </si>
  <si>
    <t>GIGOOMGAN</t>
  </si>
  <si>
    <t>GLENBAR</t>
  </si>
  <si>
    <t>GUNGALOON</t>
  </si>
  <si>
    <t>MALARGA</t>
  </si>
  <si>
    <t>NORTH ARAMARA</t>
  </si>
  <si>
    <t>TEEBAR</t>
  </si>
  <si>
    <t>WOOCOO</t>
  </si>
  <si>
    <t>BIGGENDEN</t>
  </si>
  <si>
    <t>BOOMPA</t>
  </si>
  <si>
    <t>COALSTOUN LAKES</t>
  </si>
  <si>
    <t>CORINGA</t>
  </si>
  <si>
    <t>DALLARNIL</t>
  </si>
  <si>
    <t>DEGILBO</t>
  </si>
  <si>
    <t>DIDCOT</t>
  </si>
  <si>
    <t>GOLDEN FLEECE</t>
  </si>
  <si>
    <t>LAKESIDE</t>
  </si>
  <si>
    <t>WATERANGA</t>
  </si>
  <si>
    <t>WOOWOONGA</t>
  </si>
  <si>
    <t>ARANBANGA</t>
  </si>
  <si>
    <t>BAN BAN</t>
  </si>
  <si>
    <t>BAN BAN SPRINGS</t>
  </si>
  <si>
    <t>BARLYNE</t>
  </si>
  <si>
    <t>BINJOUR</t>
  </si>
  <si>
    <t>BLAIRMORE</t>
  </si>
  <si>
    <t>BON ACCORD</t>
  </si>
  <si>
    <t>BRANCH CREEK</t>
  </si>
  <si>
    <t>BYRNESTOWN</t>
  </si>
  <si>
    <t>CAMPBELL CREEK</t>
  </si>
  <si>
    <t>DIRNBIR</t>
  </si>
  <si>
    <t>DUNDARRAH</t>
  </si>
  <si>
    <t>GAYNDAH</t>
  </si>
  <si>
    <t>GINOONDAN</t>
  </si>
  <si>
    <t>GOOROOLBA</t>
  </si>
  <si>
    <t>HARRIET</t>
  </si>
  <si>
    <t>HUMPHERY</t>
  </si>
  <si>
    <t>IDERAWAY</t>
  </si>
  <si>
    <t>MINGO</t>
  </si>
  <si>
    <t>MOUNT DEBATEABLE</t>
  </si>
  <si>
    <t>MOUNT LAWLESS</t>
  </si>
  <si>
    <t>MOUNT STEADMAN</t>
  </si>
  <si>
    <t>PENWHAUPELL</t>
  </si>
  <si>
    <t>PILE GULLY</t>
  </si>
  <si>
    <t>REIDS CREEK</t>
  </si>
  <si>
    <t>STOCKHAVEN</t>
  </si>
  <si>
    <t>THE LIMITS</t>
  </si>
  <si>
    <t>TOONDAHRA</t>
  </si>
  <si>
    <t>WAHOON</t>
  </si>
  <si>
    <t>WETHERON</t>
  </si>
  <si>
    <t>WILSON VALLEY</t>
  </si>
  <si>
    <t>WOODMILLAR</t>
  </si>
  <si>
    <t>BEERON</t>
  </si>
  <si>
    <t>BOYNEWOOD</t>
  </si>
  <si>
    <t>BROVINIA</t>
  </si>
  <si>
    <t>COONAMBULA</t>
  </si>
  <si>
    <t>DERRI DERRA</t>
  </si>
  <si>
    <t>DYKEHEAD</t>
  </si>
  <si>
    <t>GLENRAE</t>
  </si>
  <si>
    <t>GURGEENA</t>
  </si>
  <si>
    <t>HAWKWOOD</t>
  </si>
  <si>
    <t>MONOGORILBY</t>
  </si>
  <si>
    <t>MUNDOWRAN</t>
  </si>
  <si>
    <t>MUNDUBBERA</t>
  </si>
  <si>
    <t>O'BIL BIL</t>
  </si>
  <si>
    <t>OLD COORANGA</t>
  </si>
  <si>
    <t>PHILPOTT</t>
  </si>
  <si>
    <t>RIVERLEIGH</t>
  </si>
  <si>
    <t>ABERCORN</t>
  </si>
  <si>
    <t>CERATODUS</t>
  </si>
  <si>
    <t>CYNTHIA</t>
  </si>
  <si>
    <t>EIDSVOLD</t>
  </si>
  <si>
    <t>EIDSVOLD EAST</t>
  </si>
  <si>
    <t>EIDSVOLD WEST</t>
  </si>
  <si>
    <t>GROSVENOR</t>
  </si>
  <si>
    <t>MALMOE</t>
  </si>
  <si>
    <t>WURUMA DAM</t>
  </si>
  <si>
    <t>BANCROFT</t>
  </si>
  <si>
    <t>BUKALI</t>
  </si>
  <si>
    <t>CANIA</t>
  </si>
  <si>
    <t>CANNINDAH</t>
  </si>
  <si>
    <t>COOMINGLAH</t>
  </si>
  <si>
    <t>COOMINGLAH FOREST</t>
  </si>
  <si>
    <t>DALGA</t>
  </si>
  <si>
    <t>GLENLEIGH</t>
  </si>
  <si>
    <t>HARRAMI</t>
  </si>
  <si>
    <t>KALPOWAR</t>
  </si>
  <si>
    <t>KAPALDO</t>
  </si>
  <si>
    <t>LANGLEY</t>
  </si>
  <si>
    <t>MONAL</t>
  </si>
  <si>
    <t>MONTO</t>
  </si>
  <si>
    <t>MOONFORD</t>
  </si>
  <si>
    <t>MULGILDIE</t>
  </si>
  <si>
    <t>MUNGUNGO</t>
  </si>
  <si>
    <t>RAWBELLE</t>
  </si>
  <si>
    <t>SELENE</t>
  </si>
  <si>
    <t>SPLINTER CREEK</t>
  </si>
  <si>
    <t>TELLEBANG</t>
  </si>
  <si>
    <t>THREE MOON</t>
  </si>
  <si>
    <t>VENTNOR</t>
  </si>
  <si>
    <t>YARROL</t>
  </si>
  <si>
    <t>ALDERSHOT</t>
  </si>
  <si>
    <t>ANTIGUA</t>
  </si>
  <si>
    <t>BAUPLE</t>
  </si>
  <si>
    <t>BAUPLE FOREST</t>
  </si>
  <si>
    <t>BEAVER ROCK</t>
  </si>
  <si>
    <t>BOONOOROO</t>
  </si>
  <si>
    <t>BOONOOROO PLAINS</t>
  </si>
  <si>
    <t>DUCKINWILLA</t>
  </si>
  <si>
    <t>DUNDATHU</t>
  </si>
  <si>
    <t>DUNMORA</t>
  </si>
  <si>
    <t>FERNEY</t>
  </si>
  <si>
    <t>GLENORCHY</t>
  </si>
  <si>
    <t>GOOTCHIE</t>
  </si>
  <si>
    <t>GRAHAMS CREEK</t>
  </si>
  <si>
    <t>GUNDIAH</t>
  </si>
  <si>
    <t>ISLAND PLANTATION</t>
  </si>
  <si>
    <t>MAAROOM</t>
  </si>
  <si>
    <t>MAGNOLIA</t>
  </si>
  <si>
    <t>MARYBOROUGH</t>
  </si>
  <si>
    <t>MARYBOROUGH DC</t>
  </si>
  <si>
    <t>MARYBOROUGH WEST</t>
  </si>
  <si>
    <t>MOUNT URAH</t>
  </si>
  <si>
    <t>MUNGAR</t>
  </si>
  <si>
    <t>NETHERBY</t>
  </si>
  <si>
    <t>OWANYILLA</t>
  </si>
  <si>
    <t>PALLAS STREET MARYBOROUGH</t>
  </si>
  <si>
    <t>PILERWA</t>
  </si>
  <si>
    <t>PIONEERS REST</t>
  </si>
  <si>
    <t>POONA</t>
  </si>
  <si>
    <t>PRAWLE</t>
  </si>
  <si>
    <t>ST MARY</t>
  </si>
  <si>
    <t>TALEGALLA WEIR</t>
  </si>
  <si>
    <t>TANDORA</t>
  </si>
  <si>
    <t>TEDDINGTON</t>
  </si>
  <si>
    <t>THE DIMONDS</t>
  </si>
  <si>
    <t>THINOOMBA</t>
  </si>
  <si>
    <t>TIARO</t>
  </si>
  <si>
    <t>TINANA</t>
  </si>
  <si>
    <t>TINANA SOUTH</t>
  </si>
  <si>
    <t>TINNANBAR</t>
  </si>
  <si>
    <t>TUAN</t>
  </si>
  <si>
    <t>TUAN FOREST</t>
  </si>
  <si>
    <t>WALKERS POINT</t>
  </si>
  <si>
    <t>YENGARIE</t>
  </si>
  <si>
    <t>YERRA</t>
  </si>
  <si>
    <t>BUNYA CREEK</t>
  </si>
  <si>
    <t>CRAIGNISH</t>
  </si>
  <si>
    <t>DUNDOWRAN</t>
  </si>
  <si>
    <t>DUNDOWRAN BEACH</t>
  </si>
  <si>
    <t>ELI WATERS</t>
  </si>
  <si>
    <t>GREAT SANDY STRAIT</t>
  </si>
  <si>
    <t>HERVEY BAY</t>
  </si>
  <si>
    <t>HERVEY BAY DC</t>
  </si>
  <si>
    <t>KAWUNGAN</t>
  </si>
  <si>
    <t>KINGFISHER BAY RESORT</t>
  </si>
  <si>
    <t>NIKENBAH</t>
  </si>
  <si>
    <t>PIALBA</t>
  </si>
  <si>
    <t>POINT VERNON</t>
  </si>
  <si>
    <t>RIVER HEADS</t>
  </si>
  <si>
    <t>SCARNESS</t>
  </si>
  <si>
    <t>SUNSHINE ACRES</t>
  </si>
  <si>
    <t>SUSAN RIVER</t>
  </si>
  <si>
    <t>TAKURA</t>
  </si>
  <si>
    <t>TOOGOOM</t>
  </si>
  <si>
    <t>TORQUAY</t>
  </si>
  <si>
    <t>URANGAN</t>
  </si>
  <si>
    <t>URRAWEEN</t>
  </si>
  <si>
    <t>WALLIEBUM</t>
  </si>
  <si>
    <t>WALLIGAN</t>
  </si>
  <si>
    <t>WONDUNNA</t>
  </si>
  <si>
    <t>BEELBI CREEK</t>
  </si>
  <si>
    <t>BURGOWAN</t>
  </si>
  <si>
    <t>BURRUM HEADS</t>
  </si>
  <si>
    <t>BURRUM RIVER</t>
  </si>
  <si>
    <t>BURRUM TOWN</t>
  </si>
  <si>
    <t>HOWARD</t>
  </si>
  <si>
    <t>PACIFIC HAVEN</t>
  </si>
  <si>
    <t>APPLE TREE CREEK</t>
  </si>
  <si>
    <t>CHERWELL</t>
  </si>
  <si>
    <t>CHILDERS</t>
  </si>
  <si>
    <t>CORDALBA</t>
  </si>
  <si>
    <t>DOOLBI</t>
  </si>
  <si>
    <t>FARNSFIELD</t>
  </si>
  <si>
    <t>GOODWOOD</t>
  </si>
  <si>
    <t>GREGORY RIVER</t>
  </si>
  <si>
    <t>HORTON</t>
  </si>
  <si>
    <t>ISIS CENTRAL</t>
  </si>
  <si>
    <t>ISIS RIVER</t>
  </si>
  <si>
    <t>KULLOGUM</t>
  </si>
  <si>
    <t>NORTH GREGORY</t>
  </si>
  <si>
    <t>NORTH ISIS</t>
  </si>
  <si>
    <t>PROMISEDLAND</t>
  </si>
  <si>
    <t>REDRIDGE</t>
  </si>
  <si>
    <t>SOUTH ISIS</t>
  </si>
  <si>
    <t>WOODGATE</t>
  </si>
  <si>
    <t>TORBANLEA</t>
  </si>
  <si>
    <t>ALLOWAY</t>
  </si>
  <si>
    <t>AVENELL HEIGHTS</t>
  </si>
  <si>
    <t>BARGARA</t>
  </si>
  <si>
    <t>BRANYAN</t>
  </si>
  <si>
    <t>BUNDABERG</t>
  </si>
  <si>
    <t>BUNDABERG CENTRAL</t>
  </si>
  <si>
    <t>BUNDABERG DC</t>
  </si>
  <si>
    <t>BUNDABERG EAST</t>
  </si>
  <si>
    <t>BUNDABERG NORTH</t>
  </si>
  <si>
    <t>BUNDABERG SOUTH</t>
  </si>
  <si>
    <t>BUNDABERG WEST</t>
  </si>
  <si>
    <t>BURNETT HEADS</t>
  </si>
  <si>
    <t>CALAVOS</t>
  </si>
  <si>
    <t>COONARR</t>
  </si>
  <si>
    <t>CORAL COVE</t>
  </si>
  <si>
    <t>ELECTRA</t>
  </si>
  <si>
    <t>ELLIOTT HEADS</t>
  </si>
  <si>
    <t>FAIRYMEAD</t>
  </si>
  <si>
    <t>GIVELDA</t>
  </si>
  <si>
    <t>GOOBURRUM</t>
  </si>
  <si>
    <t>INNES PARK</t>
  </si>
  <si>
    <t>KALKIE</t>
  </si>
  <si>
    <t>KEPNOCK</t>
  </si>
  <si>
    <t>KINKUNA</t>
  </si>
  <si>
    <t>MEADOWVALE</t>
  </si>
  <si>
    <t>MON REPOS</t>
  </si>
  <si>
    <t>MOORE PARK BEACH</t>
  </si>
  <si>
    <t>MULLETT CREEK</t>
  </si>
  <si>
    <t>NORVILLE</t>
  </si>
  <si>
    <t>QUNABA</t>
  </si>
  <si>
    <t>RUBYANNA</t>
  </si>
  <si>
    <t>SHARON</t>
  </si>
  <si>
    <t>SOUTH BINGERA</t>
  </si>
  <si>
    <t>SOUTH KOLAN</t>
  </si>
  <si>
    <t>SVENSSON HEIGHTS</t>
  </si>
  <si>
    <t>THABEBAN</t>
  </si>
  <si>
    <t>WALKERVALE</t>
  </si>
  <si>
    <t>WATALGAN</t>
  </si>
  <si>
    <t>WELCOME CREEK</t>
  </si>
  <si>
    <t>WINFIELD</t>
  </si>
  <si>
    <t>WOONGARRA</t>
  </si>
  <si>
    <t>BOOLBOONDA</t>
  </si>
  <si>
    <t>BOOYAL</t>
  </si>
  <si>
    <t>BULLYARD</t>
  </si>
  <si>
    <t>BUNGADOO</t>
  </si>
  <si>
    <t>DALYSFORD</t>
  </si>
  <si>
    <t>DAMASCUS</t>
  </si>
  <si>
    <t>DELAN</t>
  </si>
  <si>
    <t>DOUGHBOY</t>
  </si>
  <si>
    <t>DRINAN</t>
  </si>
  <si>
    <t>DUINGAL</t>
  </si>
  <si>
    <t>GAETA</t>
  </si>
  <si>
    <t>GOOD NIGHT</t>
  </si>
  <si>
    <t>HORSE CAMP</t>
  </si>
  <si>
    <t>KOLONGA</t>
  </si>
  <si>
    <t>LAKE MONDURAN</t>
  </si>
  <si>
    <t>MAROONDAN</t>
  </si>
  <si>
    <t>MCILWRAITH</t>
  </si>
  <si>
    <t>MOLANGUL</t>
  </si>
  <si>
    <t>MONDURAN</t>
  </si>
  <si>
    <t>MOOLBOOLAMAN</t>
  </si>
  <si>
    <t>MORGANVILLE</t>
  </si>
  <si>
    <t>MOUNT PERRY</t>
  </si>
  <si>
    <t>MUNGY</t>
  </si>
  <si>
    <t>NEARUM</t>
  </si>
  <si>
    <t>NEW MOONTA</t>
  </si>
  <si>
    <t>REDHILL FARMS</t>
  </si>
  <si>
    <t>SKYRING RESERVE</t>
  </si>
  <si>
    <t>ST AGNES</t>
  </si>
  <si>
    <t>ST KILDA</t>
  </si>
  <si>
    <t>TAKILBERAN</t>
  </si>
  <si>
    <t>TIRROAN</t>
  </si>
  <si>
    <t>WALLAVILLE</t>
  </si>
  <si>
    <t>WONBAH</t>
  </si>
  <si>
    <t>WONBAH FOREST</t>
  </si>
  <si>
    <t>MIARA</t>
  </si>
  <si>
    <t>YANDARAN</t>
  </si>
  <si>
    <t>BAFFLE CREEK</t>
  </si>
  <si>
    <t>BERAJONDO</t>
  </si>
  <si>
    <t>EULEILAH</t>
  </si>
  <si>
    <t>MOUNT MARIA</t>
  </si>
  <si>
    <t>OYSTER CREEK</t>
  </si>
  <si>
    <t>RULES BEACH</t>
  </si>
  <si>
    <t>TAUNTON</t>
  </si>
  <si>
    <t>GINDORAN</t>
  </si>
  <si>
    <t>LOWMEAD</t>
  </si>
  <si>
    <t>AGNES WATER</t>
  </si>
  <si>
    <t>CAPTAIN CREEK</t>
  </si>
  <si>
    <t>COLOSSEUM</t>
  </si>
  <si>
    <t>EURIMBULA</t>
  </si>
  <si>
    <t>MIRIAM VALE</t>
  </si>
  <si>
    <t>MOUNT TOM</t>
  </si>
  <si>
    <t>ROUND HILL</t>
  </si>
  <si>
    <t>SEVENTEEN SEVENTY</t>
  </si>
  <si>
    <t>BOROREN</t>
  </si>
  <si>
    <t>FORESHORES</t>
  </si>
  <si>
    <t>RODDS BAY</t>
  </si>
  <si>
    <t>TURKEY BEACH</t>
  </si>
  <si>
    <t>BARNEY POINT</t>
  </si>
  <si>
    <t>BEECHER</t>
  </si>
  <si>
    <t>BENARABY</t>
  </si>
  <si>
    <t>BOYNE ISLAND</t>
  </si>
  <si>
    <t>BOYNE VALLEY</t>
  </si>
  <si>
    <t>BOYNEDALE</t>
  </si>
  <si>
    <t>BUILYAN</t>
  </si>
  <si>
    <t>BURUA</t>
  </si>
  <si>
    <t>BYELLEE</t>
  </si>
  <si>
    <t>CALLEMONDAH</t>
  </si>
  <si>
    <t>CLINTON</t>
  </si>
  <si>
    <t>CURTIS ISLAND</t>
  </si>
  <si>
    <t>DIGLUM</t>
  </si>
  <si>
    <t>GLADSTONE BC</t>
  </si>
  <si>
    <t>GLADSTONE CENTRAL</t>
  </si>
  <si>
    <t>GLADSTONE DC</t>
  </si>
  <si>
    <t>GLADSTONE HARBOUR</t>
  </si>
  <si>
    <t>GLEN EDEN</t>
  </si>
  <si>
    <t>HERON ISLAND</t>
  </si>
  <si>
    <t>IVERAGH</t>
  </si>
  <si>
    <t>KIN KORA</t>
  </si>
  <si>
    <t>KIRKWOOD</t>
  </si>
  <si>
    <t>MOUNT ALMA</t>
  </si>
  <si>
    <t>NEW AUCKLAND</t>
  </si>
  <si>
    <t>RIVER RANCH</t>
  </si>
  <si>
    <t>SOUTH END</t>
  </si>
  <si>
    <t>SOUTH GLADSTONE</t>
  </si>
  <si>
    <t>SOUTH TREES</t>
  </si>
  <si>
    <t>TANNUM SANDS</t>
  </si>
  <si>
    <t>TARAGOOLA</t>
  </si>
  <si>
    <t>TELINA</t>
  </si>
  <si>
    <t>TOOLOOA</t>
  </si>
  <si>
    <t>UBOBO</t>
  </si>
  <si>
    <t>WEST GLADSTONE</t>
  </si>
  <si>
    <t>WEST STOWE</t>
  </si>
  <si>
    <t>WOODERSON</t>
  </si>
  <si>
    <t>WURDONG HEIGHTS</t>
  </si>
  <si>
    <t>ALDOGA</t>
  </si>
  <si>
    <t>TARGINNIE</t>
  </si>
  <si>
    <t>YARWUN</t>
  </si>
  <si>
    <t>AMBROSE</t>
  </si>
  <si>
    <t>BRACEWELL</t>
  </si>
  <si>
    <t>DARTS CREEK</t>
  </si>
  <si>
    <t>EAST END</t>
  </si>
  <si>
    <t>MACHINE CREEK</t>
  </si>
  <si>
    <t>MOUNT LARCOM</t>
  </si>
  <si>
    <t>BAJOOL</t>
  </si>
  <si>
    <t>PORT ALMA</t>
  </si>
  <si>
    <t>ALLENSTOWN</t>
  </si>
  <si>
    <t>DEPOT HILL</t>
  </si>
  <si>
    <t>FAIRY BOWER</t>
  </si>
  <si>
    <t>GREAT KEPPEL ISLAND</t>
  </si>
  <si>
    <t>PORT CURTIS</t>
  </si>
  <si>
    <t>ROCKHAMPTON</t>
  </si>
  <si>
    <t>ROCKHAMPTON CITY</t>
  </si>
  <si>
    <t>ROCKHAMPTON HOSPITAL</t>
  </si>
  <si>
    <t>THE KEPPELS</t>
  </si>
  <si>
    <t>THE RANGE</t>
  </si>
  <si>
    <t>WANDAL</t>
  </si>
  <si>
    <t>WEST ROCKHAMPTON</t>
  </si>
  <si>
    <t>BERSERKER</t>
  </si>
  <si>
    <t>CENTRAL QUEENSLAND UNIVERSITY</t>
  </si>
  <si>
    <t>FRENCHVILLE</t>
  </si>
  <si>
    <t>GREENLAKE</t>
  </si>
  <si>
    <t>KAWANA</t>
  </si>
  <si>
    <t>KOONGAL</t>
  </si>
  <si>
    <t>LAKES CREEK</t>
  </si>
  <si>
    <t>LIMESTONE CREEK</t>
  </si>
  <si>
    <t>NANKIN</t>
  </si>
  <si>
    <t>NERIMBERA</t>
  </si>
  <si>
    <t>NORMAN GARDENS</t>
  </si>
  <si>
    <t>PARK AVENUE</t>
  </si>
  <si>
    <t>RED HILL ROCKHAMPTON</t>
  </si>
  <si>
    <t>ROCKHAMPTON DC</t>
  </si>
  <si>
    <t>ROCKYVIEW</t>
  </si>
  <si>
    <t>THE COMMON</t>
  </si>
  <si>
    <t>ALBERTA</t>
  </si>
  <si>
    <t>ALSACE</t>
  </si>
  <si>
    <t>ALTON DOWNS</t>
  </si>
  <si>
    <t>ANAKIE</t>
  </si>
  <si>
    <t>BALCOMBA</t>
  </si>
  <si>
    <t>BANANA</t>
  </si>
  <si>
    <t>BARALABA</t>
  </si>
  <si>
    <t>BARNARD</t>
  </si>
  <si>
    <t>BINGEGANG</t>
  </si>
  <si>
    <t>BLACKDOWN</t>
  </si>
  <si>
    <t>BLUFF</t>
  </si>
  <si>
    <t>BOOLBURRA</t>
  </si>
  <si>
    <t>BOULDERCOMBE</t>
  </si>
  <si>
    <t>BUSHLEY</t>
  </si>
  <si>
    <t>CANAL CREEK</t>
  </si>
  <si>
    <t>CANOONA</t>
  </si>
  <si>
    <t>CAWARRAL</t>
  </si>
  <si>
    <t>CENTRAL QUEENSLAND MC</t>
  </si>
  <si>
    <t>COMET</t>
  </si>
  <si>
    <t>CONSUELO</t>
  </si>
  <si>
    <t>COOMOO</t>
  </si>
  <si>
    <t>COOROOMAN</t>
  </si>
  <si>
    <t>COORUMBENE</t>
  </si>
  <si>
    <t>COOWONGA</t>
  </si>
  <si>
    <t>DALMA</t>
  </si>
  <si>
    <t>DINGO</t>
  </si>
  <si>
    <t>DIXALEA</t>
  </si>
  <si>
    <t>DULULU</t>
  </si>
  <si>
    <t>DUMPY CREEK</t>
  </si>
  <si>
    <t>ETNA CREEK</t>
  </si>
  <si>
    <t>GAINSFORD</t>
  </si>
  <si>
    <t>GARNANT</t>
  </si>
  <si>
    <t>GINDIE</t>
  </si>
  <si>
    <t>GOGANGO</t>
  </si>
  <si>
    <t>GOOMALLY</t>
  </si>
  <si>
    <t>GOOVIGEN</t>
  </si>
  <si>
    <t>GOOWARRA</t>
  </si>
  <si>
    <t>GRACEMERE</t>
  </si>
  <si>
    <t>JAMBIN</t>
  </si>
  <si>
    <t>JARDINE</t>
  </si>
  <si>
    <t>JELLINBAH</t>
  </si>
  <si>
    <t>JOSKELEIGH</t>
  </si>
  <si>
    <t>KABRA</t>
  </si>
  <si>
    <t>KALAPA</t>
  </si>
  <si>
    <t>KEPPEL SANDS</t>
  </si>
  <si>
    <t>KOKOTUNGO</t>
  </si>
  <si>
    <t>KUNWARARA</t>
  </si>
  <si>
    <t>LOWESBY</t>
  </si>
  <si>
    <t>MARMOR</t>
  </si>
  <si>
    <t>MIDGEE</t>
  </si>
  <si>
    <t>MILMAN</t>
  </si>
  <si>
    <t>MORINISH</t>
  </si>
  <si>
    <t>MORINISH SOUTH</t>
  </si>
  <si>
    <t>MOUNT CHALMERS</t>
  </si>
  <si>
    <t>NINE MILE</t>
  </si>
  <si>
    <t>PARKHURST</t>
  </si>
  <si>
    <t>PHEASANT CREEK</t>
  </si>
  <si>
    <t>PINK LILY</t>
  </si>
  <si>
    <t>PLUM TREE</t>
  </si>
  <si>
    <t>RIDGELANDS</t>
  </si>
  <si>
    <t>ROLLESTON</t>
  </si>
  <si>
    <t>ROSSMOYA</t>
  </si>
  <si>
    <t>RUBYVALE</t>
  </si>
  <si>
    <t>SHOALWATER</t>
  </si>
  <si>
    <t>SMOKY CREEK</t>
  </si>
  <si>
    <t>SOUTH YAAMBA</t>
  </si>
  <si>
    <t>STANAGE</t>
  </si>
  <si>
    <t>STANWELL</t>
  </si>
  <si>
    <t>STEWARTON</t>
  </si>
  <si>
    <t>TARRAMBA</t>
  </si>
  <si>
    <t>THE CAVES</t>
  </si>
  <si>
    <t>THE GEMFIELDS</t>
  </si>
  <si>
    <t>THOMPSON POINT</t>
  </si>
  <si>
    <t>TUNGAMULL</t>
  </si>
  <si>
    <t>ULOGIE</t>
  </si>
  <si>
    <t>WILLOWS</t>
  </si>
  <si>
    <t>WILLOWS GEMFIELDS</t>
  </si>
  <si>
    <t>WOOLEIN</t>
  </si>
  <si>
    <t>WOOROONA</t>
  </si>
  <si>
    <t>WOWAN</t>
  </si>
  <si>
    <t>WYCARBAH</t>
  </si>
  <si>
    <t>ADELAIDE PARK</t>
  </si>
  <si>
    <t>BARLOWS HILL</t>
  </si>
  <si>
    <t>BARMARYEE</t>
  </si>
  <si>
    <t>BARMOYA</t>
  </si>
  <si>
    <t>BONDOOLA</t>
  </si>
  <si>
    <t>BUNGUNDARRA</t>
  </si>
  <si>
    <t>BYFIELD</t>
  </si>
  <si>
    <t>CAUSEWAY LAKE</t>
  </si>
  <si>
    <t>COBRABALL</t>
  </si>
  <si>
    <t>COOEE BAY</t>
  </si>
  <si>
    <t>FARNBOROUGH</t>
  </si>
  <si>
    <t>INVERNESS</t>
  </si>
  <si>
    <t>KINKA BEACH</t>
  </si>
  <si>
    <t>LAKE MARY</t>
  </si>
  <si>
    <t>LAMMERMOOR</t>
  </si>
  <si>
    <t>MEIKLEVILLE HILL</t>
  </si>
  <si>
    <t>MULAMBIN</t>
  </si>
  <si>
    <t>MULARA</t>
  </si>
  <si>
    <t>PACIFIC HEIGHTS</t>
  </si>
  <si>
    <t>ROSSLYN</t>
  </si>
  <si>
    <t>TANBY</t>
  </si>
  <si>
    <t>TARANGANBA</t>
  </si>
  <si>
    <t>TAROOMBALL</t>
  </si>
  <si>
    <t>WEERRIBA</t>
  </si>
  <si>
    <t>WOODBURY</t>
  </si>
  <si>
    <t>YEPPOON</t>
  </si>
  <si>
    <t>WATTLEBANK</t>
  </si>
  <si>
    <t>YAAMBA</t>
  </si>
  <si>
    <t>CLARKE CREEK</t>
  </si>
  <si>
    <t>LOTUS CREEK</t>
  </si>
  <si>
    <t>MACKENZIE RIVER</t>
  </si>
  <si>
    <t>MARLBOROUGH</t>
  </si>
  <si>
    <t>MOUNT GARDINER</t>
  </si>
  <si>
    <t>OGMORE</t>
  </si>
  <si>
    <t>ST LAWRENCE</t>
  </si>
  <si>
    <t>THE PERCY GROUP</t>
  </si>
  <si>
    <t>TIERI</t>
  </si>
  <si>
    <t>EMU PARK</t>
  </si>
  <si>
    <t>ZILZIE</t>
  </si>
  <si>
    <t>GLENLEE</t>
  </si>
  <si>
    <t>DUARINGA</t>
  </si>
  <si>
    <t>WOORABINDA</t>
  </si>
  <si>
    <t>BAREE</t>
  </si>
  <si>
    <t>BOULDER CREEK</t>
  </si>
  <si>
    <t>FLETCHER CREEK</t>
  </si>
  <si>
    <t>HAMILTON CREEK</t>
  </si>
  <si>
    <t>HORSE CREEK</t>
  </si>
  <si>
    <t>JOHNSONS HILL</t>
  </si>
  <si>
    <t>LEYDENS HILL</t>
  </si>
  <si>
    <t>MOONGAN</t>
  </si>
  <si>
    <t>MOUNT MORGAN</t>
  </si>
  <si>
    <t>NINE MILE CREEK</t>
  </si>
  <si>
    <t>OAKEY CREEK</t>
  </si>
  <si>
    <t>STRUCK OIL</t>
  </si>
  <si>
    <t>THE MINE</t>
  </si>
  <si>
    <t>TROTTER CREEK</t>
  </si>
  <si>
    <t>WALMUL</t>
  </si>
  <si>
    <t>WALTERHALL</t>
  </si>
  <si>
    <t>WURA</t>
  </si>
  <si>
    <t>BILOELA</t>
  </si>
  <si>
    <t>CALLIDE</t>
  </si>
  <si>
    <t>CASTLE CREEK</t>
  </si>
  <si>
    <t>DAKENBA</t>
  </si>
  <si>
    <t>DUMGREE</t>
  </si>
  <si>
    <t>GREYCLIFFE</t>
  </si>
  <si>
    <t>MOUNT MURCHISON</t>
  </si>
  <si>
    <t>ORANGE CREEK</t>
  </si>
  <si>
    <t>VALENTINE PLAINS</t>
  </si>
  <si>
    <t>LAWGI DAWES</t>
  </si>
  <si>
    <t>THANGOOL</t>
  </si>
  <si>
    <t>BLACKWATER</t>
  </si>
  <si>
    <t>BAUHINIA</t>
  </si>
  <si>
    <t>DROMEDARY</t>
  </si>
  <si>
    <t>MOURA</t>
  </si>
  <si>
    <t>MUNGABUNDA</t>
  </si>
  <si>
    <t>OOMBABEER</t>
  </si>
  <si>
    <t>RHYDDING</t>
  </si>
  <si>
    <t>ROUNDSTONE</t>
  </si>
  <si>
    <t>WARNOAH</t>
  </si>
  <si>
    <t>CRACOW</t>
  </si>
  <si>
    <t>GLENMORAL</t>
  </si>
  <si>
    <t>ISLA</t>
  </si>
  <si>
    <t>LONESOME CREEK</t>
  </si>
  <si>
    <t>EMERALD</t>
  </si>
  <si>
    <t>YAMALA</t>
  </si>
  <si>
    <t>ARGYLL</t>
  </si>
  <si>
    <t>CLERMONT</t>
  </si>
  <si>
    <t>ELGIN</t>
  </si>
  <si>
    <t>FRANKFIELD</t>
  </si>
  <si>
    <t>GEMINI MOUNTAINS</t>
  </si>
  <si>
    <t>KILCUMMIN</t>
  </si>
  <si>
    <t>LAGLAN</t>
  </si>
  <si>
    <t>MISTAKE CREEK</t>
  </si>
  <si>
    <t>PASHA</t>
  </si>
  <si>
    <t>WINCHESTER</t>
  </si>
  <si>
    <t>WOLFANG</t>
  </si>
  <si>
    <t>BUCKLAND</t>
  </si>
  <si>
    <t>CAIRDBEIGN</t>
  </si>
  <si>
    <t>CONA CREEK</t>
  </si>
  <si>
    <t>NANDOWRIE</t>
  </si>
  <si>
    <t>ORION</t>
  </si>
  <si>
    <t>SPRINGSURE</t>
  </si>
  <si>
    <t>WEALWANDANGIE</t>
  </si>
  <si>
    <t>BELCONG</t>
  </si>
  <si>
    <t>CAPELLA</t>
  </si>
  <si>
    <t>CARBINE CREEK</t>
  </si>
  <si>
    <t>CHIRNSIDE</t>
  </si>
  <si>
    <t>CRINUM</t>
  </si>
  <si>
    <t>HIBERNIA</t>
  </si>
  <si>
    <t>KHOSH BULDUK</t>
  </si>
  <si>
    <t>LOWESTOFF</t>
  </si>
  <si>
    <t>MOUNT MACARTHUR</t>
  </si>
  <si>
    <t>RETRO</t>
  </si>
  <si>
    <t>ALPHA</t>
  </si>
  <si>
    <t>BEAUFORT</t>
  </si>
  <si>
    <t>DRUMMONDSLOPE</t>
  </si>
  <si>
    <t>PINE HILL</t>
  </si>
  <si>
    <t>PORT WINE</t>
  </si>
  <si>
    <t>QUETTA</t>
  </si>
  <si>
    <t>SEDGEFORD</t>
  </si>
  <si>
    <t>SURBITON</t>
  </si>
  <si>
    <t>BARCALDINE</t>
  </si>
  <si>
    <t>BARCALDINE DOWNS</t>
  </si>
  <si>
    <t>PATRICK</t>
  </si>
  <si>
    <t>TARA STATION</t>
  </si>
  <si>
    <t>ARAMAC</t>
  </si>
  <si>
    <t>GALILEE</t>
  </si>
  <si>
    <t>PELICAN CREEK</t>
  </si>
  <si>
    <t>ILFRACOMBE</t>
  </si>
  <si>
    <t>DUNROBIN</t>
  </si>
  <si>
    <t>GARFIELD</t>
  </si>
  <si>
    <t>JERICHO</t>
  </si>
  <si>
    <t>MEXICO</t>
  </si>
  <si>
    <t>CAMOOLA</t>
  </si>
  <si>
    <t>CHORREGON</t>
  </si>
  <si>
    <t>ERNESTINA</t>
  </si>
  <si>
    <t>MANEROO</t>
  </si>
  <si>
    <t>MORELLA</t>
  </si>
  <si>
    <t>VERGEMONT</t>
  </si>
  <si>
    <t>ISISFORD</t>
  </si>
  <si>
    <t>YARAKA</t>
  </si>
  <si>
    <t>MUTTABURRA</t>
  </si>
  <si>
    <t>TABLEDERRY</t>
  </si>
  <si>
    <t>CORFIELD</t>
  </si>
  <si>
    <t>DIAMANTINA LAKES</t>
  </si>
  <si>
    <t>MIDDLETON</t>
  </si>
  <si>
    <t>OPALTON</t>
  </si>
  <si>
    <t>JUNDAH</t>
  </si>
  <si>
    <t>ARMSTRONG BEACH</t>
  </si>
  <si>
    <t>BLUE MOUNTAIN</t>
  </si>
  <si>
    <t>CAMPWIN BEACH</t>
  </si>
  <si>
    <t>FRESHWATER POINT</t>
  </si>
  <si>
    <t>SARINA</t>
  </si>
  <si>
    <t>SARINA BEACH</t>
  </si>
  <si>
    <t>SARINA RANGE</t>
  </si>
  <si>
    <t>ILBILBIE</t>
  </si>
  <si>
    <t>KOUMALA</t>
  </si>
  <si>
    <t>CARMILA</t>
  </si>
  <si>
    <t>ALEXANDRA</t>
  </si>
  <si>
    <t>ALLIGATOR CREEK</t>
  </si>
  <si>
    <t>ANDERGROVE</t>
  </si>
  <si>
    <t>BALBERRA</t>
  </si>
  <si>
    <t>BALNAGOWAN</t>
  </si>
  <si>
    <t>BELMUNDA</t>
  </si>
  <si>
    <t>BLACKS BEACH</t>
  </si>
  <si>
    <t>CAPE HILLSBOROUGH</t>
  </si>
  <si>
    <t>CHELONA</t>
  </si>
  <si>
    <t>DOLPHIN HEADS</t>
  </si>
  <si>
    <t>DUMBLETON</t>
  </si>
  <si>
    <t>DUNDULA</t>
  </si>
  <si>
    <t>DUNNROCK</t>
  </si>
  <si>
    <t>EAST MACKAY</t>
  </si>
  <si>
    <t>EIMEO</t>
  </si>
  <si>
    <t>ERAKALA</t>
  </si>
  <si>
    <t>FOULDEN</t>
  </si>
  <si>
    <t>GLENELLA</t>
  </si>
  <si>
    <t>GRASSTREE BEACH</t>
  </si>
  <si>
    <t>HABANA</t>
  </si>
  <si>
    <t>HALIDAY BAY</t>
  </si>
  <si>
    <t>HAY POINT</t>
  </si>
  <si>
    <t>MACKAY</t>
  </si>
  <si>
    <t>MACKAY CANELAND</t>
  </si>
  <si>
    <t>MACKAY DC</t>
  </si>
  <si>
    <t>MACKAY HARBOUR</t>
  </si>
  <si>
    <t>MACKAY NORTH</t>
  </si>
  <si>
    <t>MACKAY SOUTH</t>
  </si>
  <si>
    <t>MACKAY WEST</t>
  </si>
  <si>
    <t>MCEWENS BEACH</t>
  </si>
  <si>
    <t>MOUNT JUKES</t>
  </si>
  <si>
    <t>MUNBURA</t>
  </si>
  <si>
    <t>NINDAROO</t>
  </si>
  <si>
    <t>NORTH MACKAY</t>
  </si>
  <si>
    <t>OORALEA</t>
  </si>
  <si>
    <t>PAGET</t>
  </si>
  <si>
    <t>RACECOURSE</t>
  </si>
  <si>
    <t>ROSELLA</t>
  </si>
  <si>
    <t>RURAL VIEW</t>
  </si>
  <si>
    <t>SANDIFORD</t>
  </si>
  <si>
    <t>SLADE POINT</t>
  </si>
  <si>
    <t>SOUTH MACKAY</t>
  </si>
  <si>
    <t>TE KOWAI</t>
  </si>
  <si>
    <t>THE LEAP</t>
  </si>
  <si>
    <t>WEST MACKAY</t>
  </si>
  <si>
    <t>BALL BAY</t>
  </si>
  <si>
    <t>BRIGHTLY</t>
  </si>
  <si>
    <t>CLAIRVIEW</t>
  </si>
  <si>
    <t>EPSOM</t>
  </si>
  <si>
    <t>ETON</t>
  </si>
  <si>
    <t>EUNGELLA HINTERLAND</t>
  </si>
  <si>
    <t>FARLEIGH</t>
  </si>
  <si>
    <t>GARGETT</t>
  </si>
  <si>
    <t>HAMPDEN</t>
  </si>
  <si>
    <t>HAZLEDEAN</t>
  </si>
  <si>
    <t>KINCHANT DAM</t>
  </si>
  <si>
    <t>KUTTABUL</t>
  </si>
  <si>
    <t>MACKAY MC</t>
  </si>
  <si>
    <t>MOUNT CHARLTON</t>
  </si>
  <si>
    <t>MOUNT OSSA</t>
  </si>
  <si>
    <t>MOUNT PELION</t>
  </si>
  <si>
    <t>NORTH ETON</t>
  </si>
  <si>
    <t>OAKENDEN</t>
  </si>
  <si>
    <t>ORKABIE</t>
  </si>
  <si>
    <t>OWENS CREEK</t>
  </si>
  <si>
    <t>PLEYSTOWE</t>
  </si>
  <si>
    <t>YALBOROO</t>
  </si>
  <si>
    <t>BURTON</t>
  </si>
  <si>
    <t>EAGLEFIELD</t>
  </si>
  <si>
    <t>HAIL CREEK</t>
  </si>
  <si>
    <t>KEMMIS</t>
  </si>
  <si>
    <t>MOUNT BRITTON</t>
  </si>
  <si>
    <t>NEBO</t>
  </si>
  <si>
    <t>OXFORD</t>
  </si>
  <si>
    <t>TURRAWULLA</t>
  </si>
  <si>
    <t>VALKYRIE</t>
  </si>
  <si>
    <t>GLENDEN</t>
  </si>
  <si>
    <t>SUTTOR</t>
  </si>
  <si>
    <t>MORANBAH</t>
  </si>
  <si>
    <t>DYSART</t>
  </si>
  <si>
    <t>MAY DOWNS</t>
  </si>
  <si>
    <t>MIDDLEMOUNT</t>
  </si>
  <si>
    <t>BUCASIA</t>
  </si>
  <si>
    <t>SHOAL POINT</t>
  </si>
  <si>
    <t>PALMYRA</t>
  </si>
  <si>
    <t>VICTORIA PLAINS</t>
  </si>
  <si>
    <t>WALKERSTON</t>
  </si>
  <si>
    <t>DEVEREUX CREEK</t>
  </si>
  <si>
    <t>MARIAN</t>
  </si>
  <si>
    <t>BENHOLME</t>
  </si>
  <si>
    <t>DOWS CREEK</t>
  </si>
  <si>
    <t>MIA MIA</t>
  </si>
  <si>
    <t>MIRANI</t>
  </si>
  <si>
    <t>MOUNT MARTIN</t>
  </si>
  <si>
    <t>PINEVALE</t>
  </si>
  <si>
    <t>SEPTIMUS</t>
  </si>
  <si>
    <t>FINCH HATTON</t>
  </si>
  <si>
    <t>NETHERDALE</t>
  </si>
  <si>
    <t>BROKEN RIVER</t>
  </si>
  <si>
    <t>CREDITON</t>
  </si>
  <si>
    <t>DALRYMPLE HEIGHTS</t>
  </si>
  <si>
    <t>EUNGELLA DAM</t>
  </si>
  <si>
    <t>CALEN</t>
  </si>
  <si>
    <t>MENTMORE</t>
  </si>
  <si>
    <t>PINDI PINDI</t>
  </si>
  <si>
    <t>ST HELENS BEACH</t>
  </si>
  <si>
    <t>BLOOMSBURY</t>
  </si>
  <si>
    <t>MIDGE POINT</t>
  </si>
  <si>
    <t>ANDROMACHE</t>
  </si>
  <si>
    <t>BRANDY CREEK</t>
  </si>
  <si>
    <t>CANNON VALLEY</t>
  </si>
  <si>
    <t>CAPE CONWAY</t>
  </si>
  <si>
    <t>CAPE GLOUCESTER</t>
  </si>
  <si>
    <t>CONWAY</t>
  </si>
  <si>
    <t>CONWAY BEACH</t>
  </si>
  <si>
    <t>CRYSTAL BROOK</t>
  </si>
  <si>
    <t>DINGO BEACH</t>
  </si>
  <si>
    <t>DITTMER</t>
  </si>
  <si>
    <t>FOXDALE</t>
  </si>
  <si>
    <t>GLEN ISLA</t>
  </si>
  <si>
    <t>GOORGANGA CREEK</t>
  </si>
  <si>
    <t>GOORGANGA PLAINS</t>
  </si>
  <si>
    <t>GUNYARRA</t>
  </si>
  <si>
    <t>HAMILTON PLAINS</t>
  </si>
  <si>
    <t>HIDEAWAY BAY</t>
  </si>
  <si>
    <t>KELSEY CREEK</t>
  </si>
  <si>
    <t>LAGUNA QUAYS</t>
  </si>
  <si>
    <t>LAKE PROSERPINE</t>
  </si>
  <si>
    <t>LETHEBROOK</t>
  </si>
  <si>
    <t>MOUNT JULIAN</t>
  </si>
  <si>
    <t>MOUNT MARLOW</t>
  </si>
  <si>
    <t>MOUNT PLUTO</t>
  </si>
  <si>
    <t>MYRTLEVALE</t>
  </si>
  <si>
    <t>PAULS POCKET</t>
  </si>
  <si>
    <t>PROSERPINE</t>
  </si>
  <si>
    <t>RIORDANVALE</t>
  </si>
  <si>
    <t>SILVER CREEK</t>
  </si>
  <si>
    <t>STRATHDICKIE</t>
  </si>
  <si>
    <t>THOOPARA</t>
  </si>
  <si>
    <t>WILSON BEACH</t>
  </si>
  <si>
    <t>AIRLIE BEACH</t>
  </si>
  <si>
    <t>CANNONVALE</t>
  </si>
  <si>
    <t>FLAMETREE</t>
  </si>
  <si>
    <t>JUBILEE POCKET</t>
  </si>
  <si>
    <t>MANDALAY</t>
  </si>
  <si>
    <t>MOUNT ROOPER</t>
  </si>
  <si>
    <t>SHUTE HARBOUR</t>
  </si>
  <si>
    <t>WHITSUNDAYS</t>
  </si>
  <si>
    <t>WOODWARK</t>
  </si>
  <si>
    <t>HAMILTON ISLAND</t>
  </si>
  <si>
    <t>COLLINSVILLE</t>
  </si>
  <si>
    <t>MOUNT COOLON</t>
  </si>
  <si>
    <t>MOUNT WYATT</t>
  </si>
  <si>
    <t>NEWLANDS</t>
  </si>
  <si>
    <t>SCOTTVILLE</t>
  </si>
  <si>
    <t>SPRINGLANDS</t>
  </si>
  <si>
    <t>BOGIE</t>
  </si>
  <si>
    <t>BOWEN</t>
  </si>
  <si>
    <t>GUMLU</t>
  </si>
  <si>
    <t>GUTHALUNGRA</t>
  </si>
  <si>
    <t>MERINDA</t>
  </si>
  <si>
    <t>QUEENS BEACH</t>
  </si>
  <si>
    <t>CARSTAIRS</t>
  </si>
  <si>
    <t>FREDERICKSFIELD</t>
  </si>
  <si>
    <t>GROPER CREEK</t>
  </si>
  <si>
    <t>HOME HILL</t>
  </si>
  <si>
    <t>INKERMAN</t>
  </si>
  <si>
    <t>KIRKNIE</t>
  </si>
  <si>
    <t>WANGARATTA</t>
  </si>
  <si>
    <t>WUNJUNGA</t>
  </si>
  <si>
    <t>AIRDMILLAN</t>
  </si>
  <si>
    <t>AIRVILLE</t>
  </si>
  <si>
    <t>ALVA</t>
  </si>
  <si>
    <t>AYR</t>
  </si>
  <si>
    <t>CLAREDALE</t>
  </si>
  <si>
    <t>DALBEG</t>
  </si>
  <si>
    <t>EIGHT MILE CREEK</t>
  </si>
  <si>
    <t>JARVISFIELD</t>
  </si>
  <si>
    <t>MCDESME</t>
  </si>
  <si>
    <t>MILLAROO</t>
  </si>
  <si>
    <t>MONA PARK</t>
  </si>
  <si>
    <t>MOUNT KELLY</t>
  </si>
  <si>
    <t>RITA ISLAND</t>
  </si>
  <si>
    <t>SWANS LAGOON</t>
  </si>
  <si>
    <t>BRANDON</t>
  </si>
  <si>
    <t>COLEVALE</t>
  </si>
  <si>
    <t>CROMARTY</t>
  </si>
  <si>
    <t>GIRU</t>
  </si>
  <si>
    <t>HORSESHOE LAGOON</t>
  </si>
  <si>
    <t>JERONA</t>
  </si>
  <si>
    <t>MOUNT SURROUND</t>
  </si>
  <si>
    <t>SHIRBOURNE</t>
  </si>
  <si>
    <t>UPPER HAUGHTON</t>
  </si>
  <si>
    <t>BELGIAN GARDENS</t>
  </si>
  <si>
    <t>CAPE CLEVELAND</t>
  </si>
  <si>
    <t>NORTH WARD</t>
  </si>
  <si>
    <t>PALLARENDA</t>
  </si>
  <si>
    <t>RAILWAY ESTATE</t>
  </si>
  <si>
    <t>ROWES BAY</t>
  </si>
  <si>
    <t>SOUTH TOWNSVILLE</t>
  </si>
  <si>
    <t>TOWN COMMON</t>
  </si>
  <si>
    <t>TOWNSVILLE</t>
  </si>
  <si>
    <t>TOWNSVILLE CITY</t>
  </si>
  <si>
    <t>TOWNSVILLE DC</t>
  </si>
  <si>
    <t>TOWNSVILLE MC</t>
  </si>
  <si>
    <t>CLUDEN</t>
  </si>
  <si>
    <t>IDALIA</t>
  </si>
  <si>
    <t>JAMES COOK UNIVERSITY</t>
  </si>
  <si>
    <t>MOUNT STUART</t>
  </si>
  <si>
    <t>OAK VALLEY</t>
  </si>
  <si>
    <t>OONOONBA</t>
  </si>
  <si>
    <t>ROSENEATH</t>
  </si>
  <si>
    <t>WULGURU</t>
  </si>
  <si>
    <t>CURRAJONG</t>
  </si>
  <si>
    <t>GULLIVER</t>
  </si>
  <si>
    <t>HERMIT PARK</t>
  </si>
  <si>
    <t>HYDE PARK</t>
  </si>
  <si>
    <t>HYDE PARK CASTLETOWN</t>
  </si>
  <si>
    <t>MUNDINGBURRA</t>
  </si>
  <si>
    <t>MYSTERTON</t>
  </si>
  <si>
    <t>ROSSLEA</t>
  </si>
  <si>
    <t>TOWNSVILLE MILPO</t>
  </si>
  <si>
    <t>AITKENVALE</t>
  </si>
  <si>
    <t>CRANBROOK</t>
  </si>
  <si>
    <t>GARBUTT</t>
  </si>
  <si>
    <t>GARBUTT EAST</t>
  </si>
  <si>
    <t>HEATLEY</t>
  </si>
  <si>
    <t>MOUNT LOUISA</t>
  </si>
  <si>
    <t>MURRAY</t>
  </si>
  <si>
    <t>THURINGOWA DC</t>
  </si>
  <si>
    <t>VINCENT</t>
  </si>
  <si>
    <t>CONDON</t>
  </si>
  <si>
    <t>GRANITE VALE</t>
  </si>
  <si>
    <t>GUMLOW</t>
  </si>
  <si>
    <t>PINNACLES</t>
  </si>
  <si>
    <t>RASMUSSEN</t>
  </si>
  <si>
    <t>BALGAL BEACH</t>
  </si>
  <si>
    <t>BARRINGHA</t>
  </si>
  <si>
    <t>BROOKHILL</t>
  </si>
  <si>
    <t>CALCIUM</t>
  </si>
  <si>
    <t>CARRUCHAN</t>
  </si>
  <si>
    <t>CLEMANT</t>
  </si>
  <si>
    <t>CUNGULLA</t>
  </si>
  <si>
    <t>ELLERBECK</t>
  </si>
  <si>
    <t>GREENVALE</t>
  </si>
  <si>
    <t>HOMESTEAD</t>
  </si>
  <si>
    <t>JULAGO</t>
  </si>
  <si>
    <t>KENNEDY</t>
  </si>
  <si>
    <t>MACROSSAN</t>
  </si>
  <si>
    <t>MALPAS-TRENTON</t>
  </si>
  <si>
    <t>MINGELA</t>
  </si>
  <si>
    <t>MUTARNEE</t>
  </si>
  <si>
    <t>NOME</t>
  </si>
  <si>
    <t>PALM ISLAND</t>
  </si>
  <si>
    <t>PALUMA</t>
  </si>
  <si>
    <t>PENTLAND</t>
  </si>
  <si>
    <t>REID RIVER</t>
  </si>
  <si>
    <t>ROLLINGSTONE</t>
  </si>
  <si>
    <t>ROSS RIVER</t>
  </si>
  <si>
    <t>SAVANNAH</t>
  </si>
  <si>
    <t>SELLHEIM</t>
  </si>
  <si>
    <t>TOOMULLA</t>
  </si>
  <si>
    <t>TOONPAN</t>
  </si>
  <si>
    <t>TORRENS CREEK</t>
  </si>
  <si>
    <t>ALICE RIVER</t>
  </si>
  <si>
    <t>BOHLE PLAINS</t>
  </si>
  <si>
    <t>HERVEY RANGE</t>
  </si>
  <si>
    <t>KIRWAN</t>
  </si>
  <si>
    <t>RANGEWOOD</t>
  </si>
  <si>
    <t>THURINGOWA CENTRAL</t>
  </si>
  <si>
    <t>BEACH HOLM</t>
  </si>
  <si>
    <t>BLACK RIVER</t>
  </si>
  <si>
    <t>BLUE HILLS</t>
  </si>
  <si>
    <t>BLUEWATER</t>
  </si>
  <si>
    <t>BLUEWATER PARK</t>
  </si>
  <si>
    <t>BOHLE</t>
  </si>
  <si>
    <t>BURDELL</t>
  </si>
  <si>
    <t>BUSHLAND BEACH</t>
  </si>
  <si>
    <t>COSGROVE</t>
  </si>
  <si>
    <t>DEERAGUN</t>
  </si>
  <si>
    <t>JENSEN</t>
  </si>
  <si>
    <t>LYNAM</t>
  </si>
  <si>
    <t>MOUNT LOW</t>
  </si>
  <si>
    <t>MOUNT ST JOHN</t>
  </si>
  <si>
    <t>SAUNDERS BEACH</t>
  </si>
  <si>
    <t>SHAW</t>
  </si>
  <si>
    <t>TOOLAKEA</t>
  </si>
  <si>
    <t>YABULU</t>
  </si>
  <si>
    <t>FLORENCE BAY</t>
  </si>
  <si>
    <t>HORSESHOE BAY</t>
  </si>
  <si>
    <t>MAGNETIC ISLAND</t>
  </si>
  <si>
    <t>NELLY BAY</t>
  </si>
  <si>
    <t>PICNIC BAY</t>
  </si>
  <si>
    <t>WEST POINT</t>
  </si>
  <si>
    <t>ALABAMA HILL</t>
  </si>
  <si>
    <t>BALFES CREEK</t>
  </si>
  <si>
    <t>BASALT</t>
  </si>
  <si>
    <t>BLACK JACK</t>
  </si>
  <si>
    <t>BREDDAN</t>
  </si>
  <si>
    <t>CAMPASPE</t>
  </si>
  <si>
    <t>CHARTERS TOWERS</t>
  </si>
  <si>
    <t>CHARTERS TOWERS CITY</t>
  </si>
  <si>
    <t>COLUMBIA</t>
  </si>
  <si>
    <t>DOTSWOOD</t>
  </si>
  <si>
    <t>GRAND SECRET</t>
  </si>
  <si>
    <t>MILLCHESTER</t>
  </si>
  <si>
    <t>MOSMAN PARK</t>
  </si>
  <si>
    <t>QUEENTON</t>
  </si>
  <si>
    <t>SEVENTY MILE</t>
  </si>
  <si>
    <t>SOUTHERN CROSS</t>
  </si>
  <si>
    <t>TOLL</t>
  </si>
  <si>
    <t>TOWERS HILL</t>
  </si>
  <si>
    <t>DUTTON RIVER</t>
  </si>
  <si>
    <t>HUGHENDEN</t>
  </si>
  <si>
    <t>PORCUPINE</t>
  </si>
  <si>
    <t>PRAIRIE</t>
  </si>
  <si>
    <t>STAMFORD</t>
  </si>
  <si>
    <t>TANGORIN</t>
  </si>
  <si>
    <t>BELLFIELD</t>
  </si>
  <si>
    <t>BURLEIGH</t>
  </si>
  <si>
    <t>CAMBRIDGE</t>
  </si>
  <si>
    <t>MAXWELTON</t>
  </si>
  <si>
    <t>SAXBY</t>
  </si>
  <si>
    <t>VICTORIA VALE</t>
  </si>
  <si>
    <t>WOOLGAR</t>
  </si>
  <si>
    <t>CARPENTARIA</t>
  </si>
  <si>
    <t>JULIA CREEK</t>
  </si>
  <si>
    <t>KYNUNA</t>
  </si>
  <si>
    <t>MCKINLAY</t>
  </si>
  <si>
    <t>NELIA</t>
  </si>
  <si>
    <t>STOKES</t>
  </si>
  <si>
    <t>TALDORA</t>
  </si>
  <si>
    <t>WARBURTON</t>
  </si>
  <si>
    <t>CLONCURRY</t>
  </si>
  <si>
    <t>FOUR WAYS</t>
  </si>
  <si>
    <t>GIDYA</t>
  </si>
  <si>
    <t>KURIDALA</t>
  </si>
  <si>
    <t>OORINDI</t>
  </si>
  <si>
    <t>THREE RIVERS</t>
  </si>
  <si>
    <t>BARKLY</t>
  </si>
  <si>
    <t>BREAKAWAY</t>
  </si>
  <si>
    <t>BUCKINGHAM</t>
  </si>
  <si>
    <t>CARRANDOTTA</t>
  </si>
  <si>
    <t>DAJARRA</t>
  </si>
  <si>
    <t>DUCHESS</t>
  </si>
  <si>
    <t>FIELDING</t>
  </si>
  <si>
    <t>GEORGINA</t>
  </si>
  <si>
    <t>GUNPOWDER</t>
  </si>
  <si>
    <t>HAPPY VALLEY</t>
  </si>
  <si>
    <t>HEALY</t>
  </si>
  <si>
    <t>KALKADOON</t>
  </si>
  <si>
    <t>LANSKEY</t>
  </si>
  <si>
    <t>LAWN HILL</t>
  </si>
  <si>
    <t>MENZIES</t>
  </si>
  <si>
    <t>MICA CREEK</t>
  </si>
  <si>
    <t>MILES END</t>
  </si>
  <si>
    <t>MORNINGTON</t>
  </si>
  <si>
    <t>MOUNT ISA</t>
  </si>
  <si>
    <t>MOUNT ISA CITY</t>
  </si>
  <si>
    <t>MOUNT ISA DC</t>
  </si>
  <si>
    <t>MOUNT ISA EAST</t>
  </si>
  <si>
    <t>PARKSIDE</t>
  </si>
  <si>
    <t>PIONEER</t>
  </si>
  <si>
    <t>PITURIE</t>
  </si>
  <si>
    <t>SOLDIERS HILL</t>
  </si>
  <si>
    <t>SPREADBOROUGH</t>
  </si>
  <si>
    <t>SUNSET</t>
  </si>
  <si>
    <t>THE MONUMENT</t>
  </si>
  <si>
    <t>TOWNVIEW</t>
  </si>
  <si>
    <t>WINSTON</t>
  </si>
  <si>
    <t>CAMOOWEAL</t>
  </si>
  <si>
    <t>BEDOURIE</t>
  </si>
  <si>
    <t>BOULIA</t>
  </si>
  <si>
    <t>MIN MIN</t>
  </si>
  <si>
    <t>STURT</t>
  </si>
  <si>
    <t>TOKO</t>
  </si>
  <si>
    <t>WARENDA</t>
  </si>
  <si>
    <t>WILLS</t>
  </si>
  <si>
    <t>BURKETOWN</t>
  </si>
  <si>
    <t>DOOMADGEE</t>
  </si>
  <si>
    <t>CARDWELL</t>
  </si>
  <si>
    <t>DAMPER CREEK</t>
  </si>
  <si>
    <t>LUMHOLTZ</t>
  </si>
  <si>
    <t>RUNGOO</t>
  </si>
  <si>
    <t>ABERGOWRIE</t>
  </si>
  <si>
    <t>ALLINGHAM</t>
  </si>
  <si>
    <t>BAMBAROO</t>
  </si>
  <si>
    <t>BEMERSIDE</t>
  </si>
  <si>
    <t>BLACKROCK</t>
  </si>
  <si>
    <t>BRAEMEADOWS</t>
  </si>
  <si>
    <t>COOLBIE</t>
  </si>
  <si>
    <t>CORDELIA</t>
  </si>
  <si>
    <t>DALRYMPLE CREEK</t>
  </si>
  <si>
    <t>FORESTHOME</t>
  </si>
  <si>
    <t>FORREST BEACH</t>
  </si>
  <si>
    <t>GAIRLOCH</t>
  </si>
  <si>
    <t>GARRAWALT</t>
  </si>
  <si>
    <t>HALIFAX</t>
  </si>
  <si>
    <t>HAWKINS CREEK</t>
  </si>
  <si>
    <t>HELENS HILL</t>
  </si>
  <si>
    <t>INGHAM</t>
  </si>
  <si>
    <t>LANNERCOST</t>
  </si>
  <si>
    <t>LONG POCKET</t>
  </si>
  <si>
    <t>LUCINDA</t>
  </si>
  <si>
    <t>MACKNADE</t>
  </si>
  <si>
    <t>MOUNT FOX</t>
  </si>
  <si>
    <t>ORIENT</t>
  </si>
  <si>
    <t>PEACOCK SIDING</t>
  </si>
  <si>
    <t>TOOBANNA</t>
  </si>
  <si>
    <t>TREBONNE</t>
  </si>
  <si>
    <t>UPPER STONE</t>
  </si>
  <si>
    <t>VALLEY OF LAGOONS</t>
  </si>
  <si>
    <t>VICTORIA PLANTATION</t>
  </si>
  <si>
    <t>WALLAMAN</t>
  </si>
  <si>
    <t>WHARPS</t>
  </si>
  <si>
    <t>YURUGA</t>
  </si>
  <si>
    <t>BINGIL BAY</t>
  </si>
  <si>
    <t>CARMOO</t>
  </si>
  <si>
    <t>DJIRU</t>
  </si>
  <si>
    <t>DUNK</t>
  </si>
  <si>
    <t>GARNERS BEACH</t>
  </si>
  <si>
    <t>MIDGEREE BAR</t>
  </si>
  <si>
    <t>MISSION BEACH</t>
  </si>
  <si>
    <t>SOUTH MISSION BEACH</t>
  </si>
  <si>
    <t>TAM O'SHANTER</t>
  </si>
  <si>
    <t>WONGALING BEACH</t>
  </si>
  <si>
    <t>BILYANA</t>
  </si>
  <si>
    <t>BIRKALLA</t>
  </si>
  <si>
    <t>BULGUN</t>
  </si>
  <si>
    <t>CARDSTONE</t>
  </si>
  <si>
    <t>DINGO POCKET</t>
  </si>
  <si>
    <t>DJARAWONG</t>
  </si>
  <si>
    <t>EAST FELUGA</t>
  </si>
  <si>
    <t>EURAMO</t>
  </si>
  <si>
    <t>FELUGA</t>
  </si>
  <si>
    <t>HULL HEADS</t>
  </si>
  <si>
    <t>JARRA CREEK</t>
  </si>
  <si>
    <t>KOOROOMOOL</t>
  </si>
  <si>
    <t>LOWER TULLY</t>
  </si>
  <si>
    <t>MERRYBURN</t>
  </si>
  <si>
    <t>MIDGENOO</t>
  </si>
  <si>
    <t>MOUNT MACKAY</t>
  </si>
  <si>
    <t>MUNRO PLAINS</t>
  </si>
  <si>
    <t>MURRAY UPPER</t>
  </si>
  <si>
    <t>MURRIGAL</t>
  </si>
  <si>
    <t>ROCKINGHAM</t>
  </si>
  <si>
    <t>SILKY OAK</t>
  </si>
  <si>
    <t>TULLY</t>
  </si>
  <si>
    <t>TULLY HEADS</t>
  </si>
  <si>
    <t>WALTER HILL</t>
  </si>
  <si>
    <t>WARRAMI</t>
  </si>
  <si>
    <t>DAVESON</t>
  </si>
  <si>
    <t>EL ARISH</t>
  </si>
  <si>
    <t>FRIDAY POCKET</t>
  </si>
  <si>
    <t>GRANADILLA</t>
  </si>
  <si>
    <t>JAFFA</t>
  </si>
  <si>
    <t>MAADI</t>
  </si>
  <si>
    <t>MARIA CREEKS</t>
  </si>
  <si>
    <t>SHELL POCKET</t>
  </si>
  <si>
    <t>GOOLBOO</t>
  </si>
  <si>
    <t>JAPOONVALE</t>
  </si>
  <si>
    <t>MCCUTCHEON</t>
  </si>
  <si>
    <t>NO. 4 BRANCH</t>
  </si>
  <si>
    <t>NO. 5 BRANCH</t>
  </si>
  <si>
    <t>SILKWOOD</t>
  </si>
  <si>
    <t>WALTER LEVER ESTATE</t>
  </si>
  <si>
    <t>SILKWOOD EAST</t>
  </si>
  <si>
    <t>COMOON LOOP</t>
  </si>
  <si>
    <t>ETTY BAY</t>
  </si>
  <si>
    <t>MARTYVILLE</t>
  </si>
  <si>
    <t>MOURILYAN</t>
  </si>
  <si>
    <t>MOURILYAN HARBOUR</t>
  </si>
  <si>
    <t>NEW HARBOURLINE</t>
  </si>
  <si>
    <t>NO. 6 BRANCH</t>
  </si>
  <si>
    <t>SOUTH JOHNSTONE</t>
  </si>
  <si>
    <t>BAMBOO CREEK</t>
  </si>
  <si>
    <t>BELVEDERE</t>
  </si>
  <si>
    <t>COCONUTS</t>
  </si>
  <si>
    <t>COOROO LANDS</t>
  </si>
  <si>
    <t>COORUMBA</t>
  </si>
  <si>
    <t>COQUETTE POINT</t>
  </si>
  <si>
    <t>CULLINANE</t>
  </si>
  <si>
    <t>DARADGEE</t>
  </si>
  <si>
    <t>EAST INNISFAIL</t>
  </si>
  <si>
    <t>EAST PALMERSTON</t>
  </si>
  <si>
    <t>EUBENANGEE</t>
  </si>
  <si>
    <t>FITZGERALD CREEK</t>
  </si>
  <si>
    <t>FLYING FISH POINT</t>
  </si>
  <si>
    <t>GARRADUNGA</t>
  </si>
  <si>
    <t>GOONDI</t>
  </si>
  <si>
    <t>GOONDI BEND</t>
  </si>
  <si>
    <t>GOONDI HILL</t>
  </si>
  <si>
    <t>HUDSON</t>
  </si>
  <si>
    <t>INNISFAIL</t>
  </si>
  <si>
    <t>INNISFAIL ESTATE</t>
  </si>
  <si>
    <t>JUBILEE HEIGHTS</t>
  </si>
  <si>
    <t>MIGHELL</t>
  </si>
  <si>
    <t>MUNDOO</t>
  </si>
  <si>
    <t>NERADA</t>
  </si>
  <si>
    <t>NGATJAN</t>
  </si>
  <si>
    <t>O'BRIENS HILL</t>
  </si>
  <si>
    <t>PIN GIN HILL</t>
  </si>
  <si>
    <t>SOUTH INNISFAIL</t>
  </si>
  <si>
    <t>STOTERS HILL</t>
  </si>
  <si>
    <t>SUNDOWN</t>
  </si>
  <si>
    <t>UPPER DARADGEE</t>
  </si>
  <si>
    <t>VASA VIEWS</t>
  </si>
  <si>
    <t>WANJURU</t>
  </si>
  <si>
    <t>WEBB</t>
  </si>
  <si>
    <t>WOOROONOORAN</t>
  </si>
  <si>
    <t>BARTLE FRERE</t>
  </si>
  <si>
    <t>EAST RUSSELL</t>
  </si>
  <si>
    <t>GOLDSBOROUGH</t>
  </si>
  <si>
    <t>GORDONVALE</t>
  </si>
  <si>
    <t>GREEN HILL</t>
  </si>
  <si>
    <t>KAMMA</t>
  </si>
  <si>
    <t>LITTLE MULGRAVE</t>
  </si>
  <si>
    <t>PACKERS CAMP</t>
  </si>
  <si>
    <t>BAYVIEW HEIGHTS</t>
  </si>
  <si>
    <t>MOUNT SHERIDAN</t>
  </si>
  <si>
    <t>WOREE</t>
  </si>
  <si>
    <t>BENTLEY PARK</t>
  </si>
  <si>
    <t>EDMONTON</t>
  </si>
  <si>
    <t>MOUNT PETER</t>
  </si>
  <si>
    <t>AEROGLEN</t>
  </si>
  <si>
    <t>BARRON GORGE</t>
  </si>
  <si>
    <t>BRINSMEAD</t>
  </si>
  <si>
    <t>BUNGALOW</t>
  </si>
  <si>
    <t>CAIRNS</t>
  </si>
  <si>
    <t>CAIRNS CITY</t>
  </si>
  <si>
    <t>CAIRNS DC</t>
  </si>
  <si>
    <t>CAIRNS MC</t>
  </si>
  <si>
    <t>CAIRNS MCLEOD STREET</t>
  </si>
  <si>
    <t>CAIRNS NORTH</t>
  </si>
  <si>
    <t>EARLVILLE</t>
  </si>
  <si>
    <t>EARLVILLE BC</t>
  </si>
  <si>
    <t>EDGE HILL</t>
  </si>
  <si>
    <t>KAMERUNGA</t>
  </si>
  <si>
    <t>LAMB RANGE</t>
  </si>
  <si>
    <t>MANOORA</t>
  </si>
  <si>
    <t>MANUNDA</t>
  </si>
  <si>
    <t>MARTYNVALE</t>
  </si>
  <si>
    <t>MOOROOBOOL</t>
  </si>
  <si>
    <t>NORTH CAIRNS</t>
  </si>
  <si>
    <t>PARRAMATTA PARK</t>
  </si>
  <si>
    <t>PORTSMITH</t>
  </si>
  <si>
    <t>REDLYNCH</t>
  </si>
  <si>
    <t>WESTCOURT</t>
  </si>
  <si>
    <t>WHITFIELD</t>
  </si>
  <si>
    <t>ALMADEN</t>
  </si>
  <si>
    <t>ALOOMBA</t>
  </si>
  <si>
    <t>AMBER</t>
  </si>
  <si>
    <t>BASILISK</t>
  </si>
  <si>
    <t>BELLENDEN KER</t>
  </si>
  <si>
    <t>BLACKBULL</t>
  </si>
  <si>
    <t>BOMBEETA</t>
  </si>
  <si>
    <t>BOOGAN</t>
  </si>
  <si>
    <t>BRAMSTON BEACH</t>
  </si>
  <si>
    <t>BULLERINGA</t>
  </si>
  <si>
    <t>CHILLAGOE</t>
  </si>
  <si>
    <t>CLARAVILLE</t>
  </si>
  <si>
    <t>CONJUBOY</t>
  </si>
  <si>
    <t>CORALIE</t>
  </si>
  <si>
    <t>COWLEY</t>
  </si>
  <si>
    <t>COWLEY BEACH</t>
  </si>
  <si>
    <t>COWLEY CREEK</t>
  </si>
  <si>
    <t>CRYSTALBROOK</t>
  </si>
  <si>
    <t>CURRAJAH</t>
  </si>
  <si>
    <t>DEERAL</t>
  </si>
  <si>
    <t>DESAILLY</t>
  </si>
  <si>
    <t>EAST CREEK</t>
  </si>
  <si>
    <t>EAST TRINITY</t>
  </si>
  <si>
    <t>EINASLEIGH</t>
  </si>
  <si>
    <t>ESMERALDA</t>
  </si>
  <si>
    <t>FISHERY FALLS</t>
  </si>
  <si>
    <t>FITZROY ISLAND</t>
  </si>
  <si>
    <t>FORSAYTH</t>
  </si>
  <si>
    <t>FOSSILBROOK</t>
  </si>
  <si>
    <t>GERMANTOWN</t>
  </si>
  <si>
    <t>GILBERT RIVER</t>
  </si>
  <si>
    <t>GLEN BOUGHTON</t>
  </si>
  <si>
    <t>GREEN ISLAND</t>
  </si>
  <si>
    <t>HURRICANE</t>
  </si>
  <si>
    <t>JULATTEN</t>
  </si>
  <si>
    <t>KARRON</t>
  </si>
  <si>
    <t>KURRIMINE BEACH</t>
  </si>
  <si>
    <t>LAKELAND</t>
  </si>
  <si>
    <t>LAKELAND DOWNS</t>
  </si>
  <si>
    <t>LOWER COWLEY</t>
  </si>
  <si>
    <t>MACALISTER RANGE</t>
  </si>
  <si>
    <t>MENA CREEK</t>
  </si>
  <si>
    <t>MIRRIWINNI</t>
  </si>
  <si>
    <t>MORESBY</t>
  </si>
  <si>
    <t>MOUNT CARBINE</t>
  </si>
  <si>
    <t>MOUNT MOLLOY</t>
  </si>
  <si>
    <t>MOUNT MULLIGAN</t>
  </si>
  <si>
    <t>MOUNT SURPRISE</t>
  </si>
  <si>
    <t>NORTHHEAD</t>
  </si>
  <si>
    <t>NYCHUM</t>
  </si>
  <si>
    <t>PETFORD</t>
  </si>
  <si>
    <t>PORTLAND ROADS</t>
  </si>
  <si>
    <t>SANDY POCKET</t>
  </si>
  <si>
    <t>SOUTHEDGE</t>
  </si>
  <si>
    <t>STRATHMORE</t>
  </si>
  <si>
    <t>TALAROO</t>
  </si>
  <si>
    <t>THORNBOROUGH</t>
  </si>
  <si>
    <t>UTCHEE CREEK</t>
  </si>
  <si>
    <t>WANGAN</t>
  </si>
  <si>
    <t>WARRUBULLEN</t>
  </si>
  <si>
    <t>WAUGH POCKET</t>
  </si>
  <si>
    <t>WOOPEN CREEK</t>
  </si>
  <si>
    <t>YARRABAH</t>
  </si>
  <si>
    <t>BARRINE</t>
  </si>
  <si>
    <t>BARWIDGI</t>
  </si>
  <si>
    <t>DANBULLA</t>
  </si>
  <si>
    <t>DIMBULAH</t>
  </si>
  <si>
    <t>FORTY MILE</t>
  </si>
  <si>
    <t>GLEN RUTH</t>
  </si>
  <si>
    <t>GUNNAWARRA</t>
  </si>
  <si>
    <t>INNOT HOT SPRINGS</t>
  </si>
  <si>
    <t>KAIRI</t>
  </si>
  <si>
    <t>KIRRAMA</t>
  </si>
  <si>
    <t>KOOMBOOLOOMBA</t>
  </si>
  <si>
    <t>KOWROWA</t>
  </si>
  <si>
    <t>LAKE TINAROO</t>
  </si>
  <si>
    <t>MINNAMOOLKA</t>
  </si>
  <si>
    <t>MOUNT GARNET</t>
  </si>
  <si>
    <t>MUNDERRA</t>
  </si>
  <si>
    <t>MUTCHILBA</t>
  </si>
  <si>
    <t>SILVER VALLEY</t>
  </si>
  <si>
    <t>TINAROO</t>
  </si>
  <si>
    <t>WAIRUNA</t>
  </si>
  <si>
    <t>WALKAMIN</t>
  </si>
  <si>
    <t>BAMBOO</t>
  </si>
  <si>
    <t>BONNIE DOON</t>
  </si>
  <si>
    <t>CAPE TRIBULATION</t>
  </si>
  <si>
    <t>CASSOWARY</t>
  </si>
  <si>
    <t>COOYA BEACH</t>
  </si>
  <si>
    <t>COW BAY</t>
  </si>
  <si>
    <t>DAGMAR</t>
  </si>
  <si>
    <t>DAINTREE</t>
  </si>
  <si>
    <t>DEDIN</t>
  </si>
  <si>
    <t>DIWAN</t>
  </si>
  <si>
    <t>FINLAYVALE</t>
  </si>
  <si>
    <t>FOREST CREEK</t>
  </si>
  <si>
    <t>KIMBERLEY</t>
  </si>
  <si>
    <t>LOW ISLES</t>
  </si>
  <si>
    <t>LOWER DAINTREE</t>
  </si>
  <si>
    <t>MIALLO</t>
  </si>
  <si>
    <t>MOSSMAN</t>
  </si>
  <si>
    <t>MOSSMAN GORGE</t>
  </si>
  <si>
    <t>NEWELL</t>
  </si>
  <si>
    <t>NOAH</t>
  </si>
  <si>
    <t>SHANNONVALE</t>
  </si>
  <si>
    <t>SPURGEON</t>
  </si>
  <si>
    <t>STEWART CREEK VALLEY</t>
  </si>
  <si>
    <t>SYNDICATE</t>
  </si>
  <si>
    <t>THORNTON BEACH</t>
  </si>
  <si>
    <t>UPPER DAINTREE</t>
  </si>
  <si>
    <t>WHYANBEEL</t>
  </si>
  <si>
    <t>WONGA BEACH</t>
  </si>
  <si>
    <t>EVANS LANDING</t>
  </si>
  <si>
    <t>JARDINE RIVER</t>
  </si>
  <si>
    <t>MAPOON</t>
  </si>
  <si>
    <t>MISSION RIVER</t>
  </si>
  <si>
    <t>NANUM</t>
  </si>
  <si>
    <t>NAPRANUM</t>
  </si>
  <si>
    <t>SHELBURNE</t>
  </si>
  <si>
    <t>TRUNDING</t>
  </si>
  <si>
    <t>WEIPA</t>
  </si>
  <si>
    <t>WEIPA AIRPORT</t>
  </si>
  <si>
    <t>WENLOCK</t>
  </si>
  <si>
    <t>BADU ISLAND</t>
  </si>
  <si>
    <t>BOIGU ISLAND</t>
  </si>
  <si>
    <t>COCONUT ISLAND</t>
  </si>
  <si>
    <t>DAUAN ISLAND</t>
  </si>
  <si>
    <t>ERUB</t>
  </si>
  <si>
    <t>HORN ISLAND</t>
  </si>
  <si>
    <t>KUBIN VILLAGE</t>
  </si>
  <si>
    <t>MABUIAG ISLAND</t>
  </si>
  <si>
    <t>MOA ISLAND</t>
  </si>
  <si>
    <t>MURRAY ISLAND</t>
  </si>
  <si>
    <t>PRINCE OF WALES</t>
  </si>
  <si>
    <t>SAIBAI ISLAND</t>
  </si>
  <si>
    <t>STEPHENS ISLAND</t>
  </si>
  <si>
    <t>THURSDAY ISLAND</t>
  </si>
  <si>
    <t>WARRABER ISLET</t>
  </si>
  <si>
    <t>YAM ISLAND</t>
  </si>
  <si>
    <t>YORKE ISLAND</t>
  </si>
  <si>
    <t>BAMAGA</t>
  </si>
  <si>
    <t>INJINOO</t>
  </si>
  <si>
    <t>NEW MAPOON</t>
  </si>
  <si>
    <t>SEISIA</t>
  </si>
  <si>
    <t>UMAGICO</t>
  </si>
  <si>
    <t>CRAIGLIE</t>
  </si>
  <si>
    <t>KILLALOE</t>
  </si>
  <si>
    <t>MOWBRAY</t>
  </si>
  <si>
    <t>OAK BEACH</t>
  </si>
  <si>
    <t>PORT DOUGLAS</t>
  </si>
  <si>
    <t>WANGETTI</t>
  </si>
  <si>
    <t>BARRON</t>
  </si>
  <si>
    <t>CARAVONICA</t>
  </si>
  <si>
    <t>HOLLOWAYS BEACH</t>
  </si>
  <si>
    <t>MACHANS BEACH</t>
  </si>
  <si>
    <t>YORKEYS KNOB</t>
  </si>
  <si>
    <t>CLIFTON BEACH</t>
  </si>
  <si>
    <t>ELLIS BEACH</t>
  </si>
  <si>
    <t>KEWARRA BEACH</t>
  </si>
  <si>
    <t>PALM COVE</t>
  </si>
  <si>
    <t>TRINITY BEACH</t>
  </si>
  <si>
    <t>TRINITY PARK</t>
  </si>
  <si>
    <t>ARRIGA</t>
  </si>
  <si>
    <t>BIBOOHRA</t>
  </si>
  <si>
    <t>CHEWKO</t>
  </si>
  <si>
    <t>GLEN RUSSELL</t>
  </si>
  <si>
    <t>MAREEBA</t>
  </si>
  <si>
    <t>PADDYS GREEN</t>
  </si>
  <si>
    <t>KOAH</t>
  </si>
  <si>
    <t>KURANDA</t>
  </si>
  <si>
    <t>MONA MONA</t>
  </si>
  <si>
    <t>SPEEWAH</t>
  </si>
  <si>
    <t>TOLGA</t>
  </si>
  <si>
    <t>ATHERTON</t>
  </si>
  <si>
    <t>EAST BARRON</t>
  </si>
  <si>
    <t>UPPER BARRON</t>
  </si>
  <si>
    <t>WONGABEL</t>
  </si>
  <si>
    <t>GADGARRA</t>
  </si>
  <si>
    <t>LAKE BARRINE</t>
  </si>
  <si>
    <t>LAKE EACHAM</t>
  </si>
  <si>
    <t>YUNGABURRA</t>
  </si>
  <si>
    <t>BUTCHERS CREEK</t>
  </si>
  <si>
    <t>GLEN ALLYN</t>
  </si>
  <si>
    <t>JAGGAN</t>
  </si>
  <si>
    <t>KUREEN</t>
  </si>
  <si>
    <t>MALANDA</t>
  </si>
  <si>
    <t>NORTH JOHNSTONE</t>
  </si>
  <si>
    <t>PEERAMON</t>
  </si>
  <si>
    <t>TARZALI</t>
  </si>
  <si>
    <t>TOPAZ</t>
  </si>
  <si>
    <t>BEATRICE</t>
  </si>
  <si>
    <t>ELLINJAA</t>
  </si>
  <si>
    <t>MAALAN</t>
  </si>
  <si>
    <t>MIDDLEBROOK</t>
  </si>
  <si>
    <t>MILLAA MILLAA</t>
  </si>
  <si>
    <t>MINBUN</t>
  </si>
  <si>
    <t>MOREGATTA</t>
  </si>
  <si>
    <t>MUNGALLI</t>
  </si>
  <si>
    <t>HERBERTON</t>
  </si>
  <si>
    <t>IRVINEBANK</t>
  </si>
  <si>
    <t>KALUNGA</t>
  </si>
  <si>
    <t>MOOMIN</t>
  </si>
  <si>
    <t>WATSONVILLE</t>
  </si>
  <si>
    <t>WONDECLA</t>
  </si>
  <si>
    <t>EVELYN</t>
  </si>
  <si>
    <t>KABAN</t>
  </si>
  <si>
    <t>MILLSTREAM</t>
  </si>
  <si>
    <t>RAVENSHOE</t>
  </si>
  <si>
    <t>TUMOULIN</t>
  </si>
  <si>
    <t>HOWITT</t>
  </si>
  <si>
    <t>NORMANTON</t>
  </si>
  <si>
    <t>KARUMBA</t>
  </si>
  <si>
    <t>ABINGDON DOWNS</t>
  </si>
  <si>
    <t>ARBOUIN</t>
  </si>
  <si>
    <t>ARCHER RIVER</t>
  </si>
  <si>
    <t>AURUKUN</t>
  </si>
  <si>
    <t>BELLEVUE</t>
  </si>
  <si>
    <t>COEN</t>
  </si>
  <si>
    <t>DIXIE</t>
  </si>
  <si>
    <t>EDWARD RIVER</t>
  </si>
  <si>
    <t>GAMBOOLA</t>
  </si>
  <si>
    <t>GROGANVILLE</t>
  </si>
  <si>
    <t>GUNUNA</t>
  </si>
  <si>
    <t>HIGHBURY</t>
  </si>
  <si>
    <t>HOLROYD RIVER</t>
  </si>
  <si>
    <t>KOWANYAMA</t>
  </si>
  <si>
    <t>LAKEFIELD</t>
  </si>
  <si>
    <t>LAURA</t>
  </si>
  <si>
    <t>LIZARD</t>
  </si>
  <si>
    <t>LOCKHART RIVER</t>
  </si>
  <si>
    <t>LYNDSIDE</t>
  </si>
  <si>
    <t>MARAMIE</t>
  </si>
  <si>
    <t>MOUNT MULGRAVE</t>
  </si>
  <si>
    <t>PALMER</t>
  </si>
  <si>
    <t>PORMPURAAW</t>
  </si>
  <si>
    <t>RED RIVER</t>
  </si>
  <si>
    <t>SOUTH WELLESLEY ISLANDS</t>
  </si>
  <si>
    <t>STAATEN</t>
  </si>
  <si>
    <t>WELLESLEY ISLANDS</t>
  </si>
  <si>
    <t>WEST WELLESLEY ISLANDS</t>
  </si>
  <si>
    <t>WROTHAM</t>
  </si>
  <si>
    <t>YAGOONYA</t>
  </si>
  <si>
    <t>YARRADEN</t>
  </si>
  <si>
    <t>AYTON</t>
  </si>
  <si>
    <t>BLOOMFIELD</t>
  </si>
  <si>
    <t>COOKTOWN</t>
  </si>
  <si>
    <t>DEGARRA</t>
  </si>
  <si>
    <t>HELENVALE</t>
  </si>
  <si>
    <t>HOPE VALE</t>
  </si>
  <si>
    <t>ROSSVILLE</t>
  </si>
  <si>
    <t>STARCKE</t>
  </si>
  <si>
    <t>WUJAL WUJAL</t>
  </si>
  <si>
    <t>NORTHGATE MC</t>
  </si>
  <si>
    <t>AMATA</t>
  </si>
  <si>
    <t>ANANGU PITJANTJATJARA YANKUNYTJATJARA</t>
  </si>
  <si>
    <t>AYERS RANGE SOUTH</t>
  </si>
  <si>
    <t>DE ROSE HILL</t>
  </si>
  <si>
    <t>ERNABELLA (PUKATJA)</t>
  </si>
  <si>
    <t>INDULKANA (IWANTJA)</t>
  </si>
  <si>
    <t>IWANTJA</t>
  </si>
  <si>
    <t>KALKA</t>
  </si>
  <si>
    <t>KALTJITI</t>
  </si>
  <si>
    <t>KANPI</t>
  </si>
  <si>
    <t>LAMBINA</t>
  </si>
  <si>
    <t>MIMILI</t>
  </si>
  <si>
    <t>MURPUTJA</t>
  </si>
  <si>
    <t>NYAPARI</t>
  </si>
  <si>
    <t>PIPALYATJARA</t>
  </si>
  <si>
    <t>PUKATJA</t>
  </si>
  <si>
    <t>TIEYON</t>
  </si>
  <si>
    <t>UMUWA</t>
  </si>
  <si>
    <t>WATARRU</t>
  </si>
  <si>
    <t>WATINUMA</t>
  </si>
  <si>
    <t>YUNYARINYI</t>
  </si>
  <si>
    <t>ADELAIDE</t>
  </si>
  <si>
    <t>ADELAIDE BC</t>
  </si>
  <si>
    <t>CITY WEST CAMPUS</t>
  </si>
  <si>
    <t>HALIFAX STREET</t>
  </si>
  <si>
    <t>HUTT STREET</t>
  </si>
  <si>
    <t>RUNDLE MALL</t>
  </si>
  <si>
    <t>STATION ARCADE</t>
  </si>
  <si>
    <t>STURT STREET</t>
  </si>
  <si>
    <t>UNIVERSITY OF ADELAIDE</t>
  </si>
  <si>
    <t>NORTH ADELAIDE</t>
  </si>
  <si>
    <t>NORTH ADELAIDE MELBOURNE ST</t>
  </si>
  <si>
    <t>BOWDEN</t>
  </si>
  <si>
    <t>BROMPTON</t>
  </si>
  <si>
    <t>HINDMARSH</t>
  </si>
  <si>
    <t>WELLAND</t>
  </si>
  <si>
    <t>WEST HINDMARSH</t>
  </si>
  <si>
    <t>DUDLEY PARK</t>
  </si>
  <si>
    <t>RENOWN PARK</t>
  </si>
  <si>
    <t>RIDLEYTON</t>
  </si>
  <si>
    <t>WEST CROYDON</t>
  </si>
  <si>
    <t>ALLENBY GARDENS</t>
  </si>
  <si>
    <t>BEVERLEY</t>
  </si>
  <si>
    <t>KILKENNY</t>
  </si>
  <si>
    <t>ANGLE PARK</t>
  </si>
  <si>
    <t>FERRYDEN PARK</t>
  </si>
  <si>
    <t>REGENCY PARK</t>
  </si>
  <si>
    <t>WOODVILLE PARK</t>
  </si>
  <si>
    <t>WOODVILLE SOUTH</t>
  </si>
  <si>
    <t>WOODVILLE WEST</t>
  </si>
  <si>
    <t>ATHOL PARK</t>
  </si>
  <si>
    <t>MANSFIELD PARK</t>
  </si>
  <si>
    <t>WOODVILLE GARDENS</t>
  </si>
  <si>
    <t>WOODVILLE NORTH</t>
  </si>
  <si>
    <t>GILLMAN</t>
  </si>
  <si>
    <t>OTTOWAY</t>
  </si>
  <si>
    <t>PENNINGTON</t>
  </si>
  <si>
    <t>ROSEWATER</t>
  </si>
  <si>
    <t>ROSEWATER EAST</t>
  </si>
  <si>
    <t>WINGFIELD</t>
  </si>
  <si>
    <t>ALBERT PARK</t>
  </si>
  <si>
    <t>QUEENSTOWN</t>
  </si>
  <si>
    <t>ROYAL PARK</t>
  </si>
  <si>
    <t>BIRKENHEAD</t>
  </si>
  <si>
    <t>ETHELTON</t>
  </si>
  <si>
    <t>GLANVILLE</t>
  </si>
  <si>
    <t>NEW PORT</t>
  </si>
  <si>
    <t>PORT ADELAIDE</t>
  </si>
  <si>
    <t>PORT ADELAIDE DC</t>
  </si>
  <si>
    <t>LARGS BAY</t>
  </si>
  <si>
    <t>LARGS NORTH</t>
  </si>
  <si>
    <t>PETERHEAD</t>
  </si>
  <si>
    <t>TAPEROO</t>
  </si>
  <si>
    <t>OUTER HARBOR</t>
  </si>
  <si>
    <t>SEMAPHORE</t>
  </si>
  <si>
    <t>SEMAPHORE PARK</t>
  </si>
  <si>
    <t>SEMAPHORE SOUTH</t>
  </si>
  <si>
    <t>WEST LAKES SHORE</t>
  </si>
  <si>
    <t>WEST LAKES</t>
  </si>
  <si>
    <t>HENLEY BEACH</t>
  </si>
  <si>
    <t>HENLEY BEACH SOUTH</t>
  </si>
  <si>
    <t>FINDON</t>
  </si>
  <si>
    <t>SEATON</t>
  </si>
  <si>
    <t>FULHAM GARDENS</t>
  </si>
  <si>
    <t>WEST BEACH</t>
  </si>
  <si>
    <t>FLINDERS PARK</t>
  </si>
  <si>
    <t>KIDMAN PARK</t>
  </si>
  <si>
    <t>MILE END</t>
  </si>
  <si>
    <t>MILE END SOUTH</t>
  </si>
  <si>
    <t>THEBARTON</t>
  </si>
  <si>
    <t>TORRENSVILLE</t>
  </si>
  <si>
    <t>TORRENSVILLE PLAZA</t>
  </si>
  <si>
    <t>BROOKLYN PARK</t>
  </si>
  <si>
    <t>LOCKLEYS</t>
  </si>
  <si>
    <t>UNDERDALE</t>
  </si>
  <si>
    <t>COWANDILLA</t>
  </si>
  <si>
    <t>HILTON</t>
  </si>
  <si>
    <t>HILTON PLAZA</t>
  </si>
  <si>
    <t>MARLESTON</t>
  </si>
  <si>
    <t>MARLESTON DC</t>
  </si>
  <si>
    <t>WEST RICHMOND</t>
  </si>
  <si>
    <t>CLARENCE PARK</t>
  </si>
  <si>
    <t>MILLSWOOD</t>
  </si>
  <si>
    <t>WAYVILLE</t>
  </si>
  <si>
    <t>BLACK FOREST</t>
  </si>
  <si>
    <t>EVERARD PARK</t>
  </si>
  <si>
    <t>KESWICK</t>
  </si>
  <si>
    <t>KESWICK TERMINAL</t>
  </si>
  <si>
    <t>GLANDORE</t>
  </si>
  <si>
    <t>KURRALTA PARK</t>
  </si>
  <si>
    <t>NETLEY</t>
  </si>
  <si>
    <t>NORTH PLYMPTON</t>
  </si>
  <si>
    <t>PLYMPTON</t>
  </si>
  <si>
    <t>PLYMPTON PARK</t>
  </si>
  <si>
    <t>SOUTH PLYMPTON</t>
  </si>
  <si>
    <t>CLARENCE GARDENS</t>
  </si>
  <si>
    <t>EDWARDSTOWN</t>
  </si>
  <si>
    <t>MELROSE PARK DC</t>
  </si>
  <si>
    <t>NOVAR GARDENS</t>
  </si>
  <si>
    <t>COLONEL LIGHT GARDENS</t>
  </si>
  <si>
    <t>CUMBERLAND PARK</t>
  </si>
  <si>
    <t>DAW PARK</t>
  </si>
  <si>
    <t>PANORAMA</t>
  </si>
  <si>
    <t>WESTBOURNE PARK</t>
  </si>
  <si>
    <t>BEDFORD PARK</t>
  </si>
  <si>
    <t>CLOVELLY PARK</t>
  </si>
  <si>
    <t>FLINDERS UNIVERSITY</t>
  </si>
  <si>
    <t>PASADENA</t>
  </si>
  <si>
    <t>TONSLEY</t>
  </si>
  <si>
    <t>ASCOT PARK</t>
  </si>
  <si>
    <t>MARION</t>
  </si>
  <si>
    <t>MITCHELL PARK</t>
  </si>
  <si>
    <t>MORPHETTVILLE</t>
  </si>
  <si>
    <t>PARK HOLME</t>
  </si>
  <si>
    <t>GLENGOWRIE</t>
  </si>
  <si>
    <t>SOMERTON PARK</t>
  </si>
  <si>
    <t>GLENELG EAST</t>
  </si>
  <si>
    <t>GLENELG JETTY ROAD</t>
  </si>
  <si>
    <t>GLENELG NORTH</t>
  </si>
  <si>
    <t>GLENELG SOUTH</t>
  </si>
  <si>
    <t>OAKLANDS PARK</t>
  </si>
  <si>
    <t>WARRADALE</t>
  </si>
  <si>
    <t>WARRADALE NORTH</t>
  </si>
  <si>
    <t>SEACOMBE GARDENS</t>
  </si>
  <si>
    <t>SEACOMBE HEIGHTS</t>
  </si>
  <si>
    <t>DOVER GARDENS</t>
  </si>
  <si>
    <t>HOVE</t>
  </si>
  <si>
    <t>NORTH BRIGHTON</t>
  </si>
  <si>
    <t>SOUTH BRIGHTON</t>
  </si>
  <si>
    <t>KINGSTON PARK</t>
  </si>
  <si>
    <t>MARINO</t>
  </si>
  <si>
    <t>SEACLIFF</t>
  </si>
  <si>
    <t>SEACLIFF PARK</t>
  </si>
  <si>
    <t>SEAVIEW DOWNS</t>
  </si>
  <si>
    <t>BELLEVUE HEIGHTS</t>
  </si>
  <si>
    <t>EDEN HILLS</t>
  </si>
  <si>
    <t>BLACKWOOD</t>
  </si>
  <si>
    <t>COROMANDEL VALLEY</t>
  </si>
  <si>
    <t>CRAIGBURN FARM</t>
  </si>
  <si>
    <t>HAWTHORNDENE</t>
  </si>
  <si>
    <t>BELAIR</t>
  </si>
  <si>
    <t>GLENALTA</t>
  </si>
  <si>
    <t>MALVERN</t>
  </si>
  <si>
    <t>UNLEY</t>
  </si>
  <si>
    <t>UNLEY BC</t>
  </si>
  <si>
    <t>UNLEY DC</t>
  </si>
  <si>
    <t>UNLEY PARK</t>
  </si>
  <si>
    <t>BROWN HILL CREEK</t>
  </si>
  <si>
    <t>CLAPHAM</t>
  </si>
  <si>
    <t>HAWTHORN</t>
  </si>
  <si>
    <t>LOWER MITCHAM</t>
  </si>
  <si>
    <t>LYNTON</t>
  </si>
  <si>
    <t>MITCHAM</t>
  </si>
  <si>
    <t>MITCHAM SHOPPING CENTRE</t>
  </si>
  <si>
    <t>TORRENS PARK</t>
  </si>
  <si>
    <t>FREWVILLE</t>
  </si>
  <si>
    <t>FULLARTON</t>
  </si>
  <si>
    <t>HIGHGATE</t>
  </si>
  <si>
    <t>GLEN OSMOND</t>
  </si>
  <si>
    <t>GLENUNGA</t>
  </si>
  <si>
    <t>MOUNT OSMOND</t>
  </si>
  <si>
    <t>MYRTLE BANK</t>
  </si>
  <si>
    <t>ST GEORGES</t>
  </si>
  <si>
    <t>URRBRAE</t>
  </si>
  <si>
    <t>DULWICH</t>
  </si>
  <si>
    <t>GLENSIDE</t>
  </si>
  <si>
    <t>LINDEN PARK</t>
  </si>
  <si>
    <t>TOORAK GARDENS</t>
  </si>
  <si>
    <t>TUSMORE</t>
  </si>
  <si>
    <t>ERINDALE</t>
  </si>
  <si>
    <t>HAZELWOOD PARK</t>
  </si>
  <si>
    <t>STONYFELL</t>
  </si>
  <si>
    <t>WATERFALL GULLY</t>
  </si>
  <si>
    <t>WATTLE PARK</t>
  </si>
  <si>
    <t>BEULAH PARK</t>
  </si>
  <si>
    <t>KENT TOWN</t>
  </si>
  <si>
    <t>NORWOOD</t>
  </si>
  <si>
    <t>NORWOOD SOUTH</t>
  </si>
  <si>
    <t>ROSE PARK</t>
  </si>
  <si>
    <t>HEATHPOOL</t>
  </si>
  <si>
    <t>KENSINGTON GARDENS</t>
  </si>
  <si>
    <t>KENSINGTON PARK</t>
  </si>
  <si>
    <t>LEABROOK</t>
  </si>
  <si>
    <t>MARRYATVILLE</t>
  </si>
  <si>
    <t>ST MORRIS</t>
  </si>
  <si>
    <t>TRINITY GARDENS</t>
  </si>
  <si>
    <t>COLLEGE PARK</t>
  </si>
  <si>
    <t>EVANDALE</t>
  </si>
  <si>
    <t>HACKNEY</t>
  </si>
  <si>
    <t>MAYLANDS</t>
  </si>
  <si>
    <t>STEPNEY</t>
  </si>
  <si>
    <t>FELIXSTOW</t>
  </si>
  <si>
    <t>FIRLE</t>
  </si>
  <si>
    <t>GLYNDE</t>
  </si>
  <si>
    <t>GLYNDE DC</t>
  </si>
  <si>
    <t>GLYNDE PLAZA</t>
  </si>
  <si>
    <t>JOSLIN</t>
  </si>
  <si>
    <t>MARDEN</t>
  </si>
  <si>
    <t>PAYNEHAM</t>
  </si>
  <si>
    <t>PAYNEHAM SOUTH</t>
  </si>
  <si>
    <t>ROYSTON GARDENS</t>
  </si>
  <si>
    <t>ROYSTON PARK</t>
  </si>
  <si>
    <t>KENT TOWN DC</t>
  </si>
  <si>
    <t>AULDANA</t>
  </si>
  <si>
    <t>MAGILL</t>
  </si>
  <si>
    <t>MAGILL NORTH</t>
  </si>
  <si>
    <t>MAGILL SOUTH</t>
  </si>
  <si>
    <t>ROSSLYN PARK</t>
  </si>
  <si>
    <t>SKYE</t>
  </si>
  <si>
    <t>TERINGIE</t>
  </si>
  <si>
    <t>WOODFORDE</t>
  </si>
  <si>
    <t>HECTORVILLE</t>
  </si>
  <si>
    <t>ROSTREVOR</t>
  </si>
  <si>
    <t>TRANMERE</t>
  </si>
  <si>
    <t>TRANMERE NORTH</t>
  </si>
  <si>
    <t>NEWTON</t>
  </si>
  <si>
    <t>DERNANCOURT</t>
  </si>
  <si>
    <t>ATHELSTONE</t>
  </si>
  <si>
    <t>CASTAMBUL</t>
  </si>
  <si>
    <t>COLLINSWOOD</t>
  </si>
  <si>
    <t>MEDINDIE</t>
  </si>
  <si>
    <t>MEDINDIE GARDENS</t>
  </si>
  <si>
    <t>VALE PARK</t>
  </si>
  <si>
    <t>WALKERVILLE</t>
  </si>
  <si>
    <t>FITZROY</t>
  </si>
  <si>
    <t>OVINGHAM</t>
  </si>
  <si>
    <t>PROSPECT EAST</t>
  </si>
  <si>
    <t>THORNGATE</t>
  </si>
  <si>
    <t>BROADVIEW</t>
  </si>
  <si>
    <t>NAILSWORTH</t>
  </si>
  <si>
    <t>SEFTON PARK</t>
  </si>
  <si>
    <t>KILBURN</t>
  </si>
  <si>
    <t>KILBURN NORTH</t>
  </si>
  <si>
    <t>CLEARVIEW</t>
  </si>
  <si>
    <t>ENFIELD PLAZA</t>
  </si>
  <si>
    <t>LIGHTSVIEW</t>
  </si>
  <si>
    <t>NORTHFIELD</t>
  </si>
  <si>
    <t>GILLES PLAINS</t>
  </si>
  <si>
    <t>GREENACRES</t>
  </si>
  <si>
    <t>HAMPSTEAD GARDENS</t>
  </si>
  <si>
    <t>MANNINGHAM</t>
  </si>
  <si>
    <t>OAKDEN</t>
  </si>
  <si>
    <t>KLEMZIG</t>
  </si>
  <si>
    <t>WINDSOR GARDENS</t>
  </si>
  <si>
    <t>HOLDEN HILL</t>
  </si>
  <si>
    <t>HOPE VALLEY</t>
  </si>
  <si>
    <t>BANKSIA PARK</t>
  </si>
  <si>
    <t>TEA TREE GULLY</t>
  </si>
  <si>
    <t>VISTA</t>
  </si>
  <si>
    <t>MODBURY</t>
  </si>
  <si>
    <t>MODBURY HEIGHTS</t>
  </si>
  <si>
    <t>MODBURY NORTH</t>
  </si>
  <si>
    <t>MODBURY NORTH DC</t>
  </si>
  <si>
    <t>PARA VISTA</t>
  </si>
  <si>
    <t>VALLEY VIEW</t>
  </si>
  <si>
    <t>GEPPS CROSS</t>
  </si>
  <si>
    <t>MAWSON LAKES</t>
  </si>
  <si>
    <t>POORAKA</t>
  </si>
  <si>
    <t>GULFVIEW HEIGHTS</t>
  </si>
  <si>
    <t>PARA HILLS</t>
  </si>
  <si>
    <t>PARA HILLS WEST</t>
  </si>
  <si>
    <t>REDWOOD PARK</t>
  </si>
  <si>
    <t>RIDGEHAVEN</t>
  </si>
  <si>
    <t>INGLE FARM</t>
  </si>
  <si>
    <t>WALKLEY HEIGHTS</t>
  </si>
  <si>
    <t>PARAFIELD</t>
  </si>
  <si>
    <t>SALISBURY SOUTH</t>
  </si>
  <si>
    <t>SALISBURY SOUTH BC</t>
  </si>
  <si>
    <t>SALISBURY SOUTH DC</t>
  </si>
  <si>
    <t>GREEN FIELDS</t>
  </si>
  <si>
    <t>PARAFIELD GARDENS</t>
  </si>
  <si>
    <t>PARALOWIE</t>
  </si>
  <si>
    <t>SALISBURY DOWNS</t>
  </si>
  <si>
    <t>SALISBURY NORTH</t>
  </si>
  <si>
    <t>SALISBURY NORTH WHITES ROAD</t>
  </si>
  <si>
    <t>BRAHMA LODGE</t>
  </si>
  <si>
    <t>SALISBURY EAST NORTHBRI AVE</t>
  </si>
  <si>
    <t>SALISBURY HEIGHTS</t>
  </si>
  <si>
    <t>SALISBURY PARK</t>
  </si>
  <si>
    <t>SALISBURY PLAIN</t>
  </si>
  <si>
    <t>BOLIVAR</t>
  </si>
  <si>
    <t>DIREK</t>
  </si>
  <si>
    <t>GLOBE DERBY PARK</t>
  </si>
  <si>
    <t>WATERLOO CORNER</t>
  </si>
  <si>
    <t>EDINBURGH</t>
  </si>
  <si>
    <t>EDINBURGH RAAF</t>
  </si>
  <si>
    <t>ELIZABETH</t>
  </si>
  <si>
    <t>ELIZABETH EAST</t>
  </si>
  <si>
    <t>ELIZABETH GROVE</t>
  </si>
  <si>
    <t>ELIZABETH SOUTH</t>
  </si>
  <si>
    <t>ELIZABETH VALE</t>
  </si>
  <si>
    <t>HILLBANK</t>
  </si>
  <si>
    <t>DAVOREN PARK</t>
  </si>
  <si>
    <t>DAVOREN PARK SOUTH</t>
  </si>
  <si>
    <t>EDINBURGH NORTH</t>
  </si>
  <si>
    <t>ELIZABETH DOWNS</t>
  </si>
  <si>
    <t>ELIZABETH NORTH</t>
  </si>
  <si>
    <t>ELIZABETH PARK</t>
  </si>
  <si>
    <t>ELIZABETH WEST DC</t>
  </si>
  <si>
    <t>ANDREWS FARM</t>
  </si>
  <si>
    <t>BLAKEVIEW</t>
  </si>
  <si>
    <t>CRAIGMORE</t>
  </si>
  <si>
    <t>GOULD CREEK</t>
  </si>
  <si>
    <t>HUMBUG SCRUB</t>
  </si>
  <si>
    <t>ONE TREE HILL</t>
  </si>
  <si>
    <t>SAMPSON FLAT</t>
  </si>
  <si>
    <t>SMITHFIELD PLAINS</t>
  </si>
  <si>
    <t>ULEYBURY</t>
  </si>
  <si>
    <t>KUDLA</t>
  </si>
  <si>
    <t>MUNNO PARA</t>
  </si>
  <si>
    <t>MUNNO PARA DOWNS</t>
  </si>
  <si>
    <t>MUNNO PARA WEST</t>
  </si>
  <si>
    <t>EVANSTON</t>
  </si>
  <si>
    <t>EVANSTON GARDENS</t>
  </si>
  <si>
    <t>EVANSTON PARK</t>
  </si>
  <si>
    <t>EVANSTON SOUTH</t>
  </si>
  <si>
    <t>HILLIER</t>
  </si>
  <si>
    <t>ANGLE VALE</t>
  </si>
  <si>
    <t>BIBARINGA</t>
  </si>
  <si>
    <t>BUCHFELDE</t>
  </si>
  <si>
    <t>CONCORDIA</t>
  </si>
  <si>
    <t>GAWLER</t>
  </si>
  <si>
    <t>GAWLER BELT</t>
  </si>
  <si>
    <t>GAWLER EAST</t>
  </si>
  <si>
    <t>GAWLER RIVER</t>
  </si>
  <si>
    <t>GAWLER SOUTH</t>
  </si>
  <si>
    <t>GAWLER WEST</t>
  </si>
  <si>
    <t>HEWETT</t>
  </si>
  <si>
    <t>KALBEEBA</t>
  </si>
  <si>
    <t>KANGAROO FLAT</t>
  </si>
  <si>
    <t>WARD BELT</t>
  </si>
  <si>
    <t>WILLASTON</t>
  </si>
  <si>
    <t>BUCKLAND PARK</t>
  </si>
  <si>
    <t>EYRE</t>
  </si>
  <si>
    <t>MACDONALD PARK</t>
  </si>
  <si>
    <t>PENFIELD</t>
  </si>
  <si>
    <t>PENFIELD GARDENS</t>
  </si>
  <si>
    <t>GOLDEN GROVE</t>
  </si>
  <si>
    <t>GOLDEN GROVE VILLAGE</t>
  </si>
  <si>
    <t>GREENWITH</t>
  </si>
  <si>
    <t>FAIRVIEW PARK</t>
  </si>
  <si>
    <t>SURREY DOWNS</t>
  </si>
  <si>
    <t>YATALA VALE</t>
  </si>
  <si>
    <t>WYNN VALE</t>
  </si>
  <si>
    <t>HOUGHTON</t>
  </si>
  <si>
    <t>LOWER HERMITAGE</t>
  </si>
  <si>
    <t>UPPER HERMITAGE</t>
  </si>
  <si>
    <t>PARACOMBE</t>
  </si>
  <si>
    <t>CHERRYVILLE</t>
  </si>
  <si>
    <t>MONTACUTE</t>
  </si>
  <si>
    <t>NORTON SUMMIT</t>
  </si>
  <si>
    <t>ASHTON</t>
  </si>
  <si>
    <t>MARBLE HILL</t>
  </si>
  <si>
    <t>BASKET RANGE</t>
  </si>
  <si>
    <t>FOREST RANGE</t>
  </si>
  <si>
    <t>HORSNELL GULLY</t>
  </si>
  <si>
    <t>SUMMERTOWN</t>
  </si>
  <si>
    <t>URAIDLA</t>
  </si>
  <si>
    <t>CAREY GULLY</t>
  </si>
  <si>
    <t>LEAWOOD GARDENS</t>
  </si>
  <si>
    <t>PICCADILLY</t>
  </si>
  <si>
    <t>CLELAND</t>
  </si>
  <si>
    <t>CRAFERS</t>
  </si>
  <si>
    <t>CRAFERS WEST</t>
  </si>
  <si>
    <t>BIGGS FLAT</t>
  </si>
  <si>
    <t>ECHUNGA</t>
  </si>
  <si>
    <t>FLAXLEY</t>
  </si>
  <si>
    <t>GREEN HILLS RANGE</t>
  </si>
  <si>
    <t>HEATHFIELD</t>
  </si>
  <si>
    <t>IRONBANK</t>
  </si>
  <si>
    <t>JUPITER CREEK</t>
  </si>
  <si>
    <t>LONGWOOD</t>
  </si>
  <si>
    <t>MACCLESFIELD</t>
  </si>
  <si>
    <t>MYLOR</t>
  </si>
  <si>
    <t>SCOTT CREEK</t>
  </si>
  <si>
    <t>ALDGATE</t>
  </si>
  <si>
    <t>BRIDGEWATER</t>
  </si>
  <si>
    <t>UPPER STURT</t>
  </si>
  <si>
    <t>ASHBOURNE</t>
  </si>
  <si>
    <t>BULL CREEK</t>
  </si>
  <si>
    <t>CHERRY GARDENS</t>
  </si>
  <si>
    <t>COROMANDEL EAST</t>
  </si>
  <si>
    <t>DORSET VALE</t>
  </si>
  <si>
    <t>KANGARILLA</t>
  </si>
  <si>
    <t>MCHARG CREEK</t>
  </si>
  <si>
    <t>HALLETT COVE</t>
  </si>
  <si>
    <t>O'HALLORAN HILL</t>
  </si>
  <si>
    <t>SHEIDOW PARK</t>
  </si>
  <si>
    <t>TROTT PARK</t>
  </si>
  <si>
    <t>ABERFOYLE PARK</t>
  </si>
  <si>
    <t>CHANDLERS HILL</t>
  </si>
  <si>
    <t>FLAGSTAFF HILL</t>
  </si>
  <si>
    <t>LONSDALE</t>
  </si>
  <si>
    <t>LONSDALE DC</t>
  </si>
  <si>
    <t>OLD REYNELLA</t>
  </si>
  <si>
    <t>REYNELLA</t>
  </si>
  <si>
    <t>REYNELLA EAST</t>
  </si>
  <si>
    <t>MORPHETT VALE</t>
  </si>
  <si>
    <t>HACKHAM</t>
  </si>
  <si>
    <t>HACKHAM WEST</t>
  </si>
  <si>
    <t>HUNTFIELD HEIGHTS</t>
  </si>
  <si>
    <t>ONKAPARINGA HILLS</t>
  </si>
  <si>
    <t>CHRISTIE DOWNS</t>
  </si>
  <si>
    <t>CHRISTIES BEACH</t>
  </si>
  <si>
    <t>CHRISTIES BEACH NORTH</t>
  </si>
  <si>
    <t>O'SULLIVAN BEACH</t>
  </si>
  <si>
    <t>PORT NOARLUNGA</t>
  </si>
  <si>
    <t>PORT NOARLUNGA SOUTH</t>
  </si>
  <si>
    <t>NOARLUNGA CENTRE</t>
  </si>
  <si>
    <t>NOARLUNGA DOWNS</t>
  </si>
  <si>
    <t>OLD NOARLUNGA</t>
  </si>
  <si>
    <t>MOANA</t>
  </si>
  <si>
    <t>SEAFORD</t>
  </si>
  <si>
    <t>SEAFORD HEIGHTS</t>
  </si>
  <si>
    <t>SEAFORD MEADOWS</t>
  </si>
  <si>
    <t>SEAFORD RISE</t>
  </si>
  <si>
    <t>MASLIN BEACH</t>
  </si>
  <si>
    <t>BLEWITT SPRINGS</t>
  </si>
  <si>
    <t>MCLAREN FLAT</t>
  </si>
  <si>
    <t>MCLAREN VALE</t>
  </si>
  <si>
    <t>TATACHILLA</t>
  </si>
  <si>
    <t>DINGABLEDINGA</t>
  </si>
  <si>
    <t>HOPE FOREST</t>
  </si>
  <si>
    <t>KUITPO COLONY</t>
  </si>
  <si>
    <t>KYEEMA</t>
  </si>
  <si>
    <t>MONTARRA</t>
  </si>
  <si>
    <t>PAGES FLAT</t>
  </si>
  <si>
    <t>WHITES VALLEY</t>
  </si>
  <si>
    <t>WILLUNGA</t>
  </si>
  <si>
    <t>WILLUNGA HILL</t>
  </si>
  <si>
    <t>WILLUNGA SOUTH</t>
  </si>
  <si>
    <t>YUNDI</t>
  </si>
  <si>
    <t>ALDINGA</t>
  </si>
  <si>
    <t>ALDINGA BEACH</t>
  </si>
  <si>
    <t>PORT WILLUNGA</t>
  </si>
  <si>
    <t>SELLICKS BEACH</t>
  </si>
  <si>
    <t>SELLICKS HILL</t>
  </si>
  <si>
    <t>BLACKFELLOWS CREEK</t>
  </si>
  <si>
    <t>KUITPO</t>
  </si>
  <si>
    <t>MEADOWS</t>
  </si>
  <si>
    <t>PARIS CREEK</t>
  </si>
  <si>
    <t>PROSPECT HILL</t>
  </si>
  <si>
    <t>HINDMARSH TIERS</t>
  </si>
  <si>
    <t>MYPONGA</t>
  </si>
  <si>
    <t>MYPONGA BEACH</t>
  </si>
  <si>
    <t>PARAWA</t>
  </si>
  <si>
    <t>TORRENS VALE</t>
  </si>
  <si>
    <t>TUNKALILLA</t>
  </si>
  <si>
    <t>YANKALILLA</t>
  </si>
  <si>
    <t>CAPE JERVIS</t>
  </si>
  <si>
    <t>CARRICKALINGA</t>
  </si>
  <si>
    <t>HAY FLAT</t>
  </si>
  <si>
    <t>NORMANVILLE</t>
  </si>
  <si>
    <t>RAPID BAY</t>
  </si>
  <si>
    <t>SECOND VALLEY</t>
  </si>
  <si>
    <t>WIRRINA COVE</t>
  </si>
  <si>
    <t>MOUNT COMPASS</t>
  </si>
  <si>
    <t>MOUNT MAGNIFICENT</t>
  </si>
  <si>
    <t>NANGKITA</t>
  </si>
  <si>
    <t>BACK VALLEY</t>
  </si>
  <si>
    <t>CHITON</t>
  </si>
  <si>
    <t>ENCOUNTER BAY</t>
  </si>
  <si>
    <t>HAYBOROUGH</t>
  </si>
  <si>
    <t>HINDMARSH VALLEY</t>
  </si>
  <si>
    <t>INMAN VALLEY</t>
  </si>
  <si>
    <t>LOWER INMAN VALLEY</t>
  </si>
  <si>
    <t>MCCRACKEN</t>
  </si>
  <si>
    <t>MOUNT JAGGED</t>
  </si>
  <si>
    <t>VICTOR HARBOR</t>
  </si>
  <si>
    <t>VICTOR HARBOR CENTRAL</t>
  </si>
  <si>
    <t>WAITPINGA</t>
  </si>
  <si>
    <t>WILLOW CREEK</t>
  </si>
  <si>
    <t>PORT ELLIOT</t>
  </si>
  <si>
    <t>CURRENCY CREEK</t>
  </si>
  <si>
    <t>GOOLWA</t>
  </si>
  <si>
    <t>GOOLWA BEACH</t>
  </si>
  <si>
    <t>GOOLWA NORTH</t>
  </si>
  <si>
    <t>GOOLWA SOUTH</t>
  </si>
  <si>
    <t>HINDMARSH ISLAND</t>
  </si>
  <si>
    <t>MOSQUITO HILL</t>
  </si>
  <si>
    <t>MUNDOO ISLAND</t>
  </si>
  <si>
    <t>PARNDANA</t>
  </si>
  <si>
    <t>AMERICAN RIVER</t>
  </si>
  <si>
    <t>BALLAST HEAD</t>
  </si>
  <si>
    <t>MUSTON</t>
  </si>
  <si>
    <t>AMERICAN BEACH</t>
  </si>
  <si>
    <t>ANTECHAMBER BAY</t>
  </si>
  <si>
    <t>BAUDIN BEACH</t>
  </si>
  <si>
    <t>BROWN BEACH</t>
  </si>
  <si>
    <t>CUTTLEFISH BAY</t>
  </si>
  <si>
    <t>DUDLEY EAST</t>
  </si>
  <si>
    <t>DUDLEY WEST</t>
  </si>
  <si>
    <t>IRONSTONE</t>
  </si>
  <si>
    <t>ISLAND BEACH</t>
  </si>
  <si>
    <t>KANGAROO HEAD</t>
  </si>
  <si>
    <t>PELICAN LAGOON</t>
  </si>
  <si>
    <t>PENNESHAW</t>
  </si>
  <si>
    <t>PORKY FLAT</t>
  </si>
  <si>
    <t>SAPPHIRETOWN</t>
  </si>
  <si>
    <t>WILLSON RIVER</t>
  </si>
  <si>
    <t>BAY OF SHOALS</t>
  </si>
  <si>
    <t>BIRCHMORE</t>
  </si>
  <si>
    <t>BROWNLOW KI</t>
  </si>
  <si>
    <t>CAPE BORDA</t>
  </si>
  <si>
    <t>CASSINI</t>
  </si>
  <si>
    <t>CYGNET RIVER</t>
  </si>
  <si>
    <t>D'ESTREES BAY</t>
  </si>
  <si>
    <t>DE MOLE RIVER</t>
  </si>
  <si>
    <t>DUNCAN</t>
  </si>
  <si>
    <t>EMU BAY</t>
  </si>
  <si>
    <t>FLINDERS CHASE</t>
  </si>
  <si>
    <t>GOSSE</t>
  </si>
  <si>
    <t>HAINES</t>
  </si>
  <si>
    <t>KARATTA</t>
  </si>
  <si>
    <t>KINGSCOTE</t>
  </si>
  <si>
    <t>KOHINOOR</t>
  </si>
  <si>
    <t>MACGILLIVRAY</t>
  </si>
  <si>
    <t>MIDDLE RIVER</t>
  </si>
  <si>
    <t>NEPEAN BAY</t>
  </si>
  <si>
    <t>NEWLAND</t>
  </si>
  <si>
    <t>NORTH CAPE</t>
  </si>
  <si>
    <t>SEAL BAY</t>
  </si>
  <si>
    <t>SEDDON</t>
  </si>
  <si>
    <t>STOKES BAY</t>
  </si>
  <si>
    <t>STUN'SAIL BOOM</t>
  </si>
  <si>
    <t>VIVONNE BAY</t>
  </si>
  <si>
    <t>WESTERN RIVER</t>
  </si>
  <si>
    <t>WISANGER</t>
  </si>
  <si>
    <t>CHAIN OF PONDS</t>
  </si>
  <si>
    <t>KERSBROOK</t>
  </si>
  <si>
    <t>MILLBROOK</t>
  </si>
  <si>
    <t>CUDLEE CREEK</t>
  </si>
  <si>
    <t>FORRESTON</t>
  </si>
  <si>
    <t>GUMERACHA</t>
  </si>
  <si>
    <t>KENTON VALLEY</t>
  </si>
  <si>
    <t>EDEN VALLEY</t>
  </si>
  <si>
    <t>FLAXMAN VALLEY</t>
  </si>
  <si>
    <t>SPRINGTON</t>
  </si>
  <si>
    <t>TUNGKILLO</t>
  </si>
  <si>
    <t>APAMURRA</t>
  </si>
  <si>
    <t>MILENDELLA</t>
  </si>
  <si>
    <t>SANDERSTON</t>
  </si>
  <si>
    <t>ANGAS VALLEY</t>
  </si>
  <si>
    <t>BIG BEND</t>
  </si>
  <si>
    <t>BOLTO</t>
  </si>
  <si>
    <t>BOWHILL</t>
  </si>
  <si>
    <t>CAURNAMONT</t>
  </si>
  <si>
    <t>CLAYPANS</t>
  </si>
  <si>
    <t>COWIRRA</t>
  </si>
  <si>
    <t>FIVE MILES</t>
  </si>
  <si>
    <t>FRAHNS</t>
  </si>
  <si>
    <t>FRAYVILLE</t>
  </si>
  <si>
    <t>JULANKA HOLDINGS</t>
  </si>
  <si>
    <t>LAKE CARLET</t>
  </si>
  <si>
    <t>MANNUM</t>
  </si>
  <si>
    <t>NILDOTTIE</t>
  </si>
  <si>
    <t>OLD TEAL FLAT</t>
  </si>
  <si>
    <t>PELLARING FLAT</t>
  </si>
  <si>
    <t>POMPOOTA</t>
  </si>
  <si>
    <t>PONDE</t>
  </si>
  <si>
    <t>PORT MANNUM</t>
  </si>
  <si>
    <t>PUNTHARI</t>
  </si>
  <si>
    <t>PURNONG</t>
  </si>
  <si>
    <t>TEAL FLAT</t>
  </si>
  <si>
    <t>WALKER FLAT</t>
  </si>
  <si>
    <t>WONGULLA</t>
  </si>
  <si>
    <t>YOUNGHUSBAND</t>
  </si>
  <si>
    <t>YOUNGHUSBAND HOLDINGS</t>
  </si>
  <si>
    <t>LENSWOOD</t>
  </si>
  <si>
    <t>LOBETHAL</t>
  </si>
  <si>
    <t>BALHANNAH</t>
  </si>
  <si>
    <t>OAKBANK</t>
  </si>
  <si>
    <t>CHARLESTON</t>
  </si>
  <si>
    <t>HARROGATE</t>
  </si>
  <si>
    <t>INVERBRACKIE</t>
  </si>
  <si>
    <t>MOUNT TORRENS</t>
  </si>
  <si>
    <t>HAHNDORF</t>
  </si>
  <si>
    <t>PAECHTOWN</t>
  </si>
  <si>
    <t>VERDUN</t>
  </si>
  <si>
    <t>BLAKISTON</t>
  </si>
  <si>
    <t>LITTLEHAMPTON</t>
  </si>
  <si>
    <t>TOTNESS</t>
  </si>
  <si>
    <t>BUGLE RANGES</t>
  </si>
  <si>
    <t>MOUNT BARKER</t>
  </si>
  <si>
    <t>MOUNT BARKER JUNCTION</t>
  </si>
  <si>
    <t>MOUNT BARKER SPRINGS</t>
  </si>
  <si>
    <t>MOUNT BARKER SUMMIT</t>
  </si>
  <si>
    <t>WISTOW</t>
  </si>
  <si>
    <t>BRUKUNGA</t>
  </si>
  <si>
    <t>DAWESLEY</t>
  </si>
  <si>
    <t>HAY VALLEY</t>
  </si>
  <si>
    <t>KANMANTOO</t>
  </si>
  <si>
    <t>NAIRNE</t>
  </si>
  <si>
    <t>AVOCA DELL</t>
  </si>
  <si>
    <t>BRINKLEY</t>
  </si>
  <si>
    <t>BURDETT</t>
  </si>
  <si>
    <t>CHAPMAN BORE</t>
  </si>
  <si>
    <t>GIFFORD HILL</t>
  </si>
  <si>
    <t>GREENBANKS</t>
  </si>
  <si>
    <t>MOBILONG</t>
  </si>
  <si>
    <t>MONTEITH</t>
  </si>
  <si>
    <t>MURRAWONG</t>
  </si>
  <si>
    <t>MURRAY BRIDGE</t>
  </si>
  <si>
    <t>MURRAY BRIDGE EAST</t>
  </si>
  <si>
    <t>MURRAY BRIDGE NORTH</t>
  </si>
  <si>
    <t>MURRAY BRIDGE SOUTH</t>
  </si>
  <si>
    <t>NORTHERN HEIGHTS</t>
  </si>
  <si>
    <t>RIVERGLADES</t>
  </si>
  <si>
    <t>RIVERGLEN</t>
  </si>
  <si>
    <t>SWANPORT</t>
  </si>
  <si>
    <t>TOORA</t>
  </si>
  <si>
    <t>WHITE SANDS</t>
  </si>
  <si>
    <t>WILLOW BANKS</t>
  </si>
  <si>
    <t>WOODS POINT</t>
  </si>
  <si>
    <t>CALLINGTON</t>
  </si>
  <si>
    <t>CALOOTE</t>
  </si>
  <si>
    <t>MONARTO</t>
  </si>
  <si>
    <t>MONARTO SOUTH</t>
  </si>
  <si>
    <t>MYPOLONGA</t>
  </si>
  <si>
    <t>PALLAMANA</t>
  </si>
  <si>
    <t>PETWOOD</t>
  </si>
  <si>
    <t>ROCKLEIGH</t>
  </si>
  <si>
    <t>ROCKY GULLY</t>
  </si>
  <si>
    <t>TEPKO</t>
  </si>
  <si>
    <t>WALL FLAT</t>
  </si>
  <si>
    <t>WHITE HILL</t>
  </si>
  <si>
    <t>WOODLANE</t>
  </si>
  <si>
    <t>ZADOWS LANDING</t>
  </si>
  <si>
    <t>ANGAS PLAINS</t>
  </si>
  <si>
    <t>BELVIDERE</t>
  </si>
  <si>
    <t>BLETCHLEY</t>
  </si>
  <si>
    <t>FINNISS</t>
  </si>
  <si>
    <t>GEMMELLS</t>
  </si>
  <si>
    <t>HIGHLAND VALLEY</t>
  </si>
  <si>
    <t>LAKE PLAINS</t>
  </si>
  <si>
    <t>LANGHORNE CREEK</t>
  </si>
  <si>
    <t>MOUNT OBSERVATION</t>
  </si>
  <si>
    <t>MULGUNDAWA</t>
  </si>
  <si>
    <t>NALPA</t>
  </si>
  <si>
    <t>RED CREEK</t>
  </si>
  <si>
    <t>SALEM</t>
  </si>
  <si>
    <t>SANDERGROVE</t>
  </si>
  <si>
    <t>STRATHALBYN</t>
  </si>
  <si>
    <t>TOOPERANG</t>
  </si>
  <si>
    <t>WILLYAROO</t>
  </si>
  <si>
    <t>WOODCHESTER</t>
  </si>
  <si>
    <t>CLAYTON BAY</t>
  </si>
  <si>
    <t>MILANG</t>
  </si>
  <si>
    <t>NURRAGI</t>
  </si>
  <si>
    <t>POINT STURT</t>
  </si>
  <si>
    <t>TOLDEROL</t>
  </si>
  <si>
    <t>ASHVILLE</t>
  </si>
  <si>
    <t>JERVOIS</t>
  </si>
  <si>
    <t>KEPA</t>
  </si>
  <si>
    <t>LAKE ALEXANDRINA</t>
  </si>
  <si>
    <t>MALINONG</t>
  </si>
  <si>
    <t>NARRUNG</t>
  </si>
  <si>
    <t>NATURI</t>
  </si>
  <si>
    <t>POINT MCLEAY</t>
  </si>
  <si>
    <t>POLTALLOCH</t>
  </si>
  <si>
    <t>TAILEM BEND</t>
  </si>
  <si>
    <t>WELLINGTON EAST</t>
  </si>
  <si>
    <t>ELWOMPLE</t>
  </si>
  <si>
    <t>COOKE PLAINS</t>
  </si>
  <si>
    <t>COOMANDOOK</t>
  </si>
  <si>
    <t>CULBURRA</t>
  </si>
  <si>
    <t>KI KI</t>
  </si>
  <si>
    <t>YUMALI</t>
  </si>
  <si>
    <t>BINNUM</t>
  </si>
  <si>
    <t>FRANCES</t>
  </si>
  <si>
    <t>HYNAM</t>
  </si>
  <si>
    <t>KYBYBOLITE</t>
  </si>
  <si>
    <t>COORONG</t>
  </si>
  <si>
    <t>MENINGIE</t>
  </si>
  <si>
    <t>MENINGIE EAST</t>
  </si>
  <si>
    <t>MENINGIE WEST</t>
  </si>
  <si>
    <t>SALT CREEK</t>
  </si>
  <si>
    <t>WALTOWA</t>
  </si>
  <si>
    <t>COONALPYN</t>
  </si>
  <si>
    <t>FIELD</t>
  </si>
  <si>
    <t>BUNBURY</t>
  </si>
  <si>
    <t>COLEBATCH</t>
  </si>
  <si>
    <t>TINTINARA</t>
  </si>
  <si>
    <t>BRIMBAGO</t>
  </si>
  <si>
    <t>COOMBE</t>
  </si>
  <si>
    <t>KEITH</t>
  </si>
  <si>
    <t>LAFFER</t>
  </si>
  <si>
    <t>MAKIN</t>
  </si>
  <si>
    <t>MCCALLUM</t>
  </si>
  <si>
    <t>MOUNT CHARLES</t>
  </si>
  <si>
    <t>PETHERICK</t>
  </si>
  <si>
    <t>SHAUGH</t>
  </si>
  <si>
    <t>WILLALOOKA</t>
  </si>
  <si>
    <t>WIRREGA</t>
  </si>
  <si>
    <t>BANGHAM</t>
  </si>
  <si>
    <t>BORDERTOWN</t>
  </si>
  <si>
    <t>BORDERTOWN SOUTH</t>
  </si>
  <si>
    <t>CANNAWIGARA</t>
  </si>
  <si>
    <t>LOWAN VALE</t>
  </si>
  <si>
    <t>POOGINAGORIC</t>
  </si>
  <si>
    <t>SENIOR</t>
  </si>
  <si>
    <t>WESTERN FLAT</t>
  </si>
  <si>
    <t>CUSTON</t>
  </si>
  <si>
    <t>WOLSELEY</t>
  </si>
  <si>
    <t>CAREW</t>
  </si>
  <si>
    <t>KONGAL</t>
  </si>
  <si>
    <t>MUNDULLA</t>
  </si>
  <si>
    <t>MUNDULLA WEST</t>
  </si>
  <si>
    <t>SWEDE FLAT</t>
  </si>
  <si>
    <t>BOOL LAGOON</t>
  </si>
  <si>
    <t>JOANNA</t>
  </si>
  <si>
    <t>KEPPOCH</t>
  </si>
  <si>
    <t>KOPPAMURRA</t>
  </si>
  <si>
    <t>LAURIE PARK</t>
  </si>
  <si>
    <t>LOCHABER</t>
  </si>
  <si>
    <t>MARCOLLAT</t>
  </si>
  <si>
    <t>MOUNT LIGHT</t>
  </si>
  <si>
    <t>MOYHALL</t>
  </si>
  <si>
    <t>NARACOORTE</t>
  </si>
  <si>
    <t>PADTHAWAY</t>
  </si>
  <si>
    <t>STEWART RANGE</t>
  </si>
  <si>
    <t>STRUAN</t>
  </si>
  <si>
    <t>WILD DOG VALLEY</t>
  </si>
  <si>
    <t>WRATTONBULLY</t>
  </si>
  <si>
    <t>COLES</t>
  </si>
  <si>
    <t>CONMURRA</t>
  </si>
  <si>
    <t>FOX</t>
  </si>
  <si>
    <t>GREENWAYS</t>
  </si>
  <si>
    <t>LUCINDALE</t>
  </si>
  <si>
    <t>WOOLUMBOOL</t>
  </si>
  <si>
    <t>AVENUE RANGE</t>
  </si>
  <si>
    <t>BLACKFORD</t>
  </si>
  <si>
    <t>BOATSWAIN POINT</t>
  </si>
  <si>
    <t>CAPE JAFFA</t>
  </si>
  <si>
    <t>KEILIRA</t>
  </si>
  <si>
    <t>KINGSTON SE</t>
  </si>
  <si>
    <t>MOUNT BENSON</t>
  </si>
  <si>
    <t>PINKS BEACH</t>
  </si>
  <si>
    <t>ROSETOWN</t>
  </si>
  <si>
    <t>SANDY GROVE</t>
  </si>
  <si>
    <t>TARATAP</t>
  </si>
  <si>
    <t>TILLEY SWAMP</t>
  </si>
  <si>
    <t>WANGOLINA</t>
  </si>
  <si>
    <t>WEST RANGE</t>
  </si>
  <si>
    <t>WYOMI</t>
  </si>
  <si>
    <t>BRAY</t>
  </si>
  <si>
    <t>NORA CREINA</t>
  </si>
  <si>
    <t>ROBE</t>
  </si>
  <si>
    <t>COMAUM</t>
  </si>
  <si>
    <t>MAAOUPE</t>
  </si>
  <si>
    <t>MONBULLA</t>
  </si>
  <si>
    <t>NANGWARRY</t>
  </si>
  <si>
    <t>PENOLA</t>
  </si>
  <si>
    <t>PLEASANT PARK</t>
  </si>
  <si>
    <t>TARPEENA</t>
  </si>
  <si>
    <t>KALANGADOO</t>
  </si>
  <si>
    <t>KRONGART</t>
  </si>
  <si>
    <t>MOERLONG</t>
  </si>
  <si>
    <t>WEPAR</t>
  </si>
  <si>
    <t>KOORINE</t>
  </si>
  <si>
    <t>MOUNT BURR</t>
  </si>
  <si>
    <t>MOUNT MCINTYRE</t>
  </si>
  <si>
    <t>SHORT</t>
  </si>
  <si>
    <t>WATTLE RANGE EAST</t>
  </si>
  <si>
    <t>BEACHPORT</t>
  </si>
  <si>
    <t>CANUNDA</t>
  </si>
  <si>
    <t>CLAY WELLS</t>
  </si>
  <si>
    <t>FURNER</t>
  </si>
  <si>
    <t>GERMAN FLAT</t>
  </si>
  <si>
    <t>HATHERLEIGH</t>
  </si>
  <si>
    <t>KANGAROO INN</t>
  </si>
  <si>
    <t>MAGAREY</t>
  </si>
  <si>
    <t>MILLICENT</t>
  </si>
  <si>
    <t>RENDELSHAM</t>
  </si>
  <si>
    <t>ROCKY CAMP</t>
  </si>
  <si>
    <t>SOUTHEND</t>
  </si>
  <si>
    <t>TANTANOOLA</t>
  </si>
  <si>
    <t>THORNLEA</t>
  </si>
  <si>
    <t>WATTLE RANGE</t>
  </si>
  <si>
    <t>MOUNT GAMBIER</t>
  </si>
  <si>
    <t>ALLENDALE EAST</t>
  </si>
  <si>
    <t>BLACKFELLOWS CAVES</t>
  </si>
  <si>
    <t>BURRUNGULE</t>
  </si>
  <si>
    <t>CAPE DOUGLAS</t>
  </si>
  <si>
    <t>CAROLINE</t>
  </si>
  <si>
    <t>CARPENTER ROCKS</t>
  </si>
  <si>
    <t>CAVETON</t>
  </si>
  <si>
    <t>COMPTON</t>
  </si>
  <si>
    <t>DISMAL SWAMP</t>
  </si>
  <si>
    <t>DONOVANS</t>
  </si>
  <si>
    <t>GERMAN CREEK</t>
  </si>
  <si>
    <t>GLENBURNIE</t>
  </si>
  <si>
    <t>KONGORONG</t>
  </si>
  <si>
    <t>MIL-LEL</t>
  </si>
  <si>
    <t>MINGBOOL</t>
  </si>
  <si>
    <t>MOORAK</t>
  </si>
  <si>
    <t>MOUNT GAMBIER EAST</t>
  </si>
  <si>
    <t>MOUNT GAMBIER WEST</t>
  </si>
  <si>
    <t>MOUNT SCHANK</t>
  </si>
  <si>
    <t>NENE VALLEY</t>
  </si>
  <si>
    <t>OB FLAT</t>
  </si>
  <si>
    <t>PELICAN POINT</t>
  </si>
  <si>
    <t>PORT MACDONNELL</t>
  </si>
  <si>
    <t>RACECOURSE BAY</t>
  </si>
  <si>
    <t>SQUARE MILE</t>
  </si>
  <si>
    <t>SUTTONTOWN</t>
  </si>
  <si>
    <t>WANDILO</t>
  </si>
  <si>
    <t>WORROLONG</t>
  </si>
  <si>
    <t>WYE</t>
  </si>
  <si>
    <t>YAHL</t>
  </si>
  <si>
    <t>CARCUMA</t>
  </si>
  <si>
    <t>GERANIUM</t>
  </si>
  <si>
    <t>JABUK</t>
  </si>
  <si>
    <t>MOORLANDS</t>
  </si>
  <si>
    <t>NETHERTON</t>
  </si>
  <si>
    <t>PARRAKIE</t>
  </si>
  <si>
    <t>PEAKE</t>
  </si>
  <si>
    <t>SHERLOCK</t>
  </si>
  <si>
    <t>WILKAWATT</t>
  </si>
  <si>
    <t>LAMEROO</t>
  </si>
  <si>
    <t>NGARKAT</t>
  </si>
  <si>
    <t>PARILLA</t>
  </si>
  <si>
    <t>KARTE</t>
  </si>
  <si>
    <t>KRINGIN</t>
  </si>
  <si>
    <t>PEEBINGA</t>
  </si>
  <si>
    <t>PINNAROO</t>
  </si>
  <si>
    <t>WYNARKA</t>
  </si>
  <si>
    <t>KAROONDA</t>
  </si>
  <si>
    <t>MARAMA</t>
  </si>
  <si>
    <t>COPEVILLE</t>
  </si>
  <si>
    <t>GALGA</t>
  </si>
  <si>
    <t>MANTUNG</t>
  </si>
  <si>
    <t>MERCUNDA</t>
  </si>
  <si>
    <t>PERPONDA</t>
  </si>
  <si>
    <t>BORRIKA</t>
  </si>
  <si>
    <t>HALIDON</t>
  </si>
  <si>
    <t>MINDARIE</t>
  </si>
  <si>
    <t>SANDALWOOD</t>
  </si>
  <si>
    <t>CALIPH</t>
  </si>
  <si>
    <t>WANBI</t>
  </si>
  <si>
    <t>ALAWOONA</t>
  </si>
  <si>
    <t>BILLIATT</t>
  </si>
  <si>
    <t>BUGLE HUT</t>
  </si>
  <si>
    <t>MAGGEA</t>
  </si>
  <si>
    <t>MALPAS</t>
  </si>
  <si>
    <t>MERIBAH</t>
  </si>
  <si>
    <t>PARUNA</t>
  </si>
  <si>
    <t>SCHELL WELL</t>
  </si>
  <si>
    <t>TALDRA</t>
  </si>
  <si>
    <t>TAPLAN</t>
  </si>
  <si>
    <t>VEITCH</t>
  </si>
  <si>
    <t>WUNKAR</t>
  </si>
  <si>
    <t>BEATTY</t>
  </si>
  <si>
    <t>BEAUMONTS</t>
  </si>
  <si>
    <t>BRENDA PARK</t>
  </si>
  <si>
    <t>BUNDEY</t>
  </si>
  <si>
    <t>EBA</t>
  </si>
  <si>
    <t>LINDLEY</t>
  </si>
  <si>
    <t>MORGAN</t>
  </si>
  <si>
    <t>MORPHETTS FLAT</t>
  </si>
  <si>
    <t>MURBKO</t>
  </si>
  <si>
    <t>NORTH WEST BEND</t>
  </si>
  <si>
    <t>WESTONS FLAT</t>
  </si>
  <si>
    <t>WOMBATS REST</t>
  </si>
  <si>
    <t>CADELL</t>
  </si>
  <si>
    <t>CADELL LAGOON</t>
  </si>
  <si>
    <t>GOLDEN HEIGHTS</t>
  </si>
  <si>
    <t>QUALCO</t>
  </si>
  <si>
    <t>RAMCO</t>
  </si>
  <si>
    <t>RAMCO HEIGHTS</t>
  </si>
  <si>
    <t>SUNLANDS</t>
  </si>
  <si>
    <t>BOOLGUN</t>
  </si>
  <si>
    <t>DEVLINS POUND</t>
  </si>
  <si>
    <t>GOOD HOPE LANDING</t>
  </si>
  <si>
    <t>HAWKS NEST STATION</t>
  </si>
  <si>
    <t>HOLDER SIDING</t>
  </si>
  <si>
    <t>KANNI</t>
  </si>
  <si>
    <t>LOWBANK</t>
  </si>
  <si>
    <t>MARKARANKA</t>
  </si>
  <si>
    <t>OVERLAND CORNER</t>
  </si>
  <si>
    <t>POOGINOOK</t>
  </si>
  <si>
    <t>STOCKYARD PLAIN</t>
  </si>
  <si>
    <t>TAYLORVILLE</t>
  </si>
  <si>
    <t>TAYLORVILLE STATION</t>
  </si>
  <si>
    <t>WAIKERIE</t>
  </si>
  <si>
    <t>WIGLEY FLAT</t>
  </si>
  <si>
    <t>WOOLPUNDA</t>
  </si>
  <si>
    <t>KINGSTON ON MURRAY</t>
  </si>
  <si>
    <t>MOOROOK</t>
  </si>
  <si>
    <t>MOOROOK SOUTH</t>
  </si>
  <si>
    <t>WAPPILKA</t>
  </si>
  <si>
    <t>YINKANIE</t>
  </si>
  <si>
    <t>BOOKPURNONG</t>
  </si>
  <si>
    <t>LOXTON</t>
  </si>
  <si>
    <t>LOXTON NORTH</t>
  </si>
  <si>
    <t>NEW RESIDENCE</t>
  </si>
  <si>
    <t>PATA</t>
  </si>
  <si>
    <t>PYAP</t>
  </si>
  <si>
    <t>PYAP WEST</t>
  </si>
  <si>
    <t>MUNDIC CREEK</t>
  </si>
  <si>
    <t>MURTHO</t>
  </si>
  <si>
    <t>PARINGA</t>
  </si>
  <si>
    <t>PIKE RIVER</t>
  </si>
  <si>
    <t>WONUARRA</t>
  </si>
  <si>
    <t>CALPERUM STATION</t>
  </si>
  <si>
    <t>CHAFFEY</t>
  </si>
  <si>
    <t>CHOWILLA</t>
  </si>
  <si>
    <t>COOLTONG</t>
  </si>
  <si>
    <t>CRESCENT</t>
  </si>
  <si>
    <t>OLD CALPERUM</t>
  </si>
  <si>
    <t>RENMARK</t>
  </si>
  <si>
    <t>RENMARK NORTH</t>
  </si>
  <si>
    <t>RENMARK SOUTH</t>
  </si>
  <si>
    <t>RENMARK WEST</t>
  </si>
  <si>
    <t>BERRI</t>
  </si>
  <si>
    <t>GERARD</t>
  </si>
  <si>
    <t>GURRA GURRA</t>
  </si>
  <si>
    <t>KATARAPKO</t>
  </si>
  <si>
    <t>LYRUP</t>
  </si>
  <si>
    <t>WINKIE</t>
  </si>
  <si>
    <t>GLOSSOP</t>
  </si>
  <si>
    <t>BARMERA</t>
  </si>
  <si>
    <t>LOVEDAY</t>
  </si>
  <si>
    <t>SPECTACLE LAKE</t>
  </si>
  <si>
    <t>COBDOGLA</t>
  </si>
  <si>
    <t>ALTONA</t>
  </si>
  <si>
    <t>BAROSSA GOLDFIELDS</t>
  </si>
  <si>
    <t>COCKATOO VALLEY</t>
  </si>
  <si>
    <t>LYNDOCH</t>
  </si>
  <si>
    <t>MOUNT CRAWFORD</t>
  </si>
  <si>
    <t>PEWSEY VALE</t>
  </si>
  <si>
    <t>WILLIAMSTOWN</t>
  </si>
  <si>
    <t>BETHANY</t>
  </si>
  <si>
    <t>GOMERSAL</t>
  </si>
  <si>
    <t>KRONDORF</t>
  </si>
  <si>
    <t>ROWLAND FLAT</t>
  </si>
  <si>
    <t>STONE WELL</t>
  </si>
  <si>
    <t>TANUNDA</t>
  </si>
  <si>
    <t>VINE VALE</t>
  </si>
  <si>
    <t>ANGASTON</t>
  </si>
  <si>
    <t>CAMBRAI</t>
  </si>
  <si>
    <t>KEYNETON</t>
  </si>
  <si>
    <t>KONGOLIA</t>
  </si>
  <si>
    <t>LANGS LANDING</t>
  </si>
  <si>
    <t>MOCULTA</t>
  </si>
  <si>
    <t>MOUNT MCKENZIE</t>
  </si>
  <si>
    <t>PENRICE</t>
  </si>
  <si>
    <t>PUNYELROO</t>
  </si>
  <si>
    <t>SEDAN</t>
  </si>
  <si>
    <t>SUNNYDALE</t>
  </si>
  <si>
    <t>TOWITTA</t>
  </si>
  <si>
    <t>BAKARA</t>
  </si>
  <si>
    <t>BAKARA WELL</t>
  </si>
  <si>
    <t>MARKS LANDING</t>
  </si>
  <si>
    <t>NAIDIA</t>
  </si>
  <si>
    <t>SWAN REACH</t>
  </si>
  <si>
    <t>DAVEYSTON</t>
  </si>
  <si>
    <t>LIGHT PASS</t>
  </si>
  <si>
    <t>MARANANGA</t>
  </si>
  <si>
    <t>MOPPA</t>
  </si>
  <si>
    <t>NURIOOTPA</t>
  </si>
  <si>
    <t>SEPPELTSFIELD</t>
  </si>
  <si>
    <t>STOCKWELL</t>
  </si>
  <si>
    <t>ANNADALE</t>
  </si>
  <si>
    <t>DUTTON</t>
  </si>
  <si>
    <t>DUTTON EAST</t>
  </si>
  <si>
    <t>SANDLETON</t>
  </si>
  <si>
    <t>ST KITTS</t>
  </si>
  <si>
    <t>STEINFELD</t>
  </si>
  <si>
    <t>STONEFIELD</t>
  </si>
  <si>
    <t>TRURO</t>
  </si>
  <si>
    <t>BLANCHETOWN</t>
  </si>
  <si>
    <t>MCBEAN POUND</t>
  </si>
  <si>
    <t>NEW WELL</t>
  </si>
  <si>
    <t>NOTTS WELL</t>
  </si>
  <si>
    <t>PAISLEY</t>
  </si>
  <si>
    <t>GREENOCK</t>
  </si>
  <si>
    <t>NAIN</t>
  </si>
  <si>
    <t>MORN HILL</t>
  </si>
  <si>
    <t>ROSEWORTHY</t>
  </si>
  <si>
    <t>SHEA-OAK LOG</t>
  </si>
  <si>
    <t>TEMPLERS</t>
  </si>
  <si>
    <t>FREELING</t>
  </si>
  <si>
    <t>ALLENDALE NORTH</t>
  </si>
  <si>
    <t>BAGOT WELL</t>
  </si>
  <si>
    <t>BETHEL</t>
  </si>
  <si>
    <t>FORDS</t>
  </si>
  <si>
    <t>KAPUNDA</t>
  </si>
  <si>
    <t>KOONUNGA</t>
  </si>
  <si>
    <t>ST JOHNS</t>
  </si>
  <si>
    <t>AUSTRALIA PLAINS</t>
  </si>
  <si>
    <t>BOWER</t>
  </si>
  <si>
    <t>BROWNLOW</t>
  </si>
  <si>
    <t>EUDUNDA</t>
  </si>
  <si>
    <t>FRANKTON</t>
  </si>
  <si>
    <t>HANSBOROUGH</t>
  </si>
  <si>
    <t>JULIA</t>
  </si>
  <si>
    <t>MOUNT MARY</t>
  </si>
  <si>
    <t>NEALES FLAT</t>
  </si>
  <si>
    <t>NGAPALA</t>
  </si>
  <si>
    <t>PEEP HILL</t>
  </si>
  <si>
    <t>POINT PASS</t>
  </si>
  <si>
    <t>SUTHERLANDS</t>
  </si>
  <si>
    <t>BRADY CREEK</t>
  </si>
  <si>
    <t>BRIGHT</t>
  </si>
  <si>
    <t>EMU DOWNS</t>
  </si>
  <si>
    <t>GERANIUM PLAINS</t>
  </si>
  <si>
    <t>HALLELUJAH HILLS</t>
  </si>
  <si>
    <t>ROBERTSTOWN</t>
  </si>
  <si>
    <t>MAGDALA</t>
  </si>
  <si>
    <t>PINKERTON PLAINS</t>
  </si>
  <si>
    <t>WASLEYS</t>
  </si>
  <si>
    <t>WOOLSHEDS</t>
  </si>
  <si>
    <t>ALMA</t>
  </si>
  <si>
    <t>HAMLEY BRIDGE</t>
  </si>
  <si>
    <t>SALTER SPRINGS</t>
  </si>
  <si>
    <t>LINWOOD</t>
  </si>
  <si>
    <t>STOCKPORT</t>
  </si>
  <si>
    <t>GILES CORNER</t>
  </si>
  <si>
    <t>TARLEE</t>
  </si>
  <si>
    <t>NAVAN</t>
  </si>
  <si>
    <t>RHYNIE</t>
  </si>
  <si>
    <t>WOOLSHED FLAT</t>
  </si>
  <si>
    <t>APOINGA</t>
  </si>
  <si>
    <t>MARRABEL</t>
  </si>
  <si>
    <t>SADDLEWORTH</t>
  </si>
  <si>
    <t>STEELTON</t>
  </si>
  <si>
    <t>TARNMA</t>
  </si>
  <si>
    <t>TOTHILL BELT</t>
  </si>
  <si>
    <t>TOTHILL CREEK</t>
  </si>
  <si>
    <t>MINTARO</t>
  </si>
  <si>
    <t>STANLEY</t>
  </si>
  <si>
    <t>FARRELL FLAT</t>
  </si>
  <si>
    <t>PORTER LAGOON</t>
  </si>
  <si>
    <t>BALAH</t>
  </si>
  <si>
    <t>BALDINA</t>
  </si>
  <si>
    <t>BOOBOROWIE</t>
  </si>
  <si>
    <t>BUNYUNG</t>
  </si>
  <si>
    <t>BURRA EASTERN DISTRICTS</t>
  </si>
  <si>
    <t>CANEGRASS</t>
  </si>
  <si>
    <t>DANGGALI</t>
  </si>
  <si>
    <t>FARAWAY HILL</t>
  </si>
  <si>
    <t>GLUEPOT</t>
  </si>
  <si>
    <t>GUM CREEK</t>
  </si>
  <si>
    <t>HANSON</t>
  </si>
  <si>
    <t>KOONOONA</t>
  </si>
  <si>
    <t>LEIGHTON</t>
  </si>
  <si>
    <t>MONGOLATA</t>
  </si>
  <si>
    <t>NORTH BOOBOROWIE</t>
  </si>
  <si>
    <t>OAKVALE STATION</t>
  </si>
  <si>
    <t>OLD KOOMOOLOO</t>
  </si>
  <si>
    <t>PARCOOLA</t>
  </si>
  <si>
    <t>PINE VALLEY STATION</t>
  </si>
  <si>
    <t>QUONDONG</t>
  </si>
  <si>
    <t>STURT VALE</t>
  </si>
  <si>
    <t>WARNES</t>
  </si>
  <si>
    <t>MOUNT BRYAN</t>
  </si>
  <si>
    <t>CANOWIE</t>
  </si>
  <si>
    <t>HALLETT</t>
  </si>
  <si>
    <t>MOUNT BRYAN EAST</t>
  </si>
  <si>
    <t>ULOOLOO</t>
  </si>
  <si>
    <t>WILLALO</t>
  </si>
  <si>
    <t>WONNA</t>
  </si>
  <si>
    <t>CANOWIE BELT</t>
  </si>
  <si>
    <t>WHYTE YARCOWIE</t>
  </si>
  <si>
    <t>FRANKLYN</t>
  </si>
  <si>
    <t>TEROWIE</t>
  </si>
  <si>
    <t>CAVENAGH</t>
  </si>
  <si>
    <t>DAWSON</t>
  </si>
  <si>
    <t>ERSKINE</t>
  </si>
  <si>
    <t>HARDY</t>
  </si>
  <si>
    <t>MANNANARIE</t>
  </si>
  <si>
    <t>MINVALARA</t>
  </si>
  <si>
    <t>OODLA WIRRA</t>
  </si>
  <si>
    <t>PARATOO</t>
  </si>
  <si>
    <t>PARNAROO</t>
  </si>
  <si>
    <t>PETERBOROUGH</t>
  </si>
  <si>
    <t>SUNNYBRAE</t>
  </si>
  <si>
    <t>UCOLTA</t>
  </si>
  <si>
    <t>WAROONEE</t>
  </si>
  <si>
    <t>YATINA</t>
  </si>
  <si>
    <t>AMYTON</t>
  </si>
  <si>
    <t>BLACK ROCK</t>
  </si>
  <si>
    <t>COOMOOROO</t>
  </si>
  <si>
    <t>EURELIA</t>
  </si>
  <si>
    <t>HAMMOND</t>
  </si>
  <si>
    <t>JOHNBURGH</t>
  </si>
  <si>
    <t>MINBURRA</t>
  </si>
  <si>
    <t>MINBURRA PLAIN</t>
  </si>
  <si>
    <t>MINBURRA STATION</t>
  </si>
  <si>
    <t>MORCHARD</t>
  </si>
  <si>
    <t>NORTH HILLS</t>
  </si>
  <si>
    <t>ORROROO</t>
  </si>
  <si>
    <t>PEKINA</t>
  </si>
  <si>
    <t>TARCOWIE</t>
  </si>
  <si>
    <t>WALLOWAY</t>
  </si>
  <si>
    <t>WILLOWIE</t>
  </si>
  <si>
    <t>YALPARA</t>
  </si>
  <si>
    <t>BARATTA</t>
  </si>
  <si>
    <t>BELTON</t>
  </si>
  <si>
    <t>BIBLIANDO</t>
  </si>
  <si>
    <t>CARRIETON</t>
  </si>
  <si>
    <t>CRADOCK</t>
  </si>
  <si>
    <t>HOLOWILIENA</t>
  </si>
  <si>
    <t>HOLOWILIENA SOUTH</t>
  </si>
  <si>
    <t>MOOCKRA</t>
  </si>
  <si>
    <t>THREE CREEKS</t>
  </si>
  <si>
    <t>WILCOWIE</t>
  </si>
  <si>
    <t>WILLIPPA</t>
  </si>
  <si>
    <t>WITCHITIE</t>
  </si>
  <si>
    <t>YANYARRIE</t>
  </si>
  <si>
    <t>QUORN</t>
  </si>
  <si>
    <t>SALTIA</t>
  </si>
  <si>
    <t>STEPHENSTON</t>
  </si>
  <si>
    <t>WILLOCHRA</t>
  </si>
  <si>
    <t>YARRAH</t>
  </si>
  <si>
    <t>BARNDIOOTA</t>
  </si>
  <si>
    <t>BLACK HILL STATION</t>
  </si>
  <si>
    <t>FLINDERS RANGES</t>
  </si>
  <si>
    <t>KANYAKA</t>
  </si>
  <si>
    <t>MOUNT HAVELOCK</t>
  </si>
  <si>
    <t>PRELINNA</t>
  </si>
  <si>
    <t>SHAGGY RIDGE</t>
  </si>
  <si>
    <t>UPALINNA</t>
  </si>
  <si>
    <t>WILLOW SPRINGS</t>
  </si>
  <si>
    <t>WORUMBA</t>
  </si>
  <si>
    <t>ABMINGA STATION</t>
  </si>
  <si>
    <t>BENDA</t>
  </si>
  <si>
    <t>BIMBOWRIE</t>
  </si>
  <si>
    <t>BINDARRAH</t>
  </si>
  <si>
    <t>BOOLCOOMATTA</t>
  </si>
  <si>
    <t>BULLOO CREEK</t>
  </si>
  <si>
    <t>COCKBURN</t>
  </si>
  <si>
    <t>CURNAMONA</t>
  </si>
  <si>
    <t>DEVONBOROUGH DOWNS</t>
  </si>
  <si>
    <t>ERUDINA</t>
  </si>
  <si>
    <t>FLORINA STATION</t>
  </si>
  <si>
    <t>FROME DOWNS</t>
  </si>
  <si>
    <t>GRAMPUS</t>
  </si>
  <si>
    <t>KALABITY</t>
  </si>
  <si>
    <t>KALKAROO</t>
  </si>
  <si>
    <t>KOONAMORE</t>
  </si>
  <si>
    <t>LAKE FROME</t>
  </si>
  <si>
    <t>MANNA HILL</t>
  </si>
  <si>
    <t>MANUNDA STATION</t>
  </si>
  <si>
    <t>MARTINS WELL</t>
  </si>
  <si>
    <t>MELTON STATION</t>
  </si>
  <si>
    <t>MINGARY</t>
  </si>
  <si>
    <t>MOOLEULOOLOO</t>
  </si>
  <si>
    <t>MOUNT VICTOR STATION</t>
  </si>
  <si>
    <t>MULYUNGARIE</t>
  </si>
  <si>
    <t>MUNDI MUNDI</t>
  </si>
  <si>
    <t>MUTOOROO</t>
  </si>
  <si>
    <t>NACKARA</t>
  </si>
  <si>
    <t>NETLEY GAP</t>
  </si>
  <si>
    <t>OLARY</t>
  </si>
  <si>
    <t>OULNINA</t>
  </si>
  <si>
    <t>OULNINA PARK</t>
  </si>
  <si>
    <t>OUTALPA</t>
  </si>
  <si>
    <t>PINE CREEK STATION</t>
  </si>
  <si>
    <t>PLUMBAGO</t>
  </si>
  <si>
    <t>PUALCO RANGE</t>
  </si>
  <si>
    <t>QUINYAMBIE</t>
  </si>
  <si>
    <t>TEPCO STATION</t>
  </si>
  <si>
    <t>TIKALINA</t>
  </si>
  <si>
    <t>WADNAMINGA</t>
  </si>
  <si>
    <t>WAUKARINGA</t>
  </si>
  <si>
    <t>WEEKEROO</t>
  </si>
  <si>
    <t>WIAWERA</t>
  </si>
  <si>
    <t>WINNININNIE</t>
  </si>
  <si>
    <t>WOMPINIE</t>
  </si>
  <si>
    <t>YARRAMBA</t>
  </si>
  <si>
    <t>YUNTA</t>
  </si>
  <si>
    <t>UNDALYA</t>
  </si>
  <si>
    <t>LEASINGHAM</t>
  </si>
  <si>
    <t>WATERVALE</t>
  </si>
  <si>
    <t>ARMAGH</t>
  </si>
  <si>
    <t>BARINIA</t>
  </si>
  <si>
    <t>BENBOURNIE</t>
  </si>
  <si>
    <t>BOCONNOC PARK</t>
  </si>
  <si>
    <t>EMU FLAT</t>
  </si>
  <si>
    <t>GILLENTOWN</t>
  </si>
  <si>
    <t>HILL RIVER</t>
  </si>
  <si>
    <t>HOYLETON</t>
  </si>
  <si>
    <t>KYBUNGA</t>
  </si>
  <si>
    <t>PENWORTHAM</t>
  </si>
  <si>
    <t>POLISH HILL RIVER</t>
  </si>
  <si>
    <t>SEVENHILL</t>
  </si>
  <si>
    <t>SPRING GULLY</t>
  </si>
  <si>
    <t>STANLEY FLAT</t>
  </si>
  <si>
    <t>ANDREWS</t>
  </si>
  <si>
    <t>BROUGHTON RIVER VALLEY</t>
  </si>
  <si>
    <t>EUROMINA</t>
  </si>
  <si>
    <t>HACKLINS CORNER</t>
  </si>
  <si>
    <t>SPALDING</t>
  </si>
  <si>
    <t>HILLTOWN</t>
  </si>
  <si>
    <t>BARABBA</t>
  </si>
  <si>
    <t>OWEN</t>
  </si>
  <si>
    <t>PINERY</t>
  </si>
  <si>
    <t>BALAKLAVA</t>
  </si>
  <si>
    <t>BOWILLIA</t>
  </si>
  <si>
    <t>DALKEY</t>
  </si>
  <si>
    <t>ERITH</t>
  </si>
  <si>
    <t>EVERARD CENTRAL</t>
  </si>
  <si>
    <t>GOYDER</t>
  </si>
  <si>
    <t>HALBURY</t>
  </si>
  <si>
    <t>HOSKIN CORNER</t>
  </si>
  <si>
    <t>MOUNT TEMPLETON</t>
  </si>
  <si>
    <t>SAINTS</t>
  </si>
  <si>
    <t>STOW</t>
  </si>
  <si>
    <t>WATCHMAN</t>
  </si>
  <si>
    <t>WHITWARTA</t>
  </si>
  <si>
    <t>BLYTH</t>
  </si>
  <si>
    <t>ANAMA</t>
  </si>
  <si>
    <t>BRINKWORTH</t>
  </si>
  <si>
    <t>BUNGAREE</t>
  </si>
  <si>
    <t>CONDOWIE</t>
  </si>
  <si>
    <t>KOOLUNGA</t>
  </si>
  <si>
    <t>MAROLA</t>
  </si>
  <si>
    <t>ROCHESTER</t>
  </si>
  <si>
    <t>YACKA</t>
  </si>
  <si>
    <t>GULNARE</t>
  </si>
  <si>
    <t>APPILA</t>
  </si>
  <si>
    <t>STONE HUT</t>
  </si>
  <si>
    <t>MURRAY TOWN</t>
  </si>
  <si>
    <t>WIRRABARA</t>
  </si>
  <si>
    <t>WONGYARRA</t>
  </si>
  <si>
    <t>BOOLEROO CENTRE</t>
  </si>
  <si>
    <t>WEPOWIE</t>
  </si>
  <si>
    <t>WILMINGTON</t>
  </si>
  <si>
    <t>CALTOWIE</t>
  </si>
  <si>
    <t>CALTOWIE NORTH</t>
  </si>
  <si>
    <t>CALTOWIE WEST</t>
  </si>
  <si>
    <t>BELALIE EAST</t>
  </si>
  <si>
    <t>BELALIE NORTH</t>
  </si>
  <si>
    <t>BUNDALEER GARDENS</t>
  </si>
  <si>
    <t>BUNDALEER NORTH</t>
  </si>
  <si>
    <t>HORNSDALE</t>
  </si>
  <si>
    <t>JAMESTOWN</t>
  </si>
  <si>
    <t>WEST BUNDALEER</t>
  </si>
  <si>
    <t>YONGALA</t>
  </si>
  <si>
    <t>BAROOTA</t>
  </si>
  <si>
    <t>GERMEIN BAY</t>
  </si>
  <si>
    <t>MAMBRAY CREEK</t>
  </si>
  <si>
    <t>NECTAR BROOK</t>
  </si>
  <si>
    <t>PORT GERMEIN</t>
  </si>
  <si>
    <t>WEEROONA ISLAND</t>
  </si>
  <si>
    <t>CALOMBA</t>
  </si>
  <si>
    <t>DUBLIN</t>
  </si>
  <si>
    <t>LEWISTON</t>
  </si>
  <si>
    <t>LONG PLAINS</t>
  </si>
  <si>
    <t>LOWER LIGHT</t>
  </si>
  <si>
    <t>MIDDLE BEACH</t>
  </si>
  <si>
    <t>PARHAM</t>
  </si>
  <si>
    <t>PORT GAWLER</t>
  </si>
  <si>
    <t>THOMPSON BEACH</t>
  </si>
  <si>
    <t>TWO WELLS</t>
  </si>
  <si>
    <t>WEBB BEACH</t>
  </si>
  <si>
    <t>WILD HORSE PLAINS</t>
  </si>
  <si>
    <t>FISCHER</t>
  </si>
  <si>
    <t>GRACE PLAINS</t>
  </si>
  <si>
    <t>KORUNYE</t>
  </si>
  <si>
    <t>MALLALA</t>
  </si>
  <si>
    <t>REDBANKS</t>
  </si>
  <si>
    <t>REEVES PLAINS</t>
  </si>
  <si>
    <t>BARUNGA GAP</t>
  </si>
  <si>
    <t>BUMBUNGA</t>
  </si>
  <si>
    <t>BURNSFIELD</t>
  </si>
  <si>
    <t>SNOWTOWN</t>
  </si>
  <si>
    <t>WOKURNA</t>
  </si>
  <si>
    <t>REDHILL</t>
  </si>
  <si>
    <t>FISHERMAN BAY</t>
  </si>
  <si>
    <t>PORT BROUGHTON</t>
  </si>
  <si>
    <t>WARD HILL</t>
  </si>
  <si>
    <t>BEETALOO VALLEY</t>
  </si>
  <si>
    <t>CLEMENTS GAP</t>
  </si>
  <si>
    <t>HUDDLESTON</t>
  </si>
  <si>
    <t>MERRITON</t>
  </si>
  <si>
    <t>NARRIDY</t>
  </si>
  <si>
    <t>NUROM</t>
  </si>
  <si>
    <t>WANDEARAH</t>
  </si>
  <si>
    <t>WANDEARAH EAST</t>
  </si>
  <si>
    <t>WANDEARAH WEST</t>
  </si>
  <si>
    <t>BUNGAMA</t>
  </si>
  <si>
    <t>COONAMIA</t>
  </si>
  <si>
    <t>LOWER BROUGHTON</t>
  </si>
  <si>
    <t>NAPPERBY</t>
  </si>
  <si>
    <t>NELSHABY</t>
  </si>
  <si>
    <t>PIRIE EAST</t>
  </si>
  <si>
    <t>PORT DAVIS</t>
  </si>
  <si>
    <t>PORT PIRIE</t>
  </si>
  <si>
    <t>PORT PIRIE SOUTH</t>
  </si>
  <si>
    <t>PORT PIRIE WEST</t>
  </si>
  <si>
    <t>RISDON PARK</t>
  </si>
  <si>
    <t>RISDON PARK SOUTH</t>
  </si>
  <si>
    <t>SOLOMONTOWN</t>
  </si>
  <si>
    <t>TELOWIE</t>
  </si>
  <si>
    <t>WARNERTOWN</t>
  </si>
  <si>
    <t>BOWMANS</t>
  </si>
  <si>
    <t>KALLORA</t>
  </si>
  <si>
    <t>NANTAWARRA</t>
  </si>
  <si>
    <t>PORT WAKEFIELD</t>
  </si>
  <si>
    <t>PROOF RANGE</t>
  </si>
  <si>
    <t>SOUTH HUMMOCKS</t>
  </si>
  <si>
    <t>KAINTON</t>
  </si>
  <si>
    <t>KULPARA</t>
  </si>
  <si>
    <t>MELTON</t>
  </si>
  <si>
    <t>PASKEVILLE</t>
  </si>
  <si>
    <t>PORT ARTHUR</t>
  </si>
  <si>
    <t>SUNNYVALE</t>
  </si>
  <si>
    <t>THRINGTON</t>
  </si>
  <si>
    <t>BOORS PLAIN</t>
  </si>
  <si>
    <t>CUNLIFFE</t>
  </si>
  <si>
    <t>JERUSALEM</t>
  </si>
  <si>
    <t>KADINA</t>
  </si>
  <si>
    <t>MATTA FLAT</t>
  </si>
  <si>
    <t>NEW TOWN</t>
  </si>
  <si>
    <t>THOMAS PLAIN</t>
  </si>
  <si>
    <t>WALLAROO MINES</t>
  </si>
  <si>
    <t>WILLAMULKA</t>
  </si>
  <si>
    <t>ALFORD</t>
  </si>
  <si>
    <t>COLLINSFIELD</t>
  </si>
  <si>
    <t>HOPE GAP</t>
  </si>
  <si>
    <t>LAKE VIEW</t>
  </si>
  <si>
    <t>MUNDOORA</t>
  </si>
  <si>
    <t>TICKERA</t>
  </si>
  <si>
    <t>NORTH BEACH</t>
  </si>
  <si>
    <t>WALLAROO PLAIN</t>
  </si>
  <si>
    <t>WARBURTO</t>
  </si>
  <si>
    <t>AGERY</t>
  </si>
  <si>
    <t>EAST MOONTA</t>
  </si>
  <si>
    <t>HAMLEY</t>
  </si>
  <si>
    <t>KOOROONA</t>
  </si>
  <si>
    <t>MOONTA</t>
  </si>
  <si>
    <t>MOONTA BAY</t>
  </si>
  <si>
    <t>MOONTA MINES</t>
  </si>
  <si>
    <t>NALYAPPA</t>
  </si>
  <si>
    <t>NORTH MOONTA</t>
  </si>
  <si>
    <t>NORTH YELTA</t>
  </si>
  <si>
    <t>PARAMATTA</t>
  </si>
  <si>
    <t>PORT HUGHES</t>
  </si>
  <si>
    <t>YELTA</t>
  </si>
  <si>
    <t>BUTE</t>
  </si>
  <si>
    <t>NINNES</t>
  </si>
  <si>
    <t>CLINTON CENTRE</t>
  </si>
  <si>
    <t>PRICE</t>
  </si>
  <si>
    <t>WINULTA</t>
  </si>
  <si>
    <t>ARDROSSAN</t>
  </si>
  <si>
    <t>BLACK POINT</t>
  </si>
  <si>
    <t>DOWLINGVILLE</t>
  </si>
  <si>
    <t>JAMES WELL</t>
  </si>
  <si>
    <t>PETERSVILLE</t>
  </si>
  <si>
    <t>PINE POINT</t>
  </si>
  <si>
    <t>ROGUES POINT</t>
  </si>
  <si>
    <t>TIDDY WIDDY BEACH</t>
  </si>
  <si>
    <t>ARTHURTON</t>
  </si>
  <si>
    <t>CHINAMAN WELLS</t>
  </si>
  <si>
    <t>POINT PEARCE</t>
  </si>
  <si>
    <t>PORT VICTORIA</t>
  </si>
  <si>
    <t>SOUTH KILKERRAN</t>
  </si>
  <si>
    <t>URANIA</t>
  </si>
  <si>
    <t>WAURALTEE</t>
  </si>
  <si>
    <t>WEETULTA</t>
  </si>
  <si>
    <t>YORKE VALLEY</t>
  </si>
  <si>
    <t>BLUFF BEACH</t>
  </si>
  <si>
    <t>BRENTWOOD</t>
  </si>
  <si>
    <t>CORNY POINT</t>
  </si>
  <si>
    <t>HARDWICKE BAY</t>
  </si>
  <si>
    <t>KOOLYWURTIE</t>
  </si>
  <si>
    <t>MARION BAY</t>
  </si>
  <si>
    <t>MINLATON</t>
  </si>
  <si>
    <t>PARSONS BEACH</t>
  </si>
  <si>
    <t>POINT TURTON</t>
  </si>
  <si>
    <t>PORT RICKABY</t>
  </si>
  <si>
    <t>STENHOUSE BAY</t>
  </si>
  <si>
    <t>WHITE HUT</t>
  </si>
  <si>
    <t>WOOL BAY</t>
  </si>
  <si>
    <t>HONITON</t>
  </si>
  <si>
    <t>PORT MOOROWIE</t>
  </si>
  <si>
    <t>YORKETOWN</t>
  </si>
  <si>
    <t>COUCH BEACH</t>
  </si>
  <si>
    <t>FOUL BAY</t>
  </si>
  <si>
    <t>INNESTON</t>
  </si>
  <si>
    <t>POINT SOUTTAR</t>
  </si>
  <si>
    <t>WAROOKA</t>
  </si>
  <si>
    <t>CURRAMULKA</t>
  </si>
  <si>
    <t>PORT JULIA</t>
  </si>
  <si>
    <t>PORT VINCENT</t>
  </si>
  <si>
    <t>SHEAOAK FLAT</t>
  </si>
  <si>
    <t>PORT GILES</t>
  </si>
  <si>
    <t>STANSBURY</t>
  </si>
  <si>
    <t>COOBOWIE</t>
  </si>
  <si>
    <t>EDITHBURGH</t>
  </si>
  <si>
    <t>SULTANA POINT</t>
  </si>
  <si>
    <t>WHYALLA</t>
  </si>
  <si>
    <t>WHYALLA DC</t>
  </si>
  <si>
    <t>WHYALLA PLAYFORD</t>
  </si>
  <si>
    <t>BACKY POINT</t>
  </si>
  <si>
    <t>DOUGLAS POINT</t>
  </si>
  <si>
    <t>DOUGLAS POINT SOUTH</t>
  </si>
  <si>
    <t>FALSE BAY</t>
  </si>
  <si>
    <t>FITZGERALD BAY</t>
  </si>
  <si>
    <t>POINT LOWLY</t>
  </si>
  <si>
    <t>POINT LOWLY NORTH</t>
  </si>
  <si>
    <t>PORT BONYTHON</t>
  </si>
  <si>
    <t>WHYALLA BARSON</t>
  </si>
  <si>
    <t>COWELL</t>
  </si>
  <si>
    <t>LUCKY BAY</t>
  </si>
  <si>
    <t>MANGALO</t>
  </si>
  <si>
    <t>MILTALIE</t>
  </si>
  <si>
    <t>MINBRIE</t>
  </si>
  <si>
    <t>MITCHELLVILLE</t>
  </si>
  <si>
    <t>PORT GIBBON</t>
  </si>
  <si>
    <t>ARNO BAY</t>
  </si>
  <si>
    <t>HINCKS</t>
  </si>
  <si>
    <t>VERRAN</t>
  </si>
  <si>
    <t>WHARMINDA</t>
  </si>
  <si>
    <t>PORT NEILL</t>
  </si>
  <si>
    <t>BUTLER</t>
  </si>
  <si>
    <t>TUMBY BAY</t>
  </si>
  <si>
    <t>PORT LINCOLN</t>
  </si>
  <si>
    <t>PORT LINCOLN SOUTH</t>
  </si>
  <si>
    <t>WEDGE ISLAND</t>
  </si>
  <si>
    <t>BOSTON</t>
  </si>
  <si>
    <t>BROOKER</t>
  </si>
  <si>
    <t>CHARLTON GULLY</t>
  </si>
  <si>
    <t>COFFIN BAY</t>
  </si>
  <si>
    <t>COOMUNGA</t>
  </si>
  <si>
    <t>COULTA</t>
  </si>
  <si>
    <t>DUCK PONDS</t>
  </si>
  <si>
    <t>FARM BEACH</t>
  </si>
  <si>
    <t>FOUNTAIN</t>
  </si>
  <si>
    <t>GREEN PATCH</t>
  </si>
  <si>
    <t>HAWSON</t>
  </si>
  <si>
    <t>KELLIDIE BAY</t>
  </si>
  <si>
    <t>KIANA</t>
  </si>
  <si>
    <t>KOPPIO</t>
  </si>
  <si>
    <t>LINCOLN NATIONAL PARK</t>
  </si>
  <si>
    <t>LIPSON</t>
  </si>
  <si>
    <t>LITTLE DOUGLAS</t>
  </si>
  <si>
    <t>LOUTH BAY</t>
  </si>
  <si>
    <t>MOODY</t>
  </si>
  <si>
    <t>MOUNT DRUMMOND</t>
  </si>
  <si>
    <t>MOUNT DUTTON BAY</t>
  </si>
  <si>
    <t>MURDINGA</t>
  </si>
  <si>
    <t>NORTH SHIELDS</t>
  </si>
  <si>
    <t>PEARLAH</t>
  </si>
  <si>
    <t>POINT BOSTON</t>
  </si>
  <si>
    <t>POONINDIE</t>
  </si>
  <si>
    <t>SHERINGA</t>
  </si>
  <si>
    <t>SLEAFORD</t>
  </si>
  <si>
    <t>TIATUKIA</t>
  </si>
  <si>
    <t>TOOLIGIE</t>
  </si>
  <si>
    <t>TOOTENILLA</t>
  </si>
  <si>
    <t>TULKA</t>
  </si>
  <si>
    <t>ULEY</t>
  </si>
  <si>
    <t>UNGARRA</t>
  </si>
  <si>
    <t>VENUS BAY</t>
  </si>
  <si>
    <t>WANGARY</t>
  </si>
  <si>
    <t>WANILLA</t>
  </si>
  <si>
    <t>WARROW</t>
  </si>
  <si>
    <t>WHITES FLAT</t>
  </si>
  <si>
    <t>WHITES RIVER</t>
  </si>
  <si>
    <t>YALLUNDA FLAT</t>
  </si>
  <si>
    <t>MULLAQUANA</t>
  </si>
  <si>
    <t>WHYALLA NORRIE</t>
  </si>
  <si>
    <t>WHYALLA NORRIE EAST</t>
  </si>
  <si>
    <t>WHYALLA NORRIE NORTH</t>
  </si>
  <si>
    <t>WHYALLA STUART</t>
  </si>
  <si>
    <t>COWLEDS LANDING</t>
  </si>
  <si>
    <t>MIDDLEBACK RANGE</t>
  </si>
  <si>
    <t>MURNINNIE BEACH</t>
  </si>
  <si>
    <t>WHYALLA JENKINS</t>
  </si>
  <si>
    <t>COOYERDOO</t>
  </si>
  <si>
    <t>CORUNNA STATION</t>
  </si>
  <si>
    <t>GILLES DOWNS</t>
  </si>
  <si>
    <t>IRON BARON</t>
  </si>
  <si>
    <t>IRON KNOB</t>
  </si>
  <si>
    <t>KATUNGA STATION</t>
  </si>
  <si>
    <t>LAKE GILLES</t>
  </si>
  <si>
    <t>MYOLA STATION</t>
  </si>
  <si>
    <t>SECRET ROCKS</t>
  </si>
  <si>
    <t>EDILLILIE</t>
  </si>
  <si>
    <t>COCKALEECHIE</t>
  </si>
  <si>
    <t>CUMMINS</t>
  </si>
  <si>
    <t>KAPINNIE</t>
  </si>
  <si>
    <t>KARKOO</t>
  </si>
  <si>
    <t>YEELANNA</t>
  </si>
  <si>
    <t>BOONERDO</t>
  </si>
  <si>
    <t>LOCK</t>
  </si>
  <si>
    <t>ULYERRA</t>
  </si>
  <si>
    <t>CAMPOONA</t>
  </si>
  <si>
    <t>CLEVE</t>
  </si>
  <si>
    <t>JAMIESON</t>
  </si>
  <si>
    <t>WADDIKEE</t>
  </si>
  <si>
    <t>BARNA</t>
  </si>
  <si>
    <t>BUCKLEBOO</t>
  </si>
  <si>
    <t>BUNGEROO</t>
  </si>
  <si>
    <t>CARALUE</t>
  </si>
  <si>
    <t>CORTLINYE</t>
  </si>
  <si>
    <t>CUNYARIE</t>
  </si>
  <si>
    <t>KELLY</t>
  </si>
  <si>
    <t>KIMBA</t>
  </si>
  <si>
    <t>MOSELEY</t>
  </si>
  <si>
    <t>PANITYA</t>
  </si>
  <si>
    <t>PINKAWILLINIE</t>
  </si>
  <si>
    <t>SOLOMON</t>
  </si>
  <si>
    <t>WILCHERRY</t>
  </si>
  <si>
    <t>YALANDA</t>
  </si>
  <si>
    <t>YELTANA</t>
  </si>
  <si>
    <t>DARKE PEAK</t>
  </si>
  <si>
    <t>HAMBIDGE</t>
  </si>
  <si>
    <t>KIELPA</t>
  </si>
  <si>
    <t>MURLONG</t>
  </si>
  <si>
    <t>RUDALL</t>
  </si>
  <si>
    <t>COOTRA</t>
  </si>
  <si>
    <t>KOONGAWA</t>
  </si>
  <si>
    <t>WARRAMBOO</t>
  </si>
  <si>
    <t>KYANCUTTA</t>
  </si>
  <si>
    <t>PANEY</t>
  </si>
  <si>
    <t>PYGERY</t>
  </si>
  <si>
    <t>WUDINNA</t>
  </si>
  <si>
    <t>YANINEE</t>
  </si>
  <si>
    <t>COCATA</t>
  </si>
  <si>
    <t>KARCULTABY</t>
  </si>
  <si>
    <t>MINNIPA</t>
  </si>
  <si>
    <t>MOUNT DAMPER</t>
  </si>
  <si>
    <t>BOCKELBERG</t>
  </si>
  <si>
    <t>GAWLER RANGES</t>
  </si>
  <si>
    <t>KALDOONERA</t>
  </si>
  <si>
    <t>LOCKES CLAYPAN</t>
  </si>
  <si>
    <t>NARLABY</t>
  </si>
  <si>
    <t>POOCHERA</t>
  </si>
  <si>
    <t>CHILPENUNDA</t>
  </si>
  <si>
    <t>CUNGENA</t>
  </si>
  <si>
    <t>KOOLGERA</t>
  </si>
  <si>
    <t>PIMBAACLA</t>
  </si>
  <si>
    <t>WALLALA</t>
  </si>
  <si>
    <t>WIRRULLA</t>
  </si>
  <si>
    <t>YANTANABIE</t>
  </si>
  <si>
    <t>BRAMFIELD</t>
  </si>
  <si>
    <t>COLTON</t>
  </si>
  <si>
    <t>COOLILLIE</t>
  </si>
  <si>
    <t>ELLISTON</t>
  </si>
  <si>
    <t>KAPPAWANTA</t>
  </si>
  <si>
    <t>MOUNT JOY</t>
  </si>
  <si>
    <t>MOUNT WEDGE</t>
  </si>
  <si>
    <t>PALKAGEE</t>
  </si>
  <si>
    <t>POLDA</t>
  </si>
  <si>
    <t>TALIA</t>
  </si>
  <si>
    <t>BAIRD BAY</t>
  </si>
  <si>
    <t>CALCA</t>
  </si>
  <si>
    <t>COLLEY</t>
  </si>
  <si>
    <t>MORTANA</t>
  </si>
  <si>
    <t>PORT KENNY</t>
  </si>
  <si>
    <t>TYRINGA</t>
  </si>
  <si>
    <t>WITERA</t>
  </si>
  <si>
    <t>CARAWA</t>
  </si>
  <si>
    <t>CHANDADA</t>
  </si>
  <si>
    <t>CHINBINGINA</t>
  </si>
  <si>
    <t>EBA ANCHORAGE</t>
  </si>
  <si>
    <t>HASLAM</t>
  </si>
  <si>
    <t>INKSTER</t>
  </si>
  <si>
    <t>LAURA BAY</t>
  </si>
  <si>
    <t>MUDAMUCKLA</t>
  </si>
  <si>
    <t>NUNJIKOMPITA</t>
  </si>
  <si>
    <t>PERLUBIE</t>
  </si>
  <si>
    <t>PETINA</t>
  </si>
  <si>
    <t>PIEDNIPPIE</t>
  </si>
  <si>
    <t>PINJARRA STATION</t>
  </si>
  <si>
    <t>PUNTABIE</t>
  </si>
  <si>
    <t>PUREBA</t>
  </si>
  <si>
    <t>SCEALE BAY</t>
  </si>
  <si>
    <t>SMOKY BAY</t>
  </si>
  <si>
    <t>STREAKY BAY</t>
  </si>
  <si>
    <t>WESTALL</t>
  </si>
  <si>
    <t>YANERBIE</t>
  </si>
  <si>
    <t>BOOKABIE</t>
  </si>
  <si>
    <t>CEDUNA</t>
  </si>
  <si>
    <t>CEDUNA WATERS</t>
  </si>
  <si>
    <t>CHARRA</t>
  </si>
  <si>
    <t>CHUNDARIA</t>
  </si>
  <si>
    <t>COORABIE</t>
  </si>
  <si>
    <t>DENIAL BAY</t>
  </si>
  <si>
    <t>FOWLERS BAY</t>
  </si>
  <si>
    <t>KALANBI</t>
  </si>
  <si>
    <t>KOONIBBA</t>
  </si>
  <si>
    <t>MALTEE</t>
  </si>
  <si>
    <t>MERGHINY</t>
  </si>
  <si>
    <t>MITCHIDY MOOLA</t>
  </si>
  <si>
    <t>NADIA</t>
  </si>
  <si>
    <t>NANBONA</t>
  </si>
  <si>
    <t>NULLARBOR</t>
  </si>
  <si>
    <t>PENONG</t>
  </si>
  <si>
    <t>THEVENARD</t>
  </si>
  <si>
    <t>UWORRA</t>
  </si>
  <si>
    <t>WANDANA</t>
  </si>
  <si>
    <t>WATRABA</t>
  </si>
  <si>
    <t>WHITE WELL CORNER</t>
  </si>
  <si>
    <t>YALATA</t>
  </si>
  <si>
    <t>YELLABINNA</t>
  </si>
  <si>
    <t>YUMBARRA</t>
  </si>
  <si>
    <t>BLANCHE HARBOR</t>
  </si>
  <si>
    <t>COMMISSARIAT POINT</t>
  </si>
  <si>
    <t>CULTANA</t>
  </si>
  <si>
    <t>MUNDALLIO</t>
  </si>
  <si>
    <t>PORT AUGUSTA</t>
  </si>
  <si>
    <t>PORT AUGUSTA NORTH</t>
  </si>
  <si>
    <t>PORT AUGUSTA WEST</t>
  </si>
  <si>
    <t>PORT PATERSON</t>
  </si>
  <si>
    <t>WAMI KATA</t>
  </si>
  <si>
    <t>WINNINOWIE</t>
  </si>
  <si>
    <t>ARKAROOLA VILLAGE</t>
  </si>
  <si>
    <t>TARCOOLA</t>
  </si>
  <si>
    <t>WOOLUNDUNGA</t>
  </si>
  <si>
    <t>STIRLING NORTH</t>
  </si>
  <si>
    <t>EMEROO</t>
  </si>
  <si>
    <t>ISLAND LAGOON</t>
  </si>
  <si>
    <t>KOOTABERRA</t>
  </si>
  <si>
    <t>LAKE TORRENS</t>
  </si>
  <si>
    <t>LAKE TORRENS STATION</t>
  </si>
  <si>
    <t>MOUNT ARDEN</t>
  </si>
  <si>
    <t>OAKDEN HILLS</t>
  </si>
  <si>
    <t>PERNATTY</t>
  </si>
  <si>
    <t>SOUTH GAP</t>
  </si>
  <si>
    <t>WALLERBERDINA</t>
  </si>
  <si>
    <t>WILKATANA STATION</t>
  </si>
  <si>
    <t>WINTABATINYANA</t>
  </si>
  <si>
    <t>YADLAMALKA</t>
  </si>
  <si>
    <t>CARRIEWERLOO</t>
  </si>
  <si>
    <t>ILLEROO</t>
  </si>
  <si>
    <t>LINCOLN GAP</t>
  </si>
  <si>
    <t>PANDURRA</t>
  </si>
  <si>
    <t>WARTAKA</t>
  </si>
  <si>
    <t>YALYMBOO</t>
  </si>
  <si>
    <t>YUDNAPINNA</t>
  </si>
  <si>
    <t>HILTABA</t>
  </si>
  <si>
    <t>KOKATHA</t>
  </si>
  <si>
    <t>KOLENDO</t>
  </si>
  <si>
    <t>KONDOOLKA</t>
  </si>
  <si>
    <t>LAKE EVERARD</t>
  </si>
  <si>
    <t>LAKE GAIRDNER</t>
  </si>
  <si>
    <t>LAKE MACFARLANE</t>
  </si>
  <si>
    <t>MAHANEWO</t>
  </si>
  <si>
    <t>MOONAREE</t>
  </si>
  <si>
    <t>MOUNT IVE</t>
  </si>
  <si>
    <t>NONNING</t>
  </si>
  <si>
    <t>SIAM</t>
  </si>
  <si>
    <t>THURLGA</t>
  </si>
  <si>
    <t>UNO</t>
  </si>
  <si>
    <t>YARDEA</t>
  </si>
  <si>
    <t>BON BON</t>
  </si>
  <si>
    <t>BULGUNNIA</t>
  </si>
  <si>
    <t>COMMONWEALTH HILL</t>
  </si>
  <si>
    <t>COONDAMBO</t>
  </si>
  <si>
    <t>GLENDAMBO</t>
  </si>
  <si>
    <t>KINGOONYA</t>
  </si>
  <si>
    <t>LAKE HARRIS</t>
  </si>
  <si>
    <t>MULGATHING</t>
  </si>
  <si>
    <t>WILGENA</t>
  </si>
  <si>
    <t>WIRRAMINNA</t>
  </si>
  <si>
    <t>ARCOONA</t>
  </si>
  <si>
    <t>BILLA KALINA</t>
  </si>
  <si>
    <t>BOSWORTH</t>
  </si>
  <si>
    <t>MILLERS CREEK</t>
  </si>
  <si>
    <t>MOUNT EBA</t>
  </si>
  <si>
    <t>MOUNT VIVIAN</t>
  </si>
  <si>
    <t>PARAKYLIA</t>
  </si>
  <si>
    <t>PIMBA</t>
  </si>
  <si>
    <t>PURPLE DOWNS</t>
  </si>
  <si>
    <t>STUARTS CREEK</t>
  </si>
  <si>
    <t>WOOMERA</t>
  </si>
  <si>
    <t>ANDAMOOKA</t>
  </si>
  <si>
    <t>ANDAMOOKA STATION</t>
  </si>
  <si>
    <t>ALLANDALE STATION</t>
  </si>
  <si>
    <t>ANNA CREEK</t>
  </si>
  <si>
    <t>ARCKARINGA</t>
  </si>
  <si>
    <t>COOBER PEDY</t>
  </si>
  <si>
    <t>EVELYN DOWNS</t>
  </si>
  <si>
    <t>INGOMAR</t>
  </si>
  <si>
    <t>MABEL CREEK</t>
  </si>
  <si>
    <t>MCDOUALL PEAK</t>
  </si>
  <si>
    <t>MOUNT BARRY</t>
  </si>
  <si>
    <t>MOUNT CLARENCE STATION</t>
  </si>
  <si>
    <t>MOUNT WILLOUGHBY</t>
  </si>
  <si>
    <t>NILPINNA STATION</t>
  </si>
  <si>
    <t>WILLIAM CREEK</t>
  </si>
  <si>
    <t>WINTINNA</t>
  </si>
  <si>
    <t>MARLA</t>
  </si>
  <si>
    <t>MINTABIE</t>
  </si>
  <si>
    <t>WELBOURN HILL</t>
  </si>
  <si>
    <t>OLYMPIC DAM</t>
  </si>
  <si>
    <t>ROXBY DOWNS</t>
  </si>
  <si>
    <t>ROXBY DOWNS STATION</t>
  </si>
  <si>
    <t>ALPANA</t>
  </si>
  <si>
    <t>ANGORIGINA</t>
  </si>
  <si>
    <t>BELTANA</t>
  </si>
  <si>
    <t>BELTANA STATION</t>
  </si>
  <si>
    <t>BLINMAN</t>
  </si>
  <si>
    <t>EDIACARA</t>
  </si>
  <si>
    <t>GUM CREEK STATION</t>
  </si>
  <si>
    <t>MOOLOOLOO</t>
  </si>
  <si>
    <t>MOORILLAH</t>
  </si>
  <si>
    <t>MOTPENA</t>
  </si>
  <si>
    <t>MOUNT FALKLAND</t>
  </si>
  <si>
    <t>NARRINA</t>
  </si>
  <si>
    <t>NILPENA</t>
  </si>
  <si>
    <t>ORATUNGA STATION</t>
  </si>
  <si>
    <t>PARACHILNA</t>
  </si>
  <si>
    <t>PUTTAPA</t>
  </si>
  <si>
    <t>WARRAWEENA</t>
  </si>
  <si>
    <t>WIRREALPA</t>
  </si>
  <si>
    <t>BOLLARDS LAGOON</t>
  </si>
  <si>
    <t>COOPERS CREEK</t>
  </si>
  <si>
    <t>CORDILLO DOWNS</t>
  </si>
  <si>
    <t>GIDGEALPA</t>
  </si>
  <si>
    <t>INNAMINCKA</t>
  </si>
  <si>
    <t>LEIGH CREEK</t>
  </si>
  <si>
    <t>LEIGH CREEK STATION</t>
  </si>
  <si>
    <t>LINDON</t>
  </si>
  <si>
    <t>MERTY MERTY</t>
  </si>
  <si>
    <t>MOUNT FREELING</t>
  </si>
  <si>
    <t>MOUNT LYNDHURST</t>
  </si>
  <si>
    <t>MULGARIA</t>
  </si>
  <si>
    <t>MURNPEOWIE</t>
  </si>
  <si>
    <t>MYRTLE SPRINGS</t>
  </si>
  <si>
    <t>STRZELECKI DESERT</t>
  </si>
  <si>
    <t>WITCHELINA</t>
  </si>
  <si>
    <t>ANGEPENA</t>
  </si>
  <si>
    <t>ARKAROOLA</t>
  </si>
  <si>
    <t>BURR WELL</t>
  </si>
  <si>
    <t>COPLEY</t>
  </si>
  <si>
    <t>GAMMON RANGES</t>
  </si>
  <si>
    <t>MANNERS WELL</t>
  </si>
  <si>
    <t>MOOLAWATANA</t>
  </si>
  <si>
    <t>MOUNT SERLE</t>
  </si>
  <si>
    <t>MULGA VIEW</t>
  </si>
  <si>
    <t>NEPABUNNA</t>
  </si>
  <si>
    <t>NORTH MOOLOOLOO</t>
  </si>
  <si>
    <t>PINDA SPRINGS</t>
  </si>
  <si>
    <t>UMBERATANA</t>
  </si>
  <si>
    <t>WERTALOONA</t>
  </si>
  <si>
    <t>WOOLTANA</t>
  </si>
  <si>
    <t>YANKANINNA</t>
  </si>
  <si>
    <t>ALTON DOWNS STATION</t>
  </si>
  <si>
    <t>CALLANNA</t>
  </si>
  <si>
    <t>CLAYTON STATION</t>
  </si>
  <si>
    <t>CLIFTON HILLS STATION</t>
  </si>
  <si>
    <t>COWARIE</t>
  </si>
  <si>
    <t>DULKANINNA</t>
  </si>
  <si>
    <t>ETADUNNA</t>
  </si>
  <si>
    <t>FARINA</t>
  </si>
  <si>
    <t>FARINA STATION</t>
  </si>
  <si>
    <t>KALAMURINA</t>
  </si>
  <si>
    <t>LAKE EYRE</t>
  </si>
  <si>
    <t>MARREE</t>
  </si>
  <si>
    <t>MARREE STATION</t>
  </si>
  <si>
    <t>MULKA</t>
  </si>
  <si>
    <t>MULOORINA</t>
  </si>
  <si>
    <t>MUNDOWDNA</t>
  </si>
  <si>
    <t>MUNGERANIE</t>
  </si>
  <si>
    <t>PANDIE PANDIE</t>
  </si>
  <si>
    <t>CROWN POINT</t>
  </si>
  <si>
    <t>ERINGA</t>
  </si>
  <si>
    <t>MACUMBA</t>
  </si>
  <si>
    <t>MOUNT SARAH</t>
  </si>
  <si>
    <t>OODNADATTA</t>
  </si>
  <si>
    <t>SIMPSON DESERT</t>
  </si>
  <si>
    <t>TODMORDEN</t>
  </si>
  <si>
    <t>WITJIRA</t>
  </si>
  <si>
    <t>ADELAIDE AIRPORT</t>
  </si>
  <si>
    <t>EXPORT PARK</t>
  </si>
  <si>
    <t>HOBART</t>
  </si>
  <si>
    <t>NORTH HOBART</t>
  </si>
  <si>
    <t>QUEENS DOMAIN</t>
  </si>
  <si>
    <t>WEST HOBART</t>
  </si>
  <si>
    <t>BATTERY POINT</t>
  </si>
  <si>
    <t>SOUTH HOBART</t>
  </si>
  <si>
    <t>DYNNYRNE</t>
  </si>
  <si>
    <t>LOWER SANDY BAY</t>
  </si>
  <si>
    <t>SANDY BAY</t>
  </si>
  <si>
    <t>MOUNT NELSON</t>
  </si>
  <si>
    <t>TOLMANS HILL</t>
  </si>
  <si>
    <t>LENAH VALLEY</t>
  </si>
  <si>
    <t>DERWENT PARK</t>
  </si>
  <si>
    <t>LUTANA</t>
  </si>
  <si>
    <t>MOONAH</t>
  </si>
  <si>
    <t>WEST MOONAH</t>
  </si>
  <si>
    <t>DOWSING POINT</t>
  </si>
  <si>
    <t>ROSETTA</t>
  </si>
  <si>
    <t>AUSTINS FERRY</t>
  </si>
  <si>
    <t>BERRIEDALE</t>
  </si>
  <si>
    <t>CHIGWELL</t>
  </si>
  <si>
    <t>CLAREMONT</t>
  </si>
  <si>
    <t>COLLINSVALE</t>
  </si>
  <si>
    <t>GLENLUSK</t>
  </si>
  <si>
    <t>GEILSTON BAY</t>
  </si>
  <si>
    <t>LINDISFARNE</t>
  </si>
  <si>
    <t>RISDON VALE</t>
  </si>
  <si>
    <t>GRASSTREE HILL</t>
  </si>
  <si>
    <t>HONEYWOOD</t>
  </si>
  <si>
    <t>OLD BEACH</t>
  </si>
  <si>
    <t>OTAGO</t>
  </si>
  <si>
    <t>RISDON</t>
  </si>
  <si>
    <t>TEA TREE</t>
  </si>
  <si>
    <t>BELLERIVE</t>
  </si>
  <si>
    <t>HOWRAH</t>
  </si>
  <si>
    <t>MONTAGU BAY</t>
  </si>
  <si>
    <t>ROSNY</t>
  </si>
  <si>
    <t>ROSNY PARK</t>
  </si>
  <si>
    <t>WARRANE</t>
  </si>
  <si>
    <t>CLARENDON VALE</t>
  </si>
  <si>
    <t>OAKDOWNS</t>
  </si>
  <si>
    <t>ROKEBY</t>
  </si>
  <si>
    <t>SANDFORD</t>
  </si>
  <si>
    <t>LAUDERDALE</t>
  </si>
  <si>
    <t>OPOSSUM BAY</t>
  </si>
  <si>
    <t>DULCOT</t>
  </si>
  <si>
    <t>CAMPANIA</t>
  </si>
  <si>
    <t>COLEBROOK</t>
  </si>
  <si>
    <t>ARTHURS LAKE</t>
  </si>
  <si>
    <t>BAGDAD</t>
  </si>
  <si>
    <t>BOTHWELL</t>
  </si>
  <si>
    <t>BROADMARSH</t>
  </si>
  <si>
    <t>CRAMPS BAY</t>
  </si>
  <si>
    <t>FLINTSTONE</t>
  </si>
  <si>
    <t>GAGEBROOK</t>
  </si>
  <si>
    <t>GRANTON</t>
  </si>
  <si>
    <t>HERDSMANS COVE</t>
  </si>
  <si>
    <t>HERMITAGE</t>
  </si>
  <si>
    <t>INTERLAKEN</t>
  </si>
  <si>
    <t>KEMPTON</t>
  </si>
  <si>
    <t>LAKE SORELL</t>
  </si>
  <si>
    <t>LIAWENEE</t>
  </si>
  <si>
    <t>LOWER MARSHES</t>
  </si>
  <si>
    <t>MANGALORE</t>
  </si>
  <si>
    <t>MELTON MOWBRAY</t>
  </si>
  <si>
    <t>MIENA</t>
  </si>
  <si>
    <t>MILLERS BLUFF</t>
  </si>
  <si>
    <t>MORASS BAY</t>
  </si>
  <si>
    <t>PONTVILLE</t>
  </si>
  <si>
    <t>SHANNON</t>
  </si>
  <si>
    <t>STEPPES</t>
  </si>
  <si>
    <t>TODS CORNER</t>
  </si>
  <si>
    <t>WADDAMANA</t>
  </si>
  <si>
    <t>WILBURVILLE</t>
  </si>
  <si>
    <t>KINGSTON BEACH</t>
  </si>
  <si>
    <t>BLACKMANS BAY</t>
  </si>
  <si>
    <t>BONNET HILL</t>
  </si>
  <si>
    <t>TAROONA</t>
  </si>
  <si>
    <t>BARRETTA</t>
  </si>
  <si>
    <t>CONINGHAM</t>
  </si>
  <si>
    <t>ELECTRONA</t>
  </si>
  <si>
    <t>FERN TREE</t>
  </si>
  <si>
    <t>HOWDEN</t>
  </si>
  <si>
    <t>LESLIE VALE</t>
  </si>
  <si>
    <t>LOWER SNUG</t>
  </si>
  <si>
    <t>NEIKA</t>
  </si>
  <si>
    <t>RIDGEWAY</t>
  </si>
  <si>
    <t>SNUG</t>
  </si>
  <si>
    <t>TINDERBOX</t>
  </si>
  <si>
    <t>WELLINGTON PARK</t>
  </si>
  <si>
    <t>HUNTINGFIELD</t>
  </si>
  <si>
    <t>CRABTREE</t>
  </si>
  <si>
    <t>CRADOC</t>
  </si>
  <si>
    <t>GLAZIERS BAY</t>
  </si>
  <si>
    <t>GLEN HUON</t>
  </si>
  <si>
    <t>GLENDEVIE</t>
  </si>
  <si>
    <t>GROVE</t>
  </si>
  <si>
    <t>HASTINGS</t>
  </si>
  <si>
    <t>HUONVILLE</t>
  </si>
  <si>
    <t>IDA BAY</t>
  </si>
  <si>
    <t>JUDBURY</t>
  </si>
  <si>
    <t>LONNAVALE</t>
  </si>
  <si>
    <t>LOWER LONGLEY</t>
  </si>
  <si>
    <t>LOWER WATTLE GROVE</t>
  </si>
  <si>
    <t>LUCASTON</t>
  </si>
  <si>
    <t>LUNE RIVER</t>
  </si>
  <si>
    <t>LYMINGTON</t>
  </si>
  <si>
    <t>MOUNTAIN RIVER</t>
  </si>
  <si>
    <t>PETCHEYS BAY</t>
  </si>
  <si>
    <t>RAMINEA</t>
  </si>
  <si>
    <t>RANELAGH</t>
  </si>
  <si>
    <t>RECHERCHE</t>
  </si>
  <si>
    <t>SOUTHPORT LAGOON</t>
  </si>
  <si>
    <t>STRATHBLANE</t>
  </si>
  <si>
    <t>ABELS BAY</t>
  </si>
  <si>
    <t>CHARLOTTE COVE</t>
  </si>
  <si>
    <t>CYGNET</t>
  </si>
  <si>
    <t>DEEP BAY</t>
  </si>
  <si>
    <t>EGGS AND BACON BAY</t>
  </si>
  <si>
    <t>GARDEN ISLAND CREEK</t>
  </si>
  <si>
    <t>GARDNERS BAY</t>
  </si>
  <si>
    <t>NICHOLLS RIVULET</t>
  </si>
  <si>
    <t>RANDALLS BAY</t>
  </si>
  <si>
    <t>VERONA SANDS</t>
  </si>
  <si>
    <t>BROOKS BAY</t>
  </si>
  <si>
    <t>CAIRNS BAY</t>
  </si>
  <si>
    <t>CASTLE FORBES BAY</t>
  </si>
  <si>
    <t>GEEVESTON</t>
  </si>
  <si>
    <t>POLICE POINT</t>
  </si>
  <si>
    <t>PORT HUON</t>
  </si>
  <si>
    <t>SURGES BAY</t>
  </si>
  <si>
    <t>SURVEYORS BAY</t>
  </si>
  <si>
    <t>DOVER</t>
  </si>
  <si>
    <t>STONOR</t>
  </si>
  <si>
    <t>ANDOVER</t>
  </si>
  <si>
    <t>ANTILL PONDS</t>
  </si>
  <si>
    <t>BADEN</t>
  </si>
  <si>
    <t>LEMONT</t>
  </si>
  <si>
    <t>LEVENDALE</t>
  </si>
  <si>
    <t>MOUNT SEYMOUR</t>
  </si>
  <si>
    <t>PARATTAH</t>
  </si>
  <si>
    <t>PAWTELLA</t>
  </si>
  <si>
    <t>RHYNDASTON</t>
  </si>
  <si>
    <t>SWANSTON</t>
  </si>
  <si>
    <t>TIBERIAS</t>
  </si>
  <si>
    <t>TUNBRIDGE</t>
  </si>
  <si>
    <t>TUNNACK</t>
  </si>
  <si>
    <t>WHITEFOORD</t>
  </si>
  <si>
    <t>WOODSDALE</t>
  </si>
  <si>
    <t>YORK PLAINS</t>
  </si>
  <si>
    <t>STRATHGORDON</t>
  </si>
  <si>
    <t>BLACK HILLS</t>
  </si>
  <si>
    <t>BOYER</t>
  </si>
  <si>
    <t>BRADYS LAKE</t>
  </si>
  <si>
    <t>BRONTE PARK</t>
  </si>
  <si>
    <t>BUSHY PARK</t>
  </si>
  <si>
    <t>BUTLERS GORGE</t>
  </si>
  <si>
    <t>DEE</t>
  </si>
  <si>
    <t>DERWENT BRIDGE</t>
  </si>
  <si>
    <t>ELLENDALE</t>
  </si>
  <si>
    <t>FENTONBURY</t>
  </si>
  <si>
    <t>FITZGERALD</t>
  </si>
  <si>
    <t>FLORENTINE</t>
  </si>
  <si>
    <t>GLENORA</t>
  </si>
  <si>
    <t>GRETNA</t>
  </si>
  <si>
    <t>HAYES</t>
  </si>
  <si>
    <t>HOLLOW TREE</t>
  </si>
  <si>
    <t>KARANJA</t>
  </si>
  <si>
    <t>LACHLAN</t>
  </si>
  <si>
    <t>LAKE ST CLAIR</t>
  </si>
  <si>
    <t>LAWITTA</t>
  </si>
  <si>
    <t>LITTLE PINE LAGOON</t>
  </si>
  <si>
    <t>LONDON LAKES</t>
  </si>
  <si>
    <t>MACQUARIE PLAINS</t>
  </si>
  <si>
    <t>MAGRA</t>
  </si>
  <si>
    <t>MALBINA</t>
  </si>
  <si>
    <t>MAYDENA</t>
  </si>
  <si>
    <t>MOLESWORTH</t>
  </si>
  <si>
    <t>MOOGARA</t>
  </si>
  <si>
    <t>MOUNT FIELD</t>
  </si>
  <si>
    <t>MOUNT LLOYD</t>
  </si>
  <si>
    <t>NATIONAL PARK</t>
  </si>
  <si>
    <t>NEW NORFOLK</t>
  </si>
  <si>
    <t>OUSE</t>
  </si>
  <si>
    <t>PLENTY</t>
  </si>
  <si>
    <t>ROSEGARLAND</t>
  </si>
  <si>
    <t>SORELL CREEK</t>
  </si>
  <si>
    <t>STRICKLAND</t>
  </si>
  <si>
    <t>STYX</t>
  </si>
  <si>
    <t>TARRALEAH</t>
  </si>
  <si>
    <t>TYENNA</t>
  </si>
  <si>
    <t>UXBRIDGE</t>
  </si>
  <si>
    <t>VICTORIA VALLEY</t>
  </si>
  <si>
    <t>WAYATINAH</t>
  </si>
  <si>
    <t>WESTERWAY</t>
  </si>
  <si>
    <t>ADVENTURE BAY</t>
  </si>
  <si>
    <t>ALLENS RIVULET</t>
  </si>
  <si>
    <t>ALONNAH</t>
  </si>
  <si>
    <t>APOLLO BAY</t>
  </si>
  <si>
    <t>BARNES BAY</t>
  </si>
  <si>
    <t>DENNES POINT</t>
  </si>
  <si>
    <t>GREAT BAY</t>
  </si>
  <si>
    <t>KAOOTA</t>
  </si>
  <si>
    <t>KILLORA</t>
  </si>
  <si>
    <t>LONGLEY</t>
  </si>
  <si>
    <t>LUNAWANNA</t>
  </si>
  <si>
    <t>NORTH BRUNY</t>
  </si>
  <si>
    <t>PELVERATA</t>
  </si>
  <si>
    <t>SANDFLY</t>
  </si>
  <si>
    <t>SIMPSONS BAY</t>
  </si>
  <si>
    <t>SOUTH BRUNY</t>
  </si>
  <si>
    <t>UPPER WOODSTOCK</t>
  </si>
  <si>
    <t>DAVIS</t>
  </si>
  <si>
    <t>HEARD ISLAND</t>
  </si>
  <si>
    <t>MACQUARIE ISLAND</t>
  </si>
  <si>
    <t>MCDONALD ISLANDS</t>
  </si>
  <si>
    <t>KETTERING</t>
  </si>
  <si>
    <t>BIRCHS BAY</t>
  </si>
  <si>
    <t>WOODBRIDGE</t>
  </si>
  <si>
    <t>FLOWERPOT</t>
  </si>
  <si>
    <t>ACTON PARK</t>
  </si>
  <si>
    <t>MOUNT RUMNEY</t>
  </si>
  <si>
    <t>ROCHES BEACH</t>
  </si>
  <si>
    <t>SEVEN MILE BEACH</t>
  </si>
  <si>
    <t>MIDWAY POINT</t>
  </si>
  <si>
    <t>PENNA</t>
  </si>
  <si>
    <t>NUGENT</t>
  </si>
  <si>
    <t>ORIELTON</t>
  </si>
  <si>
    <t>PAWLEENA</t>
  </si>
  <si>
    <t>SORELL</t>
  </si>
  <si>
    <t>WATTLE HILL</t>
  </si>
  <si>
    <t>CARLTON RIVER</t>
  </si>
  <si>
    <t>CONNELLYS MARSH</t>
  </si>
  <si>
    <t>DODGES FERRY</t>
  </si>
  <si>
    <t>FORCETT</t>
  </si>
  <si>
    <t>PRIMROSE SANDS</t>
  </si>
  <si>
    <t>COPPING</t>
  </si>
  <si>
    <t>BREAM CREEK</t>
  </si>
  <si>
    <t>KELLEVIE</t>
  </si>
  <si>
    <t>BOOMER BAY</t>
  </si>
  <si>
    <t>DUNALLEY</t>
  </si>
  <si>
    <t>MURDUNNA</t>
  </si>
  <si>
    <t>EAGLEHAWK NECK</t>
  </si>
  <si>
    <t>TARANNA</t>
  </si>
  <si>
    <t>CAPE PILLAR</t>
  </si>
  <si>
    <t>FORTESCUE</t>
  </si>
  <si>
    <t>HIGHCROFT</t>
  </si>
  <si>
    <t>CAPE RAOUL</t>
  </si>
  <si>
    <t>NUBEENA</t>
  </si>
  <si>
    <t>STORMLEA</t>
  </si>
  <si>
    <t>WHITE BEACH</t>
  </si>
  <si>
    <t>PREMAYDENA</t>
  </si>
  <si>
    <t>SALTWATER RIVER</t>
  </si>
  <si>
    <t>SLOPING MAIN</t>
  </si>
  <si>
    <t>KOONYA</t>
  </si>
  <si>
    <t>APSLAWN</t>
  </si>
  <si>
    <t>DOLPHIN SANDS</t>
  </si>
  <si>
    <t>LITTLE SWANPORT</t>
  </si>
  <si>
    <t>ORFORD</t>
  </si>
  <si>
    <t>PONTYPOOL</t>
  </si>
  <si>
    <t>RHEBAN</t>
  </si>
  <si>
    <t>ROCKY HILLS</t>
  </si>
  <si>
    <t>SPRING BEACH</t>
  </si>
  <si>
    <t>TRIABUNNA</t>
  </si>
  <si>
    <t>TOOMS LAKE</t>
  </si>
  <si>
    <t>CAMPBELL TOWN</t>
  </si>
  <si>
    <t>LAKE LEAKE</t>
  </si>
  <si>
    <t>CONARA</t>
  </si>
  <si>
    <t>EPPING FOREST</t>
  </si>
  <si>
    <t>BLESSINGTON</t>
  </si>
  <si>
    <t>BURNS CREEK</t>
  </si>
  <si>
    <t>DEDDINGTON</t>
  </si>
  <si>
    <t>NILE</t>
  </si>
  <si>
    <t>UPPER BLESSINGTON</t>
  </si>
  <si>
    <t>WESTERN JUNCTION</t>
  </si>
  <si>
    <t>ROSSARDEN</t>
  </si>
  <si>
    <t>ROYAL GEORGE</t>
  </si>
  <si>
    <t>STORYS CREEK</t>
  </si>
  <si>
    <t>FINGAL</t>
  </si>
  <si>
    <t>MANGANA</t>
  </si>
  <si>
    <t>MATHINNA</t>
  </si>
  <si>
    <t>UPPER ESK</t>
  </si>
  <si>
    <t>BEAUMARIS</t>
  </si>
  <si>
    <t>BICHENO</t>
  </si>
  <si>
    <t>CHAIN OF LAGOONS</t>
  </si>
  <si>
    <t>COLES BAY</t>
  </si>
  <si>
    <t>DOUGLAS RIVER</t>
  </si>
  <si>
    <t>DOUGLAS-APSLEY</t>
  </si>
  <si>
    <t>FALMOUTH</t>
  </si>
  <si>
    <t>FREYCINET</t>
  </si>
  <si>
    <t>FRIENDLY BEACHES</t>
  </si>
  <si>
    <t>SCAMANDER</t>
  </si>
  <si>
    <t>SEYMOUR</t>
  </si>
  <si>
    <t>UPPER SCAMANDER</t>
  </si>
  <si>
    <t>AKAROA</t>
  </si>
  <si>
    <t>BINALONG BAY</t>
  </si>
  <si>
    <t>GOSHEN</t>
  </si>
  <si>
    <t>GOULDS COUNTRY</t>
  </si>
  <si>
    <t>LOTTAH</t>
  </si>
  <si>
    <t>PYENGANA</t>
  </si>
  <si>
    <t>STIEGLITZ</t>
  </si>
  <si>
    <t>INVERMAY</t>
  </si>
  <si>
    <t>NEWNHAM</t>
  </si>
  <si>
    <t>ROCHERLEA</t>
  </si>
  <si>
    <t>KINGS MEADOWS</t>
  </si>
  <si>
    <t>SOUTH LAUNCESTON</t>
  </si>
  <si>
    <t>YOUNGTOWN</t>
  </si>
  <si>
    <t>BLACKSTONE HEIGHTS</t>
  </si>
  <si>
    <t>EAST LAUNCESTON</t>
  </si>
  <si>
    <t>LAUNCESTON</t>
  </si>
  <si>
    <t>PROSPECT VALE</t>
  </si>
  <si>
    <t>SUMMERHILL</t>
  </si>
  <si>
    <t>TRAVELLERS REST</t>
  </si>
  <si>
    <t>TREVALLYN</t>
  </si>
  <si>
    <t>WEST LAUNCESTON</t>
  </si>
  <si>
    <t>BEECHFORD</t>
  </si>
  <si>
    <t>DILSTON</t>
  </si>
  <si>
    <t>HILLWOOD</t>
  </si>
  <si>
    <t>LEFROY</t>
  </si>
  <si>
    <t>LULWORTH</t>
  </si>
  <si>
    <t>MOUNT DIRECTION</t>
  </si>
  <si>
    <t>PIPERS RIVER</t>
  </si>
  <si>
    <t>STONY HEAD</t>
  </si>
  <si>
    <t>WEYMOUTH</t>
  </si>
  <si>
    <t>BELL BAY</t>
  </si>
  <si>
    <t>GEORGE TOWN</t>
  </si>
  <si>
    <t>LONG REACH</t>
  </si>
  <si>
    <t>LOW HEAD</t>
  </si>
  <si>
    <t>BELLINGHAM</t>
  </si>
  <si>
    <t>GOLCONDA</t>
  </si>
  <si>
    <t>LEBRINA</t>
  </si>
  <si>
    <t>PIPERS BROOK</t>
  </si>
  <si>
    <t>TUNNEL</t>
  </si>
  <si>
    <t>WYENA</t>
  </si>
  <si>
    <t>BLUE ROCKS</t>
  </si>
  <si>
    <t>EMITA</t>
  </si>
  <si>
    <t>KILLIECRANKIE</t>
  </si>
  <si>
    <t>LACKRANA</t>
  </si>
  <si>
    <t>LADY BARRON</t>
  </si>
  <si>
    <t>LEEKA</t>
  </si>
  <si>
    <t>LOCCOTA</t>
  </si>
  <si>
    <t>LUGHRATA</t>
  </si>
  <si>
    <t>MEMANA</t>
  </si>
  <si>
    <t>PALANA</t>
  </si>
  <si>
    <t>RANGA</t>
  </si>
  <si>
    <t>STRZELECKI</t>
  </si>
  <si>
    <t>WHITEMARK</t>
  </si>
  <si>
    <t>WINGAROO</t>
  </si>
  <si>
    <t>CURRIE</t>
  </si>
  <si>
    <t>EGG LAGOON</t>
  </si>
  <si>
    <t>GRASSY</t>
  </si>
  <si>
    <t>LOORANA</t>
  </si>
  <si>
    <t>LYMWOOD</t>
  </si>
  <si>
    <t>NARACOOPA</t>
  </si>
  <si>
    <t>NUGARA</t>
  </si>
  <si>
    <t>PEARSHAPE</t>
  </si>
  <si>
    <t>PEGARAH</t>
  </si>
  <si>
    <t>REEKARA</t>
  </si>
  <si>
    <t>SEA ELEPHANT</t>
  </si>
  <si>
    <t>SURPRISE BAY</t>
  </si>
  <si>
    <t>YAMBACOONA</t>
  </si>
  <si>
    <t>YARRA CREEK</t>
  </si>
  <si>
    <t>CAPE BARREN ISLAND</t>
  </si>
  <si>
    <t>RELBIA</t>
  </si>
  <si>
    <t>WHITE HILLS</t>
  </si>
  <si>
    <t>NUNAMARA</t>
  </si>
  <si>
    <t>PATERSONIA</t>
  </si>
  <si>
    <t>TARGA</t>
  </si>
  <si>
    <t>TAYENE</t>
  </si>
  <si>
    <t>BLUMONT</t>
  </si>
  <si>
    <t>CUCKOO</t>
  </si>
  <si>
    <t>FORESTER</t>
  </si>
  <si>
    <t>JETSONVILLE</t>
  </si>
  <si>
    <t>KAMONA</t>
  </si>
  <si>
    <t>LIETINNA</t>
  </si>
  <si>
    <t>LISLE</t>
  </si>
  <si>
    <t>NABOWLA</t>
  </si>
  <si>
    <t>NORTH SCOTTSDALE</t>
  </si>
  <si>
    <t>SCOTTSDALE</t>
  </si>
  <si>
    <t>SOUTH SPRINGFIELD</t>
  </si>
  <si>
    <t>TONGANAH</t>
  </si>
  <si>
    <t>TULENDEENA</t>
  </si>
  <si>
    <t>WEST SCOTTSDALE</t>
  </si>
  <si>
    <t>BRANXHOLM</t>
  </si>
  <si>
    <t>WARRENTINNA</t>
  </si>
  <si>
    <t>BRIDPORT</t>
  </si>
  <si>
    <t>TOMAHAWK</t>
  </si>
  <si>
    <t>WATERHOUSE</t>
  </si>
  <si>
    <t>LEGERWOOD</t>
  </si>
  <si>
    <t>RINGAROOMA</t>
  </si>
  <si>
    <t>TALAWA</t>
  </si>
  <si>
    <t>TRENAH</t>
  </si>
  <si>
    <t>ANSONS BAY</t>
  </si>
  <si>
    <t>BOOBYALLA</t>
  </si>
  <si>
    <t>CAPE PORTLAND</t>
  </si>
  <si>
    <t>DERBY</t>
  </si>
  <si>
    <t>EDDYSTONE</t>
  </si>
  <si>
    <t>HERRICK</t>
  </si>
  <si>
    <t>MOUNT WILLIAM</t>
  </si>
  <si>
    <t>MUSSELROE BAY</t>
  </si>
  <si>
    <t>RUSHY LAGOON</t>
  </si>
  <si>
    <t>SOUTH MOUNT CAMERON</t>
  </si>
  <si>
    <t>TELITA</t>
  </si>
  <si>
    <t>WELDBOROUGH</t>
  </si>
  <si>
    <t>BANCA</t>
  </si>
  <si>
    <t>WINNALEAH</t>
  </si>
  <si>
    <t>KAROOLA</t>
  </si>
  <si>
    <t>LALLA</t>
  </si>
  <si>
    <t>LOWER TURNERS MARSH</t>
  </si>
  <si>
    <t>TURNERS MARSH</t>
  </si>
  <si>
    <t>NORTH LILYDALE</t>
  </si>
  <si>
    <t>BADGER HEAD</t>
  </si>
  <si>
    <t>BEAUTY POINT</t>
  </si>
  <si>
    <t>CLARENCE POINT</t>
  </si>
  <si>
    <t>FLOWERY GULLY</t>
  </si>
  <si>
    <t>GREENS BEACH</t>
  </si>
  <si>
    <t>KAYENA</t>
  </si>
  <si>
    <t>ROWELLA</t>
  </si>
  <si>
    <t>SIDMOUTH</t>
  </si>
  <si>
    <t>YORK TOWN</t>
  </si>
  <si>
    <t>DEVIOT</t>
  </si>
  <si>
    <t>FRANKFORD</t>
  </si>
  <si>
    <t>GLENGARRY</t>
  </si>
  <si>
    <t>HOLWELL</t>
  </si>
  <si>
    <t>LANENA</t>
  </si>
  <si>
    <t>LOIRA</t>
  </si>
  <si>
    <t>NOTLEY HILLS</t>
  </si>
  <si>
    <t>ROBIGANA</t>
  </si>
  <si>
    <t>SWAN POINT</t>
  </si>
  <si>
    <t>WINKLEIGH</t>
  </si>
  <si>
    <t>GRAVELLY BEACH</t>
  </si>
  <si>
    <t>BRIDGENORTH</t>
  </si>
  <si>
    <t>GRINDELWALD</t>
  </si>
  <si>
    <t>LEGANA</t>
  </si>
  <si>
    <t>ROSEVEARS</t>
  </si>
  <si>
    <t>HADSPEN</t>
  </si>
  <si>
    <t>HAGLEY</t>
  </si>
  <si>
    <t>QUAMBY BEND</t>
  </si>
  <si>
    <t>SELBOURNE</t>
  </si>
  <si>
    <t>DEVON HILLS</t>
  </si>
  <si>
    <t>PERTH</t>
  </si>
  <si>
    <t>POWRANNA</t>
  </si>
  <si>
    <t>BISHOPSBOURNE</t>
  </si>
  <si>
    <t>BLACKWOOD CREEK</t>
  </si>
  <si>
    <t>LIFFEY</t>
  </si>
  <si>
    <t>LONGFORD</t>
  </si>
  <si>
    <t>TOIBERRY</t>
  </si>
  <si>
    <t>BRACKNELL</t>
  </si>
  <si>
    <t>CRESSY</t>
  </si>
  <si>
    <t>POATINA</t>
  </si>
  <si>
    <t>BIRRALEE</t>
  </si>
  <si>
    <t>CLUAN</t>
  </si>
  <si>
    <t>EXTON</t>
  </si>
  <si>
    <t>OAKS</t>
  </si>
  <si>
    <t>OSMASTON</t>
  </si>
  <si>
    <t>WESTBURY</t>
  </si>
  <si>
    <t>WHITEMORE</t>
  </si>
  <si>
    <t>BRANDUM</t>
  </si>
  <si>
    <t>BREONA</t>
  </si>
  <si>
    <t>CAVESIDE</t>
  </si>
  <si>
    <t>CENTRAL PLATEAU</t>
  </si>
  <si>
    <t>CHUDLEIGH</t>
  </si>
  <si>
    <t>DAIRY PLAINS</t>
  </si>
  <si>
    <t>DELORAINE</t>
  </si>
  <si>
    <t>DOCTORS POINT</t>
  </si>
  <si>
    <t>DUNORLAN</t>
  </si>
  <si>
    <t>ELIZABETH TOWN</t>
  </si>
  <si>
    <t>GOLDEN VALLEY</t>
  </si>
  <si>
    <t>JACKEYS MARSH</t>
  </si>
  <si>
    <t>LIENA</t>
  </si>
  <si>
    <t>MAYBERRY</t>
  </si>
  <si>
    <t>MEANDER</t>
  </si>
  <si>
    <t>MERSEY FOREST</t>
  </si>
  <si>
    <t>MOLE CREEK</t>
  </si>
  <si>
    <t>MOLTEMA</t>
  </si>
  <si>
    <t>MONTANA</t>
  </si>
  <si>
    <t>NEEDLES</t>
  </si>
  <si>
    <t>PARKHAM</t>
  </si>
  <si>
    <t>QUAMBY BROOK</t>
  </si>
  <si>
    <t>RED HILLS</t>
  </si>
  <si>
    <t>REEDY MARSH</t>
  </si>
  <si>
    <t>REYNOLDS NECK</t>
  </si>
  <si>
    <t>WALLS OF JERUSALEM</t>
  </si>
  <si>
    <t>WEEGENA</t>
  </si>
  <si>
    <t>WEETAH</t>
  </si>
  <si>
    <t>MERSEYLEA</t>
  </si>
  <si>
    <t>RAILTON</t>
  </si>
  <si>
    <t>BEULAH</t>
  </si>
  <si>
    <t>CETHANA</t>
  </si>
  <si>
    <t>CLAUDE ROAD</t>
  </si>
  <si>
    <t>CRADLE MOUNTAIN</t>
  </si>
  <si>
    <t>GOWRIE PARK</t>
  </si>
  <si>
    <t>LORINNA</t>
  </si>
  <si>
    <t>LOWER BARRINGTON</t>
  </si>
  <si>
    <t>LOWER BEULAH</t>
  </si>
  <si>
    <t>MIDDLESEX</t>
  </si>
  <si>
    <t>MOUNT ROLAND</t>
  </si>
  <si>
    <t>NOOK</t>
  </si>
  <si>
    <t>NOWHERE ELSE</t>
  </si>
  <si>
    <t>PROMISED LAND</t>
  </si>
  <si>
    <t>ROLAND</t>
  </si>
  <si>
    <t>SHEFFIELD</t>
  </si>
  <si>
    <t>STAVERTON</t>
  </si>
  <si>
    <t>STOODLEY</t>
  </si>
  <si>
    <t>WEST KENTISH</t>
  </si>
  <si>
    <t>BAKERS BEACH</t>
  </si>
  <si>
    <t>HARFORD</t>
  </si>
  <si>
    <t>HAWLEY BEACH</t>
  </si>
  <si>
    <t>LATROBE</t>
  </si>
  <si>
    <t>MORIARTY</t>
  </si>
  <si>
    <t>NORTHDOWN</t>
  </si>
  <si>
    <t>PORT SORELL</t>
  </si>
  <si>
    <t>SHEARWATER</t>
  </si>
  <si>
    <t>SQUEAKING POINT</t>
  </si>
  <si>
    <t>THIRLSTANE</t>
  </si>
  <si>
    <t>WESLEY VALE</t>
  </si>
  <si>
    <t>AMBLESIDE</t>
  </si>
  <si>
    <t>DEVONPORT</t>
  </si>
  <si>
    <t>DON</t>
  </si>
  <si>
    <t>EAST DEVONPORT</t>
  </si>
  <si>
    <t>ERRIBA</t>
  </si>
  <si>
    <t>EUGENANA</t>
  </si>
  <si>
    <t>FORTH</t>
  </si>
  <si>
    <t>FORTHSIDE</t>
  </si>
  <si>
    <t>KINDRED</t>
  </si>
  <si>
    <t>LILLICO</t>
  </si>
  <si>
    <t>LOWER WILMOT</t>
  </si>
  <si>
    <t>MOINA</t>
  </si>
  <si>
    <t>PALOONA</t>
  </si>
  <si>
    <t>QUOIBA</t>
  </si>
  <si>
    <t>SOUTH SPREYTON</t>
  </si>
  <si>
    <t>SPREYTON</t>
  </si>
  <si>
    <t>STONY RISE</t>
  </si>
  <si>
    <t>TARLETON</t>
  </si>
  <si>
    <t>TUGRAH</t>
  </si>
  <si>
    <t>WILMOT</t>
  </si>
  <si>
    <t>ABBOTSHAM</t>
  </si>
  <si>
    <t>CASTRA</t>
  </si>
  <si>
    <t>GUNNS PLAINS</t>
  </si>
  <si>
    <t>LEITH</t>
  </si>
  <si>
    <t>LOONGANA</t>
  </si>
  <si>
    <t>NIETTA</t>
  </si>
  <si>
    <t>NORTH MOTTON</t>
  </si>
  <si>
    <t>SOUTH NIETTA</t>
  </si>
  <si>
    <t>SOUTH PRESTON</t>
  </si>
  <si>
    <t>SPALFORD</t>
  </si>
  <si>
    <t>SPRENT</t>
  </si>
  <si>
    <t>TURNERS BEACH</t>
  </si>
  <si>
    <t>ULVERSTONE</t>
  </si>
  <si>
    <t>UPPER CASTRA</t>
  </si>
  <si>
    <t>WEST ULVERSTONE</t>
  </si>
  <si>
    <t>CAMENA</t>
  </si>
  <si>
    <t>CUPRONA</t>
  </si>
  <si>
    <t>HEYBRIDGE</t>
  </si>
  <si>
    <t>HOWTH</t>
  </si>
  <si>
    <t>LOYETEA</t>
  </si>
  <si>
    <t>PENGUIN</t>
  </si>
  <si>
    <t>PRESERVATION BAY</t>
  </si>
  <si>
    <t>RIANA</t>
  </si>
  <si>
    <t>SOUTH RIANA</t>
  </si>
  <si>
    <t>SULPHUR CREEK</t>
  </si>
  <si>
    <t>WEST PINE</t>
  </si>
  <si>
    <t>BURNIE</t>
  </si>
  <si>
    <t>CAMDALE</t>
  </si>
  <si>
    <t>COOEE</t>
  </si>
  <si>
    <t>DOWNLANDS</t>
  </si>
  <si>
    <t>HAVENVIEW</t>
  </si>
  <si>
    <t>MONTELLO</t>
  </si>
  <si>
    <t>OCEAN VISTA</t>
  </si>
  <si>
    <t>PARK GROVE</t>
  </si>
  <si>
    <t>ROMAINE</t>
  </si>
  <si>
    <t>SHOREWELL PARK</t>
  </si>
  <si>
    <t>SOUTH BURNIE</t>
  </si>
  <si>
    <t>UPPER BURNIE</t>
  </si>
  <si>
    <t>WIVENHOE</t>
  </si>
  <si>
    <t>BOAT HARBOUR BEACH</t>
  </si>
  <si>
    <t>CHASM CREEK</t>
  </si>
  <si>
    <t>CORINNA</t>
  </si>
  <si>
    <t>COWRIE POINT</t>
  </si>
  <si>
    <t>CRAYFISH CREEK</t>
  </si>
  <si>
    <t>DETENTION</t>
  </si>
  <si>
    <t>EAST CAM</t>
  </si>
  <si>
    <t>EAST RIDGLEY</t>
  </si>
  <si>
    <t>EDGCUMBE BEACH</t>
  </si>
  <si>
    <t>HAMPSHIRE</t>
  </si>
  <si>
    <t>HELLYER</t>
  </si>
  <si>
    <t>HIGHCLERE</t>
  </si>
  <si>
    <t>LUINA</t>
  </si>
  <si>
    <t>MAWBANNA</t>
  </si>
  <si>
    <t>MONTUMANA</t>
  </si>
  <si>
    <t>MOOREVILLE</t>
  </si>
  <si>
    <t>NATONE</t>
  </si>
  <si>
    <t>PARRAWE</t>
  </si>
  <si>
    <t>PORT LATTA</t>
  </si>
  <si>
    <t>RIDGLEY</t>
  </si>
  <si>
    <t>ROCKY CAPE</t>
  </si>
  <si>
    <t>SAVAGE RIVER</t>
  </si>
  <si>
    <t>SISTERS BEACH</t>
  </si>
  <si>
    <t>STOWPORT</t>
  </si>
  <si>
    <t>TEWKESBURY</t>
  </si>
  <si>
    <t>TULLAH</t>
  </si>
  <si>
    <t>UPPER NATONE</t>
  </si>
  <si>
    <t>UPPER STOWPORT</t>
  </si>
  <si>
    <t>WEST MOOREVILLE</t>
  </si>
  <si>
    <t>WEST RIDGLEY</t>
  </si>
  <si>
    <t>WILTSHIRE</t>
  </si>
  <si>
    <t>SOMERSET</t>
  </si>
  <si>
    <t>CALDER</t>
  </si>
  <si>
    <t>DOCTORS ROCKS</t>
  </si>
  <si>
    <t>FLOWERDALE</t>
  </si>
  <si>
    <t>HENRIETTA</t>
  </si>
  <si>
    <t>LAPOINYA</t>
  </si>
  <si>
    <t>MEUNNA</t>
  </si>
  <si>
    <t>MILABENA</t>
  </si>
  <si>
    <t>MOORLEAH</t>
  </si>
  <si>
    <t>MOUNT HICKS</t>
  </si>
  <si>
    <t>OLDINA</t>
  </si>
  <si>
    <t>OONAH</t>
  </si>
  <si>
    <t>PREOLENNA</t>
  </si>
  <si>
    <t>SISTERS CREEK</t>
  </si>
  <si>
    <t>TABLE CAPE</t>
  </si>
  <si>
    <t>TAKONE</t>
  </si>
  <si>
    <t>WEST TAKONE</t>
  </si>
  <si>
    <t>WYNYARD</t>
  </si>
  <si>
    <t>YOLLA</t>
  </si>
  <si>
    <t>ALCOMIE</t>
  </si>
  <si>
    <t>ARTHUR RIVER</t>
  </si>
  <si>
    <t>BRITTONS SWAMP</t>
  </si>
  <si>
    <t>BROADMEADOWS</t>
  </si>
  <si>
    <t>CHRISTMAS HILLS</t>
  </si>
  <si>
    <t>COUTA ROCKS</t>
  </si>
  <si>
    <t>EDITH CREEK</t>
  </si>
  <si>
    <t>FOREST</t>
  </si>
  <si>
    <t>IRISHTOWN</t>
  </si>
  <si>
    <t>LILEAH</t>
  </si>
  <si>
    <t>MARRAWAH</t>
  </si>
  <si>
    <t>MELLA</t>
  </si>
  <si>
    <t>MENGHA</t>
  </si>
  <si>
    <t>MONTAGU</t>
  </si>
  <si>
    <t>NABAGEENA</t>
  </si>
  <si>
    <t>REDPA</t>
  </si>
  <si>
    <t>ROGER RIVER</t>
  </si>
  <si>
    <t>SCOPUS</t>
  </si>
  <si>
    <t>SCOTCHTOWN</t>
  </si>
  <si>
    <t>SMITHTON</t>
  </si>
  <si>
    <t>SOUTH FOREST</t>
  </si>
  <si>
    <t>TEMMA</t>
  </si>
  <si>
    <t>TOGARI</t>
  </si>
  <si>
    <t>TROWUTTA</t>
  </si>
  <si>
    <t>WEST MONTAGU</t>
  </si>
  <si>
    <t>WOOLNORTH</t>
  </si>
  <si>
    <t>GORMANSTON</t>
  </si>
  <si>
    <t>LAKE MARGARET</t>
  </si>
  <si>
    <t>MACQUARIE HEADS</t>
  </si>
  <si>
    <t>STRAHAN</t>
  </si>
  <si>
    <t>GRANVILLE HARBOUR</t>
  </si>
  <si>
    <t>RENISON BELL</t>
  </si>
  <si>
    <t>TRIAL HARBOUR</t>
  </si>
  <si>
    <t>ZEEHAN</t>
  </si>
  <si>
    <t>MELBOURNE</t>
  </si>
  <si>
    <t>EAST MELBOURNE</t>
  </si>
  <si>
    <t>WEST MELBOURNE</t>
  </si>
  <si>
    <t>ST KILDA ROAD CENTRAL</t>
  </si>
  <si>
    <t>ST KILDA ROAD MELBOURNE</t>
  </si>
  <si>
    <t>SOUTH WHARF</t>
  </si>
  <si>
    <t>SOUTHBANK</t>
  </si>
  <si>
    <t>DOCKLANDS</t>
  </si>
  <si>
    <t>UNIVERSITY OF MELBOURNE</t>
  </si>
  <si>
    <t>FOOTSCRAY</t>
  </si>
  <si>
    <t>SEDDON WEST</t>
  </si>
  <si>
    <t>KINGSVILLE</t>
  </si>
  <si>
    <t>MAIDSTONE</t>
  </si>
  <si>
    <t>WEST FOOTSCRAY</t>
  </si>
  <si>
    <t>YARRAVILLE</t>
  </si>
  <si>
    <t>YARRAVILLE WEST</t>
  </si>
  <si>
    <t>SOUTH KINGSVILLE</t>
  </si>
  <si>
    <t>SPOTSWOOD</t>
  </si>
  <si>
    <t>WILLIAMSTOWN NORTH</t>
  </si>
  <si>
    <t>SEAHOLME</t>
  </si>
  <si>
    <t>BRAYBROOK</t>
  </si>
  <si>
    <t>ROBINSON</t>
  </si>
  <si>
    <t>GLENGALA</t>
  </si>
  <si>
    <t>SUNSHINE NORTH</t>
  </si>
  <si>
    <t>SUNSHINE WEST</t>
  </si>
  <si>
    <t>ALBANVALE</t>
  </si>
  <si>
    <t>KEALBA</t>
  </si>
  <si>
    <t>ARDEER</t>
  </si>
  <si>
    <t>DEER PARK EAST</t>
  </si>
  <si>
    <t>BURNSIDE HEIGHTS</t>
  </si>
  <si>
    <t>CAIRNLEA</t>
  </si>
  <si>
    <t>CAROLINE SPRINGS</t>
  </si>
  <si>
    <t>DEER PARK</t>
  </si>
  <si>
    <t>DEER PARK NORTH</t>
  </si>
  <si>
    <t>RAVENHALL</t>
  </si>
  <si>
    <t>FIELDSTONE</t>
  </si>
  <si>
    <t>MAMBOURIN</t>
  </si>
  <si>
    <t>MANOR LAKES</t>
  </si>
  <si>
    <t>MOUNT COTTRELL</t>
  </si>
  <si>
    <t>WYNDHAM VALE</t>
  </si>
  <si>
    <t>ALTONA EAST</t>
  </si>
  <si>
    <t>ALTONA GATE</t>
  </si>
  <si>
    <t>ALTONA NORTH</t>
  </si>
  <si>
    <t>DERRIMUT</t>
  </si>
  <si>
    <t>LAVERTON NORTH</t>
  </si>
  <si>
    <t>WILLIAMS LANDING</t>
  </si>
  <si>
    <t>ALTONA MEADOWS</t>
  </si>
  <si>
    <t>LAVERTON</t>
  </si>
  <si>
    <t>SEABROOK</t>
  </si>
  <si>
    <t>HOPPERS CROSSING</t>
  </si>
  <si>
    <t>TARNEIT</t>
  </si>
  <si>
    <t>TRUGANINA</t>
  </si>
  <si>
    <t>COCOROC</t>
  </si>
  <si>
    <t>POINT COOK</t>
  </si>
  <si>
    <t>QUANDONG</t>
  </si>
  <si>
    <t>WERRIBEE</t>
  </si>
  <si>
    <t>WERRIBEE SOUTH</t>
  </si>
  <si>
    <t>FLEMINGTON</t>
  </si>
  <si>
    <t>ASCOT VALE</t>
  </si>
  <si>
    <t>HIGHPOINT CITY</t>
  </si>
  <si>
    <t>MARIBYRNONG</t>
  </si>
  <si>
    <t>TRAVANCORE</t>
  </si>
  <si>
    <t>KEILOR EAST</t>
  </si>
  <si>
    <t>AVONDALE HEIGHTS</t>
  </si>
  <si>
    <t>KEILOR</t>
  </si>
  <si>
    <t>KEILOR NORTH</t>
  </si>
  <si>
    <t>CALDER PARK</t>
  </si>
  <si>
    <t>DELAHEY</t>
  </si>
  <si>
    <t>HILLSIDE</t>
  </si>
  <si>
    <t>TAYLORS HILL</t>
  </si>
  <si>
    <t>KEILOR DOWNS</t>
  </si>
  <si>
    <t>KEILOR LODGE</t>
  </si>
  <si>
    <t>TAYLORS LAKES</t>
  </si>
  <si>
    <t>WATERGARDENS</t>
  </si>
  <si>
    <t>MOONEE PONDS</t>
  </si>
  <si>
    <t>ABERFELDIE</t>
  </si>
  <si>
    <t>ESSENDON</t>
  </si>
  <si>
    <t>ESSENDON WEST</t>
  </si>
  <si>
    <t>CROSS KEYS</t>
  </si>
  <si>
    <t>ESSENDON FIELDS</t>
  </si>
  <si>
    <t>ESSENDON NORTH</t>
  </si>
  <si>
    <t>STRATHMORE HEIGHTS</t>
  </si>
  <si>
    <t>AIRPORT WEST</t>
  </si>
  <si>
    <t>KEILOR PARK</t>
  </si>
  <si>
    <t>NIDDRIE</t>
  </si>
  <si>
    <t>NIDDRIE NORTH</t>
  </si>
  <si>
    <t>GLADSTONE PARK</t>
  </si>
  <si>
    <t>GOWANBRAE</t>
  </si>
  <si>
    <t>TULLAMARINE</t>
  </si>
  <si>
    <t>PASCOE VALE</t>
  </si>
  <si>
    <t>PASCOE VALE SOUTH</t>
  </si>
  <si>
    <t>MELBOURNE AIRPORT</t>
  </si>
  <si>
    <t>HADFIELD</t>
  </si>
  <si>
    <t>OAK PARK</t>
  </si>
  <si>
    <t>DALLAS</t>
  </si>
  <si>
    <t>JACANA</t>
  </si>
  <si>
    <t>COOLAROO</t>
  </si>
  <si>
    <t>MEADOW HEIGHTS</t>
  </si>
  <si>
    <t>ATTWOOD</t>
  </si>
  <si>
    <t>WESTMEADOWS</t>
  </si>
  <si>
    <t>ROYAL MELBOURNE HOSPITAL</t>
  </si>
  <si>
    <t>HOTHAM HILL</t>
  </si>
  <si>
    <t>NORTH MELBOURNE</t>
  </si>
  <si>
    <t>MELBOURNE UNIVERSITY</t>
  </si>
  <si>
    <t>CARLTON SOUTH</t>
  </si>
  <si>
    <t>CARLTON NORTH</t>
  </si>
  <si>
    <t>PRINCES HILL</t>
  </si>
  <si>
    <t>BRUNSWICK SOUTH</t>
  </si>
  <si>
    <t>BRUNSWICK WEST</t>
  </si>
  <si>
    <t>MOONEE VALE</t>
  </si>
  <si>
    <t>MORELAND WEST</t>
  </si>
  <si>
    <t>BRUNSWICK</t>
  </si>
  <si>
    <t>BRUNSWICK LOWER</t>
  </si>
  <si>
    <t>BRUNSWICK NORTH</t>
  </si>
  <si>
    <t>BRUNSWICK EAST</t>
  </si>
  <si>
    <t>BATMAN</t>
  </si>
  <si>
    <t>COBURG</t>
  </si>
  <si>
    <t>COBURG NORTH</t>
  </si>
  <si>
    <t>MERLYNSTON</t>
  </si>
  <si>
    <t>MORELAND</t>
  </si>
  <si>
    <t>FAWKNER</t>
  </si>
  <si>
    <t>CAMPBELLFIELD</t>
  </si>
  <si>
    <t>OAKLANDS JUNCTION</t>
  </si>
  <si>
    <t>YUROKE</t>
  </si>
  <si>
    <t>CRAIGIEBURN</t>
  </si>
  <si>
    <t>KALKALLO</t>
  </si>
  <si>
    <t>MICKLEHAM</t>
  </si>
  <si>
    <t>ROXBURGH PARK</t>
  </si>
  <si>
    <t>COLLINGWOOD NORTH</t>
  </si>
  <si>
    <t>CLIFTON HILL</t>
  </si>
  <si>
    <t>FITZROY NORTH</t>
  </si>
  <si>
    <t>NORTHCOTE</t>
  </si>
  <si>
    <t>NORTHCOTE SOUTH</t>
  </si>
  <si>
    <t>THORNBURY</t>
  </si>
  <si>
    <t>NORTHLAND CENTRE</t>
  </si>
  <si>
    <t>PRESTON LOWER</t>
  </si>
  <si>
    <t>PRESTON SOUTH</t>
  </si>
  <si>
    <t>PRESTON WEST</t>
  </si>
  <si>
    <t>REGENT WEST</t>
  </si>
  <si>
    <t>RESERVOIR</t>
  </si>
  <si>
    <t>THOMASTOWN</t>
  </si>
  <si>
    <t>LALOR</t>
  </si>
  <si>
    <t>ALPHINGTON</t>
  </si>
  <si>
    <t>IVANHOE EAST</t>
  </si>
  <si>
    <t>IVANHOE NORTH</t>
  </si>
  <si>
    <t>HEIDELBERG HEIGHTS</t>
  </si>
  <si>
    <t>HEIDELBERG RGH</t>
  </si>
  <si>
    <t>HEIDELBERG WEST</t>
  </si>
  <si>
    <t>MILL PARK</t>
  </si>
  <si>
    <t>BUNDOORA</t>
  </si>
  <si>
    <t>KINGSBURY</t>
  </si>
  <si>
    <t>LA TROBE UNIVERSITY</t>
  </si>
  <si>
    <t>BANYULE</t>
  </si>
  <si>
    <t>EAGLEMONT</t>
  </si>
  <si>
    <t>HEIDELBERG</t>
  </si>
  <si>
    <t>ROSANNA</t>
  </si>
  <si>
    <t>VIEWBANK</t>
  </si>
  <si>
    <t>MACLEOD</t>
  </si>
  <si>
    <t>MACLEOD WEST</t>
  </si>
  <si>
    <t>YALLAMBIE</t>
  </si>
  <si>
    <t>WATSONIA</t>
  </si>
  <si>
    <t>WATSONIA NORTH</t>
  </si>
  <si>
    <t>BRIAR HILL</t>
  </si>
  <si>
    <t>GREENSBOROUGH</t>
  </si>
  <si>
    <t>ST HELENA</t>
  </si>
  <si>
    <t>DIAMOND CREEK</t>
  </si>
  <si>
    <t>YARRAMBAT</t>
  </si>
  <si>
    <t>LOWER PLENTY</t>
  </si>
  <si>
    <t>MONTMORENCY</t>
  </si>
  <si>
    <t>ELTHAM NORTH</t>
  </si>
  <si>
    <t>RESEARCH</t>
  </si>
  <si>
    <t>WATTLE GLEN</t>
  </si>
  <si>
    <t>BEND OF ISLANDS</t>
  </si>
  <si>
    <t>KANGAROO GROUND</t>
  </si>
  <si>
    <t>ARTHURS CREEK</t>
  </si>
  <si>
    <t>COTTLES BRIDGE</t>
  </si>
  <si>
    <t>HURSTBRIDGE</t>
  </si>
  <si>
    <t>NUTFIELD</t>
  </si>
  <si>
    <t>STRATHEWEN</t>
  </si>
  <si>
    <t>COTHAM</t>
  </si>
  <si>
    <t>KEW EAST</t>
  </si>
  <si>
    <t>BALWYN</t>
  </si>
  <si>
    <t>BALWYN EAST</t>
  </si>
  <si>
    <t>DEEPDENE</t>
  </si>
  <si>
    <t>STRADBROKE PARK</t>
  </si>
  <si>
    <t>BALWYN NORTH</t>
  </si>
  <si>
    <t>GREYTHORN</t>
  </si>
  <si>
    <t>BULLEEN</t>
  </si>
  <si>
    <t>TEMPLESTOWE</t>
  </si>
  <si>
    <t>TEMPLESTOWE LOWER</t>
  </si>
  <si>
    <t>DONCASTER</t>
  </si>
  <si>
    <t>DONCASTER EAST</t>
  </si>
  <si>
    <t>DONCASTER HEIGHTS</t>
  </si>
  <si>
    <t>DONVALE</t>
  </si>
  <si>
    <t>NORTH WARRANDYTE</t>
  </si>
  <si>
    <t>WARRANDYTE</t>
  </si>
  <si>
    <t>PARK ORCHARDS</t>
  </si>
  <si>
    <t>WONGA PARK</t>
  </si>
  <si>
    <t>CHIRNSIDE PARK</t>
  </si>
  <si>
    <t>BURNLEY</t>
  </si>
  <si>
    <t>BURNLEY NORTH</t>
  </si>
  <si>
    <t>RICHMOND EAST</t>
  </si>
  <si>
    <t>RICHMOND NORTH</t>
  </si>
  <si>
    <t>RICHMOND SOUTH</t>
  </si>
  <si>
    <t>AUBURN SOUTH</t>
  </si>
  <si>
    <t>GLENFERRIE SOUTH</t>
  </si>
  <si>
    <t>HAWTHORN NORTH</t>
  </si>
  <si>
    <t>HAWTHORN WEST</t>
  </si>
  <si>
    <t>HAWTHORN EAST</t>
  </si>
  <si>
    <t>CAMBERWELL NORTH</t>
  </si>
  <si>
    <t>CAMBERWELL SOUTH</t>
  </si>
  <si>
    <t>CAMBERWELL WEST</t>
  </si>
  <si>
    <t>HARTWELL</t>
  </si>
  <si>
    <t>MIDDLE CAMBERWELL</t>
  </si>
  <si>
    <t>BENNETTSWOOD</t>
  </si>
  <si>
    <t>SURREY HILLS SOUTH</t>
  </si>
  <si>
    <t>CAMBERWELL EAST</t>
  </si>
  <si>
    <t>MONT ALBERT</t>
  </si>
  <si>
    <t>SURREY HILLS</t>
  </si>
  <si>
    <t>SURREY HILLS NORTH</t>
  </si>
  <si>
    <t>BOX HILL CENTRAL</t>
  </si>
  <si>
    <t>BOX HILL SOUTH</t>
  </si>
  <si>
    <t>HOUSTON</t>
  </si>
  <si>
    <t>BOX HILL NORTH</t>
  </si>
  <si>
    <t>KERRIMUIR</t>
  </si>
  <si>
    <t>MONT ALBERT NORTH</t>
  </si>
  <si>
    <t>BLACKBURN</t>
  </si>
  <si>
    <t>BLACKBURN NORTH</t>
  </si>
  <si>
    <t>BLACKBURN SOUTH</t>
  </si>
  <si>
    <t>LABURNUM</t>
  </si>
  <si>
    <t>BRENTFORD SQUARE</t>
  </si>
  <si>
    <t>NUNAWADING</t>
  </si>
  <si>
    <t>MITCHAM NORTH</t>
  </si>
  <si>
    <t>RANGEVIEW</t>
  </si>
  <si>
    <t>VERMONT</t>
  </si>
  <si>
    <t>VERMONT SOUTH</t>
  </si>
  <si>
    <t>RINGWOOD NORTH</t>
  </si>
  <si>
    <t>WARRANDYTE SOUTH</t>
  </si>
  <si>
    <t>WARRANWOOD</t>
  </si>
  <si>
    <t>BEDFORD ROAD</t>
  </si>
  <si>
    <t>HEATHMONT</t>
  </si>
  <si>
    <t>RINGWOOD EAST</t>
  </si>
  <si>
    <t>CROYDON HILLS</t>
  </si>
  <si>
    <t>CROYDON NORTH</t>
  </si>
  <si>
    <t>CROYDON SOUTH</t>
  </si>
  <si>
    <t>KILSYTH</t>
  </si>
  <si>
    <t>KILSYTH SOUTH</t>
  </si>
  <si>
    <t>MOOROOLBARK</t>
  </si>
  <si>
    <t>BEENAK</t>
  </si>
  <si>
    <t>DON VALLEY</t>
  </si>
  <si>
    <t>HODDLES CREEK</t>
  </si>
  <si>
    <t>LAUNCHING PLACE</t>
  </si>
  <si>
    <t>SEVILLE</t>
  </si>
  <si>
    <t>SEVILLE EAST</t>
  </si>
  <si>
    <t>WANDIN EAST</t>
  </si>
  <si>
    <t>WANDIN NORTH</t>
  </si>
  <si>
    <t>WOORI YALLOCK</t>
  </si>
  <si>
    <t>YELLINGBO</t>
  </si>
  <si>
    <t>SOUTH YARRA</t>
  </si>
  <si>
    <t>HAWKSBURN</t>
  </si>
  <si>
    <t>TOORAK</t>
  </si>
  <si>
    <t>ARMADALE</t>
  </si>
  <si>
    <t>ARMADALE NORTH</t>
  </si>
  <si>
    <t>KOOYONG</t>
  </si>
  <si>
    <t>MALVERN NORTH</t>
  </si>
  <si>
    <t>CAULFIELD EAST</t>
  </si>
  <si>
    <t>CENTRAL PARK</t>
  </si>
  <si>
    <t>DARLING</t>
  </si>
  <si>
    <t>DARLING SOUTH</t>
  </si>
  <si>
    <t>MALVERN EAST</t>
  </si>
  <si>
    <t>WATTLETREE ROAD PO</t>
  </si>
  <si>
    <t>GLEN IRIS</t>
  </si>
  <si>
    <t>TOORONGA</t>
  </si>
  <si>
    <t>ASHBURTON</t>
  </si>
  <si>
    <t>ASHWOOD</t>
  </si>
  <si>
    <t>CHADSTONE</t>
  </si>
  <si>
    <t>CHADSTONE CENTRE</t>
  </si>
  <si>
    <t>HOLMESGLEN</t>
  </si>
  <si>
    <t>JORDANVILLE</t>
  </si>
  <si>
    <t>MOUNT WAVERLEY</t>
  </si>
  <si>
    <t>PINEWOOD</t>
  </si>
  <si>
    <t>SYNDAL</t>
  </si>
  <si>
    <t>BRANDON PARK</t>
  </si>
  <si>
    <t>GLEN WAVERLEY</t>
  </si>
  <si>
    <t>WHEELERS HILL</t>
  </si>
  <si>
    <t>BURWOOD EAST</t>
  </si>
  <si>
    <t>KNOX CITY CENTRE</t>
  </si>
  <si>
    <t>STUDFIELD</t>
  </si>
  <si>
    <t>WANTIRNA</t>
  </si>
  <si>
    <t>WANTIRNA SOUTH</t>
  </si>
  <si>
    <t>BAYSWATER</t>
  </si>
  <si>
    <t>BAYSWATER NORTH</t>
  </si>
  <si>
    <t>BORONIA</t>
  </si>
  <si>
    <t>FERNTREE GULLY</t>
  </si>
  <si>
    <t>LYSTERFIELD</t>
  </si>
  <si>
    <t>LYSTERFIELD SOUTH</t>
  </si>
  <si>
    <t>MOUNTAIN GATE</t>
  </si>
  <si>
    <t>UPPER FERNTREE GULLY</t>
  </si>
  <si>
    <t>UPWEY</t>
  </si>
  <si>
    <t>MENZIES CREEK</t>
  </si>
  <si>
    <t>SELBY</t>
  </si>
  <si>
    <t>BELGRAVE</t>
  </si>
  <si>
    <t>BELGRAVE HEIGHTS</t>
  </si>
  <si>
    <t>BELGRAVE SOUTH</t>
  </si>
  <si>
    <t>TECOMA</t>
  </si>
  <si>
    <t>CAULFIELD JUNCTION</t>
  </si>
  <si>
    <t>CAULFIELD NORTH</t>
  </si>
  <si>
    <t>CAULFIELD</t>
  </si>
  <si>
    <t>CAULFIELD SOUTH</t>
  </si>
  <si>
    <t>HOPETOUN GARDENS</t>
  </si>
  <si>
    <t>BOORAN ROAD PO</t>
  </si>
  <si>
    <t>CARNEGIE</t>
  </si>
  <si>
    <t>GLEN HUNTLY</t>
  </si>
  <si>
    <t>MURRUMBEENA</t>
  </si>
  <si>
    <t>DANDENONG SOUTH</t>
  </si>
  <si>
    <t>BENTLEIGH EAST</t>
  </si>
  <si>
    <t>HUGHESDALE</t>
  </si>
  <si>
    <t>HUNTINGDALE</t>
  </si>
  <si>
    <t>OAKLEIGH</t>
  </si>
  <si>
    <t>OAKLEIGH EAST</t>
  </si>
  <si>
    <t>OAKLEIGH SOUTH</t>
  </si>
  <si>
    <t>CLAYTON</t>
  </si>
  <si>
    <t>NOTTING HILL</t>
  </si>
  <si>
    <t>CLARINDA</t>
  </si>
  <si>
    <t>CLAYTON SOUTH</t>
  </si>
  <si>
    <t>WAVERLEY GARDENS</t>
  </si>
  <si>
    <t>SANDOWN VILLAGE</t>
  </si>
  <si>
    <t>DINGLEY VILLAGE</t>
  </si>
  <si>
    <t>SPRINGVALE SOUTH</t>
  </si>
  <si>
    <t>KEYSBOROUGH</t>
  </si>
  <si>
    <t>NOBLE PARK</t>
  </si>
  <si>
    <t>NOBLE PARK NORTH</t>
  </si>
  <si>
    <t>BANGHOLME</t>
  </si>
  <si>
    <t>DANDENONG</t>
  </si>
  <si>
    <t>DANDENONG EAST</t>
  </si>
  <si>
    <t>DANDENONG NORTH</t>
  </si>
  <si>
    <t>DUNEARN</t>
  </si>
  <si>
    <t>SCORESBY BC</t>
  </si>
  <si>
    <t>DOVETON</t>
  </si>
  <si>
    <t>EUMEMMERRING</t>
  </si>
  <si>
    <t>ROWVILLE</t>
  </si>
  <si>
    <t>SCORESBY</t>
  </si>
  <si>
    <t>KNOXFIELD</t>
  </si>
  <si>
    <t>PRAHRAN</t>
  </si>
  <si>
    <t>PRAHRAN EAST</t>
  </si>
  <si>
    <t>ST KILDA SOUTH</t>
  </si>
  <si>
    <t>ST KILDA WEST</t>
  </si>
  <si>
    <t>ST KILDA EAST</t>
  </si>
  <si>
    <t>BRIGHTON ROAD</t>
  </si>
  <si>
    <t>ELWOOD</t>
  </si>
  <si>
    <t>ELSTERNWICK</t>
  </si>
  <si>
    <t>GARDENVALE</t>
  </si>
  <si>
    <t>RIPPONLEA</t>
  </si>
  <si>
    <t>BRIGHTON NORTH</t>
  </si>
  <si>
    <t>DENDY</t>
  </si>
  <si>
    <t>WERE STREET PO</t>
  </si>
  <si>
    <t>BRIGHTON EAST</t>
  </si>
  <si>
    <t>NORTH ROAD</t>
  </si>
  <si>
    <t>HAMPTON EAST</t>
  </si>
  <si>
    <t>HAMPTON NORTH</t>
  </si>
  <si>
    <t>MOORABBIN</t>
  </si>
  <si>
    <t>MOORABBIN EAST</t>
  </si>
  <si>
    <t>HIGHETT</t>
  </si>
  <si>
    <t>CHELTENHAM EAST</t>
  </si>
  <si>
    <t>SOUTHLAND CENTRE</t>
  </si>
  <si>
    <t>BLACK ROCK NORTH</t>
  </si>
  <si>
    <t>MENTONE</t>
  </si>
  <si>
    <t>MENTONE EAST</t>
  </si>
  <si>
    <t>MOORABBIN AIRPORT</t>
  </si>
  <si>
    <t>ASPENDALE</t>
  </si>
  <si>
    <t>ASPENDALE GARDENS</t>
  </si>
  <si>
    <t>BRAESIDE</t>
  </si>
  <si>
    <t>MORDIALLOC</t>
  </si>
  <si>
    <t>PARKDALE</t>
  </si>
  <si>
    <t>WATERWAYS</t>
  </si>
  <si>
    <t>BONBEACH</t>
  </si>
  <si>
    <t>CHELSEA</t>
  </si>
  <si>
    <t>CHELSEA HEIGHTS</t>
  </si>
  <si>
    <t>EDITHVALE</t>
  </si>
  <si>
    <t>CARRUM</t>
  </si>
  <si>
    <t>PATTERSON LAKES</t>
  </si>
  <si>
    <t>FRANKSTON</t>
  </si>
  <si>
    <t>FRANKSTON EAST</t>
  </si>
  <si>
    <t>FRANKSTON HEIGHTS</t>
  </si>
  <si>
    <t>FRANKSTON SOUTH</t>
  </si>
  <si>
    <t>KARINGAL</t>
  </si>
  <si>
    <t>KARINGAL CENTRE</t>
  </si>
  <si>
    <t>FRANKSTON NORTH</t>
  </si>
  <si>
    <t>PINES FOREST</t>
  </si>
  <si>
    <t>CARRUM DOWNS</t>
  </si>
  <si>
    <t>HEATHERTON</t>
  </si>
  <si>
    <t>BENTLEIGH</t>
  </si>
  <si>
    <t>MCKINNON</t>
  </si>
  <si>
    <t>ORMOND</t>
  </si>
  <si>
    <t>PATTERSON</t>
  </si>
  <si>
    <t>SOUTH MELBOURNE</t>
  </si>
  <si>
    <t>GARDEN CITY</t>
  </si>
  <si>
    <t>PORT MELBOURNE</t>
  </si>
  <si>
    <t>AVALON</t>
  </si>
  <si>
    <t>LARA</t>
  </si>
  <si>
    <t>POINT WILSON</t>
  </si>
  <si>
    <t>BATESFORD</t>
  </si>
  <si>
    <t>LOVELY BANKS</t>
  </si>
  <si>
    <t>MOORABOOL</t>
  </si>
  <si>
    <t>CORIO</t>
  </si>
  <si>
    <t>NORLANE</t>
  </si>
  <si>
    <t>BELL PARK</t>
  </si>
  <si>
    <t>BELL POST HILL</t>
  </si>
  <si>
    <t>DRUMCONDRA</t>
  </si>
  <si>
    <t>GEELONG NORTH</t>
  </si>
  <si>
    <t>HAMLYN HEIGHTS</t>
  </si>
  <si>
    <t>NORTH GEELONG</t>
  </si>
  <si>
    <t>RIPPLESIDE</t>
  </si>
  <si>
    <t>GROVEDALE</t>
  </si>
  <si>
    <t>GROVEDALE EAST</t>
  </si>
  <si>
    <t>HIGHTON</t>
  </si>
  <si>
    <t>MARSHALL</t>
  </si>
  <si>
    <t>WANDANA HEIGHTS</t>
  </si>
  <si>
    <t>WAURN PONDS</t>
  </si>
  <si>
    <t>CHARLEMONT</t>
  </si>
  <si>
    <t>FRESHWATER CREEK</t>
  </si>
  <si>
    <t>MOUNT DUNEED</t>
  </si>
  <si>
    <t>FYANSFORD</t>
  </si>
  <si>
    <t>GEELONG WEST</t>
  </si>
  <si>
    <t>HERNE HILL</t>
  </si>
  <si>
    <t>MANIFOLD HEIGHTS</t>
  </si>
  <si>
    <t>MURGHEBOLUC</t>
  </si>
  <si>
    <t>STONEHAVEN</t>
  </si>
  <si>
    <t>BREAKWATER</t>
  </si>
  <si>
    <t>EAST GEELONG</t>
  </si>
  <si>
    <t>NEWCOMB</t>
  </si>
  <si>
    <t>ST ALBANS PARK</t>
  </si>
  <si>
    <t>THOMSON</t>
  </si>
  <si>
    <t>WHITTINGTON</t>
  </si>
  <si>
    <t>BAREENA</t>
  </si>
  <si>
    <t>GEELONG</t>
  </si>
  <si>
    <t>SOUTH GEELONG</t>
  </si>
  <si>
    <t>BARRABOOL</t>
  </si>
  <si>
    <t>CERES</t>
  </si>
  <si>
    <t>GEELONG MC</t>
  </si>
  <si>
    <t>GNARWARRE</t>
  </si>
  <si>
    <t>CLIFTON SPRINGS</t>
  </si>
  <si>
    <t>DRYSDALE</t>
  </si>
  <si>
    <t>MANNERIM</t>
  </si>
  <si>
    <t>MARCUS HILL</t>
  </si>
  <si>
    <t>WALLINGTON</t>
  </si>
  <si>
    <t>BELLARINE</t>
  </si>
  <si>
    <t>INDENTED HEAD</t>
  </si>
  <si>
    <t>PORTARLINGTON</t>
  </si>
  <si>
    <t>LEOPOLD</t>
  </si>
  <si>
    <t>MOOLAP</t>
  </si>
  <si>
    <t>POINT LONSDALE</t>
  </si>
  <si>
    <t>SWAN ISLAND</t>
  </si>
  <si>
    <t>OCEAN GROVE</t>
  </si>
  <si>
    <t>BARWON HEADS</t>
  </si>
  <si>
    <t>BREAMLEA</t>
  </si>
  <si>
    <t>CONNEWARRE</t>
  </si>
  <si>
    <t>BELLBRAE</t>
  </si>
  <si>
    <t>BELLS BEACH</t>
  </si>
  <si>
    <t>JAN JUC</t>
  </si>
  <si>
    <t>ANGLESEA</t>
  </si>
  <si>
    <t>AIREYS INLET</t>
  </si>
  <si>
    <t>EASTERN VIEW</t>
  </si>
  <si>
    <t>FAIRHAVEN</t>
  </si>
  <si>
    <t>MOGGS CREEK</t>
  </si>
  <si>
    <t>CAPE OTWAY</t>
  </si>
  <si>
    <t>PETTICOAT CREEK</t>
  </si>
  <si>
    <t>SKENES CREEK</t>
  </si>
  <si>
    <t>SKENES CREEK NORTH</t>
  </si>
  <si>
    <t>GREY RIVER</t>
  </si>
  <si>
    <t>KENNETT RIVER</t>
  </si>
  <si>
    <t>SEPARATION CREEK</t>
  </si>
  <si>
    <t>WONGARRA</t>
  </si>
  <si>
    <t>WYE RIVER</t>
  </si>
  <si>
    <t>BENWERRIN</t>
  </si>
  <si>
    <t>DEANS MARSH</t>
  </si>
  <si>
    <t>PENNYROYAL</t>
  </si>
  <si>
    <t>MOUNT SABINE</t>
  </si>
  <si>
    <t>AIRE VALLEY</t>
  </si>
  <si>
    <t>BEECH FOREST</t>
  </si>
  <si>
    <t>FERGUSON</t>
  </si>
  <si>
    <t>GELLIBRAND LOWER</t>
  </si>
  <si>
    <t>WEEAPROINAH</t>
  </si>
  <si>
    <t>WYELANGTA</t>
  </si>
  <si>
    <t>YUULONG</t>
  </si>
  <si>
    <t>GLENAIRE</t>
  </si>
  <si>
    <t>HORDERN VALE</t>
  </si>
  <si>
    <t>JOHANNA</t>
  </si>
  <si>
    <t>LAVERS HILL</t>
  </si>
  <si>
    <t>CARLISLE RIVER</t>
  </si>
  <si>
    <t>CHAPPLE VALE</t>
  </si>
  <si>
    <t>GELLIBRAND</t>
  </si>
  <si>
    <t>KENNEDYS CREEK</t>
  </si>
  <si>
    <t>BUCKLEY</t>
  </si>
  <si>
    <t>GHERANG</t>
  </si>
  <si>
    <t>MODEWARRE</t>
  </si>
  <si>
    <t>MORIAC</t>
  </si>
  <si>
    <t>MOUNT MORIAC</t>
  </si>
  <si>
    <t>PARAPARAP</t>
  </si>
  <si>
    <t>BAMBRA</t>
  </si>
  <si>
    <t>OMBERSLEY</t>
  </si>
  <si>
    <t>WENSLEYDALE</t>
  </si>
  <si>
    <t>WINCHELSEA</t>
  </si>
  <si>
    <t>WINCHELSEA SOUTH</t>
  </si>
  <si>
    <t>WURDIBOLUC</t>
  </si>
  <si>
    <t>BIRREGURRA</t>
  </si>
  <si>
    <t>BARWON DOWNS</t>
  </si>
  <si>
    <t>MURROON</t>
  </si>
  <si>
    <t>WARNCOORT</t>
  </si>
  <si>
    <t>WHOOREL</t>
  </si>
  <si>
    <t>ALVIE</t>
  </si>
  <si>
    <t>BALINTORE</t>
  </si>
  <si>
    <t>BARONGAROOK</t>
  </si>
  <si>
    <t>BARONGAROOK WEST</t>
  </si>
  <si>
    <t>BARRAMUNGA</t>
  </si>
  <si>
    <t>CORAGULAC</t>
  </si>
  <si>
    <t>CORUNNUN</t>
  </si>
  <si>
    <t>DREEITE</t>
  </si>
  <si>
    <t>DREEITE SOUTH</t>
  </si>
  <si>
    <t>GERANGAMETE</t>
  </si>
  <si>
    <t>IRREWARRA</t>
  </si>
  <si>
    <t>IRREWILLIPE</t>
  </si>
  <si>
    <t>IRREWILLIPE EAST</t>
  </si>
  <si>
    <t>KAWARREN</t>
  </si>
  <si>
    <t>LARPENT</t>
  </si>
  <si>
    <t>NALANGIL</t>
  </si>
  <si>
    <t>ONDIT</t>
  </si>
  <si>
    <t>PIRRON YALLOCK</t>
  </si>
  <si>
    <t>POMBORNEIT EAST</t>
  </si>
  <si>
    <t>SWAN MARSH</t>
  </si>
  <si>
    <t>TANYBRYN</t>
  </si>
  <si>
    <t>WARRION</t>
  </si>
  <si>
    <t>WOOL WOOL</t>
  </si>
  <si>
    <t>YEO</t>
  </si>
  <si>
    <t>YEODENE</t>
  </si>
  <si>
    <t>COLAC</t>
  </si>
  <si>
    <t>COLAC EAST</t>
  </si>
  <si>
    <t>COLAC WEST</t>
  </si>
  <si>
    <t>ELLIMINYT</t>
  </si>
  <si>
    <t>BEEAC</t>
  </si>
  <si>
    <t>CUNDARE</t>
  </si>
  <si>
    <t>CUNDARE NORTH</t>
  </si>
  <si>
    <t>EURACK</t>
  </si>
  <si>
    <t>WEERING</t>
  </si>
  <si>
    <t>COROROOKE</t>
  </si>
  <si>
    <t>BOOKAAR</t>
  </si>
  <si>
    <t>BOSTOCKS CREEK</t>
  </si>
  <si>
    <t>BUNGADOR</t>
  </si>
  <si>
    <t>CARPENDEIT</t>
  </si>
  <si>
    <t>CHOCOLYN</t>
  </si>
  <si>
    <t>GNOTUK</t>
  </si>
  <si>
    <t>KARIAH</t>
  </si>
  <si>
    <t>KOALLAH</t>
  </si>
  <si>
    <t>LESLIE MANOR</t>
  </si>
  <si>
    <t>POMBORNEIT</t>
  </si>
  <si>
    <t>POMBORNEIT NORTH</t>
  </si>
  <si>
    <t>SKIBO</t>
  </si>
  <si>
    <t>SOUTH PURRUMBETE</t>
  </si>
  <si>
    <t>STONYFORD</t>
  </si>
  <si>
    <t>TANDAROOK</t>
  </si>
  <si>
    <t>TESBURY</t>
  </si>
  <si>
    <t>WEERITE</t>
  </si>
  <si>
    <t>TERANG</t>
  </si>
  <si>
    <t>BOORCAN</t>
  </si>
  <si>
    <t>CUDGEE</t>
  </si>
  <si>
    <t>ECKLIN SOUTH</t>
  </si>
  <si>
    <t>FRAMLINGHAM</t>
  </si>
  <si>
    <t>FRAMLINGHAM EAST</t>
  </si>
  <si>
    <t>GARVOC</t>
  </si>
  <si>
    <t>GLENORMISTON</t>
  </si>
  <si>
    <t>GLENORMISTON NORTH</t>
  </si>
  <si>
    <t>GLENORMISTON SOUTH</t>
  </si>
  <si>
    <t>KOLORA</t>
  </si>
  <si>
    <t>LAANG</t>
  </si>
  <si>
    <t>NOORAT</t>
  </si>
  <si>
    <t>NOORAT EAST</t>
  </si>
  <si>
    <t>PANMURE</t>
  </si>
  <si>
    <t>TAROON</t>
  </si>
  <si>
    <t>THE SISTERS</t>
  </si>
  <si>
    <t>BULLAHARRE</t>
  </si>
  <si>
    <t>COBDEN</t>
  </si>
  <si>
    <t>COBRICO</t>
  </si>
  <si>
    <t>ELINGAMITE</t>
  </si>
  <si>
    <t>ELINGAMITE NORTH</t>
  </si>
  <si>
    <t>GLENFYNE</t>
  </si>
  <si>
    <t>JANCOURT</t>
  </si>
  <si>
    <t>JANCOURT EAST</t>
  </si>
  <si>
    <t>NAROGHID</t>
  </si>
  <si>
    <t>AYRFORD</t>
  </si>
  <si>
    <t>BRUCKNELL</t>
  </si>
  <si>
    <t>COORIEMUNGLE</t>
  </si>
  <si>
    <t>COWLEYS CREEK</t>
  </si>
  <si>
    <t>CURDIES RIVER</t>
  </si>
  <si>
    <t>CURDIEVALE</t>
  </si>
  <si>
    <t>HEYTESBURY LOWER</t>
  </si>
  <si>
    <t>NEWFIELD</t>
  </si>
  <si>
    <t>NIRRANDA</t>
  </si>
  <si>
    <t>NIRRANDA EAST</t>
  </si>
  <si>
    <t>NIRRANDA SOUTH</t>
  </si>
  <si>
    <t>NULLAWARRE</t>
  </si>
  <si>
    <t>NULLAWARRE NORTH</t>
  </si>
  <si>
    <t>PAARATTE</t>
  </si>
  <si>
    <t>THE COVE</t>
  </si>
  <si>
    <t>TIMBOON</t>
  </si>
  <si>
    <t>TIMBOON WEST</t>
  </si>
  <si>
    <t>PORT CAMPBELL</t>
  </si>
  <si>
    <t>PRINCETOWN</t>
  </si>
  <si>
    <t>WAARRE</t>
  </si>
  <si>
    <t>DUNDONNELL</t>
  </si>
  <si>
    <t>PURA PURA</t>
  </si>
  <si>
    <t>WOORNDOO</t>
  </si>
  <si>
    <t>CARAMUT</t>
  </si>
  <si>
    <t>MAILORS FLAT</t>
  </si>
  <si>
    <t>MINJAH</t>
  </si>
  <si>
    <t>WOOLSTHORPE</t>
  </si>
  <si>
    <t>ALLANSFORD</t>
  </si>
  <si>
    <t>MEPUNGA</t>
  </si>
  <si>
    <t>MEPUNGA EAST</t>
  </si>
  <si>
    <t>MEPUNGA WEST</t>
  </si>
  <si>
    <t>NARINGAL</t>
  </si>
  <si>
    <t>NARINGAL EAST</t>
  </si>
  <si>
    <t>PURNIM</t>
  </si>
  <si>
    <t>PURNIM WEST</t>
  </si>
  <si>
    <t>BALLANGEICH</t>
  </si>
  <si>
    <t>WANGOOM</t>
  </si>
  <si>
    <t>DENNINGTON</t>
  </si>
  <si>
    <t>WARRNAMBOOL</t>
  </si>
  <si>
    <t>BUSHFIELD</t>
  </si>
  <si>
    <t>GRASSMERE</t>
  </si>
  <si>
    <t>WINSLOW</t>
  </si>
  <si>
    <t>ILLOWA</t>
  </si>
  <si>
    <t>KOROIT</t>
  </si>
  <si>
    <t>CROSSLEY</t>
  </si>
  <si>
    <t>KIRKSTALL</t>
  </si>
  <si>
    <t>TARRONE</t>
  </si>
  <si>
    <t>TOWER HILL</t>
  </si>
  <si>
    <t>WARRONG</t>
  </si>
  <si>
    <t>WILLATOOK</t>
  </si>
  <si>
    <t>YANGERY</t>
  </si>
  <si>
    <t>YARPTURK</t>
  </si>
  <si>
    <t>PORT FAIRY</t>
  </si>
  <si>
    <t>NARRAWONG</t>
  </si>
  <si>
    <t>TOOLONG</t>
  </si>
  <si>
    <t>TYRENDARRA</t>
  </si>
  <si>
    <t>TYRENDARRA EAST</t>
  </si>
  <si>
    <t>YAMBUK</t>
  </si>
  <si>
    <t>CONDAH SWAMP</t>
  </si>
  <si>
    <t>KNEBSWORTH</t>
  </si>
  <si>
    <t>WARRABKOOK</t>
  </si>
  <si>
    <t>HAWKESDALE</t>
  </si>
  <si>
    <t>MINHAMITE</t>
  </si>
  <si>
    <t>GAZETTE</t>
  </si>
  <si>
    <t>GERRIGERRUP</t>
  </si>
  <si>
    <t>PURDEET</t>
  </si>
  <si>
    <t>TABOR</t>
  </si>
  <si>
    <t>GLENTHOMPSON</t>
  </si>
  <si>
    <t>NAREEB</t>
  </si>
  <si>
    <t>NARRAPUMELAP SOUTH</t>
  </si>
  <si>
    <t>KARABEAL</t>
  </si>
  <si>
    <t>MIRRANATWA</t>
  </si>
  <si>
    <t>MOUTAJUP</t>
  </si>
  <si>
    <t>WOODHOUSE</t>
  </si>
  <si>
    <t>BYADUK NORTH</t>
  </si>
  <si>
    <t>BOCHARA</t>
  </si>
  <si>
    <t>BUCKLEY SWAMP</t>
  </si>
  <si>
    <t>BYADUK</t>
  </si>
  <si>
    <t>CROXTON EAST</t>
  </si>
  <si>
    <t>HENSLEY PARK</t>
  </si>
  <si>
    <t>MORGIANA</t>
  </si>
  <si>
    <t>MOUNT NAPIER</t>
  </si>
  <si>
    <t>STRATHKELLAR</t>
  </si>
  <si>
    <t>TAHARA</t>
  </si>
  <si>
    <t>TARRINGTON</t>
  </si>
  <si>
    <t>WANNON</t>
  </si>
  <si>
    <t>WARRAYURE</t>
  </si>
  <si>
    <t>YATCHAW</t>
  </si>
  <si>
    <t>YULECART</t>
  </si>
  <si>
    <t>BRANXHOLME</t>
  </si>
  <si>
    <t>BREAKAWAY CREEK</t>
  </si>
  <si>
    <t>CONDAH</t>
  </si>
  <si>
    <t>HOTSPUR</t>
  </si>
  <si>
    <t>LAKE CONDAH</t>
  </si>
  <si>
    <t>WALLACEDALE</t>
  </si>
  <si>
    <t>BESSIEBELLE</t>
  </si>
  <si>
    <t>DARTMOOR</t>
  </si>
  <si>
    <t>DRIK DRIK</t>
  </si>
  <si>
    <t>DRUMBORG</t>
  </si>
  <si>
    <t>GREENWALD</t>
  </si>
  <si>
    <t>HEYWOOD</t>
  </si>
  <si>
    <t>HOMERTON</t>
  </si>
  <si>
    <t>MILLTOWN</t>
  </si>
  <si>
    <t>MUMBANNAR</t>
  </si>
  <si>
    <t>MYAMYN</t>
  </si>
  <si>
    <t>WINNAP</t>
  </si>
  <si>
    <t>ALLESTREE</t>
  </si>
  <si>
    <t>CAPE BRIDGEWATER</t>
  </si>
  <si>
    <t>CASHMORE</t>
  </si>
  <si>
    <t>DUTTON WAY</t>
  </si>
  <si>
    <t>GORAE</t>
  </si>
  <si>
    <t>GORAE WEST</t>
  </si>
  <si>
    <t>HEATHMERE</t>
  </si>
  <si>
    <t>MOUNT RICHMOND</t>
  </si>
  <si>
    <t>PORTLAND NORTH</t>
  </si>
  <si>
    <t>PORTLAND WEST</t>
  </si>
  <si>
    <t>DIGBY</t>
  </si>
  <si>
    <t>MERINO</t>
  </si>
  <si>
    <t>TAHARA WEST</t>
  </si>
  <si>
    <t>CASTERTON</t>
  </si>
  <si>
    <t>BAHGALLAH</t>
  </si>
  <si>
    <t>BRIMBOAL</t>
  </si>
  <si>
    <t>CARAPOOK</t>
  </si>
  <si>
    <t>CHETWYND</t>
  </si>
  <si>
    <t>DERGHOLM</t>
  </si>
  <si>
    <t>DORODONG</t>
  </si>
  <si>
    <t>LAKE MUNDI</t>
  </si>
  <si>
    <t>LINDSAY</t>
  </si>
  <si>
    <t>NANGEELA</t>
  </si>
  <si>
    <t>POOLAIJELO</t>
  </si>
  <si>
    <t>POWERS CREEK</t>
  </si>
  <si>
    <t>STRATHDOWNIE</t>
  </si>
  <si>
    <t>WANDO BRIDGE</t>
  </si>
  <si>
    <t>WANDO VALE</t>
  </si>
  <si>
    <t>WARROCK</t>
  </si>
  <si>
    <t>BULART</t>
  </si>
  <si>
    <t>CAVENDISH</t>
  </si>
  <si>
    <t>GLENISLA</t>
  </si>
  <si>
    <t>GRAMPIANS</t>
  </si>
  <si>
    <t>MOORALLA</t>
  </si>
  <si>
    <t>BRIT BRIT</t>
  </si>
  <si>
    <t>CLOVER FLAT</t>
  </si>
  <si>
    <t>COLERAINE</t>
  </si>
  <si>
    <t>COOJAR</t>
  </si>
  <si>
    <t>CULLA</t>
  </si>
  <si>
    <t>GRINGEGALGONA</t>
  </si>
  <si>
    <t>GRITJURK</t>
  </si>
  <si>
    <t>HILGAY</t>
  </si>
  <si>
    <t>KONONGWOOTONG</t>
  </si>
  <si>
    <t>MELVILLE FOREST</t>
  </si>
  <si>
    <t>MUNTHAM</t>
  </si>
  <si>
    <t>NAREEN</t>
  </si>
  <si>
    <t>PASCHENDALE</t>
  </si>
  <si>
    <t>TAHARA BRIDGE</t>
  </si>
  <si>
    <t>TARRAYOUKYAN</t>
  </si>
  <si>
    <t>TARRENLEA</t>
  </si>
  <si>
    <t>WOOTONG VALE</t>
  </si>
  <si>
    <t>HARROW</t>
  </si>
  <si>
    <t>CHARAM</t>
  </si>
  <si>
    <t>CONNEWIRRICOO</t>
  </si>
  <si>
    <t>EDENHOPE</t>
  </si>
  <si>
    <t>KADNOOK</t>
  </si>
  <si>
    <t>LANGKOOP</t>
  </si>
  <si>
    <t>PATYAH</t>
  </si>
  <si>
    <t>ULLSWATER</t>
  </si>
  <si>
    <t>BENAYEO</t>
  </si>
  <si>
    <t>BRINGALBERT</t>
  </si>
  <si>
    <t>HESSE</t>
  </si>
  <si>
    <t>INVERLEIGH</t>
  </si>
  <si>
    <t>WINGEEL</t>
  </si>
  <si>
    <t>BERRYBANK</t>
  </si>
  <si>
    <t>DUVERNEY</t>
  </si>
  <si>
    <t>FOXHOW</t>
  </si>
  <si>
    <t>MINGAY</t>
  </si>
  <si>
    <t>MOUNT BUTE</t>
  </si>
  <si>
    <t>DERRINALLUM</t>
  </si>
  <si>
    <t>LARRALEA</t>
  </si>
  <si>
    <t>VITE VITE</t>
  </si>
  <si>
    <t>VITE VITE NORTH</t>
  </si>
  <si>
    <t>TEESDALE</t>
  </si>
  <si>
    <t>BARUNAH PARK</t>
  </si>
  <si>
    <t>BARUNAH PLAINS</t>
  </si>
  <si>
    <t>SHELFORD</t>
  </si>
  <si>
    <t>ROKEWOOD</t>
  </si>
  <si>
    <t>GHERINGHAP</t>
  </si>
  <si>
    <t>RUSSELLS BRIDGE</t>
  </si>
  <si>
    <t>SHE OAKS</t>
  </si>
  <si>
    <t>SUTHERLANDS CREEK</t>
  </si>
  <si>
    <t>LETHBRIDGE</t>
  </si>
  <si>
    <t>BAMGANIE</t>
  </si>
  <si>
    <t>MEREDITH</t>
  </si>
  <si>
    <t>BUNGAL</t>
  </si>
  <si>
    <t>CARGERIE</t>
  </si>
  <si>
    <t>ELAINE</t>
  </si>
  <si>
    <t>MORRISONS</t>
  </si>
  <si>
    <t>MOUNT DORAN</t>
  </si>
  <si>
    <t>BONNIE BROOK</t>
  </si>
  <si>
    <t>GRANGEFIELDS</t>
  </si>
  <si>
    <t>ROCKBANK</t>
  </si>
  <si>
    <t>THORNHILL PARK</t>
  </si>
  <si>
    <t>AINTREE</t>
  </si>
  <si>
    <t>DEANSIDE</t>
  </si>
  <si>
    <t>FRASER RISE</t>
  </si>
  <si>
    <t>HARKNESS</t>
  </si>
  <si>
    <t>KURUNJANG</t>
  </si>
  <si>
    <t>MELTON WEST</t>
  </si>
  <si>
    <t>TOOLERN VALE</t>
  </si>
  <si>
    <t>COBBLEBANK</t>
  </si>
  <si>
    <t>EXFORD</t>
  </si>
  <si>
    <t>EYNESBURY</t>
  </si>
  <si>
    <t>MELTON SOUTH</t>
  </si>
  <si>
    <t>STRATHTULLOH</t>
  </si>
  <si>
    <t>WEIR VIEWS</t>
  </si>
  <si>
    <t>BACCHUS MARSH</t>
  </si>
  <si>
    <t>BALLIANG</t>
  </si>
  <si>
    <t>BALLIANG EAST</t>
  </si>
  <si>
    <t>COIMADAI</t>
  </si>
  <si>
    <t>DARLEY</t>
  </si>
  <si>
    <t>HOPETOUN PARK</t>
  </si>
  <si>
    <t>LONG FOREST</t>
  </si>
  <si>
    <t>MADDINGLEY</t>
  </si>
  <si>
    <t>MERRIMU</t>
  </si>
  <si>
    <t>PARWAN</t>
  </si>
  <si>
    <t>ROWSLEY</t>
  </si>
  <si>
    <t>STAUGHTON VALE</t>
  </si>
  <si>
    <t>DALES CREEK</t>
  </si>
  <si>
    <t>KOROBEIT</t>
  </si>
  <si>
    <t>MYRNIONG</t>
  </si>
  <si>
    <t>PENTLAND HILLS</t>
  </si>
  <si>
    <t>BALLAN</t>
  </si>
  <si>
    <t>BEREMBOKE</t>
  </si>
  <si>
    <t>BLAKEVILLE</t>
  </si>
  <si>
    <t>BUNDING</t>
  </si>
  <si>
    <t>COLBROOK</t>
  </si>
  <si>
    <t>DURDIDWARRAH</t>
  </si>
  <si>
    <t>FISKVILLE</t>
  </si>
  <si>
    <t>INGLISTON</t>
  </si>
  <si>
    <t>MOUNT WALLACE</t>
  </si>
  <si>
    <t>ALFREDTON</t>
  </si>
  <si>
    <t>BAKERY HILL</t>
  </si>
  <si>
    <t>BALLARAT</t>
  </si>
  <si>
    <t>BALLARAT CENTRAL</t>
  </si>
  <si>
    <t>BALLARAT EAST</t>
  </si>
  <si>
    <t>BALLARAT NORTH</t>
  </si>
  <si>
    <t>BALLARAT WEST</t>
  </si>
  <si>
    <t>BROWN HILL</t>
  </si>
  <si>
    <t>CANADIAN</t>
  </si>
  <si>
    <t>GOLDEN POINT</t>
  </si>
  <si>
    <t>INVERMAY PARK</t>
  </si>
  <si>
    <t>LAKE WENDOUREE</t>
  </si>
  <si>
    <t>LUCAS</t>
  </si>
  <si>
    <t>MOUNT CLEAR</t>
  </si>
  <si>
    <t>MOUNT HELEN</t>
  </si>
  <si>
    <t>NERRINA</t>
  </si>
  <si>
    <t>REDAN</t>
  </si>
  <si>
    <t>BERRINGA</t>
  </si>
  <si>
    <t>BO PEEP</t>
  </si>
  <si>
    <t>CAPE CLEAR</t>
  </si>
  <si>
    <t>CARNGHAM</t>
  </si>
  <si>
    <t>CHEPSTOWE</t>
  </si>
  <si>
    <t>HADDON</t>
  </si>
  <si>
    <t>ILLABAROOK</t>
  </si>
  <si>
    <t>LAKE BOLAC</t>
  </si>
  <si>
    <t>MININERA</t>
  </si>
  <si>
    <t>MOUNT EMU</t>
  </si>
  <si>
    <t>NERRIN NERRIN</t>
  </si>
  <si>
    <t>NINTINGBOOL</t>
  </si>
  <si>
    <t>PIGGOREET</t>
  </si>
  <si>
    <t>PITFIELD</t>
  </si>
  <si>
    <t>ROKEWOOD JUNCTION</t>
  </si>
  <si>
    <t>SCARSDALE</t>
  </si>
  <si>
    <t>SMYTHES CREEK</t>
  </si>
  <si>
    <t>SMYTHESDALE</t>
  </si>
  <si>
    <t>SNAKE VALLEY</t>
  </si>
  <si>
    <t>SPRINGDALLAH</t>
  </si>
  <si>
    <t>STAFFORDSHIRE REEF</t>
  </si>
  <si>
    <t>STREATHAM</t>
  </si>
  <si>
    <t>WALLINDUC</t>
  </si>
  <si>
    <t>WESTMERE</t>
  </si>
  <si>
    <t>ADDINGTON</t>
  </si>
  <si>
    <t>BLOWHARD</t>
  </si>
  <si>
    <t>BOLWARRAH</t>
  </si>
  <si>
    <t>BREWSTER</t>
  </si>
  <si>
    <t>BULLAROOK</t>
  </si>
  <si>
    <t>BUNKERS HILL</t>
  </si>
  <si>
    <t>BURRUMBEET</t>
  </si>
  <si>
    <t>CAMBRIAN HILL</t>
  </si>
  <si>
    <t>CARDIGAN</t>
  </si>
  <si>
    <t>CARDIGAN VILLAGE</t>
  </si>
  <si>
    <t>CHAPEL FLAT</t>
  </si>
  <si>
    <t>CLARETOWN</t>
  </si>
  <si>
    <t>CLARKES HILL</t>
  </si>
  <si>
    <t>CORINDHAP</t>
  </si>
  <si>
    <t>DEREEL</t>
  </si>
  <si>
    <t>DUNNSTOWN</t>
  </si>
  <si>
    <t>DURHAM LEAD</t>
  </si>
  <si>
    <t>ERCILDOUNE</t>
  </si>
  <si>
    <t>GARIBALDI</t>
  </si>
  <si>
    <t>GLEN PARK</t>
  </si>
  <si>
    <t>GLENBRAE</t>
  </si>
  <si>
    <t>GONG GONG</t>
  </si>
  <si>
    <t>GRENVILLE</t>
  </si>
  <si>
    <t>LAL LAL</t>
  </si>
  <si>
    <t>LAMPLOUGH</t>
  </si>
  <si>
    <t>LANGI KAL KAL</t>
  </si>
  <si>
    <t>LEARMONTH</t>
  </si>
  <si>
    <t>LEXTON</t>
  </si>
  <si>
    <t>MAGPIE</t>
  </si>
  <si>
    <t>MINERS REST</t>
  </si>
  <si>
    <t>MOLLONGGHIP</t>
  </si>
  <si>
    <t>MOUNT BOLTON</t>
  </si>
  <si>
    <t>MOUNT EGERTON</t>
  </si>
  <si>
    <t>MOUNT MERCER</t>
  </si>
  <si>
    <t>MOUNT ROWAN</t>
  </si>
  <si>
    <t>NAPOLEONS</t>
  </si>
  <si>
    <t>NAVIGATORS</t>
  </si>
  <si>
    <t>POOTILLA</t>
  </si>
  <si>
    <t>SCOTCHMANS LEAD</t>
  </si>
  <si>
    <t>SCOTSBURN</t>
  </si>
  <si>
    <t>SPRINGBANK</t>
  </si>
  <si>
    <t>SULKY</t>
  </si>
  <si>
    <t>WALLACE</t>
  </si>
  <si>
    <t>WARRENHEIP</t>
  </si>
  <si>
    <t>WAUBRA</t>
  </si>
  <si>
    <t>WEATHERBOARD</t>
  </si>
  <si>
    <t>WERNETH</t>
  </si>
  <si>
    <t>YENDON</t>
  </si>
  <si>
    <t>BALLARAT MC</t>
  </si>
  <si>
    <t>LAKE GARDENS</t>
  </si>
  <si>
    <t>WENDOUREE</t>
  </si>
  <si>
    <t>WENDOUREE VILLAGE</t>
  </si>
  <si>
    <t>DELACOMBE</t>
  </si>
  <si>
    <t>BUNINYONG</t>
  </si>
  <si>
    <t>WINTER VALLEY</t>
  </si>
  <si>
    <t>LINTON</t>
  </si>
  <si>
    <t>MANNIBADAR</t>
  </si>
  <si>
    <t>PITTONG</t>
  </si>
  <si>
    <t>BRADVALE</t>
  </si>
  <si>
    <t>CARRANBALLAC</t>
  </si>
  <si>
    <t>SKIPTON</t>
  </si>
  <si>
    <t>CRESWICK</t>
  </si>
  <si>
    <t>CRESWICK NORTH</t>
  </si>
  <si>
    <t>DEAN</t>
  </si>
  <si>
    <t>GLENDARUEL</t>
  </si>
  <si>
    <t>LANGDONS HILL</t>
  </si>
  <si>
    <t>MOUNT BECKWORTH</t>
  </si>
  <si>
    <t>TOURELLO</t>
  </si>
  <si>
    <t>ALLENDALE</t>
  </si>
  <si>
    <t>BARKSTEAD</t>
  </si>
  <si>
    <t>BLAMPIED</t>
  </si>
  <si>
    <t>BROOMFIELD</t>
  </si>
  <si>
    <t>CABBAGE TREE</t>
  </si>
  <si>
    <t>COGHILLS CREEK</t>
  </si>
  <si>
    <t>GLENDONALD</t>
  </si>
  <si>
    <t>JOYCES CREEK</t>
  </si>
  <si>
    <t>KOOROOCHEANG</t>
  </si>
  <si>
    <t>MOUNT PROSPECT</t>
  </si>
  <si>
    <t>NEWLYN</t>
  </si>
  <si>
    <t>NEWLYN NORTH</t>
  </si>
  <si>
    <t>ROCKLYN</t>
  </si>
  <si>
    <t>SMEATON</t>
  </si>
  <si>
    <t>SMOKEYTOWN</t>
  </si>
  <si>
    <t>SPRINGMOUNT</t>
  </si>
  <si>
    <t>STRATHLEA</t>
  </si>
  <si>
    <t>WERONA</t>
  </si>
  <si>
    <t>GLENGOWER</t>
  </si>
  <si>
    <t>MOUNT CAMERON</t>
  </si>
  <si>
    <t>ULLINA</t>
  </si>
  <si>
    <t>AMHERST</t>
  </si>
  <si>
    <t>BURNBANK</t>
  </si>
  <si>
    <t>CARALULUP</t>
  </si>
  <si>
    <t>DUNACH</t>
  </si>
  <si>
    <t>EVANSFORD</t>
  </si>
  <si>
    <t>LILLICUR</t>
  </si>
  <si>
    <t>MOUNT GLASGOW</t>
  </si>
  <si>
    <t>RED LION</t>
  </si>
  <si>
    <t>TALBOT</t>
  </si>
  <si>
    <t>CHUTE</t>
  </si>
  <si>
    <t>LAKE GOLDSMITH</t>
  </si>
  <si>
    <t>LAKE WONGAN</t>
  </si>
  <si>
    <t>MAIN LEAD</t>
  </si>
  <si>
    <t>MENA PARK</t>
  </si>
  <si>
    <t>NERRING</t>
  </si>
  <si>
    <t>STOCKYARD HILL</t>
  </si>
  <si>
    <t>TRAWALLA</t>
  </si>
  <si>
    <t>GREAT WESTERN</t>
  </si>
  <si>
    <t>BALLYROGAN</t>
  </si>
  <si>
    <t>BAYINDEEN</t>
  </si>
  <si>
    <t>BUANGOR</t>
  </si>
  <si>
    <t>MIDDLE CREEK</t>
  </si>
  <si>
    <t>ARARAT</t>
  </si>
  <si>
    <t>ARMSTRONG</t>
  </si>
  <si>
    <t>BULGANA</t>
  </si>
  <si>
    <t>CROWLANDS</t>
  </si>
  <si>
    <t>DENICULL CREEK</t>
  </si>
  <si>
    <t>DOBIE</t>
  </si>
  <si>
    <t>DUNNEWORTHY</t>
  </si>
  <si>
    <t>EVERSLEY</t>
  </si>
  <si>
    <t>LANGI LOGAN</t>
  </si>
  <si>
    <t>MAROONA</t>
  </si>
  <si>
    <t>MOUNT COLE</t>
  </si>
  <si>
    <t>MOUNT COLE CREEK</t>
  </si>
  <si>
    <t>MOYSTON</t>
  </si>
  <si>
    <t>NORVAL</t>
  </si>
  <si>
    <t>RHYMNEY</t>
  </si>
  <si>
    <t>ROSSBRIDGE</t>
  </si>
  <si>
    <t>SHAYS FLAT</t>
  </si>
  <si>
    <t>WARRAK</t>
  </si>
  <si>
    <t>TATYOON</t>
  </si>
  <si>
    <t>YALLA-Y-POORA</t>
  </si>
  <si>
    <t>BORNES HILL</t>
  </si>
  <si>
    <t>MAFEKING</t>
  </si>
  <si>
    <t>STAVELY</t>
  </si>
  <si>
    <t>WICKLIFFE</t>
  </si>
  <si>
    <t>WILLAURA</t>
  </si>
  <si>
    <t>WILLAURA NORTH</t>
  </si>
  <si>
    <t>STAWELL</t>
  </si>
  <si>
    <t>STAWELL WEST</t>
  </si>
  <si>
    <t>BELLELLEN</t>
  </si>
  <si>
    <t>FYANS CREEK</t>
  </si>
  <si>
    <t>HALLS GAP</t>
  </si>
  <si>
    <t>ILLAWARRA</t>
  </si>
  <si>
    <t>LAKE FYANS</t>
  </si>
  <si>
    <t>LAKE LONSDALE</t>
  </si>
  <si>
    <t>MOKEPILLY</t>
  </si>
  <si>
    <t>MOUNT DRYDEN</t>
  </si>
  <si>
    <t>POMONAL</t>
  </si>
  <si>
    <t>CONCONGELLA</t>
  </si>
  <si>
    <t>FRENCHMANS</t>
  </si>
  <si>
    <t>JOEL JOEL</t>
  </si>
  <si>
    <t>JOEL SOUTH</t>
  </si>
  <si>
    <t>LANDSBOROUGH WEST</t>
  </si>
  <si>
    <t>NAVARRE</t>
  </si>
  <si>
    <t>TULKARA</t>
  </si>
  <si>
    <t>WATTLE CREEK</t>
  </si>
  <si>
    <t>DADSWELLS BRIDGE</t>
  </si>
  <si>
    <t>DEEP LEAD</t>
  </si>
  <si>
    <t>LEDCOURT</t>
  </si>
  <si>
    <t>LUBECK</t>
  </si>
  <si>
    <t>RIACHELLA</t>
  </si>
  <si>
    <t>ROSES GAP</t>
  </si>
  <si>
    <t>WAL WAL</t>
  </si>
  <si>
    <t>BOLANGUM</t>
  </si>
  <si>
    <t>CALLAWADDA</t>
  </si>
  <si>
    <t>CAMPBELLS BRIDGE</t>
  </si>
  <si>
    <t>GERMANIA</t>
  </si>
  <si>
    <t>KANYA</t>
  </si>
  <si>
    <t>MARNOO</t>
  </si>
  <si>
    <t>MARNOO WEST</t>
  </si>
  <si>
    <t>MORRL MORRL</t>
  </si>
  <si>
    <t>WALLALOO</t>
  </si>
  <si>
    <t>WALLALOO EAST</t>
  </si>
  <si>
    <t>BANYENA</t>
  </si>
  <si>
    <t>RUPANYUP</t>
  </si>
  <si>
    <t>KEWELL</t>
  </si>
  <si>
    <t>MURTOA</t>
  </si>
  <si>
    <t>BRIM</t>
  </si>
  <si>
    <t>BOOLITE</t>
  </si>
  <si>
    <t>MINYIP</t>
  </si>
  <si>
    <t>SHEEP HILLS</t>
  </si>
  <si>
    <t>AUBREY</t>
  </si>
  <si>
    <t>BANGERANG</t>
  </si>
  <si>
    <t>CANNUM</t>
  </si>
  <si>
    <t>CRYMELON</t>
  </si>
  <si>
    <t>KELLALAC</t>
  </si>
  <si>
    <t>LAH</t>
  </si>
  <si>
    <t>WARRACKNABEAL</t>
  </si>
  <si>
    <t>WILKUR</t>
  </si>
  <si>
    <t>WILLENABRINA</t>
  </si>
  <si>
    <t>KENMARE</t>
  </si>
  <si>
    <t>REEDY DAM</t>
  </si>
  <si>
    <t>HOPETOUN</t>
  </si>
  <si>
    <t>HORSHAM</t>
  </si>
  <si>
    <t>BRIMPAEN</t>
  </si>
  <si>
    <t>BUNGALALLY</t>
  </si>
  <si>
    <t>CHERRYPOOL</t>
  </si>
  <si>
    <t>DOOEN</t>
  </si>
  <si>
    <t>DRUNG</t>
  </si>
  <si>
    <t>GYMBOWEN</t>
  </si>
  <si>
    <t>HAVEN</t>
  </si>
  <si>
    <t>JUNG</t>
  </si>
  <si>
    <t>KALKEE</t>
  </si>
  <si>
    <t>KANAGULK</t>
  </si>
  <si>
    <t>KARNAK</t>
  </si>
  <si>
    <t>LAHARUM</t>
  </si>
  <si>
    <t>LONGERENONG</t>
  </si>
  <si>
    <t>LOWER NORTON</t>
  </si>
  <si>
    <t>MCKENZIE CREEK</t>
  </si>
  <si>
    <t>MOCKINYA</t>
  </si>
  <si>
    <t>MURRA WARRA</t>
  </si>
  <si>
    <t>NURCOUNG</t>
  </si>
  <si>
    <t>NURRABIEL</t>
  </si>
  <si>
    <t>PIMPINIO</t>
  </si>
  <si>
    <t>QUANTONG</t>
  </si>
  <si>
    <t>ROCKLANDS</t>
  </si>
  <si>
    <t>ST HELENS PLAINS</t>
  </si>
  <si>
    <t>TELANGATUK EAST</t>
  </si>
  <si>
    <t>TOOLONDO</t>
  </si>
  <si>
    <t>VECTIS</t>
  </si>
  <si>
    <t>WAIL</t>
  </si>
  <si>
    <t>WALLUP</t>
  </si>
  <si>
    <t>WARTOOK</t>
  </si>
  <si>
    <t>WONWONDAH</t>
  </si>
  <si>
    <t>ZUMSTEINS</t>
  </si>
  <si>
    <t>ENGLEFIELD</t>
  </si>
  <si>
    <t>GATUM</t>
  </si>
  <si>
    <t>PIGEON PONDS</t>
  </si>
  <si>
    <t>VASEY</t>
  </si>
  <si>
    <t>ARAPILES</t>
  </si>
  <si>
    <t>CLEAR LAKE</t>
  </si>
  <si>
    <t>DUCHEMBEGARRA</t>
  </si>
  <si>
    <t>GRASS FLAT</t>
  </si>
  <si>
    <t>JILPANGER</t>
  </si>
  <si>
    <t>MIGA LAKE</t>
  </si>
  <si>
    <t>MITRE</t>
  </si>
  <si>
    <t>NATIMUK</t>
  </si>
  <si>
    <t>NORADJUHA</t>
  </si>
  <si>
    <t>TOOAN</t>
  </si>
  <si>
    <t>WOMBELANO</t>
  </si>
  <si>
    <t>GOROKE</t>
  </si>
  <si>
    <t>MINIMAY</t>
  </si>
  <si>
    <t>NEUARPURR</t>
  </si>
  <si>
    <t>OZENKADNOOK</t>
  </si>
  <si>
    <t>PERONNE</t>
  </si>
  <si>
    <t>ANTWERP</t>
  </si>
  <si>
    <t>DIMBOOLA</t>
  </si>
  <si>
    <t>TARRANYURK</t>
  </si>
  <si>
    <t>MIRAM</t>
  </si>
  <si>
    <t>GERANG GERUNG</t>
  </si>
  <si>
    <t>KIATA</t>
  </si>
  <si>
    <t>LAWLOIT</t>
  </si>
  <si>
    <t>LITTLE DESERT</t>
  </si>
  <si>
    <t>LORQUON</t>
  </si>
  <si>
    <t>NHILL</t>
  </si>
  <si>
    <t>YANAC</t>
  </si>
  <si>
    <t>KANIVA</t>
  </si>
  <si>
    <t>LILLIMUR</t>
  </si>
  <si>
    <t>SERVICETON</t>
  </si>
  <si>
    <t>TELOPEA DOWNS</t>
  </si>
  <si>
    <t>JEPARIT</t>
  </si>
  <si>
    <t>ALBACUTYA</t>
  </si>
  <si>
    <t>RAINBOW</t>
  </si>
  <si>
    <t>YAAPEET</t>
  </si>
  <si>
    <t>DIGGERS REST</t>
  </si>
  <si>
    <t>SUNBURY</t>
  </si>
  <si>
    <t>WILDWOOD</t>
  </si>
  <si>
    <t>CLARKEFIELD</t>
  </si>
  <si>
    <t>RIDDELLS CREEK</t>
  </si>
  <si>
    <t>BOLINDA</t>
  </si>
  <si>
    <t>MONEGEETTA</t>
  </si>
  <si>
    <t>CHEROKEE</t>
  </si>
  <si>
    <t>KERRIE</t>
  </si>
  <si>
    <t>ROMSEY</t>
  </si>
  <si>
    <t>BENLOCH</t>
  </si>
  <si>
    <t>GOLDIE</t>
  </si>
  <si>
    <t>LANCEFIELD</t>
  </si>
  <si>
    <t>NULLA VALE</t>
  </si>
  <si>
    <t>BULLENGAROOK</t>
  </si>
  <si>
    <t>GISBORNE</t>
  </si>
  <si>
    <t>GISBORNE SOUTH</t>
  </si>
  <si>
    <t>NEW GISBORNE</t>
  </si>
  <si>
    <t>MACEDON</t>
  </si>
  <si>
    <t>MOUNT MACEDON</t>
  </si>
  <si>
    <t>CADELLO</t>
  </si>
  <si>
    <t>CARLSRUHE</t>
  </si>
  <si>
    <t>COBAW</t>
  </si>
  <si>
    <t>HESKET</t>
  </si>
  <si>
    <t>NEWHAM</t>
  </si>
  <si>
    <t>ROCHFORD</t>
  </si>
  <si>
    <t>WOODEND NORTH</t>
  </si>
  <si>
    <t>BARFOLD</t>
  </si>
  <si>
    <t>BAYNTON</t>
  </si>
  <si>
    <t>BAYNTON EAST</t>
  </si>
  <si>
    <t>EDGECOMBE</t>
  </si>
  <si>
    <t>GLENHOPE</t>
  </si>
  <si>
    <t>KYNETON</t>
  </si>
  <si>
    <t>KYNETON SOUTH</t>
  </si>
  <si>
    <t>LAURISTON</t>
  </si>
  <si>
    <t>LYAL</t>
  </si>
  <si>
    <t>METCALFE EAST</t>
  </si>
  <si>
    <t>PASTORIA</t>
  </si>
  <si>
    <t>PASTORIA EAST</t>
  </si>
  <si>
    <t>PIPERS CREEK</t>
  </si>
  <si>
    <t>REDESDALE</t>
  </si>
  <si>
    <t>SIDONIA</t>
  </si>
  <si>
    <t>TYLDEN</t>
  </si>
  <si>
    <t>TYLDEN SOUTH</t>
  </si>
  <si>
    <t>DRUMMOND NORTH</t>
  </si>
  <si>
    <t>MALMSBURY</t>
  </si>
  <si>
    <t>METCALFE</t>
  </si>
  <si>
    <t>SUTTON GRANGE</t>
  </si>
  <si>
    <t>CASTLEMAINE</t>
  </si>
  <si>
    <t>MOONLIGHT FLAT</t>
  </si>
  <si>
    <t>BARKERS CREEK</t>
  </si>
  <si>
    <t>CAMPBELLS CREEK</t>
  </si>
  <si>
    <t>CHEWTON</t>
  </si>
  <si>
    <t>CHEWTON BUSHLANDS</t>
  </si>
  <si>
    <t>FARADAY</t>
  </si>
  <si>
    <t>FRYERSTOWN</t>
  </si>
  <si>
    <t>GLENLUCE</t>
  </si>
  <si>
    <t>MCKENZIE HILL</t>
  </si>
  <si>
    <t>MUCKLEFORD</t>
  </si>
  <si>
    <t>TARILTA</t>
  </si>
  <si>
    <t>VAUGHAN</t>
  </si>
  <si>
    <t>YAPEEN</t>
  </si>
  <si>
    <t>HARCOURT</t>
  </si>
  <si>
    <t>HARCOURT NORTH</t>
  </si>
  <si>
    <t>RAVENSWOOD SOUTH</t>
  </si>
  <si>
    <t>BARRYS REEF</t>
  </si>
  <si>
    <t>FERN HILL</t>
  </si>
  <si>
    <t>LERDERDERG</t>
  </si>
  <si>
    <t>LITTLE HAMPTON</t>
  </si>
  <si>
    <t>NEWBURY</t>
  </si>
  <si>
    <t>NORTH BLACKWOOD</t>
  </si>
  <si>
    <t>TRENTHAM</t>
  </si>
  <si>
    <t>TRENTHAM EAST</t>
  </si>
  <si>
    <t>DAYLESFORD</t>
  </si>
  <si>
    <t>BULLARTO</t>
  </si>
  <si>
    <t>BULLARTO SOUTH</t>
  </si>
  <si>
    <t>COOMOORA</t>
  </si>
  <si>
    <t>DENVER</t>
  </si>
  <si>
    <t>DRUMMOND</t>
  </si>
  <si>
    <t>DRY DIGGINGS</t>
  </si>
  <si>
    <t>EGANSTOWN</t>
  </si>
  <si>
    <t>ELEVATED PLAINS</t>
  </si>
  <si>
    <t>FRANKLINFORD</t>
  </si>
  <si>
    <t>HEPBURN</t>
  </si>
  <si>
    <t>HEPBURN SPRINGS</t>
  </si>
  <si>
    <t>KORWEINGUBOORA</t>
  </si>
  <si>
    <t>LEONARDS HILL</t>
  </si>
  <si>
    <t>LYONVILLE</t>
  </si>
  <si>
    <t>MOUNT FRANKLIN</t>
  </si>
  <si>
    <t>MUSK</t>
  </si>
  <si>
    <t>MUSK VALE</t>
  </si>
  <si>
    <t>PORCUPINE RIDGE</t>
  </si>
  <si>
    <t>SAILORS FALLS</t>
  </si>
  <si>
    <t>SAILORS HILL</t>
  </si>
  <si>
    <t>SHEPHERDS FLAT</t>
  </si>
  <si>
    <t>SPARGO CREEK</t>
  </si>
  <si>
    <t>STRANGWAYS</t>
  </si>
  <si>
    <t>WHEATSHEAF</t>
  </si>
  <si>
    <t>YANDOIT</t>
  </si>
  <si>
    <t>YANDOIT HILLS</t>
  </si>
  <si>
    <t>MUCKLEFORD SOUTH</t>
  </si>
  <si>
    <t>WELSHMANS REEF</t>
  </si>
  <si>
    <t>BARINGHUP</t>
  </si>
  <si>
    <t>BARINGHUP WEST</t>
  </si>
  <si>
    <t>BRADFORD</t>
  </si>
  <si>
    <t>EASTVILLE</t>
  </si>
  <si>
    <t>GOWER</t>
  </si>
  <si>
    <t>LAANECOORIE</t>
  </si>
  <si>
    <t>NEEREMAN</t>
  </si>
  <si>
    <t>NUGGETTY</t>
  </si>
  <si>
    <t>TARRENGOWER</t>
  </si>
  <si>
    <t>WOODSTOCK WEST</t>
  </si>
  <si>
    <t>CARISBROOK</t>
  </si>
  <si>
    <t>ADELAIDE LEAD</t>
  </si>
  <si>
    <t>BOWENVALE</t>
  </si>
  <si>
    <t>BUNG BONG</t>
  </si>
  <si>
    <t>COTSWOLD</t>
  </si>
  <si>
    <t>FLAGSTAFF</t>
  </si>
  <si>
    <t>HAVELOCK</t>
  </si>
  <si>
    <t>MAJORCA</t>
  </si>
  <si>
    <t>MOOLORT</t>
  </si>
  <si>
    <t>NATTE YALLOCK</t>
  </si>
  <si>
    <t>RATHSCAR</t>
  </si>
  <si>
    <t>RATHSCAR WEST</t>
  </si>
  <si>
    <t>SIMSON</t>
  </si>
  <si>
    <t>TIMOR WEST</t>
  </si>
  <si>
    <t>WAREEK</t>
  </si>
  <si>
    <t>AMPHITHEATRE</t>
  </si>
  <si>
    <t>MOUNT LONARCH</t>
  </si>
  <si>
    <t>ELMHURST</t>
  </si>
  <si>
    <t>GLENLOFTY</t>
  </si>
  <si>
    <t>GLENLOGIE</t>
  </si>
  <si>
    <t>GLENPATRICK</t>
  </si>
  <si>
    <t>NOWHERE CREEK</t>
  </si>
  <si>
    <t>BET BET</t>
  </si>
  <si>
    <t>BETLEY</t>
  </si>
  <si>
    <t>BROMLEY</t>
  </si>
  <si>
    <t>DUNLUCE</t>
  </si>
  <si>
    <t>EDDINGTON</t>
  </si>
  <si>
    <t>MCINTYRE</t>
  </si>
  <si>
    <t>MOLIAGUL</t>
  </si>
  <si>
    <t>MOUNT HOOGHLY</t>
  </si>
  <si>
    <t>ARCHDALE</t>
  </si>
  <si>
    <t>ARCHDALE JUNCTION</t>
  </si>
  <si>
    <t>BEALIBA</t>
  </si>
  <si>
    <t>BURKES FLAT</t>
  </si>
  <si>
    <t>COCHRANES CREEK</t>
  </si>
  <si>
    <t>EMU</t>
  </si>
  <si>
    <t>LOGAN</t>
  </si>
  <si>
    <t>AVON PLAINS</t>
  </si>
  <si>
    <t>BEAZLEYS BRIDGE</t>
  </si>
  <si>
    <t>CARAPOOEE</t>
  </si>
  <si>
    <t>CARAPOOEE WEST</t>
  </si>
  <si>
    <t>COONOOER BRIDGE</t>
  </si>
  <si>
    <t>COONOOER WEST</t>
  </si>
  <si>
    <t>DALYENONG</t>
  </si>
  <si>
    <t>GOOROC</t>
  </si>
  <si>
    <t>GOWAR EAST</t>
  </si>
  <si>
    <t>GRAYS BRIDGE</t>
  </si>
  <si>
    <t>GRE GRE</t>
  </si>
  <si>
    <t>GRE GRE NORTH</t>
  </si>
  <si>
    <t>GRE GRE SOUTH</t>
  </si>
  <si>
    <t>KOOREH</t>
  </si>
  <si>
    <t>MARNOO EAST</t>
  </si>
  <si>
    <t>MOOLERR</t>
  </si>
  <si>
    <t>MOYREISK</t>
  </si>
  <si>
    <t>ROSTRON</t>
  </si>
  <si>
    <t>SLATY CREEK</t>
  </si>
  <si>
    <t>ST ARNAUD EAST</t>
  </si>
  <si>
    <t>ST ARNAUD NORTH</t>
  </si>
  <si>
    <t>STUART MILL</t>
  </si>
  <si>
    <t>SWANWATER</t>
  </si>
  <si>
    <t>TOTTINGTON</t>
  </si>
  <si>
    <t>TRAYNORS LAGOON</t>
  </si>
  <si>
    <t>WINJALLOK</t>
  </si>
  <si>
    <t>DOOBOOBETIC</t>
  </si>
  <si>
    <t>MEDLYN</t>
  </si>
  <si>
    <t>MOONAMBEL</t>
  </si>
  <si>
    <t>PERCYDALE</t>
  </si>
  <si>
    <t>ST ARNAUD</t>
  </si>
  <si>
    <t>TANWOOD</t>
  </si>
  <si>
    <t>WARRENMANG</t>
  </si>
  <si>
    <t>YAWONG HILLS</t>
  </si>
  <si>
    <t>AREEGRA</t>
  </si>
  <si>
    <t>CARRON</t>
  </si>
  <si>
    <t>COPE COPE</t>
  </si>
  <si>
    <t>CORACK</t>
  </si>
  <si>
    <t>CORACK EAST</t>
  </si>
  <si>
    <t>DONALD</t>
  </si>
  <si>
    <t>GIL GIL</t>
  </si>
  <si>
    <t>JEFFCOTT</t>
  </si>
  <si>
    <t>JEFFCOTT NORTH</t>
  </si>
  <si>
    <t>LAEN</t>
  </si>
  <si>
    <t>LAEN EAST</t>
  </si>
  <si>
    <t>LAEN NORTH</t>
  </si>
  <si>
    <t>LAWLER</t>
  </si>
  <si>
    <t>LITCHFIELD</t>
  </si>
  <si>
    <t>RICH AVON</t>
  </si>
  <si>
    <t>RICH AVON EAST</t>
  </si>
  <si>
    <t>RICH AVON WEST</t>
  </si>
  <si>
    <t>SWANWATER WEST</t>
  </si>
  <si>
    <t>MASSEY</t>
  </si>
  <si>
    <t>MORTON PLAINS</t>
  </si>
  <si>
    <t>WARMUR</t>
  </si>
  <si>
    <t>WATCHEM</t>
  </si>
  <si>
    <t>WATCHEM WEST</t>
  </si>
  <si>
    <t>BALLAPUR</t>
  </si>
  <si>
    <t>BIRCHIP</t>
  </si>
  <si>
    <t>BIRCHIP WEST</t>
  </si>
  <si>
    <t>CURYO</t>
  </si>
  <si>
    <t>JIL JIL</t>
  </si>
  <si>
    <t>KARYRIE</t>
  </si>
  <si>
    <t>KINNABULLA</t>
  </si>
  <si>
    <t>MARLBED</t>
  </si>
  <si>
    <t>NARRAPORT</t>
  </si>
  <si>
    <t>WHIRILY</t>
  </si>
  <si>
    <t>BANYAN</t>
  </si>
  <si>
    <t>WATCHUPGA</t>
  </si>
  <si>
    <t>WILLANGIE</t>
  </si>
  <si>
    <t>WOOMELANG</t>
  </si>
  <si>
    <t>LASCELLES</t>
  </si>
  <si>
    <t>SPEED</t>
  </si>
  <si>
    <t>TURRIFF</t>
  </si>
  <si>
    <t>TURRIFF EAST</t>
  </si>
  <si>
    <t>TEMPY</t>
  </si>
  <si>
    <t>BIG DESERT</t>
  </si>
  <si>
    <t>BOINKA</t>
  </si>
  <si>
    <t>MITTYACK</t>
  </si>
  <si>
    <t>MURRAY-SUNSET</t>
  </si>
  <si>
    <t>OUYEN</t>
  </si>
  <si>
    <t>TORRITA</t>
  </si>
  <si>
    <t>TUTYE</t>
  </si>
  <si>
    <t>PATCHEWOLLOCK</t>
  </si>
  <si>
    <t>CARWARP</t>
  </si>
  <si>
    <t>COLIGNAN</t>
  </si>
  <si>
    <t>IRAAK</t>
  </si>
  <si>
    <t>NANGILOC</t>
  </si>
  <si>
    <t>CARDROSS</t>
  </si>
  <si>
    <t>CULLULLERAINE</t>
  </si>
  <si>
    <t>LINDSAY POINT</t>
  </si>
  <si>
    <t>MERINGUR</t>
  </si>
  <si>
    <t>MERRINEE</t>
  </si>
  <si>
    <t>NEDS CORNER</t>
  </si>
  <si>
    <t>RED CLIFFS</t>
  </si>
  <si>
    <t>SUNNYCLIFFS</t>
  </si>
  <si>
    <t>WERRIMULL</t>
  </si>
  <si>
    <t>MILDURA</t>
  </si>
  <si>
    <t>MILDURA WEST</t>
  </si>
  <si>
    <t>HATTAH</t>
  </si>
  <si>
    <t>KOORLONG</t>
  </si>
  <si>
    <t>MILDURA CENTRE PLAZA</t>
  </si>
  <si>
    <t>MILDURA SOUTH</t>
  </si>
  <si>
    <t>NICHOLS POINT</t>
  </si>
  <si>
    <t>BIRDWOODTON</t>
  </si>
  <si>
    <t>MERBEIN</t>
  </si>
  <si>
    <t>MERBEIN SOUTH</t>
  </si>
  <si>
    <t>MERBEIN WEST</t>
  </si>
  <si>
    <t>WARGAN</t>
  </si>
  <si>
    <t>COWANGIE</t>
  </si>
  <si>
    <t>WALPEUP</t>
  </si>
  <si>
    <t>LINGA</t>
  </si>
  <si>
    <t>UNDERBOOL</t>
  </si>
  <si>
    <t>MURRAYVILLE</t>
  </si>
  <si>
    <t>MARONG</t>
  </si>
  <si>
    <t>SHELBOURNE</t>
  </si>
  <si>
    <t>WILSONS HILL</t>
  </si>
  <si>
    <t>BRIDGEWATER NORTH</t>
  </si>
  <si>
    <t>BRIDGEWATER ON LODDON</t>
  </si>
  <si>
    <t>LEICHARDT</t>
  </si>
  <si>
    <t>YARRABERB</t>
  </si>
  <si>
    <t>BEARS LAGOON</t>
  </si>
  <si>
    <t>BRENANAH</t>
  </si>
  <si>
    <t>GLENALBYN</t>
  </si>
  <si>
    <t>JARKLIN</t>
  </si>
  <si>
    <t>KINGOWER</t>
  </si>
  <si>
    <t>KURTING</t>
  </si>
  <si>
    <t>POWLETT PLAINS</t>
  </si>
  <si>
    <t>RHEOLA</t>
  </si>
  <si>
    <t>SALISBURY WEST</t>
  </si>
  <si>
    <t>SERPENTINE</t>
  </si>
  <si>
    <t>BERRIMAL</t>
  </si>
  <si>
    <t>BORUNG</t>
  </si>
  <si>
    <t>FENTONS CREEK</t>
  </si>
  <si>
    <t>FERNIHURST</t>
  </si>
  <si>
    <t>FIERY FLAT</t>
  </si>
  <si>
    <t>KURRACA</t>
  </si>
  <si>
    <t>KURRACA WEST</t>
  </si>
  <si>
    <t>MYSIA</t>
  </si>
  <si>
    <t>RICHMOND PLAINS</t>
  </si>
  <si>
    <t>SKINNERS FLAT</t>
  </si>
  <si>
    <t>WEDDERBURN JUNCTION</t>
  </si>
  <si>
    <t>WEHLA</t>
  </si>
  <si>
    <t>WOOSANG</t>
  </si>
  <si>
    <t>KINYPANIAL</t>
  </si>
  <si>
    <t>KORONG VALE</t>
  </si>
  <si>
    <t>PYALONG</t>
  </si>
  <si>
    <t>GLENHOPE EAST</t>
  </si>
  <si>
    <t>TOOBORAC</t>
  </si>
  <si>
    <t>COSTERFIELD</t>
  </si>
  <si>
    <t>DERRINAL</t>
  </si>
  <si>
    <t>HEATHCOTE SOUTH</t>
  </si>
  <si>
    <t>KNOWSLEY</t>
  </si>
  <si>
    <t>LADYS PASS</t>
  </si>
  <si>
    <t>MOORMBOOL WEST</t>
  </si>
  <si>
    <t>MOUNT CAMEL</t>
  </si>
  <si>
    <t>REDCASTLE</t>
  </si>
  <si>
    <t>BARRAKEE</t>
  </si>
  <si>
    <t>BUCKRABANYULE</t>
  </si>
  <si>
    <t>CHIRRIP</t>
  </si>
  <si>
    <t>GRANITE FLAT</t>
  </si>
  <si>
    <t>LAKE MARMAL</t>
  </si>
  <si>
    <t>NAREEWILLOCK</t>
  </si>
  <si>
    <t>TERRAPPEE</t>
  </si>
  <si>
    <t>WOOROONOOK</t>
  </si>
  <si>
    <t>WYCHITELLA</t>
  </si>
  <si>
    <t>WYCHITELLA NORTH</t>
  </si>
  <si>
    <t>YEUNGROON</t>
  </si>
  <si>
    <t>YEUNGROON EAST</t>
  </si>
  <si>
    <t>BUNGULUKE</t>
  </si>
  <si>
    <t>DUMOSA</t>
  </si>
  <si>
    <t>GLENLOTH</t>
  </si>
  <si>
    <t>GLENLOTH EAST</t>
  </si>
  <si>
    <t>JERUK</t>
  </si>
  <si>
    <t>NINYEUNOOK</t>
  </si>
  <si>
    <t>TEDDYWADDY</t>
  </si>
  <si>
    <t>TEDDYWADDY WEST</t>
  </si>
  <si>
    <t>THALIA</t>
  </si>
  <si>
    <t>TOWANINNY</t>
  </si>
  <si>
    <t>TOWANINNY SOUTH</t>
  </si>
  <si>
    <t>WYCHEPROOF</t>
  </si>
  <si>
    <t>WYCHEPROOF SOUTH</t>
  </si>
  <si>
    <t>KALPIENUNG</t>
  </si>
  <si>
    <t>NULLAWIL</t>
  </si>
  <si>
    <t>CULGOA</t>
  </si>
  <si>
    <t>WANGIE</t>
  </si>
  <si>
    <t>WARNE</t>
  </si>
  <si>
    <t>BERRIWILLOCK</t>
  </si>
  <si>
    <t>BOIGBEAT</t>
  </si>
  <si>
    <t>BIMBOURIE</t>
  </si>
  <si>
    <t>LAKE TYRRELL</t>
  </si>
  <si>
    <t>MYALL</t>
  </si>
  <si>
    <t>NANDALY</t>
  </si>
  <si>
    <t>NINDA</t>
  </si>
  <si>
    <t>NYARRIN</t>
  </si>
  <si>
    <t>PIER MILAN</t>
  </si>
  <si>
    <t>SEA LAKE</t>
  </si>
  <si>
    <t>STRATEN</t>
  </si>
  <si>
    <t>TYRRELL</t>
  </si>
  <si>
    <t>TYRRELL DOWNS</t>
  </si>
  <si>
    <t>BARRAPORT</t>
  </si>
  <si>
    <t>BARRAPORT WEST</t>
  </si>
  <si>
    <t>BOORT</t>
  </si>
  <si>
    <t>CANARY ISLAND</t>
  </si>
  <si>
    <t>CATUMNAL</t>
  </si>
  <si>
    <t>GREDGWIN</t>
  </si>
  <si>
    <t>LEAGHUR</t>
  </si>
  <si>
    <t>MINMINDIE</t>
  </si>
  <si>
    <t>YANDO</t>
  </si>
  <si>
    <t>CANNIE</t>
  </si>
  <si>
    <t>OAKVALE</t>
  </si>
  <si>
    <t>QUAMBATOOK</t>
  </si>
  <si>
    <t>COKUM</t>
  </si>
  <si>
    <t>LALBERT</t>
  </si>
  <si>
    <t>TITTYBONG</t>
  </si>
  <si>
    <t>CHINANGIN</t>
  </si>
  <si>
    <t>GOWANFORD</t>
  </si>
  <si>
    <t>MURNUNGIN</t>
  </si>
  <si>
    <t>ULTIMA</t>
  </si>
  <si>
    <t>ULTIMA EAST</t>
  </si>
  <si>
    <t>WAITCHIE</t>
  </si>
  <si>
    <t>BOLTON</t>
  </si>
  <si>
    <t>CHINKAPOOK</t>
  </si>
  <si>
    <t>COCAMBA</t>
  </si>
  <si>
    <t>GERAHMIN</t>
  </si>
  <si>
    <t>MANANGATANG</t>
  </si>
  <si>
    <t>TUROAR</t>
  </si>
  <si>
    <t>WINNAMBOOL</t>
  </si>
  <si>
    <t>ANNUELLO</t>
  </si>
  <si>
    <t>BANNERTON</t>
  </si>
  <si>
    <t>LIPAROO</t>
  </si>
  <si>
    <t>ROBINVALE</t>
  </si>
  <si>
    <t>ROBINVALE IRRIGATION DISTRICT SECTION B</t>
  </si>
  <si>
    <t>ROBINVALE IRRIGATION DISTRICT SECTION C</t>
  </si>
  <si>
    <t>ROBINVALE IRRIGATION DISTRICT SECTION D</t>
  </si>
  <si>
    <t>ROBINVALE IRRIGATION DISTRICT SECTION E</t>
  </si>
  <si>
    <t>TOL TOL</t>
  </si>
  <si>
    <t>WANDOWN</t>
  </si>
  <si>
    <t>WEMEN</t>
  </si>
  <si>
    <t>BENDIGO</t>
  </si>
  <si>
    <t>BENDIGO SOUTH</t>
  </si>
  <si>
    <t>EAST BENDIGO</t>
  </si>
  <si>
    <t>FLORA HILL</t>
  </si>
  <si>
    <t>KENNINGTON</t>
  </si>
  <si>
    <t>LONG GULLY</t>
  </si>
  <si>
    <t>NORTH BENDIGO</t>
  </si>
  <si>
    <t>QUARRY HILL</t>
  </si>
  <si>
    <t>SANDHURST EAST</t>
  </si>
  <si>
    <t>STRATHDALE</t>
  </si>
  <si>
    <t>WEST BENDIGO</t>
  </si>
  <si>
    <t>ARNOLD WEST</t>
  </si>
  <si>
    <t>AXE CREEK</t>
  </si>
  <si>
    <t>AXEDALE</t>
  </si>
  <si>
    <t>BAGSHOT</t>
  </si>
  <si>
    <t>BAGSHOT NORTH</t>
  </si>
  <si>
    <t>BENDIGO FORWARD</t>
  </si>
  <si>
    <t>CORNELLA</t>
  </si>
  <si>
    <t>CREEK VIEW</t>
  </si>
  <si>
    <t>EPPALOCK</t>
  </si>
  <si>
    <t>HUNTLY</t>
  </si>
  <si>
    <t>HUNTLY NORTH</t>
  </si>
  <si>
    <t>JUNORTOUN</t>
  </si>
  <si>
    <t>KIMBOLTON</t>
  </si>
  <si>
    <t>LAKE EPPALOCK</t>
  </si>
  <si>
    <t>LLANELLY</t>
  </si>
  <si>
    <t>LOCKWOOD</t>
  </si>
  <si>
    <t>LOCKWOOD SOUTH</t>
  </si>
  <si>
    <t>LONGLEA</t>
  </si>
  <si>
    <t>MAIDEN GULLY</t>
  </si>
  <si>
    <t>MANDURANG</t>
  </si>
  <si>
    <t>MANDURANG SOUTH</t>
  </si>
  <si>
    <t>PAINSWICK</t>
  </si>
  <si>
    <t>SEDGWICK</t>
  </si>
  <si>
    <t>STRATHFIELDSAYE</t>
  </si>
  <si>
    <t>TARNAGULLA</t>
  </si>
  <si>
    <t>TOOLLEEN</t>
  </si>
  <si>
    <t>WAANYARRA</t>
  </si>
  <si>
    <t>WELLSFORD</t>
  </si>
  <si>
    <t>WOODSTOCK ON LODDON</t>
  </si>
  <si>
    <t>BENDIGO DC</t>
  </si>
  <si>
    <t>GOLDEN GULLY</t>
  </si>
  <si>
    <t>GOLDEN SQUARE</t>
  </si>
  <si>
    <t>LANSELL PLAZA</t>
  </si>
  <si>
    <t>CALIFORNIA GULLY</t>
  </si>
  <si>
    <t>CAMPBELLS FOREST</t>
  </si>
  <si>
    <t>EAGLEHAWK</t>
  </si>
  <si>
    <t>EAGLEHAWK NORTH</t>
  </si>
  <si>
    <t>JACKASS FLAT</t>
  </si>
  <si>
    <t>MYERS FLAT</t>
  </si>
  <si>
    <t>SAILORS GULLY</t>
  </si>
  <si>
    <t>SEBASTIAN</t>
  </si>
  <si>
    <t>WHIPSTICK</t>
  </si>
  <si>
    <t>WOODVALE</t>
  </si>
  <si>
    <t>BARNADOWN</t>
  </si>
  <si>
    <t>FOSTERVILLE</t>
  </si>
  <si>
    <t>GOORNONG</t>
  </si>
  <si>
    <t>MUSKERRY</t>
  </si>
  <si>
    <t>BURNEWANG</t>
  </si>
  <si>
    <t>COROP WEST</t>
  </si>
  <si>
    <t>ELMORE</t>
  </si>
  <si>
    <t>HUNTER</t>
  </si>
  <si>
    <t>AVONMORE</t>
  </si>
  <si>
    <t>BURRAMBOOT</t>
  </si>
  <si>
    <t>COLBINABBIN</t>
  </si>
  <si>
    <t>COROP</t>
  </si>
  <si>
    <t>GOBARUP</t>
  </si>
  <si>
    <t>BALLENDELLA</t>
  </si>
  <si>
    <t>BAMAWM</t>
  </si>
  <si>
    <t>BONN</t>
  </si>
  <si>
    <t>DIGGORA</t>
  </si>
  <si>
    <t>FAIRY DELL</t>
  </si>
  <si>
    <t>NANNEELLA</t>
  </si>
  <si>
    <t>TIMMERING</t>
  </si>
  <si>
    <t>TORRUMBARRY</t>
  </si>
  <si>
    <t>LOCKINGTON</t>
  </si>
  <si>
    <t>BAMAWM EXTENSION</t>
  </si>
  <si>
    <t>ECHUCA</t>
  </si>
  <si>
    <t>ECHUCA SOUTH</t>
  </si>
  <si>
    <t>ECHUCA VILLAGE</t>
  </si>
  <si>
    <t>ECHUCA WEST</t>
  </si>
  <si>
    <t>KANYAPELLA</t>
  </si>
  <si>
    <t>PATHO</t>
  </si>
  <si>
    <t>ROSLYNMEAD</t>
  </si>
  <si>
    <t>WHARPARILLA</t>
  </si>
  <si>
    <t>KOTTA</t>
  </si>
  <si>
    <t>GUNBOWER</t>
  </si>
  <si>
    <t>HORFIELD</t>
  </si>
  <si>
    <t>LEITCHVILLE</t>
  </si>
  <si>
    <t>BURKES BRIDGE</t>
  </si>
  <si>
    <t>COHUNA</t>
  </si>
  <si>
    <t>CULLEN</t>
  </si>
  <si>
    <t>DALTONS BRIDGE</t>
  </si>
  <si>
    <t>GANNAWARRA</t>
  </si>
  <si>
    <t>KEELY</t>
  </si>
  <si>
    <t>MACORNA NORTH</t>
  </si>
  <si>
    <t>MCMILLANS</t>
  </si>
  <si>
    <t>MEAD</t>
  </si>
  <si>
    <t>MINCHA WEST</t>
  </si>
  <si>
    <t>WEE WEE RUP</t>
  </si>
  <si>
    <t>AUCHMORE</t>
  </si>
  <si>
    <t>DRUMMARTIN</t>
  </si>
  <si>
    <t>KAMAROOKA</t>
  </si>
  <si>
    <t>NEILBOROUGH</t>
  </si>
  <si>
    <t>RAYWOOD</t>
  </si>
  <si>
    <t>DINGEE</t>
  </si>
  <si>
    <t>KAMAROOKA NORTH</t>
  </si>
  <si>
    <t>POMPAPIEL</t>
  </si>
  <si>
    <t>TANDARRA</t>
  </si>
  <si>
    <t>MILLOO</t>
  </si>
  <si>
    <t>PIAVELLA</t>
  </si>
  <si>
    <t>CALIVIL</t>
  </si>
  <si>
    <t>MITIAMO</t>
  </si>
  <si>
    <t>TERRICK TERRICK EAST</t>
  </si>
  <si>
    <t>JUNGABURRA</t>
  </si>
  <si>
    <t>LODDON VALE</t>
  </si>
  <si>
    <t>MINCHA</t>
  </si>
  <si>
    <t>MOLOGA</t>
  </si>
  <si>
    <t>PYRAMID HILL</t>
  </si>
  <si>
    <t>SYLVATERRE</t>
  </si>
  <si>
    <t>TERRICK TERRICK</t>
  </si>
  <si>
    <t>YARRAWALLA</t>
  </si>
  <si>
    <t>DURHAM OX</t>
  </si>
  <si>
    <t>APPIN SOUTH</t>
  </si>
  <si>
    <t>BAEL BAEL</t>
  </si>
  <si>
    <t>BEAUCHAMP</t>
  </si>
  <si>
    <t>BENJEROOP</t>
  </si>
  <si>
    <t>BUDGERUM EAST</t>
  </si>
  <si>
    <t>CAPELS CROSSING</t>
  </si>
  <si>
    <t>DINGWALL</t>
  </si>
  <si>
    <t>FAIRLEY</t>
  </si>
  <si>
    <t>GONN CROSSING</t>
  </si>
  <si>
    <t>KERANG</t>
  </si>
  <si>
    <t>KERANG EAST</t>
  </si>
  <si>
    <t>KOROOP</t>
  </si>
  <si>
    <t>LAKE MERAN</t>
  </si>
  <si>
    <t>MACORNA</t>
  </si>
  <si>
    <t>MEERING WEST</t>
  </si>
  <si>
    <t>MILNES BRIDGE</t>
  </si>
  <si>
    <t>MURRABIT</t>
  </si>
  <si>
    <t>MURRABIT WEST</t>
  </si>
  <si>
    <t>MYSTIC PARK</t>
  </si>
  <si>
    <t>PINE VIEW</t>
  </si>
  <si>
    <t>REEDY LAKE</t>
  </si>
  <si>
    <t>SANDHILL LAKE</t>
  </si>
  <si>
    <t>TEAL POINT</t>
  </si>
  <si>
    <t>TRAGOWEL</t>
  </si>
  <si>
    <t>WESTBY</t>
  </si>
  <si>
    <t>KOONDROOK</t>
  </si>
  <si>
    <t>LAKE CHARM</t>
  </si>
  <si>
    <t>TRESCO</t>
  </si>
  <si>
    <t>LAKE BOGA</t>
  </si>
  <si>
    <t>TRESCO WEST</t>
  </si>
  <si>
    <t>CASTLE DONNINGTON</t>
  </si>
  <si>
    <t>CHILLINGOLLAH</t>
  </si>
  <si>
    <t>FISH POINT</t>
  </si>
  <si>
    <t>GOSCHEN</t>
  </si>
  <si>
    <t>KUNAT</t>
  </si>
  <si>
    <t>MEATIAN</t>
  </si>
  <si>
    <t>NOWIE</t>
  </si>
  <si>
    <t>NYRRABY</t>
  </si>
  <si>
    <t>PIRA</t>
  </si>
  <si>
    <t>POLISBET</t>
  </si>
  <si>
    <t>SWAN HILL</t>
  </si>
  <si>
    <t>SWAN HILL WEST</t>
  </si>
  <si>
    <t>WINLATON</t>
  </si>
  <si>
    <t>MURRAWEE</t>
  </si>
  <si>
    <t>MURRAYDALE</t>
  </si>
  <si>
    <t>PENTAL ISLAND</t>
  </si>
  <si>
    <t>TYNTYNDER</t>
  </si>
  <si>
    <t>TYNTYNDER SOUTH</t>
  </si>
  <si>
    <t>WOORINEN SOUTH</t>
  </si>
  <si>
    <t>WOORINEN</t>
  </si>
  <si>
    <t>WOORINEN NORTH</t>
  </si>
  <si>
    <t>BEVERFORD</t>
  </si>
  <si>
    <t>VINIFERA</t>
  </si>
  <si>
    <t>NYAH</t>
  </si>
  <si>
    <t>NYAH WEST</t>
  </si>
  <si>
    <t>MIRALIE</t>
  </si>
  <si>
    <t>TOWAN</t>
  </si>
  <si>
    <t>WOOD WOOD</t>
  </si>
  <si>
    <t>KENLEY</t>
  </si>
  <si>
    <t>KOOLOONONG</t>
  </si>
  <si>
    <t>LAKE POWELL</t>
  </si>
  <si>
    <t>NATYA</t>
  </si>
  <si>
    <t>PIANGIL</t>
  </si>
  <si>
    <t>BOUNDARY BEND</t>
  </si>
  <si>
    <t>TABILK</t>
  </si>
  <si>
    <t>BAILIESTON</t>
  </si>
  <si>
    <t>GOULBURN WEIR</t>
  </si>
  <si>
    <t>GRAYTOWN</t>
  </si>
  <si>
    <t>KIRWANS BRIDGE</t>
  </si>
  <si>
    <t>MITCHELLSTOWN</t>
  </si>
  <si>
    <t>NAGAMBIE</t>
  </si>
  <si>
    <t>WAHRING</t>
  </si>
  <si>
    <t>WIRRATE</t>
  </si>
  <si>
    <t>DHURRINGILE</t>
  </si>
  <si>
    <t>MOORILIM</t>
  </si>
  <si>
    <t>MURCHISON</t>
  </si>
  <si>
    <t>MURCHISON EAST</t>
  </si>
  <si>
    <t>MURCHISON NORTH</t>
  </si>
  <si>
    <t>MOORA</t>
  </si>
  <si>
    <t>RUSHWORTH</t>
  </si>
  <si>
    <t>WANALTA</t>
  </si>
  <si>
    <t>WARANGA SHORES</t>
  </si>
  <si>
    <t>WHROO</t>
  </si>
  <si>
    <t>TOOLAMBA</t>
  </si>
  <si>
    <t>TOOLAMBA WEST</t>
  </si>
  <si>
    <t>GILLIESTON</t>
  </si>
  <si>
    <t>GIRGARRE EAST</t>
  </si>
  <si>
    <t>HARSTON</t>
  </si>
  <si>
    <t>MOOROOPNA NORTH WEST</t>
  </si>
  <si>
    <t>TATURA</t>
  </si>
  <si>
    <t>TATURA EAST</t>
  </si>
  <si>
    <t>WARANGA</t>
  </si>
  <si>
    <t>BYRNESIDE</t>
  </si>
  <si>
    <t>MERRIGUM</t>
  </si>
  <si>
    <t>KYABRAM</t>
  </si>
  <si>
    <t>KYABRAM SOUTH</t>
  </si>
  <si>
    <t>LANCASTER</t>
  </si>
  <si>
    <t>ST GERMAINS</t>
  </si>
  <si>
    <t>WYUNA</t>
  </si>
  <si>
    <t>WYUNA EAST</t>
  </si>
  <si>
    <t>KYVALLEY</t>
  </si>
  <si>
    <t>TONGALA</t>
  </si>
  <si>
    <t>YAMBUNA</t>
  </si>
  <si>
    <t>KOYUGA</t>
  </si>
  <si>
    <t>STRATHALLAN</t>
  </si>
  <si>
    <t>CARAG CARAG</t>
  </si>
  <si>
    <t>STANHOPE SOUTH</t>
  </si>
  <si>
    <t>GIRGARRE</t>
  </si>
  <si>
    <t>ARDMONA</t>
  </si>
  <si>
    <t>COOMBOONA</t>
  </si>
  <si>
    <t>MOOROOPNA</t>
  </si>
  <si>
    <t>MOOROOPNA NORTH</t>
  </si>
  <si>
    <t>UNDERA</t>
  </si>
  <si>
    <t>BRANDITT</t>
  </si>
  <si>
    <t>CANIAMBO</t>
  </si>
  <si>
    <t>COLLIVER</t>
  </si>
  <si>
    <t>DUNKIRK</t>
  </si>
  <si>
    <t>SHEPPARTON</t>
  </si>
  <si>
    <t>SHEPPARTON SOUTH</t>
  </si>
  <si>
    <t>ARCADIA SOUTH</t>
  </si>
  <si>
    <t>COSGROVE SOUTH</t>
  </si>
  <si>
    <t>GRAHAMVALE</t>
  </si>
  <si>
    <t>KARRAMOMUS</t>
  </si>
  <si>
    <t>KIALLA</t>
  </si>
  <si>
    <t>KIALLA EAST</t>
  </si>
  <si>
    <t>KIALLA WEST</t>
  </si>
  <si>
    <t>LEMNOS</t>
  </si>
  <si>
    <t>ORRVALE</t>
  </si>
  <si>
    <t>SHEPPARTON EAST</t>
  </si>
  <si>
    <t>SHEPPARTON NORTH</t>
  </si>
  <si>
    <t>CONGUPNA</t>
  </si>
  <si>
    <t>BUNBARTHA</t>
  </si>
  <si>
    <t>KATANDRA</t>
  </si>
  <si>
    <t>KATANDRA WEST</t>
  </si>
  <si>
    <t>MARIONVALE</t>
  </si>
  <si>
    <t>MARUNGI</t>
  </si>
  <si>
    <t>TALLYGAROOPNA</t>
  </si>
  <si>
    <t>ZEERUST</t>
  </si>
  <si>
    <t>KAARIMBA</t>
  </si>
  <si>
    <t>MUNDOONA</t>
  </si>
  <si>
    <t>WUNGHNU</t>
  </si>
  <si>
    <t>DRUMANURE</t>
  </si>
  <si>
    <t>NARING</t>
  </si>
  <si>
    <t>NUMURKAH</t>
  </si>
  <si>
    <t>WAAIA</t>
  </si>
  <si>
    <t>YALCA</t>
  </si>
  <si>
    <t>KOTUPNA</t>
  </si>
  <si>
    <t>NATHALIA</t>
  </si>
  <si>
    <t>YIELIMA</t>
  </si>
  <si>
    <t>BARMAH</t>
  </si>
  <si>
    <t>LOWER MOIRA</t>
  </si>
  <si>
    <t>PICOLA</t>
  </si>
  <si>
    <t>PICOLA WEST</t>
  </si>
  <si>
    <t>KATUNGA</t>
  </si>
  <si>
    <t>BEARII</t>
  </si>
  <si>
    <t>MYWEE</t>
  </si>
  <si>
    <t>STRATHMERTON</t>
  </si>
  <si>
    <t>ULUPNA</t>
  </si>
  <si>
    <t>COBRAM</t>
  </si>
  <si>
    <t>COBRAM EAST</t>
  </si>
  <si>
    <t>KOONOOMOO</t>
  </si>
  <si>
    <t>MUCKATAH</t>
  </si>
  <si>
    <t>YARROWEYAH</t>
  </si>
  <si>
    <t>DOOKIE</t>
  </si>
  <si>
    <t>MOUNT MAJOR</t>
  </si>
  <si>
    <t>NALINGA</t>
  </si>
  <si>
    <t>WAGGARANDALL</t>
  </si>
  <si>
    <t>YABBA NORTH</t>
  </si>
  <si>
    <t>YABBA SOUTH</t>
  </si>
  <si>
    <t>YOUANMITE</t>
  </si>
  <si>
    <t>DOOKIE COLLEGE</t>
  </si>
  <si>
    <t>KATAMATITE</t>
  </si>
  <si>
    <t>KATAMATITE EAST</t>
  </si>
  <si>
    <t>BROADFORD</t>
  </si>
  <si>
    <t>CLONBINANE</t>
  </si>
  <si>
    <t>HAZELDENE</t>
  </si>
  <si>
    <t>STRATH CREEK</t>
  </si>
  <si>
    <t>SUGARLOAF CREEK</t>
  </si>
  <si>
    <t>SUNDAY CREEK</t>
  </si>
  <si>
    <t>TYAAK</t>
  </si>
  <si>
    <t>WATERFORD PARK</t>
  </si>
  <si>
    <t>TALLAROOK</t>
  </si>
  <si>
    <t>CAVEAT</t>
  </si>
  <si>
    <t>DROPMORE</t>
  </si>
  <si>
    <t>HIGHLANDS</t>
  </si>
  <si>
    <t>HILLDENE</t>
  </si>
  <si>
    <t>KERRISDALE</t>
  </si>
  <si>
    <t>SEYMOUR SOUTH</t>
  </si>
  <si>
    <t>TRAWOOL</t>
  </si>
  <si>
    <t>WHITEHEADS CREEK</t>
  </si>
  <si>
    <t>PUCKAPUNYAL</t>
  </si>
  <si>
    <t>AVENEL</t>
  </si>
  <si>
    <t>UPTON HILL</t>
  </si>
  <si>
    <t>BALMATTUM</t>
  </si>
  <si>
    <t>CREIGHTONS CREEK</t>
  </si>
  <si>
    <t>EUROA</t>
  </si>
  <si>
    <t>GOORAM</t>
  </si>
  <si>
    <t>KELVIN VIEW</t>
  </si>
  <si>
    <t>KITHBROOK</t>
  </si>
  <si>
    <t>LONGWOOD EAST</t>
  </si>
  <si>
    <t>MIEPOLL</t>
  </si>
  <si>
    <t>MOGLONEMBY</t>
  </si>
  <si>
    <t>MOLKA</t>
  </si>
  <si>
    <t>PRANJIP</t>
  </si>
  <si>
    <t>RIGGS CREEK</t>
  </si>
  <si>
    <t>RUFFY</t>
  </si>
  <si>
    <t>SHEANS CREEK</t>
  </si>
  <si>
    <t>STRATHBOGIE</t>
  </si>
  <si>
    <t>TARCOMBE</t>
  </si>
  <si>
    <t>BOHO</t>
  </si>
  <si>
    <t>BOHO SOUTH</t>
  </si>
  <si>
    <t>CREEK JUNCTION</t>
  </si>
  <si>
    <t>EARLSTON</t>
  </si>
  <si>
    <t>GOWANGARDIE</t>
  </si>
  <si>
    <t>KOONDA</t>
  </si>
  <si>
    <t>MARRAWEENEY</t>
  </si>
  <si>
    <t>TAMLEUGH</t>
  </si>
  <si>
    <t>TAMLEUGH NORTH</t>
  </si>
  <si>
    <t>UPOTIPOTPON</t>
  </si>
  <si>
    <t>VIOLET TOWN</t>
  </si>
  <si>
    <t>BADDAGINNIE</t>
  </si>
  <si>
    <t>TARNOOK</t>
  </si>
  <si>
    <t>WARRENBAYNE</t>
  </si>
  <si>
    <t>BENALLA</t>
  </si>
  <si>
    <t>BROKEN CREEK</t>
  </si>
  <si>
    <t>GOOMALIBEE</t>
  </si>
  <si>
    <t>LIMA</t>
  </si>
  <si>
    <t>LIMA EAST</t>
  </si>
  <si>
    <t>LIMA SOUTH</t>
  </si>
  <si>
    <t>LURG</t>
  </si>
  <si>
    <t>MOLYULLAH</t>
  </si>
  <si>
    <t>MOORNGAG</t>
  </si>
  <si>
    <t>SAMARIA</t>
  </si>
  <si>
    <t>SWANPOOL</t>
  </si>
  <si>
    <t>TATONG</t>
  </si>
  <si>
    <t>UPPER LURG</t>
  </si>
  <si>
    <t>UPPER RYANS CREEK</t>
  </si>
  <si>
    <t>WINTON NORTH</t>
  </si>
  <si>
    <t>BOWEYA</t>
  </si>
  <si>
    <t>BOWEYA NORTH</t>
  </si>
  <si>
    <t>GLENROWAN</t>
  </si>
  <si>
    <t>GLENROWAN WEST</t>
  </si>
  <si>
    <t>GRETA SOUTH</t>
  </si>
  <si>
    <t>GRETA WEST</t>
  </si>
  <si>
    <t>HANSONVILLE</t>
  </si>
  <si>
    <t>MOUNT BRUNO</t>
  </si>
  <si>
    <t>TAMINICK</t>
  </si>
  <si>
    <t>YARRUNGA</t>
  </si>
  <si>
    <t>BOBINAWARRAH</t>
  </si>
  <si>
    <t>BOORHAMAN</t>
  </si>
  <si>
    <t>BOORHAMAN EAST</t>
  </si>
  <si>
    <t>BOWSER</t>
  </si>
  <si>
    <t>BYAWATHA</t>
  </si>
  <si>
    <t>CARBOOR</t>
  </si>
  <si>
    <t>CHESHUNT</t>
  </si>
  <si>
    <t>CHESHUNT SOUTH</t>
  </si>
  <si>
    <t>DOCKER</t>
  </si>
  <si>
    <t>DOCKERS PLAINS</t>
  </si>
  <si>
    <t>EAST WANGARATTA</t>
  </si>
  <si>
    <t>EDI</t>
  </si>
  <si>
    <t>EDI UPPER</t>
  </si>
  <si>
    <t>EVERTON</t>
  </si>
  <si>
    <t>EVERTON UPPER</t>
  </si>
  <si>
    <t>KING VALLEY</t>
  </si>
  <si>
    <t>LACEBY</t>
  </si>
  <si>
    <t>LONDRIGAN</t>
  </si>
  <si>
    <t>MARKWOOD</t>
  </si>
  <si>
    <t>MEADOW CREEK</t>
  </si>
  <si>
    <t>MILAWA</t>
  </si>
  <si>
    <t>NORTH WANGARATTA</t>
  </si>
  <si>
    <t>OXLEY FLATS</t>
  </si>
  <si>
    <t>PEECHELBA</t>
  </si>
  <si>
    <t>PEECHELBA EAST</t>
  </si>
  <si>
    <t>ROSE RIVER</t>
  </si>
  <si>
    <t>TARRAWINGEE</t>
  </si>
  <si>
    <t>WABONGA</t>
  </si>
  <si>
    <t>WALDARA</t>
  </si>
  <si>
    <t>WANGANDARY</t>
  </si>
  <si>
    <t>WANGARATTA FORWARD</t>
  </si>
  <si>
    <t>WANGARATTA SOUTH</t>
  </si>
  <si>
    <t>WHITLANDS</t>
  </si>
  <si>
    <t>BORALMA</t>
  </si>
  <si>
    <t>LILLIPUT</t>
  </si>
  <si>
    <t>NORONG</t>
  </si>
  <si>
    <t>SPRINGHURST</t>
  </si>
  <si>
    <t>CHILTERN</t>
  </si>
  <si>
    <t>CHILTERN VALLEY</t>
  </si>
  <si>
    <t>CORNISHTOWN</t>
  </si>
  <si>
    <t>BOORHAMAN NORTH</t>
  </si>
  <si>
    <t>BRIMIN</t>
  </si>
  <si>
    <t>CARLYLE</t>
  </si>
  <si>
    <t>GOORAMADDA</t>
  </si>
  <si>
    <t>GREAT SOUTHERN</t>
  </si>
  <si>
    <t>PRENTICE NORTH</t>
  </si>
  <si>
    <t>RUTHERGLEN</t>
  </si>
  <si>
    <t>WAHGUNYAH</t>
  </si>
  <si>
    <t>BARNAWARTHA</t>
  </si>
  <si>
    <t>INDIGO VALLEY</t>
  </si>
  <si>
    <t>WODONGA</t>
  </si>
  <si>
    <t>WEST WODONGA</t>
  </si>
  <si>
    <t>WODONGA PLAZA</t>
  </si>
  <si>
    <t>ALLANS FLAT</t>
  </si>
  <si>
    <t>BANDIANA</t>
  </si>
  <si>
    <t>BARANDUDA</t>
  </si>
  <si>
    <t>BARNAWARTHA NORTH</t>
  </si>
  <si>
    <t>BELLBRIDGE</t>
  </si>
  <si>
    <t>BERRINGAMA</t>
  </si>
  <si>
    <t>BETHANGA</t>
  </si>
  <si>
    <t>BONEGILLA</t>
  </si>
  <si>
    <t>CORAL BANK</t>
  </si>
  <si>
    <t>DEDERANG</t>
  </si>
  <si>
    <t>EBDEN</t>
  </si>
  <si>
    <t>GATEWAY ISLAND</t>
  </si>
  <si>
    <t>GLEN CREEK</t>
  </si>
  <si>
    <t>GUNDOWRING</t>
  </si>
  <si>
    <t>HUON CREEK</t>
  </si>
  <si>
    <t>KANCOONA</t>
  </si>
  <si>
    <t>KERGUNYAH</t>
  </si>
  <si>
    <t>KERGUNYAH SOUTH</t>
  </si>
  <si>
    <t>KIEWA</t>
  </si>
  <si>
    <t>LENEVA</t>
  </si>
  <si>
    <t>LUCYVALE</t>
  </si>
  <si>
    <t>MONGANS BRIDGE</t>
  </si>
  <si>
    <t>OSBORNES FLAT</t>
  </si>
  <si>
    <t>STAGHORN FLAT</t>
  </si>
  <si>
    <t>TALGARNO</t>
  </si>
  <si>
    <t>TANGAMBALANGA</t>
  </si>
  <si>
    <t>THOLOGOLONG</t>
  </si>
  <si>
    <t>UPPER GUNDOWRING</t>
  </si>
  <si>
    <t>WODONGA FORWARD</t>
  </si>
  <si>
    <t>BANDIANA MILPO</t>
  </si>
  <si>
    <t>CHARLEROI</t>
  </si>
  <si>
    <t>HUON</t>
  </si>
  <si>
    <t>TAWONGA</t>
  </si>
  <si>
    <t>TAWONGA SOUTH</t>
  </si>
  <si>
    <t>BOGONG</t>
  </si>
  <si>
    <t>MOUNT BEAUTY</t>
  </si>
  <si>
    <t>NELSE</t>
  </si>
  <si>
    <t>BULLIOH</t>
  </si>
  <si>
    <t>JARVIS CREEK</t>
  </si>
  <si>
    <t>TALLANGATTA</t>
  </si>
  <si>
    <t>TALLANGATTA EAST</t>
  </si>
  <si>
    <t>DARTMOUTH</t>
  </si>
  <si>
    <t>GRANYA</t>
  </si>
  <si>
    <t>MITTA MITTA</t>
  </si>
  <si>
    <t>OLD TALLANGATTA</t>
  </si>
  <si>
    <t>SHELLEY</t>
  </si>
  <si>
    <t>TALLANDOON</t>
  </si>
  <si>
    <t>TALLANGATTA SOUTH</t>
  </si>
  <si>
    <t>TALLANGATTA VALLEY</t>
  </si>
  <si>
    <t>KOETONG</t>
  </si>
  <si>
    <t>CUDGEWA</t>
  </si>
  <si>
    <t>BIGGARA</t>
  </si>
  <si>
    <t>COLAC COLAC</t>
  </si>
  <si>
    <t>CORRYONG</t>
  </si>
  <si>
    <t>NARIEL VALLEY</t>
  </si>
  <si>
    <t>THOWGLA VALLEY</t>
  </si>
  <si>
    <t>TOM GROGGIN</t>
  </si>
  <si>
    <t>TOWONG</t>
  </si>
  <si>
    <t>TOWONG UPPER</t>
  </si>
  <si>
    <t>TINTALDRA</t>
  </si>
  <si>
    <t>BURROWYE</t>
  </si>
  <si>
    <t>GUYS FOREST</t>
  </si>
  <si>
    <t>MOUNT ALFRED</t>
  </si>
  <si>
    <t>WALWA</t>
  </si>
  <si>
    <t>RUBICON</t>
  </si>
  <si>
    <t>EILDON</t>
  </si>
  <si>
    <t>LAKE EILDON</t>
  </si>
  <si>
    <t>TAYLOR BAY</t>
  </si>
  <si>
    <t>ACHERON</t>
  </si>
  <si>
    <t>CATHKIN</t>
  </si>
  <si>
    <t>DEVILS RIVER</t>
  </si>
  <si>
    <t>FAWCETT</t>
  </si>
  <si>
    <t>KORIELLA</t>
  </si>
  <si>
    <t>MAINTONGOON</t>
  </si>
  <si>
    <t>TAGGERTY</t>
  </si>
  <si>
    <t>WHANREGARWEN</t>
  </si>
  <si>
    <t>ANCONA</t>
  </si>
  <si>
    <t>MERTON</t>
  </si>
  <si>
    <t>WOODFIELD</t>
  </si>
  <si>
    <t>GHIN GHIN</t>
  </si>
  <si>
    <t>GLENBURN</t>
  </si>
  <si>
    <t>HOMEWOOD</t>
  </si>
  <si>
    <t>MURRINDINDI</t>
  </si>
  <si>
    <t>YEA</t>
  </si>
  <si>
    <t>GOBUR</t>
  </si>
  <si>
    <t>KANUMBRA</t>
  </si>
  <si>
    <t>TERIP TERIP</t>
  </si>
  <si>
    <t>YARCK</t>
  </si>
  <si>
    <t>BARWITE</t>
  </si>
  <si>
    <t>MIRIMBAH</t>
  </si>
  <si>
    <t>ARCHERTON</t>
  </si>
  <si>
    <t>BARJARG</t>
  </si>
  <si>
    <t>BOOROLITE</t>
  </si>
  <si>
    <t>BRIDGE CREEK</t>
  </si>
  <si>
    <t>DELATITE</t>
  </si>
  <si>
    <t>ENOCHS POINT</t>
  </si>
  <si>
    <t>GAFFNEYS CREEK</t>
  </si>
  <si>
    <t>GOUGHS BAY</t>
  </si>
  <si>
    <t>HOWES CREEK</t>
  </si>
  <si>
    <t>HOWQUA</t>
  </si>
  <si>
    <t>HOWQUA HILLS</t>
  </si>
  <si>
    <t>HOWQUA INLET</t>
  </si>
  <si>
    <t>KEVINGTON</t>
  </si>
  <si>
    <t>KNOCKWOOD</t>
  </si>
  <si>
    <t>MACS COVE</t>
  </si>
  <si>
    <t>MAINDAMPLE</t>
  </si>
  <si>
    <t>MATLOCK</t>
  </si>
  <si>
    <t>MERRIJIG</t>
  </si>
  <si>
    <t>MOUNT BULLER</t>
  </si>
  <si>
    <t>MOUNTAIN BAY</t>
  </si>
  <si>
    <t>PIRIES</t>
  </si>
  <si>
    <t>SAWMILL SETTLEMENT</t>
  </si>
  <si>
    <t>TOLMIE</t>
  </si>
  <si>
    <t>BOXWOOD</t>
  </si>
  <si>
    <t>CHESNEY VALE</t>
  </si>
  <si>
    <t>GOORAMBAT</t>
  </si>
  <si>
    <t>MAJOR PLAINS</t>
  </si>
  <si>
    <t>BUNGEET</t>
  </si>
  <si>
    <t>BUNGEET WEST</t>
  </si>
  <si>
    <t>DEVENISH</t>
  </si>
  <si>
    <t>THOONA</t>
  </si>
  <si>
    <t>ALMONDS</t>
  </si>
  <si>
    <t>LAKE ROWAN</t>
  </si>
  <si>
    <t>PELLUEBLA</t>
  </si>
  <si>
    <t>ST JAMES</t>
  </si>
  <si>
    <t>YUNDOOL</t>
  </si>
  <si>
    <t>BOOMAHNOOMOONAH</t>
  </si>
  <si>
    <t>TUNGAMAH</t>
  </si>
  <si>
    <t>WILBY</t>
  </si>
  <si>
    <t>YOUARANG</t>
  </si>
  <si>
    <t>BATHUMI</t>
  </si>
  <si>
    <t>BOOSEY</t>
  </si>
  <si>
    <t>BUNDALONG</t>
  </si>
  <si>
    <t>BUNDALONG SOUTH</t>
  </si>
  <si>
    <t>BURRAMINE</t>
  </si>
  <si>
    <t>BURRAMINE SOUTH</t>
  </si>
  <si>
    <t>ESMOND</t>
  </si>
  <si>
    <t>TELFORD</t>
  </si>
  <si>
    <t>YARRAWONGA SOUTH</t>
  </si>
  <si>
    <t>MOYHU</t>
  </si>
  <si>
    <t>MYRRHEE</t>
  </si>
  <si>
    <t>BOWMANS FOREST</t>
  </si>
  <si>
    <t>WHOROULY</t>
  </si>
  <si>
    <t>WHOROULY EAST</t>
  </si>
  <si>
    <t>WHOROULY SOUTH</t>
  </si>
  <si>
    <t>MYRTLEFORD</t>
  </si>
  <si>
    <t>ABBEYARD</t>
  </si>
  <si>
    <t>BARWIDGEE</t>
  </si>
  <si>
    <t>BUFFALO RIVER</t>
  </si>
  <si>
    <t>DANDONGADALE</t>
  </si>
  <si>
    <t>GAPSTED</t>
  </si>
  <si>
    <t>MERRIANG</t>
  </si>
  <si>
    <t>MERRIANG SOUTH</t>
  </si>
  <si>
    <t>MUDGEGONGA</t>
  </si>
  <si>
    <t>NUG NUG</t>
  </si>
  <si>
    <t>ROSEWHITE</t>
  </si>
  <si>
    <t>SELWYN</t>
  </si>
  <si>
    <t>WONNANGATTA</t>
  </si>
  <si>
    <t>OVENS</t>
  </si>
  <si>
    <t>EUROBIN</t>
  </si>
  <si>
    <t>MOUNT BUFFALO</t>
  </si>
  <si>
    <t>POREPUNKAH</t>
  </si>
  <si>
    <t>FREEBURGH</t>
  </si>
  <si>
    <t>HARRIETVILLE</t>
  </si>
  <si>
    <t>HOTHAM HEIGHTS</t>
  </si>
  <si>
    <t>MOUNT HOTHAM</t>
  </si>
  <si>
    <t>SMOKO</t>
  </si>
  <si>
    <t>WANDILIGONG</t>
  </si>
  <si>
    <t>ELDORADO</t>
  </si>
  <si>
    <t>BEECHWORTH</t>
  </si>
  <si>
    <t>MURMUNGEE</t>
  </si>
  <si>
    <t>WOORAGEE</t>
  </si>
  <si>
    <t>BRUARONG</t>
  </si>
  <si>
    <t>YACKANDANDAH</t>
  </si>
  <si>
    <t>WOLLERT</t>
  </si>
  <si>
    <t>SOUTH MORANG</t>
  </si>
  <si>
    <t>BEVERIDGE</t>
  </si>
  <si>
    <t>DOREEN</t>
  </si>
  <si>
    <t>MERNDA</t>
  </si>
  <si>
    <t>YAN YEAN</t>
  </si>
  <si>
    <t>CHINTIN</t>
  </si>
  <si>
    <t>DARRAWEIT GUIM</t>
  </si>
  <si>
    <t>UPPER PLENTY</t>
  </si>
  <si>
    <t>WALLAN</t>
  </si>
  <si>
    <t>EDEN PARK</t>
  </si>
  <si>
    <t>HUMEVALE</t>
  </si>
  <si>
    <t>KINGLAKE CENTRAL</t>
  </si>
  <si>
    <t>KINGLAKE WEST</t>
  </si>
  <si>
    <t>WHITTLESEA</t>
  </si>
  <si>
    <t>HEATHCOTE JUNCTION</t>
  </si>
  <si>
    <t>WANDONG</t>
  </si>
  <si>
    <t>PANTON HILL</t>
  </si>
  <si>
    <t>SMITHS GULLY</t>
  </si>
  <si>
    <t>BYLANDS</t>
  </si>
  <si>
    <t>KINGLAKE</t>
  </si>
  <si>
    <t>GLENAROUA</t>
  </si>
  <si>
    <t>HIGH CAMP</t>
  </si>
  <si>
    <t>KILMORE</t>
  </si>
  <si>
    <t>KILMORE EAST</t>
  </si>
  <si>
    <t>MORANDING</t>
  </si>
  <si>
    <t>TANTARABOO</t>
  </si>
  <si>
    <t>WILLOWMAVIN</t>
  </si>
  <si>
    <t>KALORAMA</t>
  </si>
  <si>
    <t>MOUNT DANDENONG</t>
  </si>
  <si>
    <t>GRUYERE</t>
  </si>
  <si>
    <t>YERING</t>
  </si>
  <si>
    <t>DIXONS CREEK</t>
  </si>
  <si>
    <t>STEELS CREEK</t>
  </si>
  <si>
    <t>TARRAWARRA</t>
  </si>
  <si>
    <t>YARRA GLEN</t>
  </si>
  <si>
    <t>BADGER CREEK</t>
  </si>
  <si>
    <t>CASTELLA</t>
  </si>
  <si>
    <t>CHUM CREEK</t>
  </si>
  <si>
    <t>HEALESVILLE</t>
  </si>
  <si>
    <t>HEALESVILLE MAIN STREET</t>
  </si>
  <si>
    <t>MOUNT TOOLEBEWONG</t>
  </si>
  <si>
    <t>TOOLANGI</t>
  </si>
  <si>
    <t>FERNSHAW</t>
  </si>
  <si>
    <t>NARBETHONG</t>
  </si>
  <si>
    <t>CAMBARVILLE</t>
  </si>
  <si>
    <t>MARYSVILLE</t>
  </si>
  <si>
    <t>MOUNT BURNETT</t>
  </si>
  <si>
    <t>NANGANA</t>
  </si>
  <si>
    <t>AVONSLEIGH</t>
  </si>
  <si>
    <t>CLEMATIS</t>
  </si>
  <si>
    <t>GEMBROOK</t>
  </si>
  <si>
    <t>TREMONT</t>
  </si>
  <si>
    <t>FERNY CREEK</t>
  </si>
  <si>
    <t>SASSAFRAS GULLY</t>
  </si>
  <si>
    <t>SHERBROOKE</t>
  </si>
  <si>
    <t>KALLISTA</t>
  </si>
  <si>
    <t>THE PATCH</t>
  </si>
  <si>
    <t>MONBULK</t>
  </si>
  <si>
    <t>SILVAN</t>
  </si>
  <si>
    <t>MOUNT EVELYN</t>
  </si>
  <si>
    <t>GILDEROY</t>
  </si>
  <si>
    <t>GLADYSDALE</t>
  </si>
  <si>
    <t>POWELLTOWN</t>
  </si>
  <si>
    <t>THREE BRIDGES</t>
  </si>
  <si>
    <t>YARRA JUNCTION</t>
  </si>
  <si>
    <t>BIG PATS CREEK</t>
  </si>
  <si>
    <t>EAST WARBURTON</t>
  </si>
  <si>
    <t>MCMAHONS CREEK</t>
  </si>
  <si>
    <t>MILLGROVE</t>
  </si>
  <si>
    <t>WESBURN</t>
  </si>
  <si>
    <t>MONASH UNIVERSITY</t>
  </si>
  <si>
    <t>ENDEAVOUR HILLS</t>
  </si>
  <si>
    <t>HALLAM</t>
  </si>
  <si>
    <t>NARRE WARREN EAST</t>
  </si>
  <si>
    <t>NARRE WARREN NORTH</t>
  </si>
  <si>
    <t>FOUNTAIN GATE</t>
  </si>
  <si>
    <t>NARRE WARREN</t>
  </si>
  <si>
    <t>NARRE WARREN SOUTH</t>
  </si>
  <si>
    <t>BERWICK</t>
  </si>
  <si>
    <t>HARKAWAY</t>
  </si>
  <si>
    <t>GUYS HILL</t>
  </si>
  <si>
    <t>BEACONSFIELD UPPER</t>
  </si>
  <si>
    <t>DEWHURST</t>
  </si>
  <si>
    <t>OFFICER</t>
  </si>
  <si>
    <t>OFFICER SOUTH</t>
  </si>
  <si>
    <t>PAKENHAM</t>
  </si>
  <si>
    <t>PAKENHAM SOUTH</t>
  </si>
  <si>
    <t>PAKENHAM UPPER</t>
  </si>
  <si>
    <t>RYTHDALE</t>
  </si>
  <si>
    <t>MARYKNOLL</t>
  </si>
  <si>
    <t>NAR NAR GOON</t>
  </si>
  <si>
    <t>NAR NAR GOON NORTH</t>
  </si>
  <si>
    <t>TYNONG</t>
  </si>
  <si>
    <t>TYNONG NORTH</t>
  </si>
  <si>
    <t>CORA LYNN</t>
  </si>
  <si>
    <t>GARFIELD NORTH</t>
  </si>
  <si>
    <t>VERVALE</t>
  </si>
  <si>
    <t>BUNYIP</t>
  </si>
  <si>
    <t>BUNYIP NORTH</t>
  </si>
  <si>
    <t>IONA</t>
  </si>
  <si>
    <t>TONIMBUK</t>
  </si>
  <si>
    <t>LABERTOUCHE</t>
  </si>
  <si>
    <t>LONGWARRY</t>
  </si>
  <si>
    <t>LONGWARRY NORTH</t>
  </si>
  <si>
    <t>MODELLA</t>
  </si>
  <si>
    <t>ATHLONE</t>
  </si>
  <si>
    <t>DROUIN</t>
  </si>
  <si>
    <t>DROUIN EAST</t>
  </si>
  <si>
    <t>DROUIN SOUTH</t>
  </si>
  <si>
    <t>DROUIN WEST</t>
  </si>
  <si>
    <t>HALLORA</t>
  </si>
  <si>
    <t>JINDIVICK</t>
  </si>
  <si>
    <t>RIPPLEBROOK</t>
  </si>
  <si>
    <t>BONA VISTA</t>
  </si>
  <si>
    <t>WARRAGUL</t>
  </si>
  <si>
    <t>BRAVINGTON</t>
  </si>
  <si>
    <t>BULN BULN</t>
  </si>
  <si>
    <t>BULN BULN EAST</t>
  </si>
  <si>
    <t>CROSSOVER</t>
  </si>
  <si>
    <t>ELLINBANK</t>
  </si>
  <si>
    <t>FERNDALE</t>
  </si>
  <si>
    <t>LARDNER</t>
  </si>
  <si>
    <t>NILMA</t>
  </si>
  <si>
    <t>NILMA NORTH</t>
  </si>
  <si>
    <t>SEAVIEW</t>
  </si>
  <si>
    <t>SHADY CREEK</t>
  </si>
  <si>
    <t>TETOORA ROAD</t>
  </si>
  <si>
    <t>TORWOOD</t>
  </si>
  <si>
    <t>WARRAGUL SOUTH</t>
  </si>
  <si>
    <t>WARRAGUL WEST</t>
  </si>
  <si>
    <t>CLOVERLEA</t>
  </si>
  <si>
    <t>DARNUM</t>
  </si>
  <si>
    <t>GAINSBOROUGH</t>
  </si>
  <si>
    <t>ALLAMBEE</t>
  </si>
  <si>
    <t>YARRAGON</t>
  </si>
  <si>
    <t>YARRAGON SOUTH</t>
  </si>
  <si>
    <t>NARRACAN</t>
  </si>
  <si>
    <t>THORPDALE SOUTH</t>
  </si>
  <si>
    <t>TRAFALGAR</t>
  </si>
  <si>
    <t>TRAFALGAR EAST</t>
  </si>
  <si>
    <t>TRAFALGAR SOUTH</t>
  </si>
  <si>
    <t>ABERFELDY</t>
  </si>
  <si>
    <t>AMOR</t>
  </si>
  <si>
    <t>BOOLA</t>
  </si>
  <si>
    <t>CARINGAL</t>
  </si>
  <si>
    <t>COALVILLE</t>
  </si>
  <si>
    <t>ERICA</t>
  </si>
  <si>
    <t>FUMINA</t>
  </si>
  <si>
    <t>FUMINA SOUTH</t>
  </si>
  <si>
    <t>HERNES OAK</t>
  </si>
  <si>
    <t>JACOB CREEK</t>
  </si>
  <si>
    <t>MOE</t>
  </si>
  <si>
    <t>MOE SOUTH</t>
  </si>
  <si>
    <t>MOONDARRA</t>
  </si>
  <si>
    <t>NEWBOROUGH</t>
  </si>
  <si>
    <t>RAWSON</t>
  </si>
  <si>
    <t>TANJIL</t>
  </si>
  <si>
    <t>TANJIL SOUTH</t>
  </si>
  <si>
    <t>THALLOO</t>
  </si>
  <si>
    <t>TOOMBON</t>
  </si>
  <si>
    <t>WALHALLA</t>
  </si>
  <si>
    <t>WALHALLA EAST</t>
  </si>
  <si>
    <t>WILLOW GROVE</t>
  </si>
  <si>
    <t>YALLOURN</t>
  </si>
  <si>
    <t>YALLOURN NORTH</t>
  </si>
  <si>
    <t>NEERIM</t>
  </si>
  <si>
    <t>NEERIM EAST</t>
  </si>
  <si>
    <t>NEERIM SOUTH</t>
  </si>
  <si>
    <t>NAYOOK</t>
  </si>
  <si>
    <t>NEERIM JUNCTION</t>
  </si>
  <si>
    <t>NEERIM NORTH</t>
  </si>
  <si>
    <t>ADA</t>
  </si>
  <si>
    <t>BAW BAW VILLAGE</t>
  </si>
  <si>
    <t>GENTLE ANNIE</t>
  </si>
  <si>
    <t>ICY CREEK</t>
  </si>
  <si>
    <t>LOCH VALLEY</t>
  </si>
  <si>
    <t>NOOJEE</t>
  </si>
  <si>
    <t>PIEDMONT</t>
  </si>
  <si>
    <t>TANJIL BREN</t>
  </si>
  <si>
    <t>TOORONGO</t>
  </si>
  <si>
    <t>VESPER</t>
  </si>
  <si>
    <t>THORPDALE</t>
  </si>
  <si>
    <t>DRIFFIELD</t>
  </si>
  <si>
    <t>HAZELWOOD</t>
  </si>
  <si>
    <t>HAZELWOOD NORTH</t>
  </si>
  <si>
    <t>HAZELWOOD SOUTH</t>
  </si>
  <si>
    <t>JEERALANG</t>
  </si>
  <si>
    <t>JEERALANG JUNCTION</t>
  </si>
  <si>
    <t>MORWELL</t>
  </si>
  <si>
    <t>GIPPSLAND MC</t>
  </si>
  <si>
    <t>BLACKWARRY</t>
  </si>
  <si>
    <t>CALLIGNEE</t>
  </si>
  <si>
    <t>CALLIGNEE NORTH</t>
  </si>
  <si>
    <t>CALLIGNEE SOUTH</t>
  </si>
  <si>
    <t>CARRAJUNG</t>
  </si>
  <si>
    <t>CARRAJUNG LOWER</t>
  </si>
  <si>
    <t>CARRAJUNG SOUTH</t>
  </si>
  <si>
    <t>FLYNNS CREEK</t>
  </si>
  <si>
    <t>KOORNALLA</t>
  </si>
  <si>
    <t>LOY YANG</t>
  </si>
  <si>
    <t>MOUNT TASSIE</t>
  </si>
  <si>
    <t>TRARALGON</t>
  </si>
  <si>
    <t>TRARALGON EAST</t>
  </si>
  <si>
    <t>TRARALGON SOUTH</t>
  </si>
  <si>
    <t>TYERS</t>
  </si>
  <si>
    <t>HIAMDALE</t>
  </si>
  <si>
    <t>NAMBROK</t>
  </si>
  <si>
    <t>WILLUNG</t>
  </si>
  <si>
    <t>WILLUNG SOUTH</t>
  </si>
  <si>
    <t>SALE</t>
  </si>
  <si>
    <t>WURRUK</t>
  </si>
  <si>
    <t>AIRLY</t>
  </si>
  <si>
    <t>BUNDALAGUAH</t>
  </si>
  <si>
    <t>CLYDEBANK</t>
  </si>
  <si>
    <t>COBAINS</t>
  </si>
  <si>
    <t>DARRIMAN</t>
  </si>
  <si>
    <t>DUTSON</t>
  </si>
  <si>
    <t>DUTSON DOWNS</t>
  </si>
  <si>
    <t>FLAMINGO BEACH</t>
  </si>
  <si>
    <t>GIFFARD</t>
  </si>
  <si>
    <t>GIFFARD WEST</t>
  </si>
  <si>
    <t>GLOMAR BEACH</t>
  </si>
  <si>
    <t>KILMANY</t>
  </si>
  <si>
    <t>LAKE WELLINGTON</t>
  </si>
  <si>
    <t>LOCH SPORT</t>
  </si>
  <si>
    <t>MONTGOMERY</t>
  </si>
  <si>
    <t>MYRTLEBANK</t>
  </si>
  <si>
    <t>PARADISE BEACH</t>
  </si>
  <si>
    <t>PEARSONDALE</t>
  </si>
  <si>
    <t>SEACOMBE</t>
  </si>
  <si>
    <t>SEASPRAY</t>
  </si>
  <si>
    <t>STRADBROKE</t>
  </si>
  <si>
    <t>THE HEART</t>
  </si>
  <si>
    <t>THE HONEYSUCKLES</t>
  </si>
  <si>
    <t>EAST SALE</t>
  </si>
  <si>
    <t>SALE EAST RAAF</t>
  </si>
  <si>
    <t>GLENGARRY NORTH</t>
  </si>
  <si>
    <t>GLENGARRY WEST</t>
  </si>
  <si>
    <t>COWWARR</t>
  </si>
  <si>
    <t>ARBUCKLE</t>
  </si>
  <si>
    <t>BILLABONG</t>
  </si>
  <si>
    <t>BURAGWONDUC</t>
  </si>
  <si>
    <t>CROOKAYAN</t>
  </si>
  <si>
    <t>DENISON</t>
  </si>
  <si>
    <t>GILLUM</t>
  </si>
  <si>
    <t>GLENFALLOCH</t>
  </si>
  <si>
    <t>GLENMAGGIE</t>
  </si>
  <si>
    <t>HEYFIELD</t>
  </si>
  <si>
    <t>HOWITT PLAINS</t>
  </si>
  <si>
    <t>LICOLA</t>
  </si>
  <si>
    <t>LICOLA NORTH</t>
  </si>
  <si>
    <t>REYNARD</t>
  </si>
  <si>
    <t>SARGOOD</t>
  </si>
  <si>
    <t>TAMBORITHA</t>
  </si>
  <si>
    <t>WINNINDOO</t>
  </si>
  <si>
    <t>WORROWING</t>
  </si>
  <si>
    <t>YANGOURA</t>
  </si>
  <si>
    <t>MAFFRA WEST UPPER</t>
  </si>
  <si>
    <t>NEWRY</t>
  </si>
  <si>
    <t>TINAMBA</t>
  </si>
  <si>
    <t>TINAMBA WEST</t>
  </si>
  <si>
    <t>BOISDALE</t>
  </si>
  <si>
    <t>BRIAGOLONG</t>
  </si>
  <si>
    <t>COONGULLA</t>
  </si>
  <si>
    <t>KOOROOL</t>
  </si>
  <si>
    <t>MONOMAK</t>
  </si>
  <si>
    <t>MOROKA</t>
  </si>
  <si>
    <t>NAP NAP MARRA</t>
  </si>
  <si>
    <t>RIVERSLEA</t>
  </si>
  <si>
    <t>TOOLOME</t>
  </si>
  <si>
    <t>VALENCIA CREEK</t>
  </si>
  <si>
    <t>WOOLENOOK</t>
  </si>
  <si>
    <t>WRATHUNG</t>
  </si>
  <si>
    <t>WRIXON</t>
  </si>
  <si>
    <t>COBBANNAH</t>
  </si>
  <si>
    <t>COWA</t>
  </si>
  <si>
    <t>CROOKED RIVER</t>
  </si>
  <si>
    <t>DARGO</t>
  </si>
  <si>
    <t>HAWKHURST</t>
  </si>
  <si>
    <t>HOLLANDS LANDING</t>
  </si>
  <si>
    <t>LLOWALONG</t>
  </si>
  <si>
    <t>MEERLIEU</t>
  </si>
  <si>
    <t>MIOWERA</t>
  </si>
  <si>
    <t>MOORNAPA</t>
  </si>
  <si>
    <t>MUNRO</t>
  </si>
  <si>
    <t>PERRY BRIDGE</t>
  </si>
  <si>
    <t>STOCKDALE</t>
  </si>
  <si>
    <t>WONGUNGARRA</t>
  </si>
  <si>
    <t>FERNBANK</t>
  </si>
  <si>
    <t>GLENALADALE</t>
  </si>
  <si>
    <t>LINDENOW</t>
  </si>
  <si>
    <t>JUMBUK</t>
  </si>
  <si>
    <t>YINNAR</t>
  </si>
  <si>
    <t>YINNAR SOUTH</t>
  </si>
  <si>
    <t>BOOLARRA</t>
  </si>
  <si>
    <t>BOOLARRA SOUTH</t>
  </si>
  <si>
    <t>BUDGEREE</t>
  </si>
  <si>
    <t>GRAND RIDGE</t>
  </si>
  <si>
    <t>JOHNSTONES HILL</t>
  </si>
  <si>
    <t>ALLAMBEE RESERVE</t>
  </si>
  <si>
    <t>ALLAMBEE SOUTH</t>
  </si>
  <si>
    <t>BAROMI</t>
  </si>
  <si>
    <t>DARLIMURLA</t>
  </si>
  <si>
    <t>DELBURN</t>
  </si>
  <si>
    <t>DOLLAR</t>
  </si>
  <si>
    <t>MIRBOO</t>
  </si>
  <si>
    <t>MIRBOO NORTH</t>
  </si>
  <si>
    <t>GORMANDALE</t>
  </si>
  <si>
    <t>MCLOUGHLINS BEACH</t>
  </si>
  <si>
    <t>WOODSIDE BEACH</t>
  </si>
  <si>
    <t>WOODSIDE NORTH</t>
  </si>
  <si>
    <t>BAIRNSDALE</t>
  </si>
  <si>
    <t>BANKSIA PENINSULA</t>
  </si>
  <si>
    <t>BENGWORDEN</t>
  </si>
  <si>
    <t>BROADLANDS</t>
  </si>
  <si>
    <t>BULLUMWAAL</t>
  </si>
  <si>
    <t>CALULU</t>
  </si>
  <si>
    <t>CLIFTON CREEK</t>
  </si>
  <si>
    <t>DEPTFORD</t>
  </si>
  <si>
    <t>EAST BAIRNSDALE</t>
  </si>
  <si>
    <t>ELLASWOOD</t>
  </si>
  <si>
    <t>FLAGGY CREEK</t>
  </si>
  <si>
    <t>FORGE CREEK</t>
  </si>
  <si>
    <t>GOON NURE</t>
  </si>
  <si>
    <t>GRANITE ROCK</t>
  </si>
  <si>
    <t>IGUANA CREEK</t>
  </si>
  <si>
    <t>LINDENOW SOUTH</t>
  </si>
  <si>
    <t>MARTHAVALE</t>
  </si>
  <si>
    <t>MELWOOD</t>
  </si>
  <si>
    <t>MOUNT TAYLOR</t>
  </si>
  <si>
    <t>NEWLANDS ARM</t>
  </si>
  <si>
    <t>RYANS</t>
  </si>
  <si>
    <t>SARSFIELD</t>
  </si>
  <si>
    <t>TABBERABBERA</t>
  </si>
  <si>
    <t>WALPA</t>
  </si>
  <si>
    <t>WATERHOLES</t>
  </si>
  <si>
    <t>WOODGLEN</t>
  </si>
  <si>
    <t>WUK WUK</t>
  </si>
  <si>
    <t>WY YUNG</t>
  </si>
  <si>
    <t>EAGLE POINT</t>
  </si>
  <si>
    <t>BOOLE POOLE</t>
  </si>
  <si>
    <t>OCEAN GRANGE</t>
  </si>
  <si>
    <t>PAYNESVILLE</t>
  </si>
  <si>
    <t>RAYMOND ISLAND</t>
  </si>
  <si>
    <t>BRUMBY</t>
  </si>
  <si>
    <t>BRUTHEN</t>
  </si>
  <si>
    <t>BUCHAN</t>
  </si>
  <si>
    <t>BUCHAN SOUTH</t>
  </si>
  <si>
    <t>BUTCHERS RIDGE</t>
  </si>
  <si>
    <t>GELANTIPY</t>
  </si>
  <si>
    <t>MOSSIFACE</t>
  </si>
  <si>
    <t>MURRINDAL</t>
  </si>
  <si>
    <t>SUGGAN BUGGAN</t>
  </si>
  <si>
    <t>TAMBO UPPER</t>
  </si>
  <si>
    <t>W TREE</t>
  </si>
  <si>
    <t>WISELEIGH</t>
  </si>
  <si>
    <t>WULGULMERANG</t>
  </si>
  <si>
    <t>WULGULMERANG EAST</t>
  </si>
  <si>
    <t>WULGULMERANG WEST</t>
  </si>
  <si>
    <t>YALMY</t>
  </si>
  <si>
    <t>NEWMERELLA</t>
  </si>
  <si>
    <t>LAKE TYERS</t>
  </si>
  <si>
    <t>NOWA NOWA</t>
  </si>
  <si>
    <t>WAIREWA</t>
  </si>
  <si>
    <t>BENDOC</t>
  </si>
  <si>
    <t>BETE BOLONG</t>
  </si>
  <si>
    <t>BETE BOLONG NORTH</t>
  </si>
  <si>
    <t>BONANG</t>
  </si>
  <si>
    <t>BRODRIBB RIVER</t>
  </si>
  <si>
    <t>CAPE CONRAN</t>
  </si>
  <si>
    <t>CORRINGLE</t>
  </si>
  <si>
    <t>DEDDICK VALLEY</t>
  </si>
  <si>
    <t>DELEGATE RIVER</t>
  </si>
  <si>
    <t>GOONGERAH</t>
  </si>
  <si>
    <t>HAYDENS BOG</t>
  </si>
  <si>
    <t>JARRAHMOND</t>
  </si>
  <si>
    <t>MARLO</t>
  </si>
  <si>
    <t>NURRAN</t>
  </si>
  <si>
    <t>ORBOST</t>
  </si>
  <si>
    <t>SIMPSONS CREEK</t>
  </si>
  <si>
    <t>TOSTAREE</t>
  </si>
  <si>
    <t>TUBBUT</t>
  </si>
  <si>
    <t>WAYGARA</t>
  </si>
  <si>
    <t>BELLBIRD CREEK</t>
  </si>
  <si>
    <t>BEMM RIVER</t>
  </si>
  <si>
    <t>CABBAGE TREE CREEK</t>
  </si>
  <si>
    <t>CLUB TERRACE</t>
  </si>
  <si>
    <t>COMBIENBAR</t>
  </si>
  <si>
    <t>ERRINUNDRA</t>
  </si>
  <si>
    <t>MANORINA</t>
  </si>
  <si>
    <t>BULDAH</t>
  </si>
  <si>
    <t>CANN RIVER</t>
  </si>
  <si>
    <t>CHANDLERS CREEK</t>
  </si>
  <si>
    <t>NOORINBEE</t>
  </si>
  <si>
    <t>NOORINBEE NORTH</t>
  </si>
  <si>
    <t>TAMBOON</t>
  </si>
  <si>
    <t>TONGHI CREEK</t>
  </si>
  <si>
    <t>GENOA</t>
  </si>
  <si>
    <t>GIPSY POINT</t>
  </si>
  <si>
    <t>MARAMINGO CREEK</t>
  </si>
  <si>
    <t>WALLAGARAUGH</t>
  </si>
  <si>
    <t>WANGARABELL</t>
  </si>
  <si>
    <t>WINGAN RIVER</t>
  </si>
  <si>
    <t>WROXHAM</t>
  </si>
  <si>
    <t>MALLACOOTA</t>
  </si>
  <si>
    <t>DOUBLE BRIDGES</t>
  </si>
  <si>
    <t>TAMBO CROSSING</t>
  </si>
  <si>
    <t>DOCTORS FLAT</t>
  </si>
  <si>
    <t>ENSAY</t>
  </si>
  <si>
    <t>ENSAY NORTH</t>
  </si>
  <si>
    <t>REEDY FLAT</t>
  </si>
  <si>
    <t>BINDI</t>
  </si>
  <si>
    <t>BROOKVILLE</t>
  </si>
  <si>
    <t>NUNNIONG</t>
  </si>
  <si>
    <t>SWIFTS CREEK</t>
  </si>
  <si>
    <t>TONGIO</t>
  </si>
  <si>
    <t>ANGLERS REST</t>
  </si>
  <si>
    <t>BINGO MUNJIE</t>
  </si>
  <si>
    <t>BUNDARA</t>
  </si>
  <si>
    <t>COBUNGRA</t>
  </si>
  <si>
    <t>DINNER PLAIN</t>
  </si>
  <si>
    <t>GLEN VALLEY</t>
  </si>
  <si>
    <t>GLEN WILLS</t>
  </si>
  <si>
    <t>HINNOMUNJIE</t>
  </si>
  <si>
    <t>OMEO</t>
  </si>
  <si>
    <t>OMEO VALLEY</t>
  </si>
  <si>
    <t>BENAMBRA</t>
  </si>
  <si>
    <t>COBBERAS</t>
  </si>
  <si>
    <t>BUMBERRAH</t>
  </si>
  <si>
    <t>JOHNSONVILLE</t>
  </si>
  <si>
    <t>METUNG</t>
  </si>
  <si>
    <t>KALIMNA</t>
  </si>
  <si>
    <t>KALIMNA WEST</t>
  </si>
  <si>
    <t>LAKE BUNGA</t>
  </si>
  <si>
    <t>LAKE TYERS BEACH</t>
  </si>
  <si>
    <t>LAKES ENTRANCE</t>
  </si>
  <si>
    <t>NUNGURNER</t>
  </si>
  <si>
    <t>NYERIMILANG</t>
  </si>
  <si>
    <t>TOORLOO ARM</t>
  </si>
  <si>
    <t>LANGWARRIN</t>
  </si>
  <si>
    <t>BAXTER</t>
  </si>
  <si>
    <t>LANGWARRIN SOUTH</t>
  </si>
  <si>
    <t>PEARCEDALE</t>
  </si>
  <si>
    <t>SOMERVILLE</t>
  </si>
  <si>
    <t>TYABB</t>
  </si>
  <si>
    <t>TUERONG</t>
  </si>
  <si>
    <t>MERRICKS</t>
  </si>
  <si>
    <t>POINT LEO</t>
  </si>
  <si>
    <t>SHOREHAM</t>
  </si>
  <si>
    <t>BITTERN</t>
  </si>
  <si>
    <t>CRIB POINT</t>
  </si>
  <si>
    <t>HMAS CERBERUS</t>
  </si>
  <si>
    <t>ELIZABETH ISLAND</t>
  </si>
  <si>
    <t>FRENCH ISLAND</t>
  </si>
  <si>
    <t>COWES</t>
  </si>
  <si>
    <t>SILVERLEAVES</t>
  </si>
  <si>
    <t>SMITHS BEACH</t>
  </si>
  <si>
    <t>SUMMERLANDS</t>
  </si>
  <si>
    <t>SUNDERLAND BAY</t>
  </si>
  <si>
    <t>WIMBLEDON HEIGHTS</t>
  </si>
  <si>
    <t>RHYLL</t>
  </si>
  <si>
    <t>CAPE WOOLAMAI</t>
  </si>
  <si>
    <t>CHURCHILL ISLAND</t>
  </si>
  <si>
    <t>NEWHAVEN</t>
  </si>
  <si>
    <t>BALNARRING</t>
  </si>
  <si>
    <t>BALNARRING BEACH</t>
  </si>
  <si>
    <t>MERRICKS BEACH</t>
  </si>
  <si>
    <t>MERRICKS NORTH</t>
  </si>
  <si>
    <t>SOMERS</t>
  </si>
  <si>
    <t>MAIN RIDGE</t>
  </si>
  <si>
    <t>KUNYUNG</t>
  </si>
  <si>
    <t>MOUNT ELIZA</t>
  </si>
  <si>
    <t>MOOROODUC</t>
  </si>
  <si>
    <t>MOUNT MARTHA</t>
  </si>
  <si>
    <t>ARTHURS SEAT</t>
  </si>
  <si>
    <t>DROMANA</t>
  </si>
  <si>
    <t>RED HILL SOUTH</t>
  </si>
  <si>
    <t>MCCRAE</t>
  </si>
  <si>
    <t>BONEO</t>
  </si>
  <si>
    <t>CAPE SCHANCK</t>
  </si>
  <si>
    <t>ROSEBUD</t>
  </si>
  <si>
    <t>ROSEBUD PLAZA</t>
  </si>
  <si>
    <t>CAPEL SOUND</t>
  </si>
  <si>
    <t>RYE</t>
  </si>
  <si>
    <t>ST ANDREWS BEACH</t>
  </si>
  <si>
    <t>TOOTGAROOK</t>
  </si>
  <si>
    <t>BLAIRGOWRIE</t>
  </si>
  <si>
    <t>SORRENTO</t>
  </si>
  <si>
    <t>PORTSEA</t>
  </si>
  <si>
    <t>JEETHO</t>
  </si>
  <si>
    <t>KROWERA</t>
  </si>
  <si>
    <t>LOCH</t>
  </si>
  <si>
    <t>BENA</t>
  </si>
  <si>
    <t>KARDELLA SOUTH</t>
  </si>
  <si>
    <t>KORUMBURRA</t>
  </si>
  <si>
    <t>KORUMBURRA SOUTH</t>
  </si>
  <si>
    <t>WHITELAW</t>
  </si>
  <si>
    <t>ARAWATA</t>
  </si>
  <si>
    <t>FAIRBANK</t>
  </si>
  <si>
    <t>JUMBUNNA</t>
  </si>
  <si>
    <t>KARDELLA</t>
  </si>
  <si>
    <t>KONGWAK</t>
  </si>
  <si>
    <t>MOYARRA</t>
  </si>
  <si>
    <t>OUTTRIM</t>
  </si>
  <si>
    <t>RANCEBY</t>
  </si>
  <si>
    <t>BERRYS CREEK</t>
  </si>
  <si>
    <t>BOOROOL</t>
  </si>
  <si>
    <t>HALLSTON</t>
  </si>
  <si>
    <t>KOOROOMAN</t>
  </si>
  <si>
    <t>LEONGATHA</t>
  </si>
  <si>
    <t>LEONGATHA NORTH</t>
  </si>
  <si>
    <t>LEONGATHA SOUTH</t>
  </si>
  <si>
    <t>MARDAN</t>
  </si>
  <si>
    <t>MOUNT ECCLES</t>
  </si>
  <si>
    <t>MOUNT ECCLES SOUTH</t>
  </si>
  <si>
    <t>NERRENA</t>
  </si>
  <si>
    <t>RUBY</t>
  </si>
  <si>
    <t>TRIDA</t>
  </si>
  <si>
    <t>WOOREEN</t>
  </si>
  <si>
    <t>KOONWARRA</t>
  </si>
  <si>
    <t>DUMBALK</t>
  </si>
  <si>
    <t>DUMBALK NORTH</t>
  </si>
  <si>
    <t>MEENIYAN</t>
  </si>
  <si>
    <t>MIDDLE TARWIN</t>
  </si>
  <si>
    <t>TARWIN</t>
  </si>
  <si>
    <t>TARWIN LOWER</t>
  </si>
  <si>
    <t>WALKERVILLE NORTH</t>
  </si>
  <si>
    <t>WALKERVILLE SOUTH</t>
  </si>
  <si>
    <t>BUFFALO</t>
  </si>
  <si>
    <t>FISH CREEK</t>
  </si>
  <si>
    <t>WARATAH BAY</t>
  </si>
  <si>
    <t>BENNISON</t>
  </si>
  <si>
    <t>BOOLARONG</t>
  </si>
  <si>
    <t>FOSTER</t>
  </si>
  <si>
    <t>FOSTER NORTH</t>
  </si>
  <si>
    <t>GUNYAH</t>
  </si>
  <si>
    <t>MOUNT BEST</t>
  </si>
  <si>
    <t>SHALLOW INLET</t>
  </si>
  <si>
    <t>TIDAL RIVER</t>
  </si>
  <si>
    <t>TURTONS CREEK</t>
  </si>
  <si>
    <t>WILSONS PROMONTORY</t>
  </si>
  <si>
    <t>WONGA</t>
  </si>
  <si>
    <t>WOORARRA WEST</t>
  </si>
  <si>
    <t>YANAKIE</t>
  </si>
  <si>
    <t>AGNES</t>
  </si>
  <si>
    <t>TOORA NORTH</t>
  </si>
  <si>
    <t>WONYIP</t>
  </si>
  <si>
    <t>WOORARRA EAST</t>
  </si>
  <si>
    <t>PORT FRANKLIN</t>
  </si>
  <si>
    <t>PORT WELSHPOOL</t>
  </si>
  <si>
    <t>BINGINWARRI</t>
  </si>
  <si>
    <t>HAZEL PARK</t>
  </si>
  <si>
    <t>WELSHPOOL</t>
  </si>
  <si>
    <t>HEDLEY</t>
  </si>
  <si>
    <t>ALBERTON WEST</t>
  </si>
  <si>
    <t>BALOOK</t>
  </si>
  <si>
    <t>CALROSSIE</t>
  </si>
  <si>
    <t>DEVON NORTH</t>
  </si>
  <si>
    <t>GELLIONDALE</t>
  </si>
  <si>
    <t>HIAWATHA</t>
  </si>
  <si>
    <t>HUNTERSTON</t>
  </si>
  <si>
    <t>JACK RIVER</t>
  </si>
  <si>
    <t>LANGSBOROUGH</t>
  </si>
  <si>
    <t>MACKS CREEK</t>
  </si>
  <si>
    <t>MADALYA</t>
  </si>
  <si>
    <t>MANNS BEACH</t>
  </si>
  <si>
    <t>PORT ALBERT</t>
  </si>
  <si>
    <t>ROBERTSONS BEACH</t>
  </si>
  <si>
    <t>SNAKE ISLAND</t>
  </si>
  <si>
    <t>STACEYS BRIDGE</t>
  </si>
  <si>
    <t>TARRA VALLEY</t>
  </si>
  <si>
    <t>TARRAVILLE</t>
  </si>
  <si>
    <t>WON WRON</t>
  </si>
  <si>
    <t>YARRAM</t>
  </si>
  <si>
    <t>LYNBROOK</t>
  </si>
  <si>
    <t>HAMPTON PARK</t>
  </si>
  <si>
    <t>BOTANIC RIDGE</t>
  </si>
  <si>
    <t>CANNONS CREEK</t>
  </si>
  <si>
    <t>CRANBOURNE</t>
  </si>
  <si>
    <t>CRANBOURNE EAST</t>
  </si>
  <si>
    <t>CRANBOURNE NORTH</t>
  </si>
  <si>
    <t>CRANBOURNE SOUTH</t>
  </si>
  <si>
    <t>CRANBOURNE WEST</t>
  </si>
  <si>
    <t>DEVON MEADOWS</t>
  </si>
  <si>
    <t>JUNCTION VILLAGE</t>
  </si>
  <si>
    <t>SANDHURST</t>
  </si>
  <si>
    <t>CARDINIA</t>
  </si>
  <si>
    <t>CLYDE NORTH</t>
  </si>
  <si>
    <t>ALMURTA</t>
  </si>
  <si>
    <t>GLEN ALVIE</t>
  </si>
  <si>
    <t>KERNOT</t>
  </si>
  <si>
    <t>BLIND BIGHT</t>
  </si>
  <si>
    <t>TOORADIN</t>
  </si>
  <si>
    <t>WARNEET</t>
  </si>
  <si>
    <t>BAYLES</t>
  </si>
  <si>
    <t>CATANI</t>
  </si>
  <si>
    <t>DALMORE</t>
  </si>
  <si>
    <t>HEATH HILL</t>
  </si>
  <si>
    <t>KOO WEE RUP</t>
  </si>
  <si>
    <t>KOO WEE RUP NORTH</t>
  </si>
  <si>
    <t>YANNATHAN</t>
  </si>
  <si>
    <t>ADAMS ESTATE</t>
  </si>
  <si>
    <t>CALDERMEADE</t>
  </si>
  <si>
    <t>CORONET BAY</t>
  </si>
  <si>
    <t>GRANTVILLE</t>
  </si>
  <si>
    <t>JAM JERRUP</t>
  </si>
  <si>
    <t>LANG LANG</t>
  </si>
  <si>
    <t>LANG LANG EAST</t>
  </si>
  <si>
    <t>MONOMEITH</t>
  </si>
  <si>
    <t>PIONEER BAY</t>
  </si>
  <si>
    <t>QUEENSFERRY</t>
  </si>
  <si>
    <t>TENBY POINT</t>
  </si>
  <si>
    <t>THE GURDIES</t>
  </si>
  <si>
    <t>POOWONG</t>
  </si>
  <si>
    <t>POOWONG EAST</t>
  </si>
  <si>
    <t>POOWONG NORTH</t>
  </si>
  <si>
    <t>GLEN FORBES</t>
  </si>
  <si>
    <t>BASS</t>
  </si>
  <si>
    <t>BLACKWOOD FOREST</t>
  </si>
  <si>
    <t>DALYSTON</t>
  </si>
  <si>
    <t>RYANSTON</t>
  </si>
  <si>
    <t>WEST CREEK</t>
  </si>
  <si>
    <t>ANDERSON</t>
  </si>
  <si>
    <t>ARCHIES CREEK</t>
  </si>
  <si>
    <t>CAPE PATERSON</t>
  </si>
  <si>
    <t>HARMERS HAVEN</t>
  </si>
  <si>
    <t>KILCUNDA</t>
  </si>
  <si>
    <t>LANCE CREEK</t>
  </si>
  <si>
    <t>NORTH WONTHAGGI</t>
  </si>
  <si>
    <t>SOUTH DUDLEY</t>
  </si>
  <si>
    <t>WATTLE BANK</t>
  </si>
  <si>
    <t>WONTHAGGI</t>
  </si>
  <si>
    <t>WOOLAMAI</t>
  </si>
  <si>
    <t>INVERLOCH</t>
  </si>
  <si>
    <t>POUND CREEK</t>
  </si>
  <si>
    <t>COLLINS STREET EAST</t>
  </si>
  <si>
    <t>ST KILDA ROAD</t>
  </si>
  <si>
    <t>WORLD TRADE CENTRE</t>
  </si>
  <si>
    <t>ABECKETT STREET</t>
  </si>
  <si>
    <t>COLLINS STREET WEST</t>
  </si>
  <si>
    <t>FLINDERS LANE</t>
  </si>
  <si>
    <t>LAW COURTS</t>
  </si>
  <si>
    <t>LITTLE LONSDALE STREET</t>
  </si>
  <si>
    <t>NORTH POLE</t>
  </si>
  <si>
    <t>GIBSON DESERT NORTH</t>
  </si>
  <si>
    <t>GIBSON DESERT SOUTH</t>
  </si>
  <si>
    <t>KIWIRRKURRA</t>
  </si>
  <si>
    <t>NGAANYATJARRA-GILES</t>
  </si>
  <si>
    <t>PATJARR</t>
  </si>
  <si>
    <t>TJIRRKARLI</t>
  </si>
  <si>
    <t>TJUKURLA</t>
  </si>
  <si>
    <t>WANARN</t>
  </si>
  <si>
    <t>WINGELLINA</t>
  </si>
  <si>
    <t>CITY DELIVERY CENTRE</t>
  </si>
  <si>
    <t>PERTH GPO</t>
  </si>
  <si>
    <t>EAST PERTH</t>
  </si>
  <si>
    <t>WEST PERTH</t>
  </si>
  <si>
    <t>NORTH PERTH</t>
  </si>
  <si>
    <t>LEEDERVILLE</t>
  </si>
  <si>
    <t>WEST LEEDERVILLE</t>
  </si>
  <si>
    <t>DAGLISH</t>
  </si>
  <si>
    <t>SHENTON PARK</t>
  </si>
  <si>
    <t>SUBIACO</t>
  </si>
  <si>
    <t>SUBIACO EAST</t>
  </si>
  <si>
    <t>BROADWAY NEDLANDS</t>
  </si>
  <si>
    <t>CRAWLEY</t>
  </si>
  <si>
    <t>DALKEITH</t>
  </si>
  <si>
    <t>NEDLANDS</t>
  </si>
  <si>
    <t>NEDLANDS DC</t>
  </si>
  <si>
    <t>CLAREMONT NORTH</t>
  </si>
  <si>
    <t>KARRAKATTA</t>
  </si>
  <si>
    <t>MOUNT CLAREMONT</t>
  </si>
  <si>
    <t>SWANBOURNE</t>
  </si>
  <si>
    <t>COTTESLOE</t>
  </si>
  <si>
    <t>PEPPERMINT GROVE</t>
  </si>
  <si>
    <t>FLOREAT</t>
  </si>
  <si>
    <t>JOLIMONT</t>
  </si>
  <si>
    <t>WEMBLEY</t>
  </si>
  <si>
    <t>CITY BEACH</t>
  </si>
  <si>
    <t>GLENDALOUGH</t>
  </si>
  <si>
    <t>MOUNT HAWTHORN</t>
  </si>
  <si>
    <t>HERDSMAN</t>
  </si>
  <si>
    <t>OSBORNE PARK</t>
  </si>
  <si>
    <t>OSBORNE PARK DC</t>
  </si>
  <si>
    <t>CHURCHLANDS</t>
  </si>
  <si>
    <t>DOUBLEVIEW</t>
  </si>
  <si>
    <t>GWELUP</t>
  </si>
  <si>
    <t>GWELUP DC</t>
  </si>
  <si>
    <t>INNALOO</t>
  </si>
  <si>
    <t>KARRINYUP</t>
  </si>
  <si>
    <t>WEMBLEY DOWNS</t>
  </si>
  <si>
    <t>CARINE</t>
  </si>
  <si>
    <t>MARMION</t>
  </si>
  <si>
    <t>WATERMANS BAY</t>
  </si>
  <si>
    <t>BALCATTA</t>
  </si>
  <si>
    <t>HAMERSLEY</t>
  </si>
  <si>
    <t>DUNCRAIG</t>
  </si>
  <si>
    <t>HILLARYS</t>
  </si>
  <si>
    <t>KALLAROO</t>
  </si>
  <si>
    <t>PADBURY</t>
  </si>
  <si>
    <t>KINGSLEY</t>
  </si>
  <si>
    <t>BELDON</t>
  </si>
  <si>
    <t>CONNOLLY</t>
  </si>
  <si>
    <t>EDGEWATER</t>
  </si>
  <si>
    <t>HEATHRIDGE</t>
  </si>
  <si>
    <t>JOONDALUP</t>
  </si>
  <si>
    <t>JOONDALUP DC</t>
  </si>
  <si>
    <t>MULLALOO</t>
  </si>
  <si>
    <t>OCEAN REEF</t>
  </si>
  <si>
    <t>BURNS BEACH</t>
  </si>
  <si>
    <t>CURRAMBINE</t>
  </si>
  <si>
    <t>KINROSS</t>
  </si>
  <si>
    <t>TRIGG</t>
  </si>
  <si>
    <t>CLARKSON</t>
  </si>
  <si>
    <t>QUINNS ROCKS</t>
  </si>
  <si>
    <t>TAMALA PARK</t>
  </si>
  <si>
    <t>BANKSIA GROVE</t>
  </si>
  <si>
    <t>NEERABUP</t>
  </si>
  <si>
    <t>NOWERGUP</t>
  </si>
  <si>
    <t>CARABOODA</t>
  </si>
  <si>
    <t>YANCHEP</t>
  </si>
  <si>
    <t>TWO ROCKS</t>
  </si>
  <si>
    <t>ALKIMOS</t>
  </si>
  <si>
    <t>CARABAN</t>
  </si>
  <si>
    <t>GABBADAH</t>
  </si>
  <si>
    <t>GUILDERTON</t>
  </si>
  <si>
    <t>WILBINGA</t>
  </si>
  <si>
    <t>SEABIRD</t>
  </si>
  <si>
    <t>BRETON BAY</t>
  </si>
  <si>
    <t>LEDGE POINT</t>
  </si>
  <si>
    <t>KARAKIN</t>
  </si>
  <si>
    <t>LANCELIN</t>
  </si>
  <si>
    <t>NILGEN</t>
  </si>
  <si>
    <t>COOLBINIA</t>
  </si>
  <si>
    <t>MENORA</t>
  </si>
  <si>
    <t>MOUNT LAWLEY</t>
  </si>
  <si>
    <t>BEDFORD</t>
  </si>
  <si>
    <t>EDEN HILL</t>
  </si>
  <si>
    <t>KIARA</t>
  </si>
  <si>
    <t>LOCKRIDGE</t>
  </si>
  <si>
    <t>BRABHAM</t>
  </si>
  <si>
    <t>BUSHMEAD</t>
  </si>
  <si>
    <t>CAVERSHAM</t>
  </si>
  <si>
    <t>DAYTON</t>
  </si>
  <si>
    <t>HAZELMERE</t>
  </si>
  <si>
    <t>HENLEY BROOK</t>
  </si>
  <si>
    <t>SOUTH GUILDFORD</t>
  </si>
  <si>
    <t>WEST SWAN</t>
  </si>
  <si>
    <t>BASKERVILLE</t>
  </si>
  <si>
    <t>BOYA</t>
  </si>
  <si>
    <t>HELENA VALLEY</t>
  </si>
  <si>
    <t>JANE BROOK</t>
  </si>
  <si>
    <t>KOONGAMIA</t>
  </si>
  <si>
    <t>MIDDLE SWAN</t>
  </si>
  <si>
    <t>MIDLAND</t>
  </si>
  <si>
    <t>MIDVALE</t>
  </si>
  <si>
    <t>MILLENDON</t>
  </si>
  <si>
    <t>STRATTON</t>
  </si>
  <si>
    <t>SWAN VIEW</t>
  </si>
  <si>
    <t>VIVEASH</t>
  </si>
  <si>
    <t>HIGH WYCOMBE</t>
  </si>
  <si>
    <t>MAIDA VALE</t>
  </si>
  <si>
    <t>FORRESTFIELD</t>
  </si>
  <si>
    <t>DIANELLA</t>
  </si>
  <si>
    <t>JOONDANNA</t>
  </si>
  <si>
    <t>TUART HILL</t>
  </si>
  <si>
    <t>YOKINE</t>
  </si>
  <si>
    <t>YOKINE SOUTH</t>
  </si>
  <si>
    <t>BALGA</t>
  </si>
  <si>
    <t>NOLLAMARA</t>
  </si>
  <si>
    <t>WESTMINSTER</t>
  </si>
  <si>
    <t>EMBLETON</t>
  </si>
  <si>
    <t>MORLEY</t>
  </si>
  <si>
    <t>NORANDA</t>
  </si>
  <si>
    <t>BEECHBORO</t>
  </si>
  <si>
    <t>BENNETT SPRINGS</t>
  </si>
  <si>
    <t>ALEXANDER HEIGHTS</t>
  </si>
  <si>
    <t>GIRRAWHEEN</t>
  </si>
  <si>
    <t>KOONDOOLA</t>
  </si>
  <si>
    <t>MARANGAROO</t>
  </si>
  <si>
    <t>DARCH</t>
  </si>
  <si>
    <t>HOCKING</t>
  </si>
  <si>
    <t>KINGSWAY</t>
  </si>
  <si>
    <t>LANDSDALE</t>
  </si>
  <si>
    <t>MADELEY</t>
  </si>
  <si>
    <t>PEARSALL</t>
  </si>
  <si>
    <t>SINAGRA</t>
  </si>
  <si>
    <t>TAPPING</t>
  </si>
  <si>
    <t>WANGARA</t>
  </si>
  <si>
    <t>WANGARA DC</t>
  </si>
  <si>
    <t>WANNEROO</t>
  </si>
  <si>
    <t>BALLAJURA</t>
  </si>
  <si>
    <t>CULLACABARDEE</t>
  </si>
  <si>
    <t>WHITEMAN</t>
  </si>
  <si>
    <t>AVELEY</t>
  </si>
  <si>
    <t>BELHUS</t>
  </si>
  <si>
    <t>BRIGADOON</t>
  </si>
  <si>
    <t>ELLENBROOK</t>
  </si>
  <si>
    <t>THE VINES</t>
  </si>
  <si>
    <t>UPPER SWAN</t>
  </si>
  <si>
    <t>GLEN FORREST</t>
  </si>
  <si>
    <t>HOVEA</t>
  </si>
  <si>
    <t>MAHOGANY CREEK</t>
  </si>
  <si>
    <t>MUNDARING</t>
  </si>
  <si>
    <t>MUNDARING DC</t>
  </si>
  <si>
    <t>SAWYERS VALLEY</t>
  </si>
  <si>
    <t>BICKLEY</t>
  </si>
  <si>
    <t>CARMEL</t>
  </si>
  <si>
    <t>GOOSEBERRY HILL</t>
  </si>
  <si>
    <t>HACKETTS GULLY</t>
  </si>
  <si>
    <t>KALAMUNDA</t>
  </si>
  <si>
    <t>LESMURDIE</t>
  </si>
  <si>
    <t>PAULLS VALLEY</t>
  </si>
  <si>
    <t>PICKERING BROOK</t>
  </si>
  <si>
    <t>PIESSE BROOK</t>
  </si>
  <si>
    <t>WALLISTON</t>
  </si>
  <si>
    <t>GNANGARA</t>
  </si>
  <si>
    <t>JANDABUP</t>
  </si>
  <si>
    <t>MARIGINIUP</t>
  </si>
  <si>
    <t>PINJAR</t>
  </si>
  <si>
    <t>LEXIA</t>
  </si>
  <si>
    <t>MELALEUCA</t>
  </si>
  <si>
    <t>PARKERVILLE</t>
  </si>
  <si>
    <t>STONEVILLE</t>
  </si>
  <si>
    <t>BAILUP</t>
  </si>
  <si>
    <t>MOUNT HELENA</t>
  </si>
  <si>
    <t>GIDGEGANNUP</t>
  </si>
  <si>
    <t>MORANGUP</t>
  </si>
  <si>
    <t>AVON VALLEY NATIONAL PARK</t>
  </si>
  <si>
    <t>BULLSBROOK</t>
  </si>
  <si>
    <t>CHITTERING</t>
  </si>
  <si>
    <t>LOWER CHITTERING</t>
  </si>
  <si>
    <t>WALYUNGA NATIONAL PARK</t>
  </si>
  <si>
    <t>MALAGA</t>
  </si>
  <si>
    <t>BURSWOOD</t>
  </si>
  <si>
    <t>LATHLAIN</t>
  </si>
  <si>
    <t>VICTORIA PARK</t>
  </si>
  <si>
    <t>CARLISLE</t>
  </si>
  <si>
    <t>CARLISLE NORTH</t>
  </si>
  <si>
    <t>CARLISLE SOUTH</t>
  </si>
  <si>
    <t>EAST VICTORIA PARK</t>
  </si>
  <si>
    <t>BENTLEY DC</t>
  </si>
  <si>
    <t>BENTLEY SOUTH</t>
  </si>
  <si>
    <t>RIVERVALE</t>
  </si>
  <si>
    <t>CLOVERDALE</t>
  </si>
  <si>
    <t>KEWDALE</t>
  </si>
  <si>
    <t>PERTH AIRPORT</t>
  </si>
  <si>
    <t>BECKENHAM</t>
  </si>
  <si>
    <t>CANNINGTON</t>
  </si>
  <si>
    <t>EAST CANNINGTON</t>
  </si>
  <si>
    <t>KENWICK</t>
  </si>
  <si>
    <t>WILSON</t>
  </si>
  <si>
    <t>THORNLIE</t>
  </si>
  <si>
    <t>MADDINGTON</t>
  </si>
  <si>
    <t>GOSNELLS</t>
  </si>
  <si>
    <t>MARTIN</t>
  </si>
  <si>
    <t>SOUTHERN RIVER</t>
  </si>
  <si>
    <t>ASHENDON</t>
  </si>
  <si>
    <t>CAMILLO</t>
  </si>
  <si>
    <t>CANNING MILLS</t>
  </si>
  <si>
    <t>CHAMPION LAKES</t>
  </si>
  <si>
    <t>KARRAGULLEN</t>
  </si>
  <si>
    <t>KELMSCOTT</t>
  </si>
  <si>
    <t>KELMSCOTT DC</t>
  </si>
  <si>
    <t>LESLEY</t>
  </si>
  <si>
    <t>ROLEYSTONE</t>
  </si>
  <si>
    <t>BEDFORDALE</t>
  </si>
  <si>
    <t>FORRESTDALE</t>
  </si>
  <si>
    <t>HARRISDALE</t>
  </si>
  <si>
    <t>HAYNES</t>
  </si>
  <si>
    <t>HILBERT</t>
  </si>
  <si>
    <t>MOUNT NASURA</t>
  </si>
  <si>
    <t>MOUNT RICHON</t>
  </si>
  <si>
    <t>PIARA WATERS</t>
  </si>
  <si>
    <t>SEVILLE GROVE</t>
  </si>
  <si>
    <t>WUNGONG</t>
  </si>
  <si>
    <t>OAKFORD</t>
  </si>
  <si>
    <t>OLDBURY</t>
  </si>
  <si>
    <t>BYFORD</t>
  </si>
  <si>
    <t>CARDUP</t>
  </si>
  <si>
    <t>DARLING DOWNS</t>
  </si>
  <si>
    <t>KARRAKUP</t>
  </si>
  <si>
    <t>MUNDIJONG</t>
  </si>
  <si>
    <t>WHITBY</t>
  </si>
  <si>
    <t>JARRAHDALE</t>
  </si>
  <si>
    <t>MARDELLA</t>
  </si>
  <si>
    <t>KEYSBROOK</t>
  </si>
  <si>
    <t>LANGFORD</t>
  </si>
  <si>
    <t>ROSSMOYNE</t>
  </si>
  <si>
    <t>LEEMING</t>
  </si>
  <si>
    <t>BATEMAN</t>
  </si>
  <si>
    <t>MURDOCH</t>
  </si>
  <si>
    <t>WINTHROP</t>
  </si>
  <si>
    <t>SOUTH PERTH</t>
  </si>
  <si>
    <t>SOUTH PERTH ANGELO ST</t>
  </si>
  <si>
    <t>KARAWARA</t>
  </si>
  <si>
    <t>MANNING</t>
  </si>
  <si>
    <t>SALTER POINT</t>
  </si>
  <si>
    <t>APPLECROSS</t>
  </si>
  <si>
    <t>APPLECROSS NORTH</t>
  </si>
  <si>
    <t>ARDROSS</t>
  </si>
  <si>
    <t>CANNING BRIDGE APPLECROSS</t>
  </si>
  <si>
    <t>ALFRED COVE</t>
  </si>
  <si>
    <t>BOORAGOON</t>
  </si>
  <si>
    <t>MYAREE</t>
  </si>
  <si>
    <t>CANNING VALE</t>
  </si>
  <si>
    <t>CANNING VALE DC</t>
  </si>
  <si>
    <t>CANNING VALE SOUTH</t>
  </si>
  <si>
    <t>WILLETTON</t>
  </si>
  <si>
    <t>ATTADALE</t>
  </si>
  <si>
    <t>WILLAGEE</t>
  </si>
  <si>
    <t>WILLAGEE CENTRAL</t>
  </si>
  <si>
    <t>BICTON</t>
  </si>
  <si>
    <t>PALMYRA DC</t>
  </si>
  <si>
    <t>EAST FREMANTLE</t>
  </si>
  <si>
    <t>NORTH FREMANTLE</t>
  </si>
  <si>
    <t>FREMANTLE</t>
  </si>
  <si>
    <t>ROTTNEST ISLAND</t>
  </si>
  <si>
    <t>SOUTH FREMANTLE</t>
  </si>
  <si>
    <t>WHITE GUM VALLEY</t>
  </si>
  <si>
    <t>BIBRA LAKE</t>
  </si>
  <si>
    <t>BIBRA LAKE DC</t>
  </si>
  <si>
    <t>COOLBELLUP</t>
  </si>
  <si>
    <t>HAMILTON HILL</t>
  </si>
  <si>
    <t>KARDINYA</t>
  </si>
  <si>
    <t>NORTH COOGEE</t>
  </si>
  <si>
    <t>NORTH LAKE</t>
  </si>
  <si>
    <t>SAMSON</t>
  </si>
  <si>
    <t>SPEARWOOD</t>
  </si>
  <si>
    <t>ATWELL</t>
  </si>
  <si>
    <t>AUBIN GROVE</t>
  </si>
  <si>
    <t>BANJUP</t>
  </si>
  <si>
    <t>BEELIAR</t>
  </si>
  <si>
    <t>COCKBURN CENTRAL</t>
  </si>
  <si>
    <t>HAMMOND PARK</t>
  </si>
  <si>
    <t>JANDAKOT</t>
  </si>
  <si>
    <t>SOUTH LAKE</t>
  </si>
  <si>
    <t>SUCCESS</t>
  </si>
  <si>
    <t>TREEBY</t>
  </si>
  <si>
    <t>YANGEBUP</t>
  </si>
  <si>
    <t>NAVAL BASE</t>
  </si>
  <si>
    <t>HENDERSON</t>
  </si>
  <si>
    <t>MUNSTER</t>
  </si>
  <si>
    <t>WATTLEUP</t>
  </si>
  <si>
    <t>ANKETELL</t>
  </si>
  <si>
    <t>BERTRAM</t>
  </si>
  <si>
    <t>CALISTA</t>
  </si>
  <si>
    <t>KWINANA BEACH</t>
  </si>
  <si>
    <t>KWINANA TOWN CENTRE</t>
  </si>
  <si>
    <t>MANDOGALUP</t>
  </si>
  <si>
    <t>MEDINA</t>
  </si>
  <si>
    <t>ORELIA</t>
  </si>
  <si>
    <t>PARMELIA</t>
  </si>
  <si>
    <t>POSTANS</t>
  </si>
  <si>
    <t>THE SPECTACLES</t>
  </si>
  <si>
    <t>WANDI</t>
  </si>
  <si>
    <t>COOLOONGUP</t>
  </si>
  <si>
    <t>EAST ROCKINGHAM</t>
  </si>
  <si>
    <t>GARDEN ISLAND</t>
  </si>
  <si>
    <t>HILLMAN</t>
  </si>
  <si>
    <t>PERON</t>
  </si>
  <si>
    <t>ROCKINGHAM BEACH</t>
  </si>
  <si>
    <t>ROCKINGHAM DC</t>
  </si>
  <si>
    <t>SAFETY BAY</t>
  </si>
  <si>
    <t>WAIKIKI</t>
  </si>
  <si>
    <t>WARNBRO</t>
  </si>
  <si>
    <t>LEDA</t>
  </si>
  <si>
    <t>WELLARD</t>
  </si>
  <si>
    <t>BALDIVIS</t>
  </si>
  <si>
    <t>PORT KENNEDY</t>
  </si>
  <si>
    <t>SECRET HARBOUR</t>
  </si>
  <si>
    <t>GOLDEN BAY</t>
  </si>
  <si>
    <t>KARNUP</t>
  </si>
  <si>
    <t>STAKE HILL</t>
  </si>
  <si>
    <t>KERALUP</t>
  </si>
  <si>
    <t>MYARA</t>
  </si>
  <si>
    <t>NAMBEELUP</t>
  </si>
  <si>
    <t>NORTH DANDALUP</t>
  </si>
  <si>
    <t>SOLUS</t>
  </si>
  <si>
    <t>WHITTAKER</t>
  </si>
  <si>
    <t>BLYTHEWOOD</t>
  </si>
  <si>
    <t>FAIRBRIDGE</t>
  </si>
  <si>
    <t>MEELON</t>
  </si>
  <si>
    <t>NIRIMBA</t>
  </si>
  <si>
    <t>NORTH YUNDERUP</t>
  </si>
  <si>
    <t>OAKLEY</t>
  </si>
  <si>
    <t>PINJARRA</t>
  </si>
  <si>
    <t>POINT GREY</t>
  </si>
  <si>
    <t>SOUTH YUNDERUP</t>
  </si>
  <si>
    <t>WEST PINJARRA</t>
  </si>
  <si>
    <t>BARRAGUP</t>
  </si>
  <si>
    <t>FURNISSDALE</t>
  </si>
  <si>
    <t>COODANUP</t>
  </si>
  <si>
    <t>FALCON</t>
  </si>
  <si>
    <t>GREENFIELDS</t>
  </si>
  <si>
    <t>HALLS HEAD</t>
  </si>
  <si>
    <t>MADORA BAY</t>
  </si>
  <si>
    <t>MANDURAH</t>
  </si>
  <si>
    <t>MANDURAH DC</t>
  </si>
  <si>
    <t>MANDURAH EAST</t>
  </si>
  <si>
    <t>MANDURAH NORTH</t>
  </si>
  <si>
    <t>MEADOW SPRINGS</t>
  </si>
  <si>
    <t>SILVER SANDS</t>
  </si>
  <si>
    <t>WANNANUP</t>
  </si>
  <si>
    <t>BOUVARD</t>
  </si>
  <si>
    <t>DAWESVILLE</t>
  </si>
  <si>
    <t>HERRON</t>
  </si>
  <si>
    <t>BANKSIADALE</t>
  </si>
  <si>
    <t>DWELLINGUP</t>
  </si>
  <si>
    <t>ETMILYN</t>
  </si>
  <si>
    <t>HOLYOAKE</t>
  </si>
  <si>
    <t>INGLEHOPE</t>
  </si>
  <si>
    <t>MARRINUP</t>
  </si>
  <si>
    <t>BIRCHMONT</t>
  </si>
  <si>
    <t>COOLUP</t>
  </si>
  <si>
    <t>WEST COOLUP</t>
  </si>
  <si>
    <t>HAMEL</t>
  </si>
  <si>
    <t>LAKE CLIFTON</t>
  </si>
  <si>
    <t>NANGA BROOK</t>
  </si>
  <si>
    <t>PRESTON BEACH</t>
  </si>
  <si>
    <t>WAGERUP</t>
  </si>
  <si>
    <t>WAROONA</t>
  </si>
  <si>
    <t>YARLOOP</t>
  </si>
  <si>
    <t>COOKERNUP</t>
  </si>
  <si>
    <t>HARVEY</t>
  </si>
  <si>
    <t>HOFFMAN</t>
  </si>
  <si>
    <t>MYALUP</t>
  </si>
  <si>
    <t>UDUC</t>
  </si>
  <si>
    <t>WARAWARRUP</t>
  </si>
  <si>
    <t>WOKALUP</t>
  </si>
  <si>
    <t>BENGER</t>
  </si>
  <si>
    <t>BEELA</t>
  </si>
  <si>
    <t>ALLANSON</t>
  </si>
  <si>
    <t>BOWELLING</t>
  </si>
  <si>
    <t>COLLIE BURN</t>
  </si>
  <si>
    <t>HARRIS RIVER</t>
  </si>
  <si>
    <t>LYALLS MILL</t>
  </si>
  <si>
    <t>MCALINDEN</t>
  </si>
  <si>
    <t>MUJA</t>
  </si>
  <si>
    <t>MUMBALLUP</t>
  </si>
  <si>
    <t>MUNGALUP</t>
  </si>
  <si>
    <t>NOGGERUP</t>
  </si>
  <si>
    <t>PRESTON SETTLEMENT</t>
  </si>
  <si>
    <t>SHOTTS</t>
  </si>
  <si>
    <t>WORSLEY</t>
  </si>
  <si>
    <t>YOURDAMUNG LAKE</t>
  </si>
  <si>
    <t>ROELANDS</t>
  </si>
  <si>
    <t>BUREKUP</t>
  </si>
  <si>
    <t>PICTON EAST</t>
  </si>
  <si>
    <t>CAREY PARK</t>
  </si>
  <si>
    <t>COLLEGE GROVE</t>
  </si>
  <si>
    <t>DALYELLUP</t>
  </si>
  <si>
    <t>EAST BUNBURY</t>
  </si>
  <si>
    <t>GELORUP</t>
  </si>
  <si>
    <t>SOUTH BUNBURY</t>
  </si>
  <si>
    <t>USHER</t>
  </si>
  <si>
    <t>WITHERS</t>
  </si>
  <si>
    <t>MILLBRIDGE</t>
  </si>
  <si>
    <t>AUSTRALIND</t>
  </si>
  <si>
    <t>BINNINGUP</t>
  </si>
  <si>
    <t>LESCHENAULT</t>
  </si>
  <si>
    <t>PARKFIELD</t>
  </si>
  <si>
    <t>CROOKED BROOK</t>
  </si>
  <si>
    <t>DARDANUP</t>
  </si>
  <si>
    <t>DARDANUP WEST</t>
  </si>
  <si>
    <t>WELLINGTON FOREST</t>
  </si>
  <si>
    <t>WELLINGTON MILL</t>
  </si>
  <si>
    <t>BOYANUP</t>
  </si>
  <si>
    <t>GWINDINUP</t>
  </si>
  <si>
    <t>NORTH BOYANUP</t>
  </si>
  <si>
    <t>STRATHAM</t>
  </si>
  <si>
    <t>THE PLAINS</t>
  </si>
  <si>
    <t>BEELERUP</t>
  </si>
  <si>
    <t>BROOKHAMPTON</t>
  </si>
  <si>
    <t>CHARLEY CREEK</t>
  </si>
  <si>
    <t>GLEN MERVYN</t>
  </si>
  <si>
    <t>PAYNEDALE</t>
  </si>
  <si>
    <t>QUEENWOOD</t>
  </si>
  <si>
    <t>THOMSON BROOK</t>
  </si>
  <si>
    <t>UPPER CAPEL</t>
  </si>
  <si>
    <t>YABBERUP</t>
  </si>
  <si>
    <t>LOWDEN</t>
  </si>
  <si>
    <t>WILGA</t>
  </si>
  <si>
    <t>WILGA WEST</t>
  </si>
  <si>
    <t>BOYUP BROOK</t>
  </si>
  <si>
    <t>CHOWERUP</t>
  </si>
  <si>
    <t>DINNINUP</t>
  </si>
  <si>
    <t>KULIKUP</t>
  </si>
  <si>
    <t>MAYANUP</t>
  </si>
  <si>
    <t>SCOTTS BROOK</t>
  </si>
  <si>
    <t>TONEBRIDGE</t>
  </si>
  <si>
    <t>TRIGWELL</t>
  </si>
  <si>
    <t>BRAZIER</t>
  </si>
  <si>
    <t>KIRUP</t>
  </si>
  <si>
    <t>MULLALYUP</t>
  </si>
  <si>
    <t>BALINGUP</t>
  </si>
  <si>
    <t>GRIMWADE</t>
  </si>
  <si>
    <t>GREENBUSHES</t>
  </si>
  <si>
    <t>NORTH GREENBUSHES</t>
  </si>
  <si>
    <t>BENJINUP</t>
  </si>
  <si>
    <t>BRIDGETOWN</t>
  </si>
  <si>
    <t>CATTERICK</t>
  </si>
  <si>
    <t>HESTER</t>
  </si>
  <si>
    <t>HESTER BROOK</t>
  </si>
  <si>
    <t>KANGAROO GULLY</t>
  </si>
  <si>
    <t>WINNEJUP</t>
  </si>
  <si>
    <t>GLENLYNN</t>
  </si>
  <si>
    <t>MARANUP</t>
  </si>
  <si>
    <t>WANDILLUP</t>
  </si>
  <si>
    <t>YORNUP</t>
  </si>
  <si>
    <t>BALBARRUP</t>
  </si>
  <si>
    <t>DEANMILL</t>
  </si>
  <si>
    <t>DIAMOND TREE</t>
  </si>
  <si>
    <t>DINGUP</t>
  </si>
  <si>
    <t>DIXVALE</t>
  </si>
  <si>
    <t>DONNELLY RIVER</t>
  </si>
  <si>
    <t>GLENORAN</t>
  </si>
  <si>
    <t>JARDEE</t>
  </si>
  <si>
    <t>LAKE MUIR</t>
  </si>
  <si>
    <t>LINFARNE</t>
  </si>
  <si>
    <t>MANJIMUP</t>
  </si>
  <si>
    <t>MORDALUP</t>
  </si>
  <si>
    <t>PALGARUP</t>
  </si>
  <si>
    <t>PERUP</t>
  </si>
  <si>
    <t>QUINNINUP</t>
  </si>
  <si>
    <t>RINGBARK</t>
  </si>
  <si>
    <t>SMITH BROOK</t>
  </si>
  <si>
    <t>UPPER WARREN</t>
  </si>
  <si>
    <t>WILGARRUP</t>
  </si>
  <si>
    <t>YANMAH</t>
  </si>
  <si>
    <t>BEEDELUP</t>
  </si>
  <si>
    <t>BIDDELIA</t>
  </si>
  <si>
    <t>CALLCUP</t>
  </si>
  <si>
    <t>CHANNYBEARUP</t>
  </si>
  <si>
    <t>COLLINS</t>
  </si>
  <si>
    <t>EASTBROOK</t>
  </si>
  <si>
    <t>LAKE JASPER</t>
  </si>
  <si>
    <t>PEERABEELUP</t>
  </si>
  <si>
    <t>PEMBERTON</t>
  </si>
  <si>
    <t>YEAGARUP</t>
  </si>
  <si>
    <t>BOORARA BROOK</t>
  </si>
  <si>
    <t>CROWEA</t>
  </si>
  <si>
    <t>MEERUP</t>
  </si>
  <si>
    <t>NORTHCLIFFE</t>
  </si>
  <si>
    <t>WINDY HARBOUR</t>
  </si>
  <si>
    <t>CAPEL</t>
  </si>
  <si>
    <t>CAPEL RIVER</t>
  </si>
  <si>
    <t>PEPPERMINT GROVE BEACH</t>
  </si>
  <si>
    <t>STIRLING ESTATE</t>
  </si>
  <si>
    <t>BARRABUP</t>
  </si>
  <si>
    <t>CARLOTTA</t>
  </si>
  <si>
    <t>CUNDINUP</t>
  </si>
  <si>
    <t>DARRADUP</t>
  </si>
  <si>
    <t>EAST NANNUP</t>
  </si>
  <si>
    <t>JALBARRAGUP</t>
  </si>
  <si>
    <t>JARRAHWOOD</t>
  </si>
  <si>
    <t>NANNUP</t>
  </si>
  <si>
    <t>SCOTT RIVER EAST</t>
  </si>
  <si>
    <t>YOGANUP</t>
  </si>
  <si>
    <t>ABBA RIVER</t>
  </si>
  <si>
    <t>ABBEY</t>
  </si>
  <si>
    <t>AMBERGATE</t>
  </si>
  <si>
    <t>ANNIEBROOK</t>
  </si>
  <si>
    <t>BOALLIA</t>
  </si>
  <si>
    <t>BOVELL</t>
  </si>
  <si>
    <t>BUSSELTON</t>
  </si>
  <si>
    <t>CARBUNUP RIVER</t>
  </si>
  <si>
    <t>CHAPMAN HILL</t>
  </si>
  <si>
    <t>GEOGRAPHE</t>
  </si>
  <si>
    <t>HITHERGREEN</t>
  </si>
  <si>
    <t>JINDONG</t>
  </si>
  <si>
    <t>KALGUP</t>
  </si>
  <si>
    <t>KALOORUP</t>
  </si>
  <si>
    <t>KEALY</t>
  </si>
  <si>
    <t>LUDLOW</t>
  </si>
  <si>
    <t>MARYBROOK</t>
  </si>
  <si>
    <t>METRICUP</t>
  </si>
  <si>
    <t>NORTH JINDONG</t>
  </si>
  <si>
    <t>REINSCOURT</t>
  </si>
  <si>
    <t>RUABON</t>
  </si>
  <si>
    <t>SABINA RIVER</t>
  </si>
  <si>
    <t>SIESTA PARK</t>
  </si>
  <si>
    <t>TUTUNUP</t>
  </si>
  <si>
    <t>VASSE</t>
  </si>
  <si>
    <t>WALSALL</t>
  </si>
  <si>
    <t>WEST BUSSELTON</t>
  </si>
  <si>
    <t>WILYABRUP</t>
  </si>
  <si>
    <t>WONNERUP</t>
  </si>
  <si>
    <t>YALYALUP</t>
  </si>
  <si>
    <t>YELVERTON</t>
  </si>
  <si>
    <t>YOONGARILLUP</t>
  </si>
  <si>
    <t>DUNSBOROUGH</t>
  </si>
  <si>
    <t>EAGLE BAY</t>
  </si>
  <si>
    <t>NATURALISTE</t>
  </si>
  <si>
    <t>QUEDJINUP</t>
  </si>
  <si>
    <t>QUINDALUP</t>
  </si>
  <si>
    <t>YALLINGUP</t>
  </si>
  <si>
    <t>YALLINGUP SIDING</t>
  </si>
  <si>
    <t>BAUDIN</t>
  </si>
  <si>
    <t>COWARAMUP</t>
  </si>
  <si>
    <t>GRACETOWN</t>
  </si>
  <si>
    <t>TREETON</t>
  </si>
  <si>
    <t>BRAMLEY</t>
  </si>
  <si>
    <t>GNARABUP</t>
  </si>
  <si>
    <t>OSMINGTON</t>
  </si>
  <si>
    <t>PREVELLY</t>
  </si>
  <si>
    <t>ROSA BROOK</t>
  </si>
  <si>
    <t>ROSA GLEN</t>
  </si>
  <si>
    <t>SCHROEDER</t>
  </si>
  <si>
    <t>BORANUP</t>
  </si>
  <si>
    <t>WITCHCLIFFE</t>
  </si>
  <si>
    <t>ALEXANDRA BRIDGE</t>
  </si>
  <si>
    <t>COURTENAY</t>
  </si>
  <si>
    <t>HAMELIN BAY</t>
  </si>
  <si>
    <t>KARRIDALE</t>
  </si>
  <si>
    <t>NILLUP</t>
  </si>
  <si>
    <t>SCOTT RIVER</t>
  </si>
  <si>
    <t>WARNER GLEN</t>
  </si>
  <si>
    <t>AUGUSTA</t>
  </si>
  <si>
    <t>EAST AUGUSTA</t>
  </si>
  <si>
    <t>KUDARDUP</t>
  </si>
  <si>
    <t>LEEUWIN</t>
  </si>
  <si>
    <t>MOLLOY ISLAND</t>
  </si>
  <si>
    <t>BADGIN</t>
  </si>
  <si>
    <t>BALLADONG</t>
  </si>
  <si>
    <t>BURGES</t>
  </si>
  <si>
    <t>CALJIE</t>
  </si>
  <si>
    <t>COLD HARBOUR</t>
  </si>
  <si>
    <t>DALIAK</t>
  </si>
  <si>
    <t>FLINT</t>
  </si>
  <si>
    <t>GILGERING</t>
  </si>
  <si>
    <t>GREENHILLS</t>
  </si>
  <si>
    <t>GWAMBYGINE</t>
  </si>
  <si>
    <t>INKPEN</t>
  </si>
  <si>
    <t>KAURING</t>
  </si>
  <si>
    <t>MALEBELLING</t>
  </si>
  <si>
    <t>MOUNT HARDEY</t>
  </si>
  <si>
    <t>NARRALOGGAN</t>
  </si>
  <si>
    <t>QUELLINGTON</t>
  </si>
  <si>
    <t>ST RONANS</t>
  </si>
  <si>
    <t>TALBOT WEST</t>
  </si>
  <si>
    <t>YORK</t>
  </si>
  <si>
    <t>BALLY BALLY</t>
  </si>
  <si>
    <t>DALE</t>
  </si>
  <si>
    <t>EAST BEVERLEY</t>
  </si>
  <si>
    <t>KOKEBY</t>
  </si>
  <si>
    <t>MORBINNING</t>
  </si>
  <si>
    <t>ALDERSYDE</t>
  </si>
  <si>
    <t>BROOKTON</t>
  </si>
  <si>
    <t>BULYEE</t>
  </si>
  <si>
    <t>JELCOBINE</t>
  </si>
  <si>
    <t>KWEDA</t>
  </si>
  <si>
    <t>CODJATOTINE</t>
  </si>
  <si>
    <t>DWARDA</t>
  </si>
  <si>
    <t>EAST PINGELLY</t>
  </si>
  <si>
    <t>GILLIMANNING</t>
  </si>
  <si>
    <t>PINGELLY</t>
  </si>
  <si>
    <t>PUMPHREYS BRIDGE</t>
  </si>
  <si>
    <t>SPRINGS</t>
  </si>
  <si>
    <t>WANDERING</t>
  </si>
  <si>
    <t>WEST PINGELLY</t>
  </si>
  <si>
    <t>EAST POPANYINNING</t>
  </si>
  <si>
    <t>POPANYINNING</t>
  </si>
  <si>
    <t>STRATHERNE</t>
  </si>
  <si>
    <t>WEST POPANYINNING</t>
  </si>
  <si>
    <t>COMMODINE</t>
  </si>
  <si>
    <t>CONTINE</t>
  </si>
  <si>
    <t>CUBALLING</t>
  </si>
  <si>
    <t>DRYANDRA</t>
  </si>
  <si>
    <t>LOL GRAY</t>
  </si>
  <si>
    <t>TOWNSENDALE</t>
  </si>
  <si>
    <t>WARDERING</t>
  </si>
  <si>
    <t>YORNANING</t>
  </si>
  <si>
    <t>BOUNDAIN</t>
  </si>
  <si>
    <t>DUMBERNING</t>
  </si>
  <si>
    <t>MINIGIN</t>
  </si>
  <si>
    <t>NARROGIN</t>
  </si>
  <si>
    <t>NARROGIN VALLEY</t>
  </si>
  <si>
    <t>NOMANS LAKE</t>
  </si>
  <si>
    <t>TOOLIBIN</t>
  </si>
  <si>
    <t>YILLIMINNING</t>
  </si>
  <si>
    <t>BALLAYING</t>
  </si>
  <si>
    <t>CANCANNING</t>
  </si>
  <si>
    <t>COLLANILLING</t>
  </si>
  <si>
    <t>DONGOLOCKING</t>
  </si>
  <si>
    <t>GUNDARING</t>
  </si>
  <si>
    <t>JALORAN</t>
  </si>
  <si>
    <t>LIME LAKE</t>
  </si>
  <si>
    <t>MINDING</t>
  </si>
  <si>
    <t>PIESSEVILLE</t>
  </si>
  <si>
    <t>WAGIN</t>
  </si>
  <si>
    <t>WEDGECARRUP</t>
  </si>
  <si>
    <t>BOYERINE</t>
  </si>
  <si>
    <t>CARTMETICUP</t>
  </si>
  <si>
    <t>WOODANILLING</t>
  </si>
  <si>
    <t>BADGEBUP</t>
  </si>
  <si>
    <t>BULLOCK HILLS</t>
  </si>
  <si>
    <t>CARROLUP</t>
  </si>
  <si>
    <t>COBLININE</t>
  </si>
  <si>
    <t>COYRECUP</t>
  </si>
  <si>
    <t>DATATINE</t>
  </si>
  <si>
    <t>EWLYAMARTUP</t>
  </si>
  <si>
    <t>KATANNING</t>
  </si>
  <si>
    <t>MARRACOONDA</t>
  </si>
  <si>
    <t>MOOJEBING</t>
  </si>
  <si>
    <t>MURDONG</t>
  </si>
  <si>
    <t>PINWERNYING</t>
  </si>
  <si>
    <t>SOUTH DATATINE</t>
  </si>
  <si>
    <t>SOUTH GLENCOE</t>
  </si>
  <si>
    <t>BROOMEHILL</t>
  </si>
  <si>
    <t>BROOMEHILL EAST</t>
  </si>
  <si>
    <t>BROOMEHILL VILLAGE</t>
  </si>
  <si>
    <t>BROOMEHILL WEST</t>
  </si>
  <si>
    <t>BOBALONG</t>
  </si>
  <si>
    <t>BORDERDALE</t>
  </si>
  <si>
    <t>DARTNALL</t>
  </si>
  <si>
    <t>LAKE TOOLBRUNUP</t>
  </si>
  <si>
    <t>MOONIES HILL</t>
  </si>
  <si>
    <t>TAMBELLUP</t>
  </si>
  <si>
    <t>WANSBROUGH</t>
  </si>
  <si>
    <t>KENDENUP</t>
  </si>
  <si>
    <t>DENBARKER</t>
  </si>
  <si>
    <t>PERILLUP</t>
  </si>
  <si>
    <t>PORONGURUP</t>
  </si>
  <si>
    <t>SOUTH STIRLING</t>
  </si>
  <si>
    <t>TAKALARUP</t>
  </si>
  <si>
    <t>WOOGENELLUP</t>
  </si>
  <si>
    <t>NARRIKUP</t>
  </si>
  <si>
    <t>REDMOND</t>
  </si>
  <si>
    <t>REDMOND WEST</t>
  </si>
  <si>
    <t>CHEYNES</t>
  </si>
  <si>
    <t>GNOWELLEN</t>
  </si>
  <si>
    <t>GREEN RANGE</t>
  </si>
  <si>
    <t>KOJANEERUP SOUTH</t>
  </si>
  <si>
    <t>MANYPEAKS</t>
  </si>
  <si>
    <t>METTLER</t>
  </si>
  <si>
    <t>WELLSTEAD</t>
  </si>
  <si>
    <t>ALBANY</t>
  </si>
  <si>
    <t>BAYONET HEAD</t>
  </si>
  <si>
    <t>BIG GROVE</t>
  </si>
  <si>
    <t>BORNHOLM</t>
  </si>
  <si>
    <t>COLLINGWOOD HEIGHTS</t>
  </si>
  <si>
    <t>CUTHBERT</t>
  </si>
  <si>
    <t>DROME</t>
  </si>
  <si>
    <t>ELLEKER</t>
  </si>
  <si>
    <t>EMU POINT</t>
  </si>
  <si>
    <t>FRENCHMAN BAY</t>
  </si>
  <si>
    <t>GLEDHOW</t>
  </si>
  <si>
    <t>GOODE BEACH</t>
  </si>
  <si>
    <t>KALGAN</t>
  </si>
  <si>
    <t>KING RIVER</t>
  </si>
  <si>
    <t>KRONKUP</t>
  </si>
  <si>
    <t>LANGE</t>
  </si>
  <si>
    <t>LITTLE GROVE</t>
  </si>
  <si>
    <t>LOWER KING</t>
  </si>
  <si>
    <t>LOWLANDS</t>
  </si>
  <si>
    <t>MARBELUP</t>
  </si>
  <si>
    <t>MCKAIL</t>
  </si>
  <si>
    <t>MIDDLETON BEACH</t>
  </si>
  <si>
    <t>MILPARA</t>
  </si>
  <si>
    <t>MIRA MAR</t>
  </si>
  <si>
    <t>MOUNT CLARENCE</t>
  </si>
  <si>
    <t>MOUNT ELPHINSTONE</t>
  </si>
  <si>
    <t>MOUNT MELVILLE</t>
  </si>
  <si>
    <t>NANARUP</t>
  </si>
  <si>
    <t>NAPIER</t>
  </si>
  <si>
    <t>NULLAKI</t>
  </si>
  <si>
    <t>ORANA</t>
  </si>
  <si>
    <t>PORT ALBANY</t>
  </si>
  <si>
    <t>SANDPATCH</t>
  </si>
  <si>
    <t>SEPPINGS</t>
  </si>
  <si>
    <t>SPENCER PARK</t>
  </si>
  <si>
    <t>TORBAY</t>
  </si>
  <si>
    <t>TORNDIRRUP</t>
  </si>
  <si>
    <t>VANCOUVER PENINSULA</t>
  </si>
  <si>
    <t>WALMSLEY</t>
  </si>
  <si>
    <t>WARRENUP</t>
  </si>
  <si>
    <t>WEST CAPE HOWE</t>
  </si>
  <si>
    <t>WILLYUNG</t>
  </si>
  <si>
    <t>YAKAMIA</t>
  </si>
  <si>
    <t>YOUNGS SIDING</t>
  </si>
  <si>
    <t>ALBANY DC</t>
  </si>
  <si>
    <t>ALBANY PO</t>
  </si>
  <si>
    <t>BOW BRIDGE</t>
  </si>
  <si>
    <t>DENMARK</t>
  </si>
  <si>
    <t>HAZELVALE</t>
  </si>
  <si>
    <t>KENTDALE</t>
  </si>
  <si>
    <t>KORDABUP</t>
  </si>
  <si>
    <t>MOUNT ROMANCE</t>
  </si>
  <si>
    <t>NORNALUP</t>
  </si>
  <si>
    <t>OCEAN BEACH</t>
  </si>
  <si>
    <t>PARRYVILLE</t>
  </si>
  <si>
    <t>PEACEFUL BAY</t>
  </si>
  <si>
    <t>SCOTSDALE</t>
  </si>
  <si>
    <t>TINGLEDALE</t>
  </si>
  <si>
    <t>TRENT</t>
  </si>
  <si>
    <t>WILLIAM BAY</t>
  </si>
  <si>
    <t>GNOWANGERUP</t>
  </si>
  <si>
    <t>JACKITUP</t>
  </si>
  <si>
    <t>KEBARINGUP</t>
  </si>
  <si>
    <t>PALLINUP</t>
  </si>
  <si>
    <t>COWALELLUP</t>
  </si>
  <si>
    <t>MILLS LAKE</t>
  </si>
  <si>
    <t>MINDARABIN</t>
  </si>
  <si>
    <t>NEEDILUP</t>
  </si>
  <si>
    <t>ONGERUP</t>
  </si>
  <si>
    <t>TOOMPUP</t>
  </si>
  <si>
    <t>GAIRDNER</t>
  </si>
  <si>
    <t>JACUP</t>
  </si>
  <si>
    <t>JERRAMUNGUP</t>
  </si>
  <si>
    <t>WEST FITZGERALD</t>
  </si>
  <si>
    <t>AMELUP</t>
  </si>
  <si>
    <t>BORDEN</t>
  </si>
  <si>
    <t>BOXWOOD HILL</t>
  </si>
  <si>
    <t>BREMER BAY</t>
  </si>
  <si>
    <t>MAGITUP</t>
  </si>
  <si>
    <t>MONJEBUP</t>
  </si>
  <si>
    <t>NALYERLUP</t>
  </si>
  <si>
    <t>NORTH STIRLINGS</t>
  </si>
  <si>
    <t>STIRLING RANGE NATIONAL PARK</t>
  </si>
  <si>
    <t>NYABING</t>
  </si>
  <si>
    <t>PINGRUP</t>
  </si>
  <si>
    <t>FITZGERALD RIVER NATIONAL PARK</t>
  </si>
  <si>
    <t>JERDACUTTUP</t>
  </si>
  <si>
    <t>RAVENSTHORPE</t>
  </si>
  <si>
    <t>WEST RIVER</t>
  </si>
  <si>
    <t>DUMBLEYUNG</t>
  </si>
  <si>
    <t>NAIRIBIN</t>
  </si>
  <si>
    <t>NIPPERING</t>
  </si>
  <si>
    <t>MOULYINNING</t>
  </si>
  <si>
    <t>NORTH MOULYINNING</t>
  </si>
  <si>
    <t>KUKERIN</t>
  </si>
  <si>
    <t>MERILUP</t>
  </si>
  <si>
    <t>NORTH KUKERIN</t>
  </si>
  <si>
    <t>SOUTH KUKERIN</t>
  </si>
  <si>
    <t>BEENONG</t>
  </si>
  <si>
    <t>BUNICHE</t>
  </si>
  <si>
    <t>KUENDER</t>
  </si>
  <si>
    <t>LAKE GRACE</t>
  </si>
  <si>
    <t>MALLEE HILL</t>
  </si>
  <si>
    <t>NEENDALING</t>
  </si>
  <si>
    <t>NORTH BURNGUP</t>
  </si>
  <si>
    <t>NORTH LAKE GRACE</t>
  </si>
  <si>
    <t>SOUTH LAKE GRACE</t>
  </si>
  <si>
    <t>TARIN ROCK</t>
  </si>
  <si>
    <t>DUNN ROCK</t>
  </si>
  <si>
    <t>EAST NEWDEGATE</t>
  </si>
  <si>
    <t>HOLT ROCK</t>
  </si>
  <si>
    <t>LAKE BIDDY</t>
  </si>
  <si>
    <t>LAKE CAMM</t>
  </si>
  <si>
    <t>NEWDEGATE</t>
  </si>
  <si>
    <t>SOUTH NEWDEGATE</t>
  </si>
  <si>
    <t>VARLEY</t>
  </si>
  <si>
    <t>HATTER HILL</t>
  </si>
  <si>
    <t>LAKE KING</t>
  </si>
  <si>
    <t>MOUNT MADDEN</t>
  </si>
  <si>
    <t>PINGARING</t>
  </si>
  <si>
    <t>KARLGARIN</t>
  </si>
  <si>
    <t>FORRESTANIA</t>
  </si>
  <si>
    <t>HYDEN</t>
  </si>
  <si>
    <t>LITTLE ITALY</t>
  </si>
  <si>
    <t>HARRISMITH</t>
  </si>
  <si>
    <t>TINCURRIN</t>
  </si>
  <si>
    <t>DUDININ</t>
  </si>
  <si>
    <t>WALYURIN</t>
  </si>
  <si>
    <t>JILAKIN</t>
  </si>
  <si>
    <t>JITARNING</t>
  </si>
  <si>
    <t>KULIN</t>
  </si>
  <si>
    <t>KULIN WEST</t>
  </si>
  <si>
    <t>KONDININ</t>
  </si>
  <si>
    <t>SOUTH KUMMININ</t>
  </si>
  <si>
    <t>NAREMBEEN</t>
  </si>
  <si>
    <t>WADDERIN</t>
  </si>
  <si>
    <t>WEST HOLLETON</t>
  </si>
  <si>
    <t>WOOLOCUTTY</t>
  </si>
  <si>
    <t>EAST WICKEPIN</t>
  </si>
  <si>
    <t>MALYALLING</t>
  </si>
  <si>
    <t>WICKEPIN</t>
  </si>
  <si>
    <t>WOGOLIN</t>
  </si>
  <si>
    <t>KIRK ROCK</t>
  </si>
  <si>
    <t>YEALERING</t>
  </si>
  <si>
    <t>BULLARING</t>
  </si>
  <si>
    <t>ADAMSVALE</t>
  </si>
  <si>
    <t>BILBARIN</t>
  </si>
  <si>
    <t>CORRIGIN</t>
  </si>
  <si>
    <t>GORGE ROCK</t>
  </si>
  <si>
    <t>KUNJIN</t>
  </si>
  <si>
    <t>KURRENKUTTEN</t>
  </si>
  <si>
    <t>BADJALING</t>
  </si>
  <si>
    <t>BALKULING</t>
  </si>
  <si>
    <t>CUBBINE</t>
  </si>
  <si>
    <t>DANGIN</t>
  </si>
  <si>
    <t>DOODENANNING</t>
  </si>
  <si>
    <t>DULBELLING</t>
  </si>
  <si>
    <t>MOUNT STIRLING</t>
  </si>
  <si>
    <t>QUAIRADING</t>
  </si>
  <si>
    <t>SOUTH QUAIRADING</t>
  </si>
  <si>
    <t>WAMENUSKING</t>
  </si>
  <si>
    <t>YOTING</t>
  </si>
  <si>
    <t>PANTAPIN</t>
  </si>
  <si>
    <t>KWOLYIN</t>
  </si>
  <si>
    <t>SHACKLETON</t>
  </si>
  <si>
    <t>BODDINGTON</t>
  </si>
  <si>
    <t>CROSSMAN</t>
  </si>
  <si>
    <t>LOWER HOTHAM</t>
  </si>
  <si>
    <t>MARRADONG</t>
  </si>
  <si>
    <t>MOUNT COOKE</t>
  </si>
  <si>
    <t>MOUNT WELLS</t>
  </si>
  <si>
    <t>NORTH BANNISTER</t>
  </si>
  <si>
    <t>RANFORD</t>
  </si>
  <si>
    <t>UPPER MURRAY</t>
  </si>
  <si>
    <t>WURAMING</t>
  </si>
  <si>
    <t>QUINDANNING</t>
  </si>
  <si>
    <t>WILLIAMS</t>
  </si>
  <si>
    <t>BOKAL</t>
  </si>
  <si>
    <t>DARDADINE</t>
  </si>
  <si>
    <t>DARKAN</t>
  </si>
  <si>
    <t>MEEKING</t>
  </si>
  <si>
    <t>DURANILLIN</t>
  </si>
  <si>
    <t>MOODIARRUP</t>
  </si>
  <si>
    <t>BEAUFORT RIVER</t>
  </si>
  <si>
    <t>BOILUP</t>
  </si>
  <si>
    <t>BOSCABEL</t>
  </si>
  <si>
    <t>CHANGERUP</t>
  </si>
  <si>
    <t>MOKUP</t>
  </si>
  <si>
    <t>MURADUP</t>
  </si>
  <si>
    <t>ORCHID VALLEY</t>
  </si>
  <si>
    <t>QUALEUP</t>
  </si>
  <si>
    <t>CHERRY TREE POOL</t>
  </si>
  <si>
    <t>JINGALUP</t>
  </si>
  <si>
    <t>KOJONUP</t>
  </si>
  <si>
    <t>MOBRUP</t>
  </si>
  <si>
    <t>RYANSBROOK</t>
  </si>
  <si>
    <t>FRANKLAND RIVER</t>
  </si>
  <si>
    <t>NORTH WALPOLE</t>
  </si>
  <si>
    <t>WALPOLE</t>
  </si>
  <si>
    <t>BURLONG</t>
  </si>
  <si>
    <t>CUNJARDINE</t>
  </si>
  <si>
    <t>JENNACUBBINE</t>
  </si>
  <si>
    <t>JENNAPULLIN</t>
  </si>
  <si>
    <t>MALABAINE</t>
  </si>
  <si>
    <t>MEENAAR</t>
  </si>
  <si>
    <t>MOKINE</t>
  </si>
  <si>
    <t>MULUCKINE</t>
  </si>
  <si>
    <t>MUMBERKINE</t>
  </si>
  <si>
    <t>MURESK</t>
  </si>
  <si>
    <t>NORTHAM</t>
  </si>
  <si>
    <t>SOUTHERN BROOK</t>
  </si>
  <si>
    <t>SPENCERS BROOK</t>
  </si>
  <si>
    <t>THROSSELL</t>
  </si>
  <si>
    <t>WONGAMINE</t>
  </si>
  <si>
    <t>GRASS VALLEY</t>
  </si>
  <si>
    <t>GREENWOODS VALLEY</t>
  </si>
  <si>
    <t>MECKERING</t>
  </si>
  <si>
    <t>QUELAGETTING</t>
  </si>
  <si>
    <t>WARDING EAST</t>
  </si>
  <si>
    <t>CUNDERDIN</t>
  </si>
  <si>
    <t>WAEEL</t>
  </si>
  <si>
    <t>WATERCARRIN</t>
  </si>
  <si>
    <t>WYOLA WEST</t>
  </si>
  <si>
    <t>YOUNDEGIN</t>
  </si>
  <si>
    <t>NORTH TAMMIN</t>
  </si>
  <si>
    <t>SOUTH TAMMIN</t>
  </si>
  <si>
    <t>TAMMIN</t>
  </si>
  <si>
    <t>DAADENNING CREEK</t>
  </si>
  <si>
    <t>KELLERBERRIN</t>
  </si>
  <si>
    <t>MOUNT CAROLINE</t>
  </si>
  <si>
    <t>NORTH KELLERBERRIN</t>
  </si>
  <si>
    <t>DOODLAKINE</t>
  </si>
  <si>
    <t>SOUTH DOODLAKINE</t>
  </si>
  <si>
    <t>BAANDEE</t>
  </si>
  <si>
    <t>NORTH BAANDEE</t>
  </si>
  <si>
    <t>HINES HILL</t>
  </si>
  <si>
    <t>NANGEENAN</t>
  </si>
  <si>
    <t>GOOMARIN</t>
  </si>
  <si>
    <t>KORBEL</t>
  </si>
  <si>
    <t>MERREDIN</t>
  </si>
  <si>
    <t>NOKANING</t>
  </si>
  <si>
    <t>NORPA</t>
  </si>
  <si>
    <t>TANDEGIN</t>
  </si>
  <si>
    <t>BRUCE ROCK</t>
  </si>
  <si>
    <t>ARDATH</t>
  </si>
  <si>
    <t>CRAMPHORNE</t>
  </si>
  <si>
    <t>MUNTADGIN</t>
  </si>
  <si>
    <t>BURRACOPPIN</t>
  </si>
  <si>
    <t>SOUTH BURRACOPPIN</t>
  </si>
  <si>
    <t>WARRALAKIN</t>
  </si>
  <si>
    <t>WALGOOLAN</t>
  </si>
  <si>
    <t>BOODAROCKIN</t>
  </si>
  <si>
    <t>CARRABIN</t>
  </si>
  <si>
    <t>WARRACHUPPIN</t>
  </si>
  <si>
    <t>WESTONIA</t>
  </si>
  <si>
    <t>BODALLIN</t>
  </si>
  <si>
    <t>NORTH BODALLIN</t>
  </si>
  <si>
    <t>SOUTH BODALLIN</t>
  </si>
  <si>
    <t>DULYALBIN</t>
  </si>
  <si>
    <t>MOORINE ROCK</t>
  </si>
  <si>
    <t>CORINTHIA</t>
  </si>
  <si>
    <t>GHOOLI</t>
  </si>
  <si>
    <t>HOLLETON</t>
  </si>
  <si>
    <t>MARVEL LOCH</t>
  </si>
  <si>
    <t>MOUNT HAMPTON</t>
  </si>
  <si>
    <t>MOUNT HOLLAND</t>
  </si>
  <si>
    <t>MOUNT JACKSON</t>
  </si>
  <si>
    <t>MOUNT PALMER</t>
  </si>
  <si>
    <t>PARKER RANGE</t>
  </si>
  <si>
    <t>SKELETON ROCK</t>
  </si>
  <si>
    <t>SOUTH YILGARN</t>
  </si>
  <si>
    <t>TURKEY HILL</t>
  </si>
  <si>
    <t>YELLOWDINE</t>
  </si>
  <si>
    <t>KOOLYANOBBING</t>
  </si>
  <si>
    <t>BABAKIN</t>
  </si>
  <si>
    <t>BOORABBIN</t>
  </si>
  <si>
    <t>BULLABULLING</t>
  </si>
  <si>
    <t>KARRAMINDIE</t>
  </si>
  <si>
    <t>MOUNT BURGES</t>
  </si>
  <si>
    <t>VICTORIA ROCK</t>
  </si>
  <si>
    <t>BINDULI</t>
  </si>
  <si>
    <t>BROADWOOD</t>
  </si>
  <si>
    <t>HANNANS</t>
  </si>
  <si>
    <t>KALGOORLIE</t>
  </si>
  <si>
    <t>KARLKURLA</t>
  </si>
  <si>
    <t>MULLINGAR</t>
  </si>
  <si>
    <t>SOUTH KALGOORLIE</t>
  </si>
  <si>
    <t>WEST KALGOORLIE</t>
  </si>
  <si>
    <t>WEST LAMINGTON</t>
  </si>
  <si>
    <t>YILKARI</t>
  </si>
  <si>
    <t>BOORARA</t>
  </si>
  <si>
    <t>BULONG</t>
  </si>
  <si>
    <t>FEYSVILLE</t>
  </si>
  <si>
    <t>KANOWNA</t>
  </si>
  <si>
    <t>KOOKYNIE</t>
  </si>
  <si>
    <t>KURNALPI</t>
  </si>
  <si>
    <t>ORA BANDA</t>
  </si>
  <si>
    <t>PLUMRIDGE LAKES</t>
  </si>
  <si>
    <t>BOULDER</t>
  </si>
  <si>
    <t>FIMISTON</t>
  </si>
  <si>
    <t>SOUTH BOULDER</t>
  </si>
  <si>
    <t>HANNANS PO</t>
  </si>
  <si>
    <t>KALGOORLIE DC</t>
  </si>
  <si>
    <t>KALGOORLIE PO</t>
  </si>
  <si>
    <t>CUNDEELEE</t>
  </si>
  <si>
    <t>PARKESTON</t>
  </si>
  <si>
    <t>RAWLINNA</t>
  </si>
  <si>
    <t>ZANTHUS</t>
  </si>
  <si>
    <t>ULARRING</t>
  </si>
  <si>
    <t>LEINSTER</t>
  </si>
  <si>
    <t>SIR SAMUEL</t>
  </si>
  <si>
    <t>LAKE DARLOT</t>
  </si>
  <si>
    <t>LEONORA</t>
  </si>
  <si>
    <t>BANDYA</t>
  </si>
  <si>
    <t>BEADELL</t>
  </si>
  <si>
    <t>COSMO NEWBERY</t>
  </si>
  <si>
    <t>LAKE WELLS</t>
  </si>
  <si>
    <t>NEALE</t>
  </si>
  <si>
    <t>KAMBALDA EAST</t>
  </si>
  <si>
    <t>KAMBALDA WEST</t>
  </si>
  <si>
    <t>BALLADONIA</t>
  </si>
  <si>
    <t>CAIGUNA</t>
  </si>
  <si>
    <t>COCKLEBIDDY</t>
  </si>
  <si>
    <t>EUCLA</t>
  </si>
  <si>
    <t>FRASER RANGE</t>
  </si>
  <si>
    <t>HIGGINSVILLE</t>
  </si>
  <si>
    <t>MADURA</t>
  </si>
  <si>
    <t>MUNDRABILLA</t>
  </si>
  <si>
    <t>NORSEMAN</t>
  </si>
  <si>
    <t>WIDGIEMOOLTHA</t>
  </si>
  <si>
    <t>NORTH CASCADE</t>
  </si>
  <si>
    <t>SALMON GUMS</t>
  </si>
  <si>
    <t>GRASS PATCH</t>
  </si>
  <si>
    <t>LORT RIVER</t>
  </si>
  <si>
    <t>MOUNT NEY</t>
  </si>
  <si>
    <t>SCADDAN</t>
  </si>
  <si>
    <t>WITTENOOM HILLS</t>
  </si>
  <si>
    <t>GIBSON</t>
  </si>
  <si>
    <t>BANDY CREEK</t>
  </si>
  <si>
    <t>BOYATUP</t>
  </si>
  <si>
    <t>CAPE LE GRAND</t>
  </si>
  <si>
    <t>CASTLETOWN</t>
  </si>
  <si>
    <t>CHADWICK</t>
  </si>
  <si>
    <t>CONDINGUP</t>
  </si>
  <si>
    <t>COOMALBIDGUP</t>
  </si>
  <si>
    <t>DALYUP</t>
  </si>
  <si>
    <t>EAST MUNGLINUP</t>
  </si>
  <si>
    <t>ESPERANCE</t>
  </si>
  <si>
    <t>MERIVALE</t>
  </si>
  <si>
    <t>MONJINGUP</t>
  </si>
  <si>
    <t>MUNGLINUP</t>
  </si>
  <si>
    <t>MYRUP</t>
  </si>
  <si>
    <t>NERIDUP</t>
  </si>
  <si>
    <t>NULSEN</t>
  </si>
  <si>
    <t>PINK LAKE</t>
  </si>
  <si>
    <t>SINCLAIR</t>
  </si>
  <si>
    <t>WINDABOUT</t>
  </si>
  <si>
    <t>BURAMINYA</t>
  </si>
  <si>
    <t>CAPE ARID</t>
  </si>
  <si>
    <t>ISRAELITE BAY</t>
  </si>
  <si>
    <t>GOOMALLING</t>
  </si>
  <si>
    <t>HULONGINE</t>
  </si>
  <si>
    <t>KARRANADGIN</t>
  </si>
  <si>
    <t>UCARTY WEST</t>
  </si>
  <si>
    <t>WALYORMOURING</t>
  </si>
  <si>
    <t>DOWERIN</t>
  </si>
  <si>
    <t>KOOMBERKINE</t>
  </si>
  <si>
    <t>MINNIVALE</t>
  </si>
  <si>
    <t>UCARTY</t>
  </si>
  <si>
    <t>BENJABERRING</t>
  </si>
  <si>
    <t>MANMANNING</t>
  </si>
  <si>
    <t>CADOUX</t>
  </si>
  <si>
    <t>BURAKIN</t>
  </si>
  <si>
    <t>GOODLANDS</t>
  </si>
  <si>
    <t>KALANNIE</t>
  </si>
  <si>
    <t>PETRUDOR</t>
  </si>
  <si>
    <t>KULJA</t>
  </si>
  <si>
    <t>BEACON</t>
  </si>
  <si>
    <t>BIMBIJY</t>
  </si>
  <si>
    <t>CLEARY</t>
  </si>
  <si>
    <t>KARROUN HILL</t>
  </si>
  <si>
    <t>MOUROUBRA</t>
  </si>
  <si>
    <t>REMLAP</t>
  </si>
  <si>
    <t>TAMPU</t>
  </si>
  <si>
    <t>NORTH WIALKI</t>
  </si>
  <si>
    <t>WIALKI</t>
  </si>
  <si>
    <t>BADGERIN ROCK</t>
  </si>
  <si>
    <t>BOORALAMING</t>
  </si>
  <si>
    <t>DUKIN</t>
  </si>
  <si>
    <t>KOORDA</t>
  </si>
  <si>
    <t>LAKE MARGARETTE</t>
  </si>
  <si>
    <t>MOLLERIN</t>
  </si>
  <si>
    <t>NEWCARLBEON</t>
  </si>
  <si>
    <t>GABBIN</t>
  </si>
  <si>
    <t>BENCUBBIN</t>
  </si>
  <si>
    <t>WELBUNGIN</t>
  </si>
  <si>
    <t>BARBALIN</t>
  </si>
  <si>
    <t>BONNIE ROCK</t>
  </si>
  <si>
    <t>DANDANNING</t>
  </si>
  <si>
    <t>ELACHBUTTING</t>
  </si>
  <si>
    <t>KARLONING</t>
  </si>
  <si>
    <t>LAKE BROWN</t>
  </si>
  <si>
    <t>MUKINBUDIN</t>
  </si>
  <si>
    <t>WATTONING</t>
  </si>
  <si>
    <t>WILGOYNE</t>
  </si>
  <si>
    <t>NUKARNI</t>
  </si>
  <si>
    <t>BULLFINCH</t>
  </si>
  <si>
    <t>ENNUIN</t>
  </si>
  <si>
    <t>LAKE DEBORAH</t>
  </si>
  <si>
    <t>COWCOWING</t>
  </si>
  <si>
    <t>KORRELOCKING</t>
  </si>
  <si>
    <t>NALKAIN</t>
  </si>
  <si>
    <t>NEMBUDDING</t>
  </si>
  <si>
    <t>WYALKATCHEM</t>
  </si>
  <si>
    <t>NORTH YELBENI</t>
  </si>
  <si>
    <t>SOUTH YELBENI</t>
  </si>
  <si>
    <t>YELBENI</t>
  </si>
  <si>
    <t>NORTH TRAYNING</t>
  </si>
  <si>
    <t>SOUTH TRAYNING</t>
  </si>
  <si>
    <t>TRAYNING</t>
  </si>
  <si>
    <t>KUNUNOPPIN</t>
  </si>
  <si>
    <t>NORTH KUNUNOPPIN</t>
  </si>
  <si>
    <t>SOUTH KUNUNOPPIN</t>
  </si>
  <si>
    <t>BURRAN ROCK</t>
  </si>
  <si>
    <t>ELABBIN</t>
  </si>
  <si>
    <t>KWELKAN</t>
  </si>
  <si>
    <t>NUNGARIN</t>
  </si>
  <si>
    <t>TALGOMINE</t>
  </si>
  <si>
    <t>MUCHEA</t>
  </si>
  <si>
    <t>BINDOON</t>
  </si>
  <si>
    <t>BINDOON TRAINING AREA</t>
  </si>
  <si>
    <t>BAMBUN</t>
  </si>
  <si>
    <t>BEERMULLAH</t>
  </si>
  <si>
    <t>BOONANARRING</t>
  </si>
  <si>
    <t>BREERA</t>
  </si>
  <si>
    <t>COONABIDGEE</t>
  </si>
  <si>
    <t>COWALLA</t>
  </si>
  <si>
    <t>CULLALLA</t>
  </si>
  <si>
    <t>GINGIN</t>
  </si>
  <si>
    <t>GINGINUP</t>
  </si>
  <si>
    <t>LENNARD BROOK</t>
  </si>
  <si>
    <t>MINDARRA</t>
  </si>
  <si>
    <t>MOONDAH</t>
  </si>
  <si>
    <t>MOORE RIVER NATIONAL PARK</t>
  </si>
  <si>
    <t>MUCKENBURRA</t>
  </si>
  <si>
    <t>NEERGABBY</t>
  </si>
  <si>
    <t>ORANGE SPRINGS</t>
  </si>
  <si>
    <t>RED GULLY</t>
  </si>
  <si>
    <t>WANERIE</t>
  </si>
  <si>
    <t>YEAL</t>
  </si>
  <si>
    <t>MOOLIABEENEE</t>
  </si>
  <si>
    <t>WANNAMAL</t>
  </si>
  <si>
    <t>MOGUMBER</t>
  </si>
  <si>
    <t>CATABY</t>
  </si>
  <si>
    <t>COOLJARLOO</t>
  </si>
  <si>
    <t>DANDARAGAN</t>
  </si>
  <si>
    <t>MIMEGARRA</t>
  </si>
  <si>
    <t>REGANS FORD</t>
  </si>
  <si>
    <t>YATHROO</t>
  </si>
  <si>
    <t>GLENTROMIE</t>
  </si>
  <si>
    <t>NEW NORCIA</t>
  </si>
  <si>
    <t>WADDINGTON</t>
  </si>
  <si>
    <t>YARAWINDAH</t>
  </si>
  <si>
    <t>BARBERTON</t>
  </si>
  <si>
    <t>BERKSHIRE VALLEY</t>
  </si>
  <si>
    <t>GILLINGARRA</t>
  </si>
  <si>
    <t>KOOJAN</t>
  </si>
  <si>
    <t>WALEBING</t>
  </si>
  <si>
    <t>CERVANTES</t>
  </si>
  <si>
    <t>COOMBERDALE</t>
  </si>
  <si>
    <t>NAMBAN</t>
  </si>
  <si>
    <t>GUNYIDI</t>
  </si>
  <si>
    <t>WATHEROO</t>
  </si>
  <si>
    <t>GREEN HEAD</t>
  </si>
  <si>
    <t>LEEMAN</t>
  </si>
  <si>
    <t>COOROW</t>
  </si>
  <si>
    <t>EGANU</t>
  </si>
  <si>
    <t>MARCHAGEE</t>
  </si>
  <si>
    <t>WADDY FOREST</t>
  </si>
  <si>
    <t>JURIEN BAY</t>
  </si>
  <si>
    <t>CARNAMAH</t>
  </si>
  <si>
    <t>ENEABBA</t>
  </si>
  <si>
    <t>WARRADARGE</t>
  </si>
  <si>
    <t>ARRINO</t>
  </si>
  <si>
    <t>ARROWSMITH EAST</t>
  </si>
  <si>
    <t>DUDAWA</t>
  </si>
  <si>
    <t>KADATHINNI</t>
  </si>
  <si>
    <t>THREE SPRINGS</t>
  </si>
  <si>
    <t>WOMARDEN</t>
  </si>
  <si>
    <t>BADGINGARRA</t>
  </si>
  <si>
    <t>BOOTHENDARRA</t>
  </si>
  <si>
    <t>GREY</t>
  </si>
  <si>
    <t>NAMBUNG</t>
  </si>
  <si>
    <t>HOLMWOOD</t>
  </si>
  <si>
    <t>IKEWA</t>
  </si>
  <si>
    <t>LOCKIER</t>
  </si>
  <si>
    <t>MINGENEW</t>
  </si>
  <si>
    <t>MOORIARY</t>
  </si>
  <si>
    <t>MOUNT BUDD</t>
  </si>
  <si>
    <t>NANGETTY</t>
  </si>
  <si>
    <t>YANDANOOKA</t>
  </si>
  <si>
    <t>YARRAGADEE</t>
  </si>
  <si>
    <t>ALLANOOKA</t>
  </si>
  <si>
    <t>ARROWSMITH</t>
  </si>
  <si>
    <t>BONNIEFIELD</t>
  </si>
  <si>
    <t>BOOKARA</t>
  </si>
  <si>
    <t>DONGARA</t>
  </si>
  <si>
    <t>IRWIN</t>
  </si>
  <si>
    <t>MILO</t>
  </si>
  <si>
    <t>MOUNT ADAMS</t>
  </si>
  <si>
    <t>MOUNT HORNER</t>
  </si>
  <si>
    <t>PORT DENISON</t>
  </si>
  <si>
    <t>YARDARINO</t>
  </si>
  <si>
    <t>MOUNT HILL</t>
  </si>
  <si>
    <t>SOUTH GREENOUGH</t>
  </si>
  <si>
    <t>WALKAWAY</t>
  </si>
  <si>
    <t>BEACHLANDS</t>
  </si>
  <si>
    <t>BERESFORD</t>
  </si>
  <si>
    <t>BLUFF POINT</t>
  </si>
  <si>
    <t>GERALDTON</t>
  </si>
  <si>
    <t>HOUTMAN ABROLHOS</t>
  </si>
  <si>
    <t>KARLOO</t>
  </si>
  <si>
    <t>MAHOMETS FLATS</t>
  </si>
  <si>
    <t>MERU</t>
  </si>
  <si>
    <t>MOUNT TARCOOLA</t>
  </si>
  <si>
    <t>RANGEWAY</t>
  </si>
  <si>
    <t>SUNSET BEACH</t>
  </si>
  <si>
    <t>TARCOOLA BEACH</t>
  </si>
  <si>
    <t>UTAKARRA</t>
  </si>
  <si>
    <t>WAGGRAKINE</t>
  </si>
  <si>
    <t>WANDINA</t>
  </si>
  <si>
    <t>WEBBERTON</t>
  </si>
  <si>
    <t>WONTHELLA</t>
  </si>
  <si>
    <t>WOORREE</t>
  </si>
  <si>
    <t>GERALDTON PO</t>
  </si>
  <si>
    <t>AJANA</t>
  </si>
  <si>
    <t>BINNU</t>
  </si>
  <si>
    <t>BOOTENAL</t>
  </si>
  <si>
    <t>BRINGO</t>
  </si>
  <si>
    <t>BULLER</t>
  </si>
  <si>
    <t>BURMA ROAD</t>
  </si>
  <si>
    <t>CAPE BURNEY</t>
  </si>
  <si>
    <t>CARRARANG</t>
  </si>
  <si>
    <t>COBURN</t>
  </si>
  <si>
    <t>COOLCALALAYA</t>
  </si>
  <si>
    <t>DEEPDALE</t>
  </si>
  <si>
    <t>DINDILOA</t>
  </si>
  <si>
    <t>DRUMMOND COVE</t>
  </si>
  <si>
    <t>DURAWAH</t>
  </si>
  <si>
    <t>EAST CHAPMAN</t>
  </si>
  <si>
    <t>EAST NABAWA</t>
  </si>
  <si>
    <t>EAST YUNA</t>
  </si>
  <si>
    <t>ERADU</t>
  </si>
  <si>
    <t>ERADU SOUTH</t>
  </si>
  <si>
    <t>EURARDY</t>
  </si>
  <si>
    <t>GREENOUGH</t>
  </si>
  <si>
    <t>HAMELIN POOL</t>
  </si>
  <si>
    <t>HICKETY</t>
  </si>
  <si>
    <t>HOWATHARRA</t>
  </si>
  <si>
    <t>KOJARENA</t>
  </si>
  <si>
    <t>MARRAH</t>
  </si>
  <si>
    <t>MEADOW</t>
  </si>
  <si>
    <t>MINNENOOKA</t>
  </si>
  <si>
    <t>MOONYOONOOKA</t>
  </si>
  <si>
    <t>MOUNT ERIN</t>
  </si>
  <si>
    <t>NABAWA</t>
  </si>
  <si>
    <t>NANSON</t>
  </si>
  <si>
    <t>NARALING</t>
  </si>
  <si>
    <t>NARNGULU</t>
  </si>
  <si>
    <t>NARRA TARRA</t>
  </si>
  <si>
    <t>NERREN NERREN</t>
  </si>
  <si>
    <t>NOLBA</t>
  </si>
  <si>
    <t>NORTH ERADU</t>
  </si>
  <si>
    <t>NORTHERN GULLY</t>
  </si>
  <si>
    <t>OAKAJEE</t>
  </si>
  <si>
    <t>ROCKWELL</t>
  </si>
  <si>
    <t>RUDDS GULLY</t>
  </si>
  <si>
    <t>SANDSPRINGS</t>
  </si>
  <si>
    <t>SOUTH YUNA</t>
  </si>
  <si>
    <t>TAMALA</t>
  </si>
  <si>
    <t>TIBRADDEN</t>
  </si>
  <si>
    <t>TOOLONGA</t>
  </si>
  <si>
    <t>WEST BINNU</t>
  </si>
  <si>
    <t>WHITE PEAK</t>
  </si>
  <si>
    <t>WICHERINA</t>
  </si>
  <si>
    <t>WICHERINA SOUTH</t>
  </si>
  <si>
    <t>YETNA</t>
  </si>
  <si>
    <t>YUNA</t>
  </si>
  <si>
    <t>BOWES</t>
  </si>
  <si>
    <t>EAST BOWES</t>
  </si>
  <si>
    <t>HORROCKS</t>
  </si>
  <si>
    <t>ISSEKA</t>
  </si>
  <si>
    <t>NORTHAMPTON</t>
  </si>
  <si>
    <t>OGILVIE</t>
  </si>
  <si>
    <t>YALLABATHARRA</t>
  </si>
  <si>
    <t>KALBARRI</t>
  </si>
  <si>
    <t>KALBARRI NATIONAL PARK</t>
  </si>
  <si>
    <t>ZUYTDORP</t>
  </si>
  <si>
    <t>DENHAM</t>
  </si>
  <si>
    <t>DIRK HARTOG ISLAND</t>
  </si>
  <si>
    <t>FRANCOIS PERON NATIONAL PARK</t>
  </si>
  <si>
    <t>MONKEY MIA</t>
  </si>
  <si>
    <t>NANGA</t>
  </si>
  <si>
    <t>SHARK BAY</t>
  </si>
  <si>
    <t>USELESS LOOP</t>
  </si>
  <si>
    <t>BEECHINA</t>
  </si>
  <si>
    <t>CHIDLOW</t>
  </si>
  <si>
    <t>GORRIE</t>
  </si>
  <si>
    <t>MALMALLING</t>
  </si>
  <si>
    <t>THE LAKES</t>
  </si>
  <si>
    <t>WOOROLOO</t>
  </si>
  <si>
    <t>WUNDOWIE</t>
  </si>
  <si>
    <t>BAKERS HILL</t>
  </si>
  <si>
    <t>WOOTTATING</t>
  </si>
  <si>
    <t>CLACKLINE</t>
  </si>
  <si>
    <t>BEJOORDING</t>
  </si>
  <si>
    <t>COONDLE</t>
  </si>
  <si>
    <t>CULHAM</t>
  </si>
  <si>
    <t>DUMBARTON</t>
  </si>
  <si>
    <t>HODDYS WELL</t>
  </si>
  <si>
    <t>KATRINE</t>
  </si>
  <si>
    <t>NUNILE</t>
  </si>
  <si>
    <t>TOODYAY</t>
  </si>
  <si>
    <t>WEST TOODYAY</t>
  </si>
  <si>
    <t>DEWARS POOL</t>
  </si>
  <si>
    <t>JULIMAR</t>
  </si>
  <si>
    <t>MOONDYNE</t>
  </si>
  <si>
    <t>BOLGART</t>
  </si>
  <si>
    <t>WATTENING</t>
  </si>
  <si>
    <t>WYENING</t>
  </si>
  <si>
    <t>CALINGIRI</t>
  </si>
  <si>
    <t>CARANI</t>
  </si>
  <si>
    <t>OLD PLAINS</t>
  </si>
  <si>
    <t>YERECOIN</t>
  </si>
  <si>
    <t>PIAWANING</t>
  </si>
  <si>
    <t>BINDI BINDI</t>
  </si>
  <si>
    <t>GABALONG</t>
  </si>
  <si>
    <t>MILING</t>
  </si>
  <si>
    <t>KONNONGORRING</t>
  </si>
  <si>
    <t>LAKE HINDS</t>
  </si>
  <si>
    <t>LAKE NINAN</t>
  </si>
  <si>
    <t>MOCARDY</t>
  </si>
  <si>
    <t>WONGAN HILLS</t>
  </si>
  <si>
    <t>KONDUT</t>
  </si>
  <si>
    <t>BALLIDU</t>
  </si>
  <si>
    <t>EAST BALLIDU</t>
  </si>
  <si>
    <t>WEST BALLIDU</t>
  </si>
  <si>
    <t>EAST DAMBORING</t>
  </si>
  <si>
    <t>MARNE</t>
  </si>
  <si>
    <t>PITHARA</t>
  </si>
  <si>
    <t>DALWALLINU</t>
  </si>
  <si>
    <t>NUGADONG</t>
  </si>
  <si>
    <t>XANTIPPE</t>
  </si>
  <si>
    <t>JIBBERDING</t>
  </si>
  <si>
    <t>MIAMOON</t>
  </si>
  <si>
    <t>PAYNES FIND</t>
  </si>
  <si>
    <t>WUBIN</t>
  </si>
  <si>
    <t>BUNTINE</t>
  </si>
  <si>
    <t>MAYA</t>
  </si>
  <si>
    <t>BUNJIL</t>
  </si>
  <si>
    <t>PERENJORI</t>
  </si>
  <si>
    <t>ROTHSAY</t>
  </si>
  <si>
    <t>BOWGADA</t>
  </si>
  <si>
    <t>GUTHA</t>
  </si>
  <si>
    <t>KOOLANOOKA</t>
  </si>
  <si>
    <t>MORAWA</t>
  </si>
  <si>
    <t>PINTHARUKA</t>
  </si>
  <si>
    <t>MERKANOOKA</t>
  </si>
  <si>
    <t>CANNA</t>
  </si>
  <si>
    <t>TARDUN</t>
  </si>
  <si>
    <t>DEVILS CREEK</t>
  </si>
  <si>
    <t>MULLEWA</t>
  </si>
  <si>
    <t>NERRAMYNE</t>
  </si>
  <si>
    <t>NUNIERRA</t>
  </si>
  <si>
    <t>WEST CASUARINAS</t>
  </si>
  <si>
    <t>WONGOONDY</t>
  </si>
  <si>
    <t>WOOLGORONG</t>
  </si>
  <si>
    <t>PINDAR</t>
  </si>
  <si>
    <t>AMBANIA</t>
  </si>
  <si>
    <t>TENINDEWA</t>
  </si>
  <si>
    <t>SOUTH MURCHISON</t>
  </si>
  <si>
    <t>YALGOO</t>
  </si>
  <si>
    <t>COOLADAR HILL</t>
  </si>
  <si>
    <t>DAGGAR HILLS</t>
  </si>
  <si>
    <t>MOUNT MAGNET</t>
  </si>
  <si>
    <t>SANDSTONE</t>
  </si>
  <si>
    <t>CUE</t>
  </si>
  <si>
    <t>EAST MURCHISON</t>
  </si>
  <si>
    <t>LAKE AUSTIN</t>
  </si>
  <si>
    <t>REEDY</t>
  </si>
  <si>
    <t>WELD RANGE</t>
  </si>
  <si>
    <t>ANGELO RIVER</t>
  </si>
  <si>
    <t>CAPRICORN</t>
  </si>
  <si>
    <t>KARALUNDI</t>
  </si>
  <si>
    <t>KUMARINA</t>
  </si>
  <si>
    <t>MEEKATHARRA</t>
  </si>
  <si>
    <t>LAKE CARNEGIE</t>
  </si>
  <si>
    <t>LITTLE SANDY DESERT</t>
  </si>
  <si>
    <t>WILUNA</t>
  </si>
  <si>
    <t>BABBAGE ISLAND</t>
  </si>
  <si>
    <t>BERNIER ISLAND</t>
  </si>
  <si>
    <t>BROCKMAN</t>
  </si>
  <si>
    <t>BROWN RANGE</t>
  </si>
  <si>
    <t>CARBLA</t>
  </si>
  <si>
    <t>CARNARVON</t>
  </si>
  <si>
    <t>CORAL BAY</t>
  </si>
  <si>
    <t>DORRE ISLAND</t>
  </si>
  <si>
    <t>EAST CARNARVON</t>
  </si>
  <si>
    <t>GILROYD</t>
  </si>
  <si>
    <t>GREYS PLAIN</t>
  </si>
  <si>
    <t>INGGARDA</t>
  </si>
  <si>
    <t>KENNEDY RANGE</t>
  </si>
  <si>
    <t>LYNDON</t>
  </si>
  <si>
    <t>MASSEY BAY</t>
  </si>
  <si>
    <t>MINILYA</t>
  </si>
  <si>
    <t>MORGANTOWN</t>
  </si>
  <si>
    <t>NINGALOO</t>
  </si>
  <si>
    <t>NORTH PLANTATIONS</t>
  </si>
  <si>
    <t>SOUTH CARNARVON</t>
  </si>
  <si>
    <t>SOUTH PLANTATIONS</t>
  </si>
  <si>
    <t>TALISKER</t>
  </si>
  <si>
    <t>WOORAMEL</t>
  </si>
  <si>
    <t>YALARDY</t>
  </si>
  <si>
    <t>YANDOO CREEK</t>
  </si>
  <si>
    <t>EAST LYONS RIVER</t>
  </si>
  <si>
    <t>GASCOYNE JUNCTION</t>
  </si>
  <si>
    <t>GASCOYNE RIVER</t>
  </si>
  <si>
    <t>WEST LYONS RIVER</t>
  </si>
  <si>
    <t>CAPE RANGE NATIONAL PARK</t>
  </si>
  <si>
    <t>EXMOUTH</t>
  </si>
  <si>
    <t>EXMOUTH GULF</t>
  </si>
  <si>
    <t>NORTH WEST CAPE</t>
  </si>
  <si>
    <t>CANE</t>
  </si>
  <si>
    <t>ONSLOW</t>
  </si>
  <si>
    <t>PEEDAMULLA</t>
  </si>
  <si>
    <t>TALANDJI</t>
  </si>
  <si>
    <t>YANNARIE</t>
  </si>
  <si>
    <t>THEVENARD ISLAND</t>
  </si>
  <si>
    <t>BARROW ISLAND</t>
  </si>
  <si>
    <t>DAMPIER</t>
  </si>
  <si>
    <t>DAMPIER ARCHIPELAGO</t>
  </si>
  <si>
    <t>ANTONYMYRE</t>
  </si>
  <si>
    <t>BALLA BALLA</t>
  </si>
  <si>
    <t>BULGARRA</t>
  </si>
  <si>
    <t>BURRUP</t>
  </si>
  <si>
    <t>CLEAVERVILLE</t>
  </si>
  <si>
    <t>COOYA POOYA</t>
  </si>
  <si>
    <t>GAP RIDGE</t>
  </si>
  <si>
    <t>GNOOREA</t>
  </si>
  <si>
    <t>KARRATHA</t>
  </si>
  <si>
    <t>KARRATHA INDUSTRIAL ESTATE</t>
  </si>
  <si>
    <t>MARDIE</t>
  </si>
  <si>
    <t>MILLARS WELL</t>
  </si>
  <si>
    <t>MOUNT ANKETELL</t>
  </si>
  <si>
    <t>MULATAGA</t>
  </si>
  <si>
    <t>NICKOL</t>
  </si>
  <si>
    <t>PEGS CREEK</t>
  </si>
  <si>
    <t>STOVE HILL</t>
  </si>
  <si>
    <t>HAMERSLEY RANGE</t>
  </si>
  <si>
    <t>PANNAWONICA</t>
  </si>
  <si>
    <t>ROEBOURNE</t>
  </si>
  <si>
    <t>WHIM CREEK</t>
  </si>
  <si>
    <t>POINT SAMSON</t>
  </si>
  <si>
    <t>INDEE</t>
  </si>
  <si>
    <t>MUNDABULLANGANA</t>
  </si>
  <si>
    <t>PARDOO</t>
  </si>
  <si>
    <t>PORT HEDLAND</t>
  </si>
  <si>
    <t>STRELLEY</t>
  </si>
  <si>
    <t>WALLAREENYA</t>
  </si>
  <si>
    <t>WEDGEFIELD</t>
  </si>
  <si>
    <t>BOODARIE</t>
  </si>
  <si>
    <t>DE GREY</t>
  </si>
  <si>
    <t>FINUCANE</t>
  </si>
  <si>
    <t>PIPPINGARRA</t>
  </si>
  <si>
    <t>SOUTH HEDLAND</t>
  </si>
  <si>
    <t>BILINGURR</t>
  </si>
  <si>
    <t>BROOME</t>
  </si>
  <si>
    <t>DAMPIER PENINSULA</t>
  </si>
  <si>
    <t>DJUGUN</t>
  </si>
  <si>
    <t>EIGHTY MILE BEACH</t>
  </si>
  <si>
    <t>GINGERAH</t>
  </si>
  <si>
    <t>LAGRANGE</t>
  </si>
  <si>
    <t>MINYIRR</t>
  </si>
  <si>
    <t>ROEBUCK</t>
  </si>
  <si>
    <t>WATERBANK</t>
  </si>
  <si>
    <t>CABLE BEACH</t>
  </si>
  <si>
    <t>CAMBALLIN</t>
  </si>
  <si>
    <t>GEEGULLY CREEK</t>
  </si>
  <si>
    <t>KING LEOPOLD RANGES</t>
  </si>
  <si>
    <t>MEDA</t>
  </si>
  <si>
    <t>ST GEORGE RANGES</t>
  </si>
  <si>
    <t>WILLARE</t>
  </si>
  <si>
    <t>COCKATOO ISLAND</t>
  </si>
  <si>
    <t>KOOLAN ISLAND</t>
  </si>
  <si>
    <t>DRYSDALE RIVER</t>
  </si>
  <si>
    <t>KALUMBURU</t>
  </si>
  <si>
    <t>MITCHELL PLATEAU</t>
  </si>
  <si>
    <t>OOMBULGURRI</t>
  </si>
  <si>
    <t>PRINCE REGENT RIVER</t>
  </si>
  <si>
    <t>CAMBRIDGE GULF</t>
  </si>
  <si>
    <t>GIBB</t>
  </si>
  <si>
    <t>KUNUNURRA</t>
  </si>
  <si>
    <t>LAKE ARGYLE</t>
  </si>
  <si>
    <t>WARMUN</t>
  </si>
  <si>
    <t>INNAWANGA</t>
  </si>
  <si>
    <t>JUNA DOWNS</t>
  </si>
  <si>
    <t>KARIJINI</t>
  </si>
  <si>
    <t>MOUNT SHEILA</t>
  </si>
  <si>
    <t>MULGA DOWNS</t>
  </si>
  <si>
    <t>NANUTARRA</t>
  </si>
  <si>
    <t>TOM PRICE</t>
  </si>
  <si>
    <t>WITTENOOM</t>
  </si>
  <si>
    <t>NEWMAN</t>
  </si>
  <si>
    <t>PARABURDOO</t>
  </si>
  <si>
    <t>NULLAGINE</t>
  </si>
  <si>
    <t>MARBLE BAR</t>
  </si>
  <si>
    <t>TELFER</t>
  </si>
  <si>
    <t>FITZROY CROSSING</t>
  </si>
  <si>
    <t>MOUNT HARDMAN</t>
  </si>
  <si>
    <t>MCBEATH</t>
  </si>
  <si>
    <t>MUELLER RANGES</t>
  </si>
  <si>
    <t>ORD RIVER</t>
  </si>
  <si>
    <t>PURNULULU</t>
  </si>
  <si>
    <t>STURT CREEK</t>
  </si>
  <si>
    <t>PERTH ST GEORGES TCE</t>
  </si>
  <si>
    <t>PERTH BC</t>
  </si>
  <si>
    <t>CLOISTERS SQUARE PO</t>
  </si>
  <si>
    <t>SUBIACO PO</t>
  </si>
  <si>
    <t>NORTHLANDS PO</t>
  </si>
  <si>
    <t>WALLISTON DC</t>
  </si>
  <si>
    <t>MIDLAND DC</t>
  </si>
  <si>
    <t>BASSENDEAN DC</t>
  </si>
  <si>
    <t>MALAGA DC</t>
  </si>
  <si>
    <t>ROYAL AUSTRALIAN NAVY WARSHIPS</t>
  </si>
  <si>
    <t>MYAREE BC</t>
  </si>
  <si>
    <t>KWINANA</t>
  </si>
  <si>
    <t>WELSHPOOL DC</t>
  </si>
  <si>
    <t>HAMPER</t>
  </si>
  <si>
    <t>SKU</t>
  </si>
  <si>
    <t>Despatch Date</t>
  </si>
  <si>
    <t>Billing/MYOB Card ID</t>
  </si>
  <si>
    <t>Internal Comment</t>
  </si>
  <si>
    <t>Ship Note</t>
  </si>
  <si>
    <t>Billing Address</t>
  </si>
  <si>
    <t>Gift Card Name</t>
  </si>
  <si>
    <t>Ship Method</t>
  </si>
  <si>
    <t>make sure to say who it's from!</t>
  </si>
  <si>
    <t>0200</t>
  </si>
  <si>
    <t>0800</t>
  </si>
  <si>
    <t>0801</t>
  </si>
  <si>
    <t>0803</t>
  </si>
  <si>
    <t>0804</t>
  </si>
  <si>
    <t>0810</t>
  </si>
  <si>
    <t>0811</t>
  </si>
  <si>
    <t>0812</t>
  </si>
  <si>
    <t>0813</t>
  </si>
  <si>
    <t>0814</t>
  </si>
  <si>
    <t>0815</t>
  </si>
  <si>
    <t>0820</t>
  </si>
  <si>
    <t>0821</t>
  </si>
  <si>
    <t>0822</t>
  </si>
  <si>
    <t>0828</t>
  </si>
  <si>
    <t>0829</t>
  </si>
  <si>
    <t>0830</t>
  </si>
  <si>
    <t>0831</t>
  </si>
  <si>
    <t>0832</t>
  </si>
  <si>
    <t>0834</t>
  </si>
  <si>
    <t>0835</t>
  </si>
  <si>
    <t>0836</t>
  </si>
  <si>
    <t>0837</t>
  </si>
  <si>
    <t>0838</t>
  </si>
  <si>
    <t>0839</t>
  </si>
  <si>
    <t>0840</t>
  </si>
  <si>
    <t>0841</t>
  </si>
  <si>
    <t>0845</t>
  </si>
  <si>
    <t>0846</t>
  </si>
  <si>
    <t>0847</t>
  </si>
  <si>
    <t>0850</t>
  </si>
  <si>
    <t>0851</t>
  </si>
  <si>
    <t>0852</t>
  </si>
  <si>
    <t>0853</t>
  </si>
  <si>
    <t>0854</t>
  </si>
  <si>
    <t>0860</t>
  </si>
  <si>
    <t>0861</t>
  </si>
  <si>
    <t>0862</t>
  </si>
  <si>
    <t>0870</t>
  </si>
  <si>
    <t>0871</t>
  </si>
  <si>
    <t>0872</t>
  </si>
  <si>
    <t>0873</t>
  </si>
  <si>
    <t>0874</t>
  </si>
  <si>
    <t>0875</t>
  </si>
  <si>
    <t>0880</t>
  </si>
  <si>
    <t>0881</t>
  </si>
  <si>
    <t>0885</t>
  </si>
  <si>
    <t>0886</t>
  </si>
  <si>
    <t>0906</t>
  </si>
  <si>
    <t>0907</t>
  </si>
  <si>
    <t>0909</t>
  </si>
  <si>
    <t>FISHERMANS ISLAND</t>
  </si>
  <si>
    <t xml:space="preserve"> </t>
  </si>
  <si>
    <t>Please note that some postcodes have longer transit times than others, and so we may send some hampers out a few days before the rest.</t>
  </si>
  <si>
    <t>Please note a redirection fee will be incurred if any incorrect addresses are supplied.</t>
  </si>
  <si>
    <t>Submitting the bulk order form will be treated as acceptance of the Terms &amp; Conditions stated on our website.</t>
  </si>
  <si>
    <t>Connoisseur's Collection</t>
  </si>
  <si>
    <t>Home Celebration Hamper</t>
  </si>
  <si>
    <t>HMSTL0000107</t>
  </si>
  <si>
    <t>HMSTL0000118</t>
  </si>
  <si>
    <t>Red Welcome Home Hamper</t>
  </si>
  <si>
    <t>Gourmet Settlement Gift</t>
  </si>
  <si>
    <t>HMSTL0000128</t>
  </si>
  <si>
    <t>All orders are treated as final confirmed orders unless advised otherwise.</t>
  </si>
  <si>
    <t>FORKLIFT Y/N</t>
  </si>
  <si>
    <t>EX.</t>
  </si>
  <si>
    <t>Y</t>
  </si>
  <si>
    <t>N</t>
  </si>
  <si>
    <t>PLEASE SELECT</t>
  </si>
  <si>
    <t>During Peak periods we operate on a "week of" delivery basis</t>
  </si>
  <si>
    <t>John Smith</t>
  </si>
  <si>
    <t>ABC Corp</t>
  </si>
  <si>
    <t>10 Address Street</t>
  </si>
  <si>
    <t xml:space="preserve"> Level 14 Suite 14.04</t>
  </si>
  <si>
    <t>HMXMAS230057</t>
  </si>
  <si>
    <t>HMXMAS230066</t>
  </si>
  <si>
    <t>Prosecco Celebration Hamper</t>
  </si>
  <si>
    <t>HMXMAS230024</t>
  </si>
  <si>
    <t>The Bondi Soap Indulgence 'Delight Me' Gift Box</t>
  </si>
  <si>
    <t>BONDIS000001</t>
  </si>
  <si>
    <t>BONDIS000003</t>
  </si>
  <si>
    <t>The Ultimate Bondi Soap Gift Pack</t>
  </si>
  <si>
    <t>BONDIS000007</t>
  </si>
  <si>
    <t>HMXMAS230032</t>
  </si>
  <si>
    <t>Botanica Pamper Hamper</t>
  </si>
  <si>
    <t>HMXMAS230037</t>
  </si>
  <si>
    <t>HMXMAS230051-1</t>
  </si>
  <si>
    <t>HMXMAS230017</t>
  </si>
  <si>
    <t>HMXMAS230010</t>
  </si>
  <si>
    <t>HMXMAS230043</t>
  </si>
  <si>
    <t>Luxury Gift Hamper For Her</t>
  </si>
  <si>
    <t>HMXMAS230053</t>
  </si>
  <si>
    <t>Luxury Gift Hamper For Him</t>
  </si>
  <si>
    <t>HMXMAS230052</t>
  </si>
  <si>
    <t>HMXMAS230054</t>
  </si>
  <si>
    <t>Rest &amp; Reset Wellness Hamper</t>
  </si>
  <si>
    <t>HMXMAS230027</t>
  </si>
  <si>
    <t>Self Care Hamper</t>
  </si>
  <si>
    <t>HMXMAS230019</t>
  </si>
  <si>
    <t>HMXMAS230014</t>
  </si>
  <si>
    <t>HMXMAS230041</t>
  </si>
  <si>
    <t>HMMINI230002</t>
  </si>
  <si>
    <t>HMXMAS230064</t>
  </si>
  <si>
    <t>Vitality Pamper Hamper</t>
  </si>
  <si>
    <t>HMXMAS230007</t>
  </si>
  <si>
    <t>Week of Dec 18-22</t>
  </si>
  <si>
    <t>Week of Dec 27-29</t>
  </si>
  <si>
    <t>Week of Jan 02-05</t>
  </si>
  <si>
    <t>Week of Jan 08-12</t>
  </si>
  <si>
    <t>Cuddle Up At Home</t>
  </si>
  <si>
    <t>HMSTL240005</t>
  </si>
  <si>
    <t>Gourmet Cheeseboard Hamper</t>
  </si>
  <si>
    <t>HMXMAS000510</t>
  </si>
  <si>
    <t>HMMINI240001</t>
  </si>
  <si>
    <t>New Home Gift Hamper</t>
  </si>
  <si>
    <t>HMSTL240013</t>
  </si>
  <si>
    <t>Opulent Tea Lovers Gift Set</t>
  </si>
  <si>
    <t>HMSTL240002</t>
  </si>
  <si>
    <t>Pamper Him Robe &amp; Relax Hamper</t>
  </si>
  <si>
    <t>HMVDAY240003</t>
  </si>
  <si>
    <t>Pamper Together Gift Box</t>
  </si>
  <si>
    <t>HMVDAY240007</t>
  </si>
  <si>
    <t>Relax with Beer</t>
  </si>
  <si>
    <t>HMVDAY240008</t>
  </si>
  <si>
    <t>The Bondi Nourish and Cleanse Kit</t>
  </si>
  <si>
    <t>HMXMAS000530</t>
  </si>
  <si>
    <t>Ultimate Chocolate Gift Box</t>
  </si>
  <si>
    <t>HMXMAS000526</t>
  </si>
  <si>
    <t>Vitale Wellness Pamper Hamper</t>
  </si>
  <si>
    <t>Welcome Home Cheeseboard &amp; Olive Oil</t>
  </si>
  <si>
    <t>HMSTL240003</t>
  </si>
  <si>
    <t>Welcome Home Cheeseboard &amp; Red Wine</t>
  </si>
  <si>
    <t>HMSTL240004</t>
  </si>
  <si>
    <t>HMXMAS000522</t>
  </si>
  <si>
    <t>Caring For You Rest Time Gift Box</t>
  </si>
  <si>
    <t>HMWEL240004</t>
  </si>
  <si>
    <t>Cosy Robe Hamper</t>
  </si>
  <si>
    <t>HMWEL240003</t>
  </si>
  <si>
    <t>New Mum For Her Essentials Hamper</t>
  </si>
  <si>
    <t>HMSMD240010</t>
  </si>
  <si>
    <t>New Mum Pamper Me Pretty Hamper</t>
  </si>
  <si>
    <t>HMSMD240009</t>
  </si>
  <si>
    <t>HMSMD240008</t>
  </si>
  <si>
    <t>Take Care Gift Hamper</t>
  </si>
  <si>
    <t>HMWEL240001</t>
  </si>
  <si>
    <t>Tea &amp; Comfort Hamper</t>
  </si>
  <si>
    <t>HMWEL240002</t>
  </si>
  <si>
    <t>Beers &amp; Cars Lover Gift Pack</t>
  </si>
  <si>
    <t>HMCAR240008</t>
  </si>
  <si>
    <t>Car &amp; Coffee Lovers Gift Hamper</t>
  </si>
  <si>
    <t>HMCAR240010</t>
  </si>
  <si>
    <t>Car &amp; Wine Lovers Gift Hamper</t>
  </si>
  <si>
    <t>HMCAR240004</t>
  </si>
  <si>
    <t>Car Chamois &amp; Red Wine Gift</t>
  </si>
  <si>
    <t>HMCAR240001</t>
  </si>
  <si>
    <t>Car Chamois &amp; White Wine Gift</t>
  </si>
  <si>
    <t>HMCAR240002</t>
  </si>
  <si>
    <t>Car Essentials Gift Pack</t>
  </si>
  <si>
    <t>HMCAR240011</t>
  </si>
  <si>
    <t>Car Refresh &amp; Adventure Gift Box</t>
  </si>
  <si>
    <t>HMCAR240007</t>
  </si>
  <si>
    <t>Celebrate With Whisky Car Gift Hamper</t>
  </si>
  <si>
    <t>HMCAR240009</t>
  </si>
  <si>
    <t>Luxury Car &amp; St Hugo Shiraz Hamper</t>
  </si>
  <si>
    <t>HMCAR240005</t>
  </si>
  <si>
    <t>Reset Mini Moment Gift Box</t>
  </si>
  <si>
    <t>Sparkling Celebration Car Gift Hamper</t>
  </si>
  <si>
    <t>HMCAR240006</t>
  </si>
  <si>
    <t>Ultimate Car Gift Pack With Meguiar's</t>
  </si>
  <si>
    <t>HMCAR240003</t>
  </si>
  <si>
    <t>HMXMAS230018</t>
  </si>
  <si>
    <t>Chivas Whisky &amp; Nuts Hamper</t>
  </si>
  <si>
    <t>HMFDAY240004</t>
  </si>
  <si>
    <t>Elegant Shiraz Housewarming Gift Box</t>
  </si>
  <si>
    <t>HMSTL240016</t>
  </si>
  <si>
    <t>HMFDAY240008</t>
  </si>
  <si>
    <t>HMXMAS240028</t>
  </si>
  <si>
    <t>St Hugo Gourmet Red Wine Hamper</t>
  </si>
  <si>
    <t>HMFDAY240003</t>
  </si>
  <si>
    <t>Toast To New Beginnings Gift Box</t>
  </si>
  <si>
    <t>HMSTL240014</t>
  </si>
  <si>
    <t>Vitale Australian Botanicals House Essentials</t>
  </si>
  <si>
    <t>HMSTL240006</t>
  </si>
  <si>
    <t>You're Amazing Mini Moments</t>
  </si>
  <si>
    <t>HMMINI230003</t>
  </si>
  <si>
    <t>Price</t>
  </si>
  <si>
    <t>If you need assistance please call us on 1300 795 802</t>
  </si>
  <si>
    <t>STEP BY STEP INSTRUCTIONS</t>
  </si>
  <si>
    <t>1. Fill in all your details on the Bulk Order Form sheet including both your recipient and your details</t>
  </si>
  <si>
    <t>2. Include a gift card message - we can print a maximum of 400 characters, with no emojis, and we'll print exactly what you type.</t>
  </si>
  <si>
    <t>3. Please ensure that all customer details are less than 25 characters per field</t>
  </si>
  <si>
    <t>4. Multiple Gift Hampers delivered to one address may be sent on a pallet with a forklift at delivery required. Please specify if a forklift is available on the Bulk Order Form.</t>
  </si>
  <si>
    <r>
      <t xml:space="preserve">5. Send the completed form back to </t>
    </r>
    <r>
      <rPr>
        <b/>
        <sz val="10"/>
        <color rgb="FF3D3D3D"/>
        <rFont val="Poppins"/>
      </rPr>
      <t>sales@hamperswithbite.com.au</t>
    </r>
  </si>
  <si>
    <t>6. We will process your order and create an invoice to be paid</t>
  </si>
  <si>
    <t>7. Pay with Mastercard, Visa, Amex, or EFT payment</t>
  </si>
  <si>
    <t>8. You will sent an order confirmation and your shipping tracking details for your order</t>
  </si>
  <si>
    <t>TERMS &amp; CONDITIONS</t>
  </si>
  <si>
    <t>During peak delivery periods such as Christmas, we offer a "week of" delivery.  We'll send you a link to track your order and a date that the tracking will be available.</t>
  </si>
  <si>
    <t xml:space="preserve">Full T&amp;Cs are here: </t>
  </si>
  <si>
    <t>https://www.hamperswithbite.com.au/condition-of-use/</t>
  </si>
  <si>
    <r>
      <t xml:space="preserve">Recipient Name
</t>
    </r>
    <r>
      <rPr>
        <sz val="10"/>
        <rFont val="Calibri"/>
        <family val="2"/>
        <scheme val="minor"/>
      </rPr>
      <t>The name of the person accepting the delivery</t>
    </r>
  </si>
  <si>
    <r>
      <t xml:space="preserve">Recipient Company Name
</t>
    </r>
    <r>
      <rPr>
        <sz val="11"/>
        <rFont val="Calibri"/>
        <family val="2"/>
        <scheme val="minor"/>
      </rPr>
      <t>If n/a please write Recipient name here</t>
    </r>
  </si>
  <si>
    <r>
      <t xml:space="preserve">Address Line 1
</t>
    </r>
    <r>
      <rPr>
        <sz val="10"/>
        <rFont val="Calibri"/>
        <family val="2"/>
        <scheme val="minor"/>
      </rPr>
      <t>NO PO BOXES/PARCEL DROP</t>
    </r>
  </si>
  <si>
    <r>
      <t xml:space="preserve">Address Line 2
</t>
    </r>
    <r>
      <rPr>
        <sz val="11"/>
        <rFont val="Calibri"/>
        <family val="2"/>
        <scheme val="minor"/>
      </rPr>
      <t>Unit Number/Suite number</t>
    </r>
  </si>
  <si>
    <r>
      <t xml:space="preserve">Postcode
</t>
    </r>
    <r>
      <rPr>
        <sz val="10"/>
        <rFont val="Calibri"/>
        <family val="2"/>
        <scheme val="minor"/>
      </rPr>
      <t>NT use dropdown</t>
    </r>
  </si>
  <si>
    <r>
      <t>Suburb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Select from dropdown</t>
    </r>
  </si>
  <si>
    <r>
      <t xml:space="preserve">Hamper
</t>
    </r>
    <r>
      <rPr>
        <sz val="10"/>
        <rFont val="Calibri"/>
        <family val="2"/>
        <scheme val="minor"/>
      </rPr>
      <t>Select from dropdown</t>
    </r>
  </si>
  <si>
    <t>DD/MM/YYYY</t>
  </si>
  <si>
    <r>
      <t xml:space="preserve">Please notify us of any changes ASAP. Once an order is submitted there is </t>
    </r>
    <r>
      <rPr>
        <b/>
        <sz val="11"/>
        <rFont val="Calibri"/>
        <family val="2"/>
        <scheme val="minor"/>
      </rPr>
      <t>48h grace period</t>
    </r>
    <r>
      <rPr>
        <sz val="11"/>
        <rFont val="Calibri"/>
        <family val="2"/>
        <scheme val="minor"/>
      </rPr>
      <t xml:space="preserve"> to make any changes.</t>
    </r>
  </si>
  <si>
    <t>Luxury Home Gift Hamper</t>
  </si>
  <si>
    <t>HMSTL240015</t>
  </si>
  <si>
    <t>400 characters only</t>
  </si>
  <si>
    <t>DropDown List Options</t>
  </si>
  <si>
    <t>Beer &amp; Wine Picnic Cooler Bag</t>
  </si>
  <si>
    <t>HMXMAS240016</t>
  </si>
  <si>
    <t>HMXMAS240020</t>
  </si>
  <si>
    <t>HMXMAS240021</t>
  </si>
  <si>
    <t>HMXMAS240017</t>
  </si>
  <si>
    <t>HMXMAS240014</t>
  </si>
  <si>
    <t>Glenlivet 12 Premium Whisky Gift</t>
  </si>
  <si>
    <t>HMXMAS240018</t>
  </si>
  <si>
    <t>HMXMAS240009</t>
  </si>
  <si>
    <t>HMXMAS240019</t>
  </si>
  <si>
    <t>HMXMAS240001</t>
  </si>
  <si>
    <t>HMXMAS240004</t>
  </si>
  <si>
    <t>On The Go Seltzer Backpack Gift</t>
  </si>
  <si>
    <t>HMXMAS240022</t>
  </si>
  <si>
    <t>Summertime Picnic Gift Tote</t>
  </si>
  <si>
    <t>HMXMAS240008</t>
  </si>
  <si>
    <t>HMSMD00070</t>
  </si>
  <si>
    <t xml:space="preserve">ABN </t>
  </si>
  <si>
    <t>Accounts Contact</t>
  </si>
  <si>
    <t xml:space="preserve">Accounts Number </t>
  </si>
  <si>
    <t xml:space="preserve">Accounts Email </t>
  </si>
  <si>
    <r>
      <t>Please note:
If you are ordering large quantities (20+) to the same address, we may contact you to ask if there is a forklift on site.
If there is no forklift on site but one is required
this can</t>
    </r>
    <r>
      <rPr>
        <b/>
        <sz val="11"/>
        <rFont val="Calibri"/>
        <family val="2"/>
        <scheme val="minor"/>
      </rPr>
      <t xml:space="preserve"> delay delivery</t>
    </r>
  </si>
  <si>
    <t>Is there a forklift on site?</t>
  </si>
  <si>
    <t>Requested Delivery Date</t>
  </si>
  <si>
    <t>Botanica Rose Chandon Gift</t>
  </si>
  <si>
    <t>Count</t>
  </si>
  <si>
    <t>Duplicate Addresses</t>
  </si>
  <si>
    <t>Delivery between 18th November - 22nd November</t>
  </si>
  <si>
    <t>Delivery between 25th November - 29th November</t>
  </si>
  <si>
    <t>Delivery between 2nd December - 6th December</t>
  </si>
  <si>
    <t>Delivery between 9th December - 13th December</t>
  </si>
  <si>
    <t>Delivery between 16th December - 20th December</t>
  </si>
  <si>
    <t>Delivery between 23rd December - 27th December</t>
  </si>
  <si>
    <t>Delivery between 30th December - 3rd January</t>
  </si>
  <si>
    <t>Delivery between 6th January - 10th January</t>
  </si>
  <si>
    <t>Delivery between 13th January - 17th January</t>
  </si>
  <si>
    <t>HMXMAS230058</t>
  </si>
  <si>
    <t>HMXMAS240012</t>
  </si>
  <si>
    <t>HMXMAS240005</t>
  </si>
  <si>
    <t>Box of Treats Hamper</t>
  </si>
  <si>
    <t>Four Pillars Gin Hamper</t>
  </si>
  <si>
    <t>Gourmet Red Wine Hamper</t>
  </si>
  <si>
    <t>HMXMAS230011</t>
  </si>
  <si>
    <t>Gourmet White Wine Hamper</t>
  </si>
  <si>
    <t>HMVDAY240011</t>
  </si>
  <si>
    <t>Johnnie Walker Whisky Hamper</t>
  </si>
  <si>
    <t>HMXMAS240031</t>
  </si>
  <si>
    <t>Luxury Moet Hamper</t>
  </si>
  <si>
    <t>Made To Share Basket</t>
  </si>
  <si>
    <t>HMXMAS230040</t>
  </si>
  <si>
    <t>Red &amp; White Wine Box</t>
  </si>
  <si>
    <t>HMXMAS230005-1</t>
  </si>
  <si>
    <t>HMXMAS240025</t>
  </si>
  <si>
    <t>HMXMAS240005-1</t>
  </si>
  <si>
    <t>Sweet Chocolate Hamper</t>
  </si>
  <si>
    <t>The Entertainer Basket</t>
  </si>
  <si>
    <t>Thinking Of You Mini Moments</t>
  </si>
  <si>
    <t>Ultimate Party Pack</t>
  </si>
  <si>
    <t>HMXMAS240023</t>
  </si>
  <si>
    <t>TALLAWONG</t>
  </si>
  <si>
    <t>His &amp; Her Picnic Date Essentials</t>
  </si>
  <si>
    <t>Wine &amp; Antipasto Hamper</t>
  </si>
  <si>
    <t>The Epicurean Cheeseboard</t>
  </si>
  <si>
    <t>Chill Out Beer Hamper</t>
  </si>
  <si>
    <t>Connoisseur's Wine Collection</t>
  </si>
  <si>
    <t>Entertain With Veuve Crate</t>
  </si>
  <si>
    <t>HMXMAS240027</t>
  </si>
  <si>
    <t>Luxury Homebody Relaxation Gift Hamper</t>
  </si>
  <si>
    <t>Nibbly Bits Hamper</t>
  </si>
  <si>
    <t>Vino &amp; Bites</t>
  </si>
  <si>
    <t>Shiraz Red Shopper</t>
  </si>
  <si>
    <t>Sav Blanc Shopper</t>
  </si>
  <si>
    <t>Sip &amp; Snack Gift</t>
  </si>
  <si>
    <t>Double Wine Canvas Tote Bag Gift</t>
  </si>
  <si>
    <t>Tea Time Tin</t>
  </si>
  <si>
    <t>Grand Picnic Gift</t>
  </si>
  <si>
    <t>Sparkling Cheers Hamper</t>
  </si>
  <si>
    <t>By The Beach Gift &amp; Canvas Tote</t>
  </si>
  <si>
    <t>Deluxe Home Celebration Hamper</t>
  </si>
  <si>
    <t>Ultimate Party Crate</t>
  </si>
  <si>
    <t>Sweet Tooth Tin</t>
  </si>
  <si>
    <t>Luxurious Picnic Date Gift</t>
  </si>
  <si>
    <t>Sparkling Summer Relaxation Hamper</t>
  </si>
  <si>
    <t>HMAYR250002</t>
  </si>
  <si>
    <t>Picasso's Paint Gift Box</t>
  </si>
  <si>
    <t>HMVDAY250001</t>
  </si>
  <si>
    <t>Sparkling Sip &amp; Paint Gift Box</t>
  </si>
  <si>
    <t>HMVDAY250002</t>
  </si>
  <si>
    <t>No Booze Paint &amp; Sip Gift Box</t>
  </si>
  <si>
    <t>HMVDAY250003</t>
  </si>
  <si>
    <t>Margarita Made Me Do It Hamper</t>
  </si>
  <si>
    <t>HMVDAY250004</t>
  </si>
  <si>
    <t>Lychee Me Up Mocktail Kit</t>
  </si>
  <si>
    <t>HMVDAY250005</t>
  </si>
  <si>
    <t>Red Wine &amp; Game Night In Hamper</t>
  </si>
  <si>
    <t>HMVDAY250006</t>
  </si>
  <si>
    <t>No Booze Game Night In Hamper</t>
  </si>
  <si>
    <t>HMVDAY250007</t>
  </si>
  <si>
    <t>Amore Pasta Night In Hamper</t>
  </si>
  <si>
    <t>HMVDAY250008</t>
  </si>
  <si>
    <t>You're The Zest Picnic Hamper</t>
  </si>
  <si>
    <t>HMVDAY250009</t>
  </si>
  <si>
    <t>Love You Beary Much Hamper</t>
  </si>
  <si>
    <t>HMVDAY250010</t>
  </si>
  <si>
    <t>Retire In Style Hamper</t>
  </si>
  <si>
    <t>HMRET240001</t>
  </si>
  <si>
    <t>Phone Number (mobile only)</t>
  </si>
  <si>
    <t xml:space="preserve"> Recipient Phone
(Mobile Only)</t>
  </si>
  <si>
    <t>+61 4XX XXX XXX</t>
  </si>
  <si>
    <t>Her Comfort Care Gift</t>
  </si>
  <si>
    <t>Rob's Red Wine Tasting Hamper</t>
  </si>
  <si>
    <t>HMAYR250006</t>
  </si>
  <si>
    <t>Sip &amp; Snack Gift Hamper</t>
  </si>
  <si>
    <t>White Wine Tasting Hamper</t>
  </si>
  <si>
    <t>HMAYR250005</t>
  </si>
  <si>
    <t>Wine &amp; Chocolate Collection</t>
  </si>
  <si>
    <t>HMAYR250007</t>
  </si>
  <si>
    <t>French Press Coffee Lover's Hamper</t>
  </si>
  <si>
    <t>HMAYR250011</t>
  </si>
  <si>
    <t>Gourmet Snack Pack</t>
  </si>
  <si>
    <t>HMAYR250008</t>
  </si>
  <si>
    <t>Percolator Coffee Gift Hamper</t>
  </si>
  <si>
    <t>HMAYR250012</t>
  </si>
  <si>
    <t>Sweet Treat O'Clock</t>
  </si>
  <si>
    <t>HMAYR250009</t>
  </si>
  <si>
    <t>The Ultimate Snack Box</t>
  </si>
  <si>
    <t>HMAYR250004</t>
  </si>
  <si>
    <t>Zonzo's Zinging Wine Hamper</t>
  </si>
  <si>
    <t>HMAYR250010</t>
  </si>
  <si>
    <t>Bubbly Bear Love You Hamper</t>
  </si>
  <si>
    <t>HMSMD250005</t>
  </si>
  <si>
    <t>Garden &amp; Pamper Hamper</t>
  </si>
  <si>
    <t>HMSMD250007</t>
  </si>
  <si>
    <t>Get Well Soon Chocolate</t>
  </si>
  <si>
    <t>CHOCIL000007-1</t>
  </si>
  <si>
    <t>Happy Birthday Chocolate</t>
  </si>
  <si>
    <t>CHOCIL000005-1</t>
  </si>
  <si>
    <t>Her Bubbles &amp; Bling Hamper</t>
  </si>
  <si>
    <t>HMSMD250002</t>
  </si>
  <si>
    <t>Her Bubbles Gift Box</t>
  </si>
  <si>
    <t>HMSMD250002-1</t>
  </si>
  <si>
    <t>Market Munchies Canvas Bag</t>
  </si>
  <si>
    <t>HMSMD250006</t>
  </si>
  <si>
    <t>Mother's Day Sweet Treats Hamper</t>
  </si>
  <si>
    <t>HMSMD250008</t>
  </si>
  <si>
    <t>Mumm Champagne &amp; Bling Hamper</t>
  </si>
  <si>
    <t>HMSMD250003</t>
  </si>
  <si>
    <t>Mumm Champagne Gift Box</t>
  </si>
  <si>
    <t>HMSMD250003-1</t>
  </si>
  <si>
    <t>Mum's Drink &amp; Snacks Box</t>
  </si>
  <si>
    <t>HMSMD250009</t>
  </si>
  <si>
    <t>Mum's Red Wine &amp; Robe Hamper</t>
  </si>
  <si>
    <t>HMSMD250011</t>
  </si>
  <si>
    <t>Mum's Sparkling &amp; Snacks Gift</t>
  </si>
  <si>
    <t>HMSMD250010</t>
  </si>
  <si>
    <t>Pamper Me Prosecco Gift Basket</t>
  </si>
  <si>
    <t>HMSMD250004</t>
  </si>
  <si>
    <t>Paw-some Dog Birthday Gift</t>
  </si>
  <si>
    <t>HMPET250004</t>
  </si>
  <si>
    <t>Robby's Entertainer Pack</t>
  </si>
  <si>
    <t>Robs Arvo BBQ Kit</t>
  </si>
  <si>
    <t>Rope &amp; Rewards Pet Hamper</t>
  </si>
  <si>
    <t>HMPET250002</t>
  </si>
  <si>
    <t>Top Shelf Veuve &amp; Blue Label Whisky Gift</t>
  </si>
  <si>
    <t>HMXMAS240030</t>
  </si>
  <si>
    <t>Treat Yo' Pet Gift Box</t>
  </si>
  <si>
    <t>HMPET250001</t>
  </si>
  <si>
    <t>Treats &amp; Rewards Pet Hamper</t>
  </si>
  <si>
    <t>HMPET250003</t>
  </si>
  <si>
    <t>Yes Way Rose Hamper</t>
  </si>
  <si>
    <t>HMSMD250001</t>
  </si>
  <si>
    <t>Ver 05052025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</si>
</sst>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"/>
    <numFmt numFmtId="165" formatCode="dd\/mm\/yyyy"/>
    <numFmt numFmtId="166" formatCode="[$-F800]dddd\,\ mmmm\ dd\,\ yyyy"/>
    <numFmt numFmtId="167" formatCode="[$-C09]dddd\,\ d\ mmmm\ yyyy;@"/>
    <numFmt numFmtId="168" formatCode="[$-F800]dddd\,\ mmmm\ dd"/>
  </numFmts>
  <fonts count="3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Poppins"/>
    </font>
    <font>
      <u/>
      <sz val="10"/>
      <color indexed="8"/>
      <name val="Poppins"/>
    </font>
    <font>
      <b/>
      <sz val="10"/>
      <color indexed="17"/>
      <name val="Poppins"/>
    </font>
    <font>
      <b/>
      <i/>
      <sz val="10"/>
      <color indexed="8"/>
      <name val="Poppins"/>
    </font>
    <font>
      <b/>
      <sz val="10"/>
      <color rgb="FF3D3D3D"/>
      <name val="Poppins"/>
    </font>
    <font>
      <sz val="10"/>
      <name val="Calibri"/>
      <family val="2"/>
      <scheme val="minor"/>
    </font>
    <font>
      <i/>
      <sz val="10"/>
      <name val="Poppins"/>
    </font>
    <font>
      <b/>
      <sz val="11"/>
      <color rgb="FFEE5340"/>
      <name val="Calibri"/>
      <family val="2"/>
      <scheme val="minor"/>
    </font>
    <font>
      <sz val="11"/>
      <color rgb="FFD1D2D3"/>
      <name val="Arial"/>
      <family val="2"/>
    </font>
    <font>
      <b/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BF0EA"/>
        <bgColor indexed="64"/>
      </patternFill>
    </fill>
    <fill>
      <patternFill patternType="solid">
        <fgColor rgb="FFFBF0EA"/>
        <bgColor rgb="FFFF9999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6" borderId="10" applyNumberFormat="0" applyAlignment="0" applyProtection="0"/>
    <xf numFmtId="0" fontId="16" fillId="7" borderId="11" applyNumberFormat="0" applyAlignment="0" applyProtection="0"/>
    <xf numFmtId="0" fontId="17" fillId="7" borderId="10" applyNumberFormat="0" applyAlignment="0" applyProtection="0"/>
    <xf numFmtId="0" fontId="18" fillId="0" borderId="12" applyNumberFormat="0" applyFill="0" applyAlignment="0" applyProtection="0"/>
    <xf numFmtId="0" fontId="19" fillId="8" borderId="13" applyNumberFormat="0" applyAlignment="0" applyProtection="0"/>
    <xf numFmtId="0" fontId="20" fillId="0" borderId="0" applyNumberFormat="0" applyFill="0" applyBorder="0" applyAlignment="0" applyProtection="0"/>
    <xf numFmtId="0" fontId="7" fillId="9" borderId="14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2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6" xfId="0" applyBorder="1"/>
    <xf numFmtId="0" fontId="8" fillId="0" borderId="6" xfId="0" applyFont="1" applyBorder="1"/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5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2" fillId="2" borderId="0" xfId="0" applyFont="1" applyFill="1"/>
    <xf numFmtId="0" fontId="2" fillId="35" borderId="0" xfId="0" applyFont="1" applyFill="1"/>
    <xf numFmtId="0" fontId="0" fillId="34" borderId="0" xfId="0" applyFill="1" applyAlignment="1">
      <alignment wrapText="1"/>
    </xf>
    <xf numFmtId="165" fontId="0" fillId="0" borderId="0" xfId="0" applyNumberFormat="1"/>
    <xf numFmtId="0" fontId="0" fillId="2" borderId="0" xfId="0" applyFill="1"/>
    <xf numFmtId="0" fontId="24" fillId="2" borderId="0" xfId="0" applyFont="1" applyFill="1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Protection="1">
      <protection locked="0"/>
    </xf>
    <xf numFmtId="0" fontId="26" fillId="0" borderId="0" xfId="0" applyFont="1" applyAlignment="1">
      <alignment horizontal="right" vertical="center"/>
    </xf>
    <xf numFmtId="0" fontId="4" fillId="0" borderId="0" xfId="0" applyFont="1" applyAlignment="1" applyProtection="1">
      <alignment vertical="center"/>
      <protection locked="0"/>
    </xf>
    <xf numFmtId="0" fontId="2" fillId="36" borderId="0" xfId="0" applyFont="1" applyFill="1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7" fillId="0" borderId="0" xfId="0" applyFont="1"/>
    <xf numFmtId="0" fontId="22" fillId="0" borderId="0" xfId="0" applyFont="1"/>
    <xf numFmtId="0" fontId="22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29" fillId="2" borderId="0" xfId="0" applyFont="1" applyFill="1"/>
    <xf numFmtId="0" fontId="32" fillId="0" borderId="0" xfId="0" applyFont="1"/>
    <xf numFmtId="0" fontId="30" fillId="2" borderId="0" xfId="0" applyFont="1" applyFill="1"/>
    <xf numFmtId="0" fontId="31" fillId="2" borderId="0" xfId="0" applyFont="1" applyFill="1" applyAlignment="1">
      <alignment vertical="center"/>
    </xf>
    <xf numFmtId="49" fontId="29" fillId="2" borderId="0" xfId="0" applyNumberFormat="1" applyFont="1" applyFill="1"/>
    <xf numFmtId="0" fontId="1" fillId="2" borderId="0" xfId="1" applyFill="1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/>
    </xf>
    <xf numFmtId="49" fontId="28" fillId="0" borderId="5" xfId="0" applyNumberFormat="1" applyFont="1" applyBorder="1"/>
    <xf numFmtId="49" fontId="28" fillId="0" borderId="1" xfId="0" applyNumberFormat="1" applyFon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0" fillId="38" borderId="1" xfId="0" applyFill="1" applyBorder="1" applyAlignment="1" applyProtection="1">
      <alignment horizontal="center"/>
      <protection locked="0"/>
    </xf>
    <xf numFmtId="14" fontId="0" fillId="38" borderId="1" xfId="0" applyNumberFormat="1" applyFill="1" applyBorder="1" applyAlignment="1" applyProtection="1">
      <alignment horizontal="left"/>
      <protection locked="0"/>
    </xf>
    <xf numFmtId="49" fontId="35" fillId="38" borderId="5" xfId="0" applyNumberFormat="1" applyFont="1" applyFill="1" applyBorder="1"/>
    <xf numFmtId="49" fontId="28" fillId="38" borderId="1" xfId="0" applyNumberFormat="1" applyFont="1" applyFill="1" applyBorder="1"/>
    <xf numFmtId="164" fontId="28" fillId="38" borderId="3" xfId="0" applyNumberFormat="1" applyFont="1" applyFill="1" applyBorder="1" applyAlignment="1">
      <alignment horizontal="center"/>
    </xf>
    <xf numFmtId="0" fontId="28" fillId="38" borderId="1" xfId="0" applyFont="1" applyFill="1" applyBorder="1" applyAlignment="1">
      <alignment horizontal="center"/>
    </xf>
    <xf numFmtId="1" fontId="28" fillId="39" borderId="1" xfId="0" applyNumberFormat="1" applyFont="1" applyFill="1" applyBorder="1"/>
    <xf numFmtId="0" fontId="28" fillId="39" borderId="1" xfId="0" applyFont="1" applyFill="1" applyBorder="1" applyAlignment="1">
      <alignment horizontal="center"/>
    </xf>
    <xf numFmtId="164" fontId="0" fillId="38" borderId="3" xfId="0" applyNumberFormat="1" applyFill="1" applyBorder="1" applyAlignment="1" applyProtection="1">
      <alignment horizontal="center"/>
      <protection locked="0"/>
    </xf>
    <xf numFmtId="0" fontId="6" fillId="38" borderId="1" xfId="0" applyFont="1" applyFill="1" applyBorder="1" applyAlignment="1" applyProtection="1">
      <alignment horizontal="center"/>
      <protection locked="0"/>
    </xf>
    <xf numFmtId="1" fontId="0" fillId="39" borderId="1" xfId="0" applyNumberFormat="1" applyFill="1" applyBorder="1" applyProtection="1">
      <protection locked="0"/>
    </xf>
    <xf numFmtId="0" fontId="0" fillId="39" borderId="1" xfId="0" applyFill="1" applyBorder="1" applyAlignment="1" applyProtection="1">
      <alignment horizontal="center"/>
      <protection locked="0"/>
    </xf>
    <xf numFmtId="0" fontId="29" fillId="38" borderId="5" xfId="0" applyFont="1" applyFill="1" applyBorder="1" applyProtection="1">
      <protection locked="0"/>
    </xf>
    <xf numFmtId="0" fontId="6" fillId="38" borderId="1" xfId="0" quotePrefix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 vertical="top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38" borderId="1" xfId="0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0" fontId="1" fillId="38" borderId="16" xfId="1" applyFill="1" applyBorder="1" applyAlignment="1" applyProtection="1">
      <alignment horizontal="right"/>
      <protection locked="0"/>
    </xf>
    <xf numFmtId="0" fontId="28" fillId="38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4" borderId="0" xfId="0" applyFill="1" applyAlignment="1">
      <alignment horizontal="left" vertical="center" wrapText="1"/>
    </xf>
    <xf numFmtId="165" fontId="0" fillId="0" borderId="0" xfId="0" applyNumberFormat="1" applyAlignment="1">
      <alignment horizontal="left" vertical="center"/>
    </xf>
    <xf numFmtId="0" fontId="2" fillId="37" borderId="0" xfId="0" applyFont="1" applyFill="1"/>
    <xf numFmtId="0" fontId="2" fillId="40" borderId="0" xfId="0" applyFont="1" applyFill="1"/>
    <xf numFmtId="0" fontId="6" fillId="0" borderId="0" xfId="0" applyFont="1" applyAlignment="1" applyProtection="1">
      <alignment wrapText="1"/>
      <protection locked="0"/>
    </xf>
    <xf numFmtId="0" fontId="37" fillId="0" borderId="0" xfId="0" applyFont="1"/>
    <xf numFmtId="49" fontId="0" fillId="0" borderId="4" xfId="0" applyNumberFormat="1" applyBorder="1" applyAlignment="1" applyProtection="1">
      <alignment horizontal="center"/>
      <protection locked="0"/>
    </xf>
    <xf numFmtId="0" fontId="38" fillId="0" borderId="0" xfId="0" applyFont="1" applyAlignment="1">
      <alignment horizontal="right"/>
    </xf>
    <xf numFmtId="0" fontId="36" fillId="0" borderId="22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38" borderId="17" xfId="0" applyFill="1" applyBorder="1" applyAlignment="1" applyProtection="1">
      <alignment horizontal="center" vertical="center"/>
      <protection locked="0"/>
    </xf>
    <xf numFmtId="0" fontId="0" fillId="38" borderId="18" xfId="0" applyFill="1" applyBorder="1" applyAlignment="1" applyProtection="1">
      <alignment horizontal="center" vertical="center"/>
      <protection locked="0"/>
    </xf>
    <xf numFmtId="0" fontId="0" fillId="38" borderId="19" xfId="0" applyFill="1" applyBorder="1" applyAlignment="1" applyProtection="1">
      <alignment horizontal="center" vertical="center"/>
      <protection locked="0"/>
    </xf>
    <xf numFmtId="0" fontId="0" fillId="38" borderId="22" xfId="0" applyFill="1" applyBorder="1" applyAlignment="1" applyProtection="1">
      <alignment horizontal="center" vertical="center"/>
      <protection locked="0"/>
    </xf>
    <xf numFmtId="0" fontId="0" fillId="38" borderId="0" xfId="0" applyFill="1" applyAlignment="1" applyProtection="1">
      <alignment horizontal="center" vertical="center"/>
      <protection locked="0"/>
    </xf>
    <xf numFmtId="0" fontId="0" fillId="38" borderId="23" xfId="0" applyFill="1" applyBorder="1" applyAlignment="1" applyProtection="1">
      <alignment horizontal="center" vertical="center"/>
      <protection locked="0"/>
    </xf>
    <xf numFmtId="0" fontId="0" fillId="38" borderId="20" xfId="0" applyFill="1" applyBorder="1" applyAlignment="1" applyProtection="1">
      <alignment horizontal="center" vertical="center"/>
      <protection locked="0"/>
    </xf>
    <xf numFmtId="0" fontId="0" fillId="38" borderId="2" xfId="0" applyFill="1" applyBorder="1" applyAlignment="1" applyProtection="1">
      <alignment horizontal="center" vertical="center"/>
      <protection locked="0"/>
    </xf>
    <xf numFmtId="0" fontId="0" fillId="38" borderId="21" xfId="0" applyFill="1" applyBorder="1" applyAlignment="1" applyProtection="1">
      <alignment horizontal="center" vertical="center"/>
      <protection locked="0"/>
    </xf>
  </cellXfs>
  <cellStyles count="43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Input" xfId="9" builtinId="20" customBuiltin="1"/>
    <cellStyle name="Linked Cell" xfId="12" builtinId="24" customBuiltin="1"/>
    <cellStyle name="Neutral 2" xfId="36" xr:uid="{00000000-0005-0000-0000-000025000000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13789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BF0EA"/>
        </patternFill>
      </fill>
    </dxf>
    <dxf>
      <fill>
        <patternFill>
          <bgColor rgb="FFFF9999"/>
        </patternFill>
      </fill>
    </dxf>
    <dxf>
      <fill>
        <patternFill>
          <bgColor rgb="FFFBF0EA"/>
        </patternFill>
      </fill>
    </dxf>
    <dxf>
      <fill>
        <patternFill>
          <bgColor rgb="FFFBF0EA"/>
        </patternFill>
      </fill>
    </dxf>
    <dxf>
      <fill>
        <patternFill>
          <bgColor rgb="FFFBF0EA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BF0EA"/>
      <color rgb="FFFFFAEB"/>
      <color rgb="FFFFF2CC"/>
      <color rgb="FFEE5340"/>
      <color rgb="FFFF9999"/>
      <color rgb="FFB889DB"/>
      <color rgb="FFFFC5C5"/>
      <color rgb="FFFF9933"/>
      <color rgb="FFF47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103310</xdr:colOff>
      <xdr:row>9</xdr:row>
      <xdr:rowOff>125434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1CF9C-D268-C85B-4CCB-1A34A5572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86250" cy="2492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1490383</xdr:colOff>
      <xdr:row>11</xdr:row>
      <xdr:rowOff>193914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04A344-B2F0-ACEA-D417-CC957F5C6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34118" cy="2345443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128</v>
    <v>8</v>
    <v>0</v>
    <v>1</v>
  </rv>
  <rv s="0">
    <v>0</v>
    <v>8</v>
    <v>499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mperswithbite.com.au/condition-of-us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34"/>
  <sheetViews>
    <sheetView topLeftCell="B1" zoomScaleNormal="100" workbookViewId="0">
      <selection activeCell="W28" sqref="W28"/>
    </sheetView>
  </sheetViews>
  <sheetFormatPr defaultColWidth="0" defaultRowHeight="15" zeroHeight="1" x14ac:dyDescent="0.25"/>
  <cols>
    <col min="1" max="1" width="3" style="12" hidden="1" customWidth="1"/>
    <col min="2" max="2" width="4.42578125" style="12" customWidth="1"/>
    <col min="3" max="3" width="1.85546875" style="12" customWidth="1"/>
    <col min="4" max="4" width="3.140625" style="12" customWidth="1"/>
    <col min="5" max="7" width="9.140625" style="12" customWidth="1"/>
    <col min="8" max="8" width="7.7109375" style="12" customWidth="1"/>
    <col min="9" max="10" width="9.140625" style="12" customWidth="1"/>
    <col min="11" max="11" width="9.28515625" style="12" customWidth="1"/>
    <col min="12" max="12" width="7.7109375" style="12" customWidth="1"/>
    <col min="13" max="13" width="7" style="12" customWidth="1"/>
    <col min="14" max="14" width="4.28515625" style="12" customWidth="1"/>
    <col min="15" max="15" width="3.85546875" style="12" customWidth="1"/>
    <col min="16" max="16" width="2.42578125" style="13" customWidth="1"/>
    <col min="17" max="17" width="2.42578125" style="12" customWidth="1"/>
    <col min="18" max="22" width="9.140625" style="12" customWidth="1"/>
    <col min="23" max="23" width="13.28515625" style="12" customWidth="1"/>
    <col min="24" max="25" width="9.140625" style="12" hidden="1" customWidth="1"/>
    <col min="26" max="26" width="8.28515625" style="12" hidden="1" customWidth="1"/>
    <col min="27" max="27" width="3" style="12" hidden="1" customWidth="1"/>
    <col min="28" max="28" width="2.7109375" style="12" hidden="1" customWidth="1"/>
    <col min="29" max="16384" width="9.140625" style="12" hidden="1"/>
  </cols>
  <sheetData>
    <row r="1" spans="1:34" ht="14.25" customHeight="1" x14ac:dyDescent="0.55000000000000004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8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4" ht="19.5" x14ac:dyDescent="0.5500000000000000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8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spans="1:34" ht="15.75" customHeight="1" x14ac:dyDescent="0.55000000000000004">
      <c r="A3" s="36"/>
      <c r="B3" s="36"/>
      <c r="C3" s="36"/>
      <c r="D3" s="36"/>
      <c r="E3" s="36"/>
      <c r="F3" s="36"/>
      <c r="G3" s="36"/>
      <c r="H3" s="36"/>
      <c r="I3" s="39"/>
      <c r="J3" s="39"/>
      <c r="K3" s="39"/>
      <c r="L3" s="39"/>
      <c r="M3" s="39"/>
      <c r="N3" s="37" t="s">
        <v>15168</v>
      </c>
      <c r="O3" s="39"/>
      <c r="P3" s="36"/>
      <c r="Q3" s="39"/>
      <c r="R3" s="39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 customHeight="1" x14ac:dyDescent="0.55000000000000004">
      <c r="A4" s="36"/>
      <c r="B4" s="36"/>
      <c r="C4" s="36"/>
      <c r="D4" s="36"/>
      <c r="E4" s="36"/>
      <c r="F4" s="36"/>
      <c r="G4" s="36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 customHeight="1" x14ac:dyDescent="0.55000000000000004">
      <c r="A5" s="36"/>
      <c r="B5" s="36"/>
      <c r="C5" s="36"/>
      <c r="D5" s="36"/>
      <c r="E5" s="36"/>
      <c r="F5" s="36"/>
      <c r="G5" s="36"/>
      <c r="H5" s="39"/>
      <c r="I5" s="36"/>
      <c r="J5" s="39"/>
      <c r="K5" s="39"/>
      <c r="L5" s="39"/>
      <c r="M5" s="39"/>
      <c r="N5" s="39"/>
      <c r="O5" s="39"/>
      <c r="P5" s="39"/>
      <c r="Q5" s="39"/>
      <c r="R5" s="39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55.5" customHeight="1" x14ac:dyDescent="0.55000000000000004">
      <c r="A6" s="36"/>
      <c r="B6" s="36"/>
      <c r="C6" s="36"/>
      <c r="D6" s="36"/>
      <c r="E6" s="36"/>
      <c r="F6" s="36"/>
      <c r="G6" s="36"/>
      <c r="H6" s="36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5.25" customHeight="1" x14ac:dyDescent="0.55000000000000004">
      <c r="A7" s="36"/>
      <c r="B7" s="36"/>
      <c r="C7" s="36"/>
      <c r="D7" s="36"/>
      <c r="E7" s="36"/>
      <c r="F7" s="36"/>
      <c r="G7" s="36"/>
      <c r="H7" s="36"/>
      <c r="I7" s="39"/>
      <c r="J7" s="39"/>
      <c r="K7" s="39"/>
      <c r="L7" s="39"/>
      <c r="M7" s="39"/>
      <c r="N7" s="39"/>
      <c r="O7" s="39"/>
      <c r="P7" s="36"/>
      <c r="Q7" s="39"/>
      <c r="R7" s="39"/>
      <c r="S7" s="39"/>
      <c r="T7" s="39"/>
      <c r="U7" s="39"/>
      <c r="V7" s="40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4.25" customHeight="1" x14ac:dyDescent="0.55000000000000004">
      <c r="A8" s="36"/>
      <c r="B8" s="36"/>
      <c r="C8" s="36"/>
      <c r="D8" s="36"/>
      <c r="E8" s="36"/>
      <c r="F8" s="36"/>
      <c r="G8" s="36"/>
      <c r="H8" s="36"/>
      <c r="I8" s="39"/>
      <c r="J8" s="39"/>
      <c r="K8" s="39"/>
      <c r="L8" s="39"/>
      <c r="M8" s="39"/>
      <c r="N8" s="39"/>
      <c r="O8" s="39"/>
      <c r="P8" s="36"/>
      <c r="Q8" s="39"/>
      <c r="R8" s="39"/>
      <c r="S8" s="39"/>
      <c r="T8" s="39"/>
      <c r="U8" s="39"/>
      <c r="V8" s="40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ht="31.5" customHeight="1" x14ac:dyDescent="0.25">
      <c r="C9" s="8" t="s">
        <v>15169</v>
      </c>
      <c r="P9" s="12"/>
    </row>
    <row r="10" spans="1:34" s="48" customFormat="1" x14ac:dyDescent="0.25">
      <c r="C10" s="48" t="s">
        <v>15170</v>
      </c>
    </row>
    <row r="11" spans="1:34" s="48" customFormat="1" x14ac:dyDescent="0.25">
      <c r="C11" s="48" t="s">
        <v>15171</v>
      </c>
    </row>
    <row r="12" spans="1:34" s="48" customFormat="1" x14ac:dyDescent="0.25">
      <c r="C12" s="48" t="s">
        <v>15172</v>
      </c>
    </row>
    <row r="13" spans="1:34" s="48" customFormat="1" x14ac:dyDescent="0.25">
      <c r="C13" s="48" t="s">
        <v>15173</v>
      </c>
    </row>
    <row r="14" spans="1:34" s="48" customFormat="1" ht="15" customHeight="1" x14ac:dyDescent="0.25">
      <c r="C14" s="48" t="s">
        <v>15174</v>
      </c>
    </row>
    <row r="15" spans="1:34" s="48" customFormat="1" x14ac:dyDescent="0.25">
      <c r="C15" s="48" t="s">
        <v>15175</v>
      </c>
    </row>
    <row r="16" spans="1:34" s="48" customFormat="1" x14ac:dyDescent="0.25">
      <c r="C16" s="48" t="s">
        <v>15176</v>
      </c>
    </row>
    <row r="17" spans="3:16" s="48" customFormat="1" x14ac:dyDescent="0.25">
      <c r="C17" s="48" t="s">
        <v>15177</v>
      </c>
    </row>
    <row r="18" spans="3:16" x14ac:dyDescent="0.25">
      <c r="P18" s="12"/>
    </row>
    <row r="19" spans="3:16" x14ac:dyDescent="0.25">
      <c r="C19" s="8" t="s">
        <v>15178</v>
      </c>
      <c r="P19" s="12"/>
    </row>
    <row r="20" spans="3:16" s="48" customFormat="1" x14ac:dyDescent="0.25">
      <c r="C20" s="48" t="s">
        <v>15179</v>
      </c>
    </row>
    <row r="21" spans="3:16" s="48" customFormat="1" x14ac:dyDescent="0.25">
      <c r="C21" s="48" t="s">
        <v>15035</v>
      </c>
    </row>
    <row r="22" spans="3:16" s="47" customFormat="1" x14ac:dyDescent="0.25">
      <c r="C22" s="49" t="s">
        <v>15190</v>
      </c>
    </row>
    <row r="23" spans="3:16" s="48" customFormat="1" x14ac:dyDescent="0.25">
      <c r="C23" s="48" t="s">
        <v>15036</v>
      </c>
    </row>
    <row r="24" spans="3:16" s="48" customFormat="1" x14ac:dyDescent="0.25">
      <c r="C24" s="48" t="s">
        <v>15037</v>
      </c>
    </row>
    <row r="25" spans="3:16" s="48" customFormat="1" x14ac:dyDescent="0.25">
      <c r="C25" s="48" t="s">
        <v>15045</v>
      </c>
    </row>
    <row r="26" spans="3:16" x14ac:dyDescent="0.25">
      <c r="C26" s="12" t="s">
        <v>15180</v>
      </c>
      <c r="H26" s="41" t="s">
        <v>15181</v>
      </c>
      <c r="P26" s="12"/>
    </row>
    <row r="27" spans="3:16" ht="1.5" customHeight="1" x14ac:dyDescent="0.25">
      <c r="P27" s="12"/>
    </row>
    <row r="28" spans="3:16" x14ac:dyDescent="0.25">
      <c r="P28" s="12"/>
    </row>
    <row r="30" spans="3:16" hidden="1" x14ac:dyDescent="0.25">
      <c r="P30" s="12"/>
    </row>
    <row r="31" spans="3:16" hidden="1" x14ac:dyDescent="0.25">
      <c r="P31" s="12"/>
    </row>
    <row r="32" spans="3:16" hidden="1" x14ac:dyDescent="0.25">
      <c r="P32" s="12"/>
    </row>
    <row r="33" spans="16:16" hidden="1" x14ac:dyDescent="0.25">
      <c r="P33" s="12"/>
    </row>
    <row r="34" spans="16:16" hidden="1" x14ac:dyDescent="0.25">
      <c r="P34" s="12"/>
    </row>
  </sheetData>
  <sheetProtection algorithmName="SHA-512" hashValue="ktN2HiS7hhCEN5vwIfAca5gB+iHk4dNy3g9iPFQUK+c6fpkMHIv5nGrH5ek/FluWAUCCM+0ynk+/WOvLHFsoEg==" saltValue="vSuPJd5adImAqBXhIyEamQ==" spinCount="100000" sheet="1" selectLockedCells="1"/>
  <hyperlinks>
    <hyperlink ref="H26" r:id="rId1" xr:uid="{1AC823E7-FE25-4958-88EE-B43BE98785A6}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ulkOrder"/>
  <dimension ref="A1:XFC315"/>
  <sheetViews>
    <sheetView showGridLines="0" tabSelected="1" zoomScale="85" zoomScaleNormal="85" workbookViewId="0">
      <selection activeCell="I22" sqref="I22"/>
    </sheetView>
  </sheetViews>
  <sheetFormatPr defaultColWidth="0" defaultRowHeight="15" zeroHeight="1" x14ac:dyDescent="0.25"/>
  <cols>
    <col min="1" max="1" width="1.42578125" customWidth="1"/>
    <col min="2" max="2" width="4.140625" customWidth="1"/>
    <col min="3" max="3" width="32.42578125" customWidth="1"/>
    <col min="4" max="4" width="26.28515625" customWidth="1"/>
    <col min="5" max="5" width="22.42578125" customWidth="1"/>
    <col min="6" max="6" width="24.42578125" customWidth="1"/>
    <col min="7" max="7" width="18.85546875" customWidth="1"/>
    <col min="8" max="8" width="31" customWidth="1"/>
    <col min="9" max="9" width="22.42578125" customWidth="1"/>
    <col min="10" max="10" width="22.85546875" customWidth="1"/>
    <col min="11" max="11" width="37.7109375" customWidth="1"/>
    <col min="12" max="12" width="37.42578125" customWidth="1"/>
    <col min="13" max="13" width="4.28515625" customWidth="1"/>
    <col min="14" max="16383" width="9.140625" hidden="1"/>
    <col min="16384" max="16384" width="3" hidden="1" customWidth="1"/>
  </cols>
  <sheetData>
    <row r="1" spans="1:24" x14ac:dyDescent="0.25">
      <c r="H1" s="24"/>
      <c r="I1" s="24"/>
      <c r="J1" s="24"/>
      <c r="X1" t="s">
        <v>35</v>
      </c>
    </row>
    <row r="2" spans="1:24" ht="15" customHeight="1" x14ac:dyDescent="0.25">
      <c r="B2" s="14"/>
      <c r="C2" s="31"/>
      <c r="D2" s="15"/>
      <c r="E2" s="69" t="s">
        <v>0</v>
      </c>
      <c r="F2" s="71"/>
      <c r="G2" s="69" t="s">
        <v>15212</v>
      </c>
      <c r="H2" s="71"/>
      <c r="I2" s="69" t="s">
        <v>14978</v>
      </c>
      <c r="J2" s="71"/>
      <c r="K2" s="16" t="s">
        <v>15218</v>
      </c>
      <c r="L2" s="51"/>
    </row>
    <row r="3" spans="1:24" ht="15" customHeight="1" x14ac:dyDescent="0.25">
      <c r="B3" s="14"/>
      <c r="C3" s="31"/>
      <c r="D3" s="15"/>
      <c r="E3" s="69" t="s">
        <v>1</v>
      </c>
      <c r="F3" s="71"/>
      <c r="G3" s="69" t="s">
        <v>15213</v>
      </c>
      <c r="H3" s="71"/>
      <c r="I3" s="69" t="s">
        <v>3</v>
      </c>
      <c r="J3" s="71"/>
      <c r="K3" s="33" t="s">
        <v>15051</v>
      </c>
      <c r="L3" s="22" t="s">
        <v>15189</v>
      </c>
    </row>
    <row r="4" spans="1:24" ht="15" customHeight="1" x14ac:dyDescent="0.25">
      <c r="B4" s="14"/>
      <c r="C4" s="31"/>
      <c r="D4" s="15"/>
      <c r="E4" s="85" t="s">
        <v>15301</v>
      </c>
      <c r="F4" s="71"/>
      <c r="G4" s="69" t="s">
        <v>15214</v>
      </c>
      <c r="H4" s="71"/>
      <c r="I4" s="69" t="s">
        <v>4</v>
      </c>
      <c r="J4" s="71"/>
      <c r="L4" s="82"/>
    </row>
    <row r="5" spans="1:24" ht="15" customHeight="1" x14ac:dyDescent="0.25">
      <c r="B5" s="14"/>
      <c r="C5" s="31"/>
      <c r="D5" s="15"/>
      <c r="E5" s="69" t="s">
        <v>2</v>
      </c>
      <c r="F5" s="74"/>
      <c r="G5" s="69" t="s">
        <v>15215</v>
      </c>
      <c r="H5" s="74"/>
      <c r="I5" s="69" t="s">
        <v>5</v>
      </c>
      <c r="J5" s="71"/>
      <c r="L5" s="14"/>
    </row>
    <row r="6" spans="1:24" ht="15" customHeight="1" x14ac:dyDescent="0.25">
      <c r="B6" s="14"/>
      <c r="C6" s="31"/>
      <c r="D6" s="15"/>
      <c r="E6" s="70" t="s">
        <v>19</v>
      </c>
      <c r="F6" s="88"/>
      <c r="G6" s="89"/>
      <c r="H6" s="89"/>
      <c r="I6" s="89"/>
      <c r="J6" s="90"/>
      <c r="K6" s="86" t="s">
        <v>15216</v>
      </c>
      <c r="L6" s="87"/>
    </row>
    <row r="7" spans="1:24" ht="15" customHeight="1" x14ac:dyDescent="0.25">
      <c r="B7" s="14"/>
      <c r="C7" s="31"/>
      <c r="D7" s="15"/>
      <c r="E7" s="23" t="s">
        <v>14981</v>
      </c>
      <c r="F7" s="91"/>
      <c r="G7" s="92"/>
      <c r="H7" s="92"/>
      <c r="I7" s="92"/>
      <c r="J7" s="93"/>
      <c r="K7" s="86"/>
      <c r="L7" s="87"/>
    </row>
    <row r="8" spans="1:24" ht="15" customHeight="1" x14ac:dyDescent="0.25">
      <c r="B8" s="14"/>
      <c r="C8" s="31"/>
      <c r="D8" s="15"/>
      <c r="E8" s="72" t="s">
        <v>15193</v>
      </c>
      <c r="F8" s="91"/>
      <c r="G8" s="92"/>
      <c r="H8" s="92"/>
      <c r="I8" s="92"/>
      <c r="J8" s="93"/>
      <c r="K8" s="86"/>
      <c r="L8" s="87"/>
    </row>
    <row r="9" spans="1:24" x14ac:dyDescent="0.25">
      <c r="B9" s="14"/>
      <c r="C9" s="32"/>
      <c r="E9" s="73"/>
      <c r="F9" s="91"/>
      <c r="G9" s="92"/>
      <c r="H9" s="92"/>
      <c r="I9" s="92"/>
      <c r="J9" s="93"/>
      <c r="K9" s="86"/>
      <c r="L9" s="87"/>
    </row>
    <row r="10" spans="1:24" x14ac:dyDescent="0.25">
      <c r="B10" s="14"/>
      <c r="C10" s="32"/>
      <c r="D10" s="14"/>
      <c r="E10" s="73"/>
      <c r="F10" s="91"/>
      <c r="G10" s="92"/>
      <c r="H10" s="92"/>
      <c r="I10" s="92"/>
      <c r="J10" s="93"/>
      <c r="K10" s="69" t="s">
        <v>15217</v>
      </c>
      <c r="L10" s="51"/>
    </row>
    <row r="11" spans="1:24" ht="19.5" x14ac:dyDescent="0.55000000000000004">
      <c r="B11" s="14"/>
      <c r="C11" s="37" t="s">
        <v>15168</v>
      </c>
      <c r="D11" s="14"/>
      <c r="F11" s="94"/>
      <c r="G11" s="95"/>
      <c r="H11" s="95"/>
      <c r="I11" s="95"/>
      <c r="J11" s="96"/>
      <c r="L11" s="34" t="s">
        <v>15087</v>
      </c>
    </row>
    <row r="12" spans="1:24" ht="45" customHeight="1" x14ac:dyDescent="0.25">
      <c r="A12" s="1"/>
      <c r="B12" s="30" t="s">
        <v>22</v>
      </c>
      <c r="C12" s="42" t="s">
        <v>15182</v>
      </c>
      <c r="D12" s="42" t="s">
        <v>15183</v>
      </c>
      <c r="E12" s="42" t="s">
        <v>15184</v>
      </c>
      <c r="F12" s="42" t="s">
        <v>15185</v>
      </c>
      <c r="G12" s="42" t="s">
        <v>15186</v>
      </c>
      <c r="H12" s="43" t="s">
        <v>15187</v>
      </c>
      <c r="I12" s="43" t="s">
        <v>4</v>
      </c>
      <c r="J12" s="43" t="s">
        <v>15302</v>
      </c>
      <c r="K12" s="42" t="s">
        <v>15188</v>
      </c>
      <c r="L12" s="42" t="s">
        <v>34</v>
      </c>
      <c r="M12" s="35" t="s">
        <v>15088</v>
      </c>
    </row>
    <row r="13" spans="1:24" ht="21.75" customHeight="1" x14ac:dyDescent="0.55000000000000004">
      <c r="A13" s="1"/>
      <c r="B13" s="29" t="s">
        <v>15047</v>
      </c>
      <c r="C13" s="52" t="s">
        <v>15052</v>
      </c>
      <c r="D13" s="45" t="s">
        <v>15053</v>
      </c>
      <c r="E13" s="53" t="s">
        <v>15054</v>
      </c>
      <c r="F13" s="46" t="s">
        <v>15055</v>
      </c>
      <c r="G13" s="54">
        <v>3000</v>
      </c>
      <c r="H13" s="55" t="s">
        <v>10680</v>
      </c>
      <c r="I13" s="75" t="str">
        <f>IFERROR(INDEX('Office Use - Postcodes'!$A$2:$B$2985,MATCH('Bulk Order Form'!G13,'Office Use - Postcodes'!$A$2:$A$2985,0),2),"")</f>
        <v>VIC</v>
      </c>
      <c r="J13" s="44" t="s">
        <v>15303</v>
      </c>
      <c r="K13" s="56" t="s">
        <v>15038</v>
      </c>
      <c r="L13" s="57">
        <v>1</v>
      </c>
      <c r="M13" s="35" t="s">
        <v>15089</v>
      </c>
    </row>
    <row r="14" spans="1:24" ht="17.25" customHeight="1" x14ac:dyDescent="0.25">
      <c r="A14" s="1"/>
      <c r="B14" s="26"/>
      <c r="C14" s="27"/>
      <c r="D14" s="27"/>
      <c r="E14" s="27"/>
      <c r="F14" s="27"/>
      <c r="G14" s="27"/>
      <c r="H14" s="28"/>
      <c r="I14" s="28"/>
      <c r="J14" s="28"/>
      <c r="K14" s="27"/>
      <c r="L14" s="27"/>
      <c r="M14" s="35" t="s">
        <v>15090</v>
      </c>
    </row>
    <row r="15" spans="1:24" ht="19.5" x14ac:dyDescent="0.55000000000000004">
      <c r="B15" s="6">
        <v>1</v>
      </c>
      <c r="C15" s="62"/>
      <c r="D15" s="5"/>
      <c r="E15" s="62"/>
      <c r="F15" s="7"/>
      <c r="G15" s="58"/>
      <c r="H15" s="59"/>
      <c r="I15" s="63" t="str">
        <f>IFERROR(INDEX('Office Use - Postcodes'!$A$2:$B$2985,MATCH('Bulk Order Form'!G15,'Office Use - Postcodes'!$A$2:$A$2985,0),2),"")</f>
        <v/>
      </c>
      <c r="J15" s="4"/>
      <c r="K15" s="60"/>
      <c r="L15" s="61"/>
      <c r="M15" s="14"/>
    </row>
    <row r="16" spans="1:24" ht="19.5" x14ac:dyDescent="0.55000000000000004">
      <c r="B16" s="6">
        <v>2</v>
      </c>
      <c r="C16" s="62"/>
      <c r="D16" s="5"/>
      <c r="E16" s="62"/>
      <c r="F16" s="7"/>
      <c r="G16" s="58"/>
      <c r="H16" s="59"/>
      <c r="I16" s="63" t="str">
        <f>IFERROR(INDEX('Office Use - Postcodes'!$A$2:$B$2985,MATCH('Bulk Order Form'!G16,'Office Use - Postcodes'!$A$2:$A$2985,0),2),"")</f>
        <v/>
      </c>
      <c r="J16" s="4"/>
      <c r="K16" s="60"/>
      <c r="L16" s="61"/>
      <c r="M16" s="22"/>
    </row>
    <row r="17" spans="1:13" ht="19.5" x14ac:dyDescent="0.55000000000000004">
      <c r="B17" s="6">
        <v>3</v>
      </c>
      <c r="C17" s="62"/>
      <c r="D17" s="5"/>
      <c r="E17" s="62"/>
      <c r="F17" s="7"/>
      <c r="G17" s="58"/>
      <c r="H17" s="59"/>
      <c r="I17" s="63" t="str">
        <f>IFERROR(INDEX('Office Use - Postcodes'!$A$2:$B$2985,MATCH('Bulk Order Form'!G17,'Office Use - Postcodes'!$A$2:$A$2985,0),2),"")</f>
        <v/>
      </c>
      <c r="J17" s="4"/>
      <c r="K17" s="60"/>
      <c r="L17" s="61"/>
      <c r="M17" s="14"/>
    </row>
    <row r="18" spans="1:13" ht="19.5" x14ac:dyDescent="0.55000000000000004">
      <c r="B18" s="6">
        <v>4</v>
      </c>
      <c r="C18" s="62"/>
      <c r="D18" s="5"/>
      <c r="E18" s="62"/>
      <c r="F18" s="7"/>
      <c r="G18" s="58"/>
      <c r="H18" s="59"/>
      <c r="I18" s="63" t="str">
        <f>IFERROR(INDEX('Office Use - Postcodes'!$A$2:$B$2985,MATCH('Bulk Order Form'!G18,'Office Use - Postcodes'!$A$2:$A$2985,0),2),"")</f>
        <v/>
      </c>
      <c r="J18" s="4"/>
      <c r="K18" s="60"/>
      <c r="L18" s="61"/>
      <c r="M18" s="14"/>
    </row>
    <row r="19" spans="1:13" ht="19.5" x14ac:dyDescent="0.55000000000000004">
      <c r="B19" s="6">
        <v>5</v>
      </c>
      <c r="C19" s="62"/>
      <c r="D19" s="5"/>
      <c r="E19" s="62"/>
      <c r="F19" s="7"/>
      <c r="G19" s="58"/>
      <c r="H19" s="59"/>
      <c r="I19" s="63" t="str">
        <f>IFERROR(INDEX('Office Use - Postcodes'!$A$2:$B$2985,MATCH('Bulk Order Form'!G19,'Office Use - Postcodes'!$A$2:$A$2985,0),2),"")</f>
        <v/>
      </c>
      <c r="J19" s="4"/>
      <c r="K19" s="60"/>
      <c r="L19" s="61"/>
      <c r="M19" s="14"/>
    </row>
    <row r="20" spans="1:13" ht="19.5" x14ac:dyDescent="0.55000000000000004">
      <c r="B20" s="6">
        <v>6</v>
      </c>
      <c r="C20" s="62"/>
      <c r="D20" s="5"/>
      <c r="E20" s="62"/>
      <c r="F20" s="7"/>
      <c r="G20" s="58"/>
      <c r="H20" s="59"/>
      <c r="I20" s="63" t="str">
        <f>IFERROR(INDEX('Office Use - Postcodes'!$A$2:$B$2985,MATCH('Bulk Order Form'!G20,'Office Use - Postcodes'!$A$2:$A$2985,0),2),"")</f>
        <v/>
      </c>
      <c r="J20" s="4"/>
      <c r="K20" s="60"/>
      <c r="L20" s="61"/>
      <c r="M20" s="14"/>
    </row>
    <row r="21" spans="1:13" ht="19.5" x14ac:dyDescent="0.55000000000000004">
      <c r="B21" s="6">
        <v>7</v>
      </c>
      <c r="C21" s="62"/>
      <c r="D21" s="5"/>
      <c r="E21" s="62"/>
      <c r="F21" s="7"/>
      <c r="G21" s="58"/>
      <c r="H21" s="59"/>
      <c r="I21" s="63" t="str">
        <f>IFERROR(INDEX('Office Use - Postcodes'!$A$2:$B$2985,MATCH('Bulk Order Form'!G21,'Office Use - Postcodes'!$A$2:$A$2985,0),2),"")</f>
        <v/>
      </c>
      <c r="J21" s="84"/>
      <c r="K21" s="60"/>
      <c r="L21" s="61"/>
      <c r="M21" s="14"/>
    </row>
    <row r="22" spans="1:13" ht="19.5" x14ac:dyDescent="0.55000000000000004">
      <c r="B22" s="6">
        <v>8</v>
      </c>
      <c r="C22" s="62"/>
      <c r="D22" s="5"/>
      <c r="E22" s="62"/>
      <c r="F22" s="7"/>
      <c r="G22" s="58"/>
      <c r="H22" s="59"/>
      <c r="I22" s="63" t="str">
        <f>IFERROR(INDEX('Office Use - Postcodes'!$A$2:$B$2985,MATCH('Bulk Order Form'!G22,'Office Use - Postcodes'!$A$2:$A$2985,0),2),"")</f>
        <v/>
      </c>
      <c r="J22" s="84"/>
      <c r="K22" s="60"/>
      <c r="L22" s="61"/>
      <c r="M22" s="14"/>
    </row>
    <row r="23" spans="1:13" ht="19.5" x14ac:dyDescent="0.55000000000000004">
      <c r="A23" t="s">
        <v>15034</v>
      </c>
      <c r="B23" s="6">
        <v>9</v>
      </c>
      <c r="C23" s="62"/>
      <c r="D23" s="5"/>
      <c r="E23" s="62"/>
      <c r="F23" s="7"/>
      <c r="G23" s="58"/>
      <c r="H23" s="59"/>
      <c r="I23" s="63" t="str">
        <f>IFERROR(INDEX('Office Use - Postcodes'!$A$2:$B$2985,MATCH('Bulk Order Form'!G23,'Office Use - Postcodes'!$A$2:$A$2985,0),2),"")</f>
        <v/>
      </c>
      <c r="J23" s="84"/>
      <c r="K23" s="60"/>
      <c r="L23" s="61"/>
      <c r="M23" s="14"/>
    </row>
    <row r="24" spans="1:13" ht="19.5" x14ac:dyDescent="0.55000000000000004">
      <c r="B24" s="6">
        <v>10</v>
      </c>
      <c r="C24" s="62"/>
      <c r="D24" s="5"/>
      <c r="E24" s="62"/>
      <c r="F24" s="7"/>
      <c r="G24" s="58"/>
      <c r="H24" s="50"/>
      <c r="I24" s="63" t="str">
        <f>IFERROR(INDEX('Office Use - Postcodes'!$A$2:$B$2985,MATCH('Bulk Order Form'!G24,'Office Use - Postcodes'!$A$2:$A$2985,0),2),"")</f>
        <v/>
      </c>
      <c r="J24" s="84"/>
      <c r="K24" s="60"/>
      <c r="L24" s="61"/>
      <c r="M24" s="22"/>
    </row>
    <row r="25" spans="1:13" ht="19.5" x14ac:dyDescent="0.55000000000000004">
      <c r="B25" s="6">
        <v>11</v>
      </c>
      <c r="C25" s="62"/>
      <c r="D25" s="5"/>
      <c r="E25" s="62"/>
      <c r="F25" s="7"/>
      <c r="G25" s="58"/>
      <c r="H25" s="50"/>
      <c r="I25" s="63" t="str">
        <f>IFERROR(INDEX('Office Use - Postcodes'!$A$2:$B$2985,MATCH('Bulk Order Form'!G25,'Office Use - Postcodes'!$A$2:$A$2985,0),2),"")</f>
        <v/>
      </c>
      <c r="J25" s="84"/>
      <c r="K25" s="60"/>
      <c r="L25" s="61"/>
      <c r="M25" s="22"/>
    </row>
    <row r="26" spans="1:13" ht="19.5" x14ac:dyDescent="0.55000000000000004">
      <c r="B26" s="6">
        <v>12</v>
      </c>
      <c r="C26" s="62"/>
      <c r="D26" s="5"/>
      <c r="E26" s="62"/>
      <c r="F26" s="7"/>
      <c r="G26" s="58"/>
      <c r="H26" s="59"/>
      <c r="I26" s="63" t="str">
        <f>IFERROR(INDEX('Office Use - Postcodes'!$A$2:$B$2985,MATCH('Bulk Order Form'!G26,'Office Use - Postcodes'!$A$2:$A$2985,0),2),"")</f>
        <v/>
      </c>
      <c r="J26" s="4"/>
      <c r="K26" s="60"/>
      <c r="L26" s="61"/>
      <c r="M26" s="22"/>
    </row>
    <row r="27" spans="1:13" ht="19.5" x14ac:dyDescent="0.55000000000000004">
      <c r="B27" s="6">
        <v>13</v>
      </c>
      <c r="C27" s="62"/>
      <c r="D27" s="5"/>
      <c r="E27" s="62"/>
      <c r="F27" s="7"/>
      <c r="G27" s="58"/>
      <c r="H27" s="59"/>
      <c r="I27" s="63" t="str">
        <f>IFERROR(INDEX('Office Use - Postcodes'!$A$2:$B$2985,MATCH('Bulk Order Form'!G27,'Office Use - Postcodes'!$A$2:$A$2985,0),2),"")</f>
        <v/>
      </c>
      <c r="J27" s="4"/>
      <c r="K27" s="60"/>
      <c r="L27" s="61"/>
      <c r="M27" s="22"/>
    </row>
    <row r="28" spans="1:13" ht="19.5" x14ac:dyDescent="0.55000000000000004">
      <c r="B28" s="6">
        <v>14</v>
      </c>
      <c r="C28" s="62"/>
      <c r="D28" s="5"/>
      <c r="E28" s="62"/>
      <c r="F28" s="7"/>
      <c r="G28" s="58"/>
      <c r="H28" s="59"/>
      <c r="I28" s="63" t="str">
        <f>IFERROR(INDEX('Office Use - Postcodes'!$A$2:$B$2985,MATCH('Bulk Order Form'!G28,'Office Use - Postcodes'!$A$2:$A$2985,0),2),"")</f>
        <v/>
      </c>
      <c r="J28" s="4"/>
      <c r="K28" s="60"/>
      <c r="L28" s="61"/>
      <c r="M28" s="22"/>
    </row>
    <row r="29" spans="1:13" ht="19.5" x14ac:dyDescent="0.55000000000000004">
      <c r="B29" s="6">
        <v>15</v>
      </c>
      <c r="C29" s="62"/>
      <c r="D29" s="5"/>
      <c r="E29" s="62"/>
      <c r="F29" s="7"/>
      <c r="G29" s="58"/>
      <c r="H29" s="59"/>
      <c r="I29" s="63" t="str">
        <f>IFERROR(INDEX('Office Use - Postcodes'!$A$2:$B$2985,MATCH('Bulk Order Form'!G29,'Office Use - Postcodes'!$A$2:$A$2985,0),2),"")</f>
        <v/>
      </c>
      <c r="J29" s="4"/>
      <c r="K29" s="60"/>
      <c r="L29" s="61"/>
      <c r="M29" s="22"/>
    </row>
    <row r="30" spans="1:13" ht="19.5" x14ac:dyDescent="0.55000000000000004">
      <c r="B30" s="6">
        <v>16</v>
      </c>
      <c r="C30" s="62"/>
      <c r="D30" s="5"/>
      <c r="E30" s="62"/>
      <c r="F30" s="7"/>
      <c r="G30" s="58"/>
      <c r="H30" s="59"/>
      <c r="I30" s="63" t="str">
        <f>IFERROR(INDEX('Office Use - Postcodes'!$A$2:$B$2985,MATCH('Bulk Order Form'!G30,'Office Use - Postcodes'!$A$2:$A$2985,0),2),"")</f>
        <v/>
      </c>
      <c r="J30" s="4"/>
      <c r="K30" s="60"/>
      <c r="L30" s="61"/>
      <c r="M30" s="22"/>
    </row>
    <row r="31" spans="1:13" ht="19.5" x14ac:dyDescent="0.55000000000000004">
      <c r="B31" s="6">
        <v>17</v>
      </c>
      <c r="C31" s="62"/>
      <c r="D31" s="5"/>
      <c r="E31" s="62"/>
      <c r="F31" s="7"/>
      <c r="G31" s="58"/>
      <c r="H31" s="50"/>
      <c r="I31" s="63" t="str">
        <f>IFERROR(INDEX('Office Use - Postcodes'!$A$2:$B$2985,MATCH('Bulk Order Form'!G31,'Office Use - Postcodes'!$A$2:$A$2985,0),2),"")</f>
        <v/>
      </c>
      <c r="J31" s="84"/>
      <c r="K31" s="60"/>
      <c r="L31" s="61"/>
      <c r="M31" s="22"/>
    </row>
    <row r="32" spans="1:13" ht="19.5" x14ac:dyDescent="0.55000000000000004">
      <c r="B32" s="6">
        <v>18</v>
      </c>
      <c r="C32" s="62"/>
      <c r="D32" s="5"/>
      <c r="E32" s="62"/>
      <c r="F32" s="7"/>
      <c r="G32" s="58"/>
      <c r="H32" s="59"/>
      <c r="I32" s="63" t="str">
        <f>IFERROR(INDEX('Office Use - Postcodes'!$A$2:$B$2985,MATCH('Bulk Order Form'!G32,'Office Use - Postcodes'!$A$2:$A$2985,0),2),"")</f>
        <v/>
      </c>
      <c r="J32" s="4"/>
      <c r="K32" s="60"/>
      <c r="L32" s="61"/>
      <c r="M32" s="22"/>
    </row>
    <row r="33" spans="2:13" ht="19.5" x14ac:dyDescent="0.55000000000000004">
      <c r="B33" s="6">
        <v>19</v>
      </c>
      <c r="C33" s="62"/>
      <c r="D33" s="5"/>
      <c r="E33" s="62"/>
      <c r="F33" s="7"/>
      <c r="G33" s="58"/>
      <c r="H33" s="59"/>
      <c r="I33" s="63" t="str">
        <f>IFERROR(INDEX('Office Use - Postcodes'!$A$2:$B$2985,MATCH('Bulk Order Form'!G33,'Office Use - Postcodes'!$A$2:$A$2985,0),2),"")</f>
        <v/>
      </c>
      <c r="J33" s="84"/>
      <c r="K33" s="60"/>
      <c r="L33" s="61"/>
      <c r="M33" s="22"/>
    </row>
    <row r="34" spans="2:13" ht="19.5" x14ac:dyDescent="0.55000000000000004">
      <c r="B34" s="6">
        <v>20</v>
      </c>
      <c r="C34" s="62"/>
      <c r="D34" s="5"/>
      <c r="E34" s="62"/>
      <c r="F34" s="7"/>
      <c r="G34" s="58"/>
      <c r="H34" s="50"/>
      <c r="I34" s="63" t="str">
        <f>IFERROR(INDEX('Office Use - Postcodes'!$A$2:$B$2985,MATCH('Bulk Order Form'!G34,'Office Use - Postcodes'!$A$2:$A$2985,0),2),"")</f>
        <v/>
      </c>
      <c r="J34" s="84"/>
      <c r="K34" s="60"/>
      <c r="L34" s="61"/>
      <c r="M34" s="22"/>
    </row>
    <row r="35" spans="2:13" ht="19.5" x14ac:dyDescent="0.55000000000000004">
      <c r="B35" s="6">
        <v>21</v>
      </c>
      <c r="C35" s="62"/>
      <c r="D35" s="5"/>
      <c r="E35" s="62"/>
      <c r="F35" s="7"/>
      <c r="G35" s="58"/>
      <c r="H35" s="50"/>
      <c r="I35" s="63" t="str">
        <f>IFERROR(INDEX('Office Use - Postcodes'!$A$2:$B$2985,MATCH('Bulk Order Form'!G35,'Office Use - Postcodes'!$A$2:$A$2985,0),2),"")</f>
        <v/>
      </c>
      <c r="J35" s="84"/>
      <c r="K35" s="60"/>
      <c r="L35" s="61"/>
      <c r="M35" s="14"/>
    </row>
    <row r="36" spans="2:13" ht="19.5" x14ac:dyDescent="0.55000000000000004">
      <c r="B36" s="6">
        <v>22</v>
      </c>
      <c r="C36" s="62"/>
      <c r="D36" s="5"/>
      <c r="E36" s="62"/>
      <c r="F36" s="7"/>
      <c r="G36" s="58"/>
      <c r="H36" s="50"/>
      <c r="I36" s="63" t="str">
        <f>IFERROR(INDEX('Office Use - Postcodes'!$A$2:$B$2985,MATCH('Bulk Order Form'!G36,'Office Use - Postcodes'!$A$2:$A$2985,0),2),"")</f>
        <v/>
      </c>
      <c r="J36" s="84"/>
      <c r="K36" s="60"/>
      <c r="L36" s="61"/>
      <c r="M36" s="14"/>
    </row>
    <row r="37" spans="2:13" ht="19.5" x14ac:dyDescent="0.55000000000000004">
      <c r="B37" s="6">
        <v>23</v>
      </c>
      <c r="C37" s="62"/>
      <c r="D37" s="5"/>
      <c r="E37" s="62"/>
      <c r="F37" s="7"/>
      <c r="G37" s="58"/>
      <c r="H37" s="50"/>
      <c r="I37" s="63" t="str">
        <f>IFERROR(INDEX('Office Use - Postcodes'!$A$2:$B$2985,MATCH('Bulk Order Form'!G37,'Office Use - Postcodes'!$A$2:$A$2985,0),2),"")</f>
        <v/>
      </c>
      <c r="J37" s="84"/>
      <c r="K37" s="60"/>
      <c r="L37" s="61"/>
      <c r="M37" s="14"/>
    </row>
    <row r="38" spans="2:13" ht="19.5" x14ac:dyDescent="0.55000000000000004">
      <c r="B38" s="6">
        <v>24</v>
      </c>
      <c r="C38" s="62"/>
      <c r="D38" s="5"/>
      <c r="E38" s="62"/>
      <c r="F38" s="7"/>
      <c r="G38" s="58"/>
      <c r="H38" s="50"/>
      <c r="I38" s="63" t="str">
        <f>IFERROR(INDEX('Office Use - Postcodes'!$A$2:$B$2985,MATCH('Bulk Order Form'!G38,'Office Use - Postcodes'!$A$2:$A$2985,0),2),"")</f>
        <v/>
      </c>
      <c r="J38" s="84"/>
      <c r="K38" s="60"/>
      <c r="L38" s="61"/>
      <c r="M38" s="14"/>
    </row>
    <row r="39" spans="2:13" ht="19.5" x14ac:dyDescent="0.55000000000000004">
      <c r="B39" s="6">
        <v>25</v>
      </c>
      <c r="C39" s="62"/>
      <c r="D39" s="5"/>
      <c r="E39" s="62"/>
      <c r="F39" s="7"/>
      <c r="G39" s="58"/>
      <c r="H39" s="50"/>
      <c r="I39" s="63" t="str">
        <f>IFERROR(INDEX('Office Use - Postcodes'!$A$2:$B$2985,MATCH('Bulk Order Form'!G39,'Office Use - Postcodes'!$A$2:$A$2985,0),2),"")</f>
        <v/>
      </c>
      <c r="J39" s="84"/>
      <c r="K39" s="60"/>
      <c r="L39" s="61"/>
      <c r="M39" s="14"/>
    </row>
    <row r="40" spans="2:13" ht="19.5" x14ac:dyDescent="0.55000000000000004">
      <c r="B40" s="6">
        <v>26</v>
      </c>
      <c r="C40" s="62"/>
      <c r="D40" s="5"/>
      <c r="E40" s="62"/>
      <c r="F40" s="7"/>
      <c r="G40" s="58"/>
      <c r="H40" s="50"/>
      <c r="I40" s="63" t="str">
        <f>IFERROR(INDEX('Office Use - Postcodes'!$A$2:$B$2985,MATCH('Bulk Order Form'!G40,'Office Use - Postcodes'!$A$2:$A$2985,0),2),"")</f>
        <v/>
      </c>
      <c r="J40" s="84"/>
      <c r="K40" s="60"/>
      <c r="L40" s="61"/>
      <c r="M40" s="14"/>
    </row>
    <row r="41" spans="2:13" ht="19.5" x14ac:dyDescent="0.55000000000000004">
      <c r="B41" s="6">
        <v>27</v>
      </c>
      <c r="C41" s="62"/>
      <c r="D41" s="5"/>
      <c r="E41" s="62"/>
      <c r="F41" s="7"/>
      <c r="G41" s="58"/>
      <c r="H41" s="59"/>
      <c r="I41" s="63" t="str">
        <f>IFERROR(INDEX('Office Use - Postcodes'!$A$2:$B$2985,MATCH('Bulk Order Form'!G41,'Office Use - Postcodes'!$A$2:$A$2985,0),2),"")</f>
        <v/>
      </c>
      <c r="J41" s="84"/>
      <c r="K41" s="60"/>
      <c r="L41" s="61"/>
      <c r="M41" s="14"/>
    </row>
    <row r="42" spans="2:13" ht="19.5" x14ac:dyDescent="0.55000000000000004">
      <c r="B42" s="6">
        <v>28</v>
      </c>
      <c r="C42" s="62"/>
      <c r="D42" s="5"/>
      <c r="E42" s="62"/>
      <c r="F42" s="7"/>
      <c r="G42" s="58"/>
      <c r="H42" s="59"/>
      <c r="I42" s="63" t="str">
        <f>IFERROR(INDEX('Office Use - Postcodes'!$A$2:$B$2985,MATCH('Bulk Order Form'!G42,'Office Use - Postcodes'!$A$2:$A$2985,0),2),"")</f>
        <v/>
      </c>
      <c r="J42" s="84"/>
      <c r="K42" s="60"/>
      <c r="L42" s="61"/>
      <c r="M42" s="14"/>
    </row>
    <row r="43" spans="2:13" ht="19.5" x14ac:dyDescent="0.55000000000000004">
      <c r="B43" s="6">
        <v>29</v>
      </c>
      <c r="C43" s="62"/>
      <c r="D43" s="5"/>
      <c r="E43" s="62"/>
      <c r="F43" s="7"/>
      <c r="G43" s="58"/>
      <c r="H43" s="50"/>
      <c r="I43" s="63" t="str">
        <f>IFERROR(INDEX('Office Use - Postcodes'!$A$2:$B$2985,MATCH('Bulk Order Form'!G43,'Office Use - Postcodes'!$A$2:$A$2985,0),2),"")</f>
        <v/>
      </c>
      <c r="J43" s="84"/>
      <c r="K43" s="60"/>
      <c r="L43" s="61"/>
      <c r="M43" s="14"/>
    </row>
    <row r="44" spans="2:13" ht="19.5" x14ac:dyDescent="0.55000000000000004">
      <c r="B44" s="6">
        <v>30</v>
      </c>
      <c r="C44" s="62"/>
      <c r="D44" s="5"/>
      <c r="E44" s="62"/>
      <c r="F44" s="7"/>
      <c r="G44" s="58"/>
      <c r="H44" s="50"/>
      <c r="I44" s="63" t="str">
        <f>IFERROR(INDEX('Office Use - Postcodes'!$A$2:$B$2985,MATCH('Bulk Order Form'!G44,'Office Use - Postcodes'!$A$2:$A$2985,0),2),"")</f>
        <v/>
      </c>
      <c r="J44" s="84"/>
      <c r="K44" s="60"/>
      <c r="L44" s="61"/>
      <c r="M44" s="14"/>
    </row>
    <row r="45" spans="2:13" ht="19.5" x14ac:dyDescent="0.55000000000000004">
      <c r="B45" s="6">
        <v>31</v>
      </c>
      <c r="C45" s="62"/>
      <c r="D45" s="5"/>
      <c r="E45" s="62"/>
      <c r="F45" s="7"/>
      <c r="G45" s="58"/>
      <c r="H45" s="50"/>
      <c r="I45" s="63" t="str">
        <f>IFERROR(INDEX('Office Use - Postcodes'!$A$2:$B$2985,MATCH('Bulk Order Form'!G45,'Office Use - Postcodes'!$A$2:$A$2985,0),2),"")</f>
        <v/>
      </c>
      <c r="J45" s="84"/>
      <c r="K45" s="60"/>
      <c r="L45" s="61"/>
      <c r="M45" s="14"/>
    </row>
    <row r="46" spans="2:13" ht="19.5" x14ac:dyDescent="0.55000000000000004">
      <c r="B46" s="6">
        <v>32</v>
      </c>
      <c r="C46" s="62"/>
      <c r="D46" s="5"/>
      <c r="E46" s="62"/>
      <c r="F46" s="7"/>
      <c r="G46" s="58"/>
      <c r="H46" s="59"/>
      <c r="I46" s="63" t="str">
        <f>IFERROR(INDEX('Office Use - Postcodes'!$A$2:$B$2985,MATCH('Bulk Order Form'!G46,'Office Use - Postcodes'!$A$2:$A$2985,0),2),"")</f>
        <v/>
      </c>
      <c r="J46" s="84"/>
      <c r="K46" s="60"/>
      <c r="L46" s="61"/>
      <c r="M46" s="14"/>
    </row>
    <row r="47" spans="2:13" ht="19.5" x14ac:dyDescent="0.55000000000000004">
      <c r="B47" s="6">
        <v>33</v>
      </c>
      <c r="C47" s="62"/>
      <c r="D47" s="5"/>
      <c r="E47" s="62"/>
      <c r="F47" s="7"/>
      <c r="G47" s="58"/>
      <c r="H47" s="50"/>
      <c r="I47" s="63" t="str">
        <f>IFERROR(INDEX('Office Use - Postcodes'!$A$2:$B$2985,MATCH('Bulk Order Form'!G47,'Office Use - Postcodes'!$A$2:$A$2985,0),2),"")</f>
        <v/>
      </c>
      <c r="J47" s="84"/>
      <c r="K47" s="60"/>
      <c r="L47" s="61"/>
      <c r="M47" s="14"/>
    </row>
    <row r="48" spans="2:13" ht="19.5" x14ac:dyDescent="0.55000000000000004">
      <c r="B48" s="6">
        <v>34</v>
      </c>
      <c r="C48" s="62"/>
      <c r="D48" s="5"/>
      <c r="E48" s="62"/>
      <c r="F48" s="7"/>
      <c r="G48" s="58"/>
      <c r="H48" s="59"/>
      <c r="I48" s="63" t="str">
        <f>IFERROR(INDEX('Office Use - Postcodes'!$A$2:$B$2985,MATCH('Bulk Order Form'!G48,'Office Use - Postcodes'!$A$2:$A$2985,0),2),"")</f>
        <v/>
      </c>
      <c r="J48" s="84"/>
      <c r="K48" s="60"/>
      <c r="L48" s="61"/>
      <c r="M48" s="14"/>
    </row>
    <row r="49" spans="2:13" ht="19.5" x14ac:dyDescent="0.55000000000000004">
      <c r="B49" s="6">
        <v>35</v>
      </c>
      <c r="C49" s="62"/>
      <c r="D49" s="5"/>
      <c r="E49" s="62"/>
      <c r="F49" s="7"/>
      <c r="G49" s="58"/>
      <c r="H49" s="50"/>
      <c r="I49" s="63" t="str">
        <f>IFERROR(INDEX('Office Use - Postcodes'!$A$2:$B$2985,MATCH('Bulk Order Form'!G49,'Office Use - Postcodes'!$A$2:$A$2985,0),2),"")</f>
        <v/>
      </c>
      <c r="J49" s="84"/>
      <c r="K49" s="60"/>
      <c r="L49" s="61"/>
      <c r="M49" s="14"/>
    </row>
    <row r="50" spans="2:13" ht="19.5" x14ac:dyDescent="0.55000000000000004">
      <c r="B50" s="6">
        <v>36</v>
      </c>
      <c r="C50" s="62"/>
      <c r="D50" s="5"/>
      <c r="E50" s="62"/>
      <c r="F50" s="7"/>
      <c r="G50" s="58"/>
      <c r="H50" s="50"/>
      <c r="I50" s="63" t="str">
        <f>IFERROR(INDEX('Office Use - Postcodes'!$A$2:$B$2985,MATCH('Bulk Order Form'!G50,'Office Use - Postcodes'!$A$2:$A$2985,0),2),"")</f>
        <v/>
      </c>
      <c r="J50" s="84"/>
      <c r="K50" s="60"/>
      <c r="L50" s="61"/>
      <c r="M50" s="14"/>
    </row>
    <row r="51" spans="2:13" ht="19.5" x14ac:dyDescent="0.55000000000000004">
      <c r="B51" s="6">
        <v>37</v>
      </c>
      <c r="C51" s="62"/>
      <c r="D51" s="5"/>
      <c r="E51" s="62"/>
      <c r="F51" s="7"/>
      <c r="G51" s="58"/>
      <c r="H51" s="50"/>
      <c r="I51" s="63" t="str">
        <f>IFERROR(INDEX('Office Use - Postcodes'!$A$2:$B$2985,MATCH('Bulk Order Form'!G51,'Office Use - Postcodes'!$A$2:$A$2985,0),2),"")</f>
        <v/>
      </c>
      <c r="J51" s="84"/>
      <c r="K51" s="60"/>
      <c r="L51" s="61"/>
      <c r="M51" s="14"/>
    </row>
    <row r="52" spans="2:13" ht="19.5" x14ac:dyDescent="0.55000000000000004">
      <c r="B52" s="6">
        <v>38</v>
      </c>
      <c r="C52" s="62"/>
      <c r="D52" s="5"/>
      <c r="E52" s="62"/>
      <c r="F52" s="7"/>
      <c r="G52" s="58"/>
      <c r="H52" s="50"/>
      <c r="I52" s="63" t="str">
        <f>IFERROR(INDEX('Office Use - Postcodes'!$A$2:$B$2985,MATCH('Bulk Order Form'!G52,'Office Use - Postcodes'!$A$2:$A$2985,0),2),"")</f>
        <v/>
      </c>
      <c r="J52" s="84"/>
      <c r="K52" s="60"/>
      <c r="L52" s="61"/>
      <c r="M52" s="14"/>
    </row>
    <row r="53" spans="2:13" ht="19.5" x14ac:dyDescent="0.55000000000000004">
      <c r="B53" s="6">
        <v>39</v>
      </c>
      <c r="C53" s="62"/>
      <c r="D53" s="5"/>
      <c r="E53" s="62"/>
      <c r="F53" s="7"/>
      <c r="G53" s="58"/>
      <c r="H53" s="50"/>
      <c r="I53" s="63" t="str">
        <f>IFERROR(INDEX('Office Use - Postcodes'!$A$2:$B$2985,MATCH('Bulk Order Form'!G53,'Office Use - Postcodes'!$A$2:$A$2985,0),2),"")</f>
        <v/>
      </c>
      <c r="J53" s="84"/>
      <c r="K53" s="60"/>
      <c r="L53" s="61"/>
      <c r="M53" s="14"/>
    </row>
    <row r="54" spans="2:13" ht="19.5" x14ac:dyDescent="0.55000000000000004">
      <c r="B54" s="6">
        <v>40</v>
      </c>
      <c r="C54" s="62"/>
      <c r="D54" s="5"/>
      <c r="E54" s="62"/>
      <c r="F54" s="7"/>
      <c r="G54" s="58"/>
      <c r="H54" s="50"/>
      <c r="I54" s="63" t="str">
        <f>IFERROR(INDEX('Office Use - Postcodes'!$A$2:$B$2985,MATCH('Bulk Order Form'!G54,'Office Use - Postcodes'!$A$2:$A$2985,0),2),"")</f>
        <v/>
      </c>
      <c r="J54" s="84"/>
      <c r="K54" s="60"/>
      <c r="L54" s="61"/>
      <c r="M54" s="14"/>
    </row>
    <row r="55" spans="2:13" ht="19.5" x14ac:dyDescent="0.55000000000000004">
      <c r="B55" s="6">
        <v>41</v>
      </c>
      <c r="C55" s="62"/>
      <c r="D55" s="5"/>
      <c r="E55" s="62"/>
      <c r="F55" s="7"/>
      <c r="G55" s="58"/>
      <c r="H55" s="50"/>
      <c r="I55" s="63" t="str">
        <f>IFERROR(INDEX('Office Use - Postcodes'!$A$2:$B$2985,MATCH('Bulk Order Form'!G55,'Office Use - Postcodes'!$A$2:$A$2985,0),2),"")</f>
        <v/>
      </c>
      <c r="J55" s="84"/>
      <c r="K55" s="60"/>
      <c r="L55" s="61"/>
      <c r="M55" s="14"/>
    </row>
    <row r="56" spans="2:13" ht="19.5" x14ac:dyDescent="0.55000000000000004">
      <c r="B56" s="6">
        <v>42</v>
      </c>
      <c r="C56" s="62"/>
      <c r="D56" s="5"/>
      <c r="E56" s="62"/>
      <c r="F56" s="7"/>
      <c r="G56" s="58"/>
      <c r="H56" s="50"/>
      <c r="I56" s="63" t="str">
        <f>IFERROR(INDEX('Office Use - Postcodes'!$A$2:$B$2985,MATCH('Bulk Order Form'!G56,'Office Use - Postcodes'!$A$2:$A$2985,0),2),"")</f>
        <v/>
      </c>
      <c r="J56" s="84"/>
      <c r="K56" s="60"/>
      <c r="L56" s="61"/>
      <c r="M56" s="14"/>
    </row>
    <row r="57" spans="2:13" ht="19.5" x14ac:dyDescent="0.55000000000000004">
      <c r="B57" s="6">
        <v>43</v>
      </c>
      <c r="C57" s="62"/>
      <c r="D57" s="5"/>
      <c r="E57" s="62"/>
      <c r="F57" s="7"/>
      <c r="G57" s="58"/>
      <c r="H57" s="50"/>
      <c r="I57" s="63" t="str">
        <f>IFERROR(INDEX('Office Use - Postcodes'!$A$2:$B$2985,MATCH('Bulk Order Form'!G57,'Office Use - Postcodes'!$A$2:$A$2985,0),2),"")</f>
        <v/>
      </c>
      <c r="J57" s="84"/>
      <c r="K57" s="60"/>
      <c r="L57" s="61"/>
      <c r="M57" s="14"/>
    </row>
    <row r="58" spans="2:13" ht="19.5" x14ac:dyDescent="0.55000000000000004">
      <c r="B58" s="6">
        <v>44</v>
      </c>
      <c r="C58" s="62"/>
      <c r="D58" s="5"/>
      <c r="E58" s="62"/>
      <c r="F58" s="7"/>
      <c r="G58" s="58"/>
      <c r="H58" s="50"/>
      <c r="I58" s="63" t="str">
        <f>IFERROR(INDEX('Office Use - Postcodes'!$A$2:$B$2985,MATCH('Bulk Order Form'!G58,'Office Use - Postcodes'!$A$2:$A$2985,0),2),"")</f>
        <v/>
      </c>
      <c r="J58" s="84"/>
      <c r="K58" s="60"/>
      <c r="L58" s="61"/>
      <c r="M58" s="14"/>
    </row>
    <row r="59" spans="2:13" ht="19.5" x14ac:dyDescent="0.55000000000000004">
      <c r="B59" s="6">
        <v>45</v>
      </c>
      <c r="C59" s="62"/>
      <c r="D59" s="5"/>
      <c r="E59" s="62"/>
      <c r="F59" s="7"/>
      <c r="G59" s="58"/>
      <c r="H59" s="50"/>
      <c r="I59" s="63" t="str">
        <f>IFERROR(INDEX('Office Use - Postcodes'!$A$2:$B$2985,MATCH('Bulk Order Form'!G59,'Office Use - Postcodes'!$A$2:$A$2985,0),2),"")</f>
        <v/>
      </c>
      <c r="J59" s="84"/>
      <c r="K59" s="60"/>
      <c r="L59" s="61"/>
      <c r="M59" s="14"/>
    </row>
    <row r="60" spans="2:13" ht="19.5" x14ac:dyDescent="0.55000000000000004">
      <c r="B60" s="6">
        <v>46</v>
      </c>
      <c r="C60" s="62"/>
      <c r="D60" s="5"/>
      <c r="E60" s="62"/>
      <c r="F60" s="7"/>
      <c r="G60" s="58"/>
      <c r="H60" s="50"/>
      <c r="I60" s="63" t="str">
        <f>IFERROR(INDEX('Office Use - Postcodes'!$A$2:$B$2985,MATCH('Bulk Order Form'!G60,'Office Use - Postcodes'!$A$2:$A$2985,0),2),"")</f>
        <v/>
      </c>
      <c r="J60" s="84"/>
      <c r="K60" s="60"/>
      <c r="L60" s="61"/>
      <c r="M60" s="14"/>
    </row>
    <row r="61" spans="2:13" ht="19.5" x14ac:dyDescent="0.55000000000000004">
      <c r="B61" s="6">
        <v>47</v>
      </c>
      <c r="C61" s="62"/>
      <c r="D61" s="5"/>
      <c r="E61" s="62"/>
      <c r="F61" s="7"/>
      <c r="G61" s="58"/>
      <c r="H61" s="50"/>
      <c r="I61" s="63" t="str">
        <f>IFERROR(INDEX('Office Use - Postcodes'!$A$2:$B$2985,MATCH('Bulk Order Form'!G61,'Office Use - Postcodes'!$A$2:$A$2985,0),2),"")</f>
        <v/>
      </c>
      <c r="J61" s="84"/>
      <c r="K61" s="60"/>
      <c r="L61" s="61"/>
      <c r="M61" s="14"/>
    </row>
    <row r="62" spans="2:13" ht="19.5" x14ac:dyDescent="0.55000000000000004">
      <c r="B62" s="6">
        <v>48</v>
      </c>
      <c r="C62" s="62"/>
      <c r="D62" s="5"/>
      <c r="E62" s="62"/>
      <c r="F62" s="7"/>
      <c r="G62" s="58"/>
      <c r="H62" s="50"/>
      <c r="I62" s="63" t="str">
        <f>IFERROR(INDEX('Office Use - Postcodes'!$A$2:$B$2985,MATCH('Bulk Order Form'!G62,'Office Use - Postcodes'!$A$2:$A$2985,0),2),"")</f>
        <v/>
      </c>
      <c r="J62" s="84"/>
      <c r="K62" s="60"/>
      <c r="L62" s="61"/>
      <c r="M62" s="14"/>
    </row>
    <row r="63" spans="2:13" ht="19.5" x14ac:dyDescent="0.55000000000000004">
      <c r="B63" s="6">
        <v>49</v>
      </c>
      <c r="C63" s="62"/>
      <c r="D63" s="5"/>
      <c r="E63" s="62"/>
      <c r="F63" s="7"/>
      <c r="G63" s="58"/>
      <c r="H63" s="50"/>
      <c r="I63" s="63" t="str">
        <f>IFERROR(INDEX('Office Use - Postcodes'!$A$2:$B$2985,MATCH('Bulk Order Form'!G63,'Office Use - Postcodes'!$A$2:$A$2985,0),2),"")</f>
        <v/>
      </c>
      <c r="J63" s="84"/>
      <c r="K63" s="60"/>
      <c r="L63" s="61"/>
      <c r="M63" s="14"/>
    </row>
    <row r="64" spans="2:13" ht="19.5" x14ac:dyDescent="0.55000000000000004">
      <c r="B64" s="6">
        <v>50</v>
      </c>
      <c r="C64" s="62"/>
      <c r="D64" s="5"/>
      <c r="E64" s="62"/>
      <c r="F64" s="7"/>
      <c r="G64" s="58"/>
      <c r="H64" s="50"/>
      <c r="I64" s="63" t="str">
        <f>IFERROR(INDEX('Office Use - Postcodes'!$A$2:$B$2985,MATCH('Bulk Order Form'!G64,'Office Use - Postcodes'!$A$2:$A$2985,0),2),"")</f>
        <v/>
      </c>
      <c r="J64" s="84"/>
      <c r="K64" s="60"/>
      <c r="L64" s="61"/>
      <c r="M64" s="14"/>
    </row>
    <row r="65" spans="2:13" ht="19.5" x14ac:dyDescent="0.55000000000000004">
      <c r="B65" s="6">
        <v>51</v>
      </c>
      <c r="C65" s="62"/>
      <c r="D65" s="5"/>
      <c r="E65" s="62"/>
      <c r="F65" s="7"/>
      <c r="G65" s="58"/>
      <c r="H65" s="50"/>
      <c r="I65" s="63" t="str">
        <f>IFERROR(INDEX('Office Use - Postcodes'!$A$2:$B$2985,MATCH('Bulk Order Form'!G65,'Office Use - Postcodes'!$A$2:$A$2985,0),2),"")</f>
        <v/>
      </c>
      <c r="J65" s="84"/>
      <c r="K65" s="60"/>
      <c r="L65" s="61"/>
      <c r="M65" s="14"/>
    </row>
    <row r="66" spans="2:13" ht="19.5" x14ac:dyDescent="0.55000000000000004">
      <c r="B66" s="6">
        <v>52</v>
      </c>
      <c r="C66" s="62"/>
      <c r="D66" s="5"/>
      <c r="E66" s="62"/>
      <c r="F66" s="7"/>
      <c r="G66" s="58"/>
      <c r="H66" s="50"/>
      <c r="I66" s="63" t="str">
        <f>IFERROR(INDEX('Office Use - Postcodes'!$A$2:$B$2985,MATCH('Bulk Order Form'!G66,'Office Use - Postcodes'!$A$2:$A$2985,0),2),"")</f>
        <v/>
      </c>
      <c r="J66" s="84"/>
      <c r="K66" s="60"/>
      <c r="L66" s="61"/>
      <c r="M66" s="14"/>
    </row>
    <row r="67" spans="2:13" ht="19.5" x14ac:dyDescent="0.55000000000000004">
      <c r="B67" s="6">
        <v>53</v>
      </c>
      <c r="C67" s="62"/>
      <c r="D67" s="5"/>
      <c r="E67" s="62"/>
      <c r="F67" s="7"/>
      <c r="G67" s="58"/>
      <c r="H67" s="59"/>
      <c r="I67" s="63" t="str">
        <f>IFERROR(INDEX('Office Use - Postcodes'!$A$2:$B$2985,MATCH('Bulk Order Form'!G67,'Office Use - Postcodes'!$A$2:$A$2985,0),2),"")</f>
        <v/>
      </c>
      <c r="J67" s="84"/>
      <c r="K67" s="60"/>
      <c r="L67" s="61"/>
      <c r="M67" s="14"/>
    </row>
    <row r="68" spans="2:13" ht="19.5" x14ac:dyDescent="0.55000000000000004">
      <c r="B68" s="6">
        <v>54</v>
      </c>
      <c r="C68" s="62"/>
      <c r="D68" s="5"/>
      <c r="E68" s="62"/>
      <c r="F68" s="7"/>
      <c r="G68" s="58"/>
      <c r="H68" s="59"/>
      <c r="I68" s="63" t="str">
        <f>IFERROR(INDEX('Office Use - Postcodes'!$A$2:$B$2985,MATCH('Bulk Order Form'!G68,'Office Use - Postcodes'!$A$2:$A$2985,0),2),"")</f>
        <v/>
      </c>
      <c r="J68" s="84"/>
      <c r="K68" s="60"/>
      <c r="L68" s="61"/>
      <c r="M68" s="14"/>
    </row>
    <row r="69" spans="2:13" ht="19.5" x14ac:dyDescent="0.55000000000000004">
      <c r="B69" s="6">
        <v>55</v>
      </c>
      <c r="C69" s="62"/>
      <c r="D69" s="5"/>
      <c r="E69" s="62"/>
      <c r="F69" s="7"/>
      <c r="G69" s="58"/>
      <c r="H69" s="50"/>
      <c r="I69" s="63" t="str">
        <f>IFERROR(INDEX('Office Use - Postcodes'!$A$2:$B$2985,MATCH('Bulk Order Form'!G69,'Office Use - Postcodes'!$A$2:$A$2985,0),2),"")</f>
        <v/>
      </c>
      <c r="J69" s="84"/>
      <c r="K69" s="60"/>
      <c r="L69" s="61"/>
      <c r="M69" s="14"/>
    </row>
    <row r="70" spans="2:13" ht="19.5" x14ac:dyDescent="0.55000000000000004">
      <c r="B70" s="6">
        <v>56</v>
      </c>
      <c r="C70" s="62"/>
      <c r="D70" s="5"/>
      <c r="E70" s="62"/>
      <c r="F70" s="7"/>
      <c r="G70" s="58"/>
      <c r="H70" s="50"/>
      <c r="I70" s="63" t="str">
        <f>IFERROR(INDEX('Office Use - Postcodes'!$A$2:$B$2985,MATCH('Bulk Order Form'!G70,'Office Use - Postcodes'!$A$2:$A$2985,0),2),"")</f>
        <v/>
      </c>
      <c r="J70" s="84"/>
      <c r="K70" s="60"/>
      <c r="L70" s="61"/>
      <c r="M70" s="14"/>
    </row>
    <row r="71" spans="2:13" ht="19.5" x14ac:dyDescent="0.55000000000000004">
      <c r="B71" s="6">
        <v>57</v>
      </c>
      <c r="C71" s="62"/>
      <c r="D71" s="5"/>
      <c r="E71" s="62"/>
      <c r="F71" s="7"/>
      <c r="G71" s="58"/>
      <c r="H71" s="50"/>
      <c r="I71" s="63" t="str">
        <f>IFERROR(INDEX('Office Use - Postcodes'!$A$2:$B$2985,MATCH('Bulk Order Form'!G71,'Office Use - Postcodes'!$A$2:$A$2985,0),2),"")</f>
        <v/>
      </c>
      <c r="J71" s="84"/>
      <c r="K71" s="60"/>
      <c r="L71" s="61"/>
      <c r="M71" s="14"/>
    </row>
    <row r="72" spans="2:13" ht="19.5" x14ac:dyDescent="0.55000000000000004">
      <c r="B72" s="6">
        <v>58</v>
      </c>
      <c r="C72" s="62"/>
      <c r="D72" s="5"/>
      <c r="E72" s="62"/>
      <c r="F72" s="7"/>
      <c r="G72" s="58"/>
      <c r="H72" s="59"/>
      <c r="I72" s="63" t="str">
        <f>IFERROR(INDEX('Office Use - Postcodes'!$A$2:$B$2985,MATCH('Bulk Order Form'!G72,'Office Use - Postcodes'!$A$2:$A$2985,0),2),"")</f>
        <v/>
      </c>
      <c r="J72" s="84"/>
      <c r="K72" s="60"/>
      <c r="L72" s="61"/>
      <c r="M72" s="14"/>
    </row>
    <row r="73" spans="2:13" ht="19.5" x14ac:dyDescent="0.55000000000000004">
      <c r="B73" s="6">
        <v>59</v>
      </c>
      <c r="C73" s="62"/>
      <c r="D73" s="5"/>
      <c r="E73" s="62"/>
      <c r="F73" s="7"/>
      <c r="G73" s="58"/>
      <c r="H73" s="50"/>
      <c r="I73" s="63" t="str">
        <f>IFERROR(INDEX('Office Use - Postcodes'!$A$2:$B$2985,MATCH('Bulk Order Form'!G73,'Office Use - Postcodes'!$A$2:$A$2985,0),2),"")</f>
        <v/>
      </c>
      <c r="J73" s="84"/>
      <c r="K73" s="60"/>
      <c r="L73" s="61"/>
      <c r="M73" s="14"/>
    </row>
    <row r="74" spans="2:13" ht="19.5" x14ac:dyDescent="0.55000000000000004">
      <c r="B74" s="6">
        <v>60</v>
      </c>
      <c r="C74" s="62"/>
      <c r="D74" s="5"/>
      <c r="E74" s="62"/>
      <c r="F74" s="7"/>
      <c r="G74" s="58"/>
      <c r="H74" s="59"/>
      <c r="I74" s="63" t="str">
        <f>IFERROR(INDEX('Office Use - Postcodes'!$A$2:$B$2985,MATCH('Bulk Order Form'!G74,'Office Use - Postcodes'!$A$2:$A$2985,0),2),"")</f>
        <v/>
      </c>
      <c r="J74" s="84"/>
      <c r="K74" s="60"/>
      <c r="L74" s="61"/>
      <c r="M74" s="14"/>
    </row>
    <row r="75" spans="2:13" ht="19.5" x14ac:dyDescent="0.55000000000000004">
      <c r="B75" s="6">
        <v>61</v>
      </c>
      <c r="C75" s="62"/>
      <c r="D75" s="5"/>
      <c r="E75" s="62"/>
      <c r="F75" s="7"/>
      <c r="G75" s="58"/>
      <c r="H75" s="50"/>
      <c r="I75" s="63" t="str">
        <f>IFERROR(INDEX('Office Use - Postcodes'!$A$2:$B$2985,MATCH('Bulk Order Form'!G75,'Office Use - Postcodes'!$A$2:$A$2985,0),2),"")</f>
        <v/>
      </c>
      <c r="J75" s="84"/>
      <c r="K75" s="60"/>
      <c r="L75" s="61"/>
      <c r="M75" s="14"/>
    </row>
    <row r="76" spans="2:13" ht="19.5" x14ac:dyDescent="0.55000000000000004">
      <c r="B76" s="6">
        <v>62</v>
      </c>
      <c r="C76" s="62"/>
      <c r="D76" s="5"/>
      <c r="E76" s="62"/>
      <c r="F76" s="7"/>
      <c r="G76" s="58"/>
      <c r="H76" s="50"/>
      <c r="I76" s="63" t="str">
        <f>IFERROR(INDEX('Office Use - Postcodes'!$A$2:$B$2985,MATCH('Bulk Order Form'!G76,'Office Use - Postcodes'!$A$2:$A$2985,0),2),"")</f>
        <v/>
      </c>
      <c r="J76" s="84"/>
      <c r="K76" s="60"/>
      <c r="L76" s="61"/>
      <c r="M76" s="14"/>
    </row>
    <row r="77" spans="2:13" ht="19.5" x14ac:dyDescent="0.55000000000000004">
      <c r="B77" s="6">
        <v>63</v>
      </c>
      <c r="C77" s="62"/>
      <c r="D77" s="5"/>
      <c r="E77" s="62"/>
      <c r="F77" s="7"/>
      <c r="G77" s="58"/>
      <c r="H77" s="50"/>
      <c r="I77" s="63" t="str">
        <f>IFERROR(INDEX('Office Use - Postcodes'!$A$2:$B$2985,MATCH('Bulk Order Form'!G77,'Office Use - Postcodes'!$A$2:$A$2985,0),2),"")</f>
        <v/>
      </c>
      <c r="J77" s="84"/>
      <c r="K77" s="60"/>
      <c r="L77" s="61"/>
      <c r="M77" s="14"/>
    </row>
    <row r="78" spans="2:13" ht="19.5" x14ac:dyDescent="0.55000000000000004">
      <c r="B78" s="6">
        <v>64</v>
      </c>
      <c r="C78" s="62"/>
      <c r="D78" s="5"/>
      <c r="E78" s="62"/>
      <c r="F78" s="7"/>
      <c r="G78" s="58"/>
      <c r="H78" s="50"/>
      <c r="I78" s="63" t="str">
        <f>IFERROR(INDEX('Office Use - Postcodes'!$A$2:$B$2985,MATCH('Bulk Order Form'!G78,'Office Use - Postcodes'!$A$2:$A$2985,0),2),"")</f>
        <v/>
      </c>
      <c r="J78" s="84"/>
      <c r="K78" s="60"/>
      <c r="L78" s="61"/>
      <c r="M78" s="14"/>
    </row>
    <row r="79" spans="2:13" ht="19.5" x14ac:dyDescent="0.55000000000000004">
      <c r="B79" s="6">
        <v>65</v>
      </c>
      <c r="C79" s="62"/>
      <c r="D79" s="5"/>
      <c r="E79" s="62"/>
      <c r="F79" s="7"/>
      <c r="G79" s="58"/>
      <c r="H79" s="50"/>
      <c r="I79" s="63" t="str">
        <f>IFERROR(INDEX('Office Use - Postcodes'!$A$2:$B$2985,MATCH('Bulk Order Form'!G79,'Office Use - Postcodes'!$A$2:$A$2985,0),2),"")</f>
        <v/>
      </c>
      <c r="J79" s="84"/>
      <c r="K79" s="60"/>
      <c r="L79" s="61"/>
      <c r="M79" s="14"/>
    </row>
    <row r="80" spans="2:13" ht="19.5" x14ac:dyDescent="0.55000000000000004">
      <c r="B80" s="6">
        <v>66</v>
      </c>
      <c r="C80" s="62"/>
      <c r="D80" s="5"/>
      <c r="E80" s="62"/>
      <c r="F80" s="7"/>
      <c r="G80" s="58"/>
      <c r="H80" s="50"/>
      <c r="I80" s="63" t="str">
        <f>IFERROR(INDEX('Office Use - Postcodes'!$A$2:$B$2985,MATCH('Bulk Order Form'!G80,'Office Use - Postcodes'!$A$2:$A$2985,0),2),"")</f>
        <v/>
      </c>
      <c r="J80" s="84"/>
      <c r="K80" s="60"/>
      <c r="L80" s="61"/>
      <c r="M80" s="14"/>
    </row>
    <row r="81" spans="2:13" ht="19.5" x14ac:dyDescent="0.55000000000000004">
      <c r="B81" s="6">
        <v>67</v>
      </c>
      <c r="C81" s="62"/>
      <c r="D81" s="5"/>
      <c r="E81" s="62"/>
      <c r="F81" s="7"/>
      <c r="G81" s="58"/>
      <c r="H81" s="50"/>
      <c r="I81" s="63" t="str">
        <f>IFERROR(INDEX('Office Use - Postcodes'!$A$2:$B$2985,MATCH('Bulk Order Form'!G81,'Office Use - Postcodes'!$A$2:$A$2985,0),2),"")</f>
        <v/>
      </c>
      <c r="J81" s="84"/>
      <c r="K81" s="60"/>
      <c r="L81" s="61"/>
      <c r="M81" s="14"/>
    </row>
    <row r="82" spans="2:13" ht="19.5" x14ac:dyDescent="0.55000000000000004">
      <c r="B82" s="6">
        <v>68</v>
      </c>
      <c r="C82" s="62"/>
      <c r="D82" s="5"/>
      <c r="E82" s="62"/>
      <c r="F82" s="7"/>
      <c r="G82" s="58"/>
      <c r="H82" s="50"/>
      <c r="I82" s="63" t="str">
        <f>IFERROR(INDEX('Office Use - Postcodes'!$A$2:$B$2985,MATCH('Bulk Order Form'!G82,'Office Use - Postcodes'!$A$2:$A$2985,0),2),"")</f>
        <v/>
      </c>
      <c r="J82" s="84"/>
      <c r="K82" s="60"/>
      <c r="L82" s="61"/>
      <c r="M82" s="14"/>
    </row>
    <row r="83" spans="2:13" ht="19.5" x14ac:dyDescent="0.55000000000000004">
      <c r="B83" s="6">
        <v>69</v>
      </c>
      <c r="C83" s="62"/>
      <c r="D83" s="5"/>
      <c r="E83" s="62"/>
      <c r="F83" s="7"/>
      <c r="G83" s="58"/>
      <c r="H83" s="50"/>
      <c r="I83" s="63" t="str">
        <f>IFERROR(INDEX('Office Use - Postcodes'!$A$2:$B$2985,MATCH('Bulk Order Form'!G83,'Office Use - Postcodes'!$A$2:$A$2985,0),2),"")</f>
        <v/>
      </c>
      <c r="J83" s="84"/>
      <c r="K83" s="60"/>
      <c r="L83" s="61"/>
      <c r="M83" s="14"/>
    </row>
    <row r="84" spans="2:13" ht="19.5" x14ac:dyDescent="0.55000000000000004">
      <c r="B84" s="6">
        <v>70</v>
      </c>
      <c r="C84" s="62"/>
      <c r="D84" s="5"/>
      <c r="E84" s="62"/>
      <c r="F84" s="7"/>
      <c r="G84" s="58"/>
      <c r="H84" s="50"/>
      <c r="I84" s="63" t="str">
        <f>IFERROR(INDEX('Office Use - Postcodes'!$A$2:$B$2985,MATCH('Bulk Order Form'!G84,'Office Use - Postcodes'!$A$2:$A$2985,0),2),"")</f>
        <v/>
      </c>
      <c r="J84" s="84"/>
      <c r="K84" s="60"/>
      <c r="L84" s="61"/>
      <c r="M84" s="14"/>
    </row>
    <row r="85" spans="2:13" ht="19.5" x14ac:dyDescent="0.55000000000000004">
      <c r="B85" s="6">
        <v>71</v>
      </c>
      <c r="C85" s="62"/>
      <c r="D85" s="5"/>
      <c r="E85" s="62"/>
      <c r="F85" s="7"/>
      <c r="G85" s="58"/>
      <c r="H85" s="50"/>
      <c r="I85" s="63" t="str">
        <f>IFERROR(INDEX('Office Use - Postcodes'!$A$2:$B$2985,MATCH('Bulk Order Form'!G85,'Office Use - Postcodes'!$A$2:$A$2985,0),2),"")</f>
        <v/>
      </c>
      <c r="J85" s="84"/>
      <c r="K85" s="60"/>
      <c r="L85" s="61"/>
      <c r="M85" s="14"/>
    </row>
    <row r="86" spans="2:13" ht="19.5" x14ac:dyDescent="0.55000000000000004">
      <c r="B86" s="6">
        <v>72</v>
      </c>
      <c r="C86" s="62"/>
      <c r="D86" s="5"/>
      <c r="E86" s="62"/>
      <c r="F86" s="7"/>
      <c r="G86" s="58"/>
      <c r="H86" s="50"/>
      <c r="I86" s="63" t="str">
        <f>IFERROR(INDEX('Office Use - Postcodes'!$A$2:$B$2985,MATCH('Bulk Order Form'!G86,'Office Use - Postcodes'!$A$2:$A$2985,0),2),"")</f>
        <v/>
      </c>
      <c r="J86" s="84"/>
      <c r="K86" s="60"/>
      <c r="L86" s="61"/>
      <c r="M86" s="14"/>
    </row>
    <row r="87" spans="2:13" ht="19.5" x14ac:dyDescent="0.55000000000000004">
      <c r="B87" s="6">
        <v>73</v>
      </c>
      <c r="C87" s="62"/>
      <c r="D87" s="5"/>
      <c r="E87" s="62"/>
      <c r="F87" s="7"/>
      <c r="G87" s="58"/>
      <c r="H87" s="50"/>
      <c r="I87" s="63" t="str">
        <f>IFERROR(INDEX('Office Use - Postcodes'!$A$2:$B$2985,MATCH('Bulk Order Form'!G87,'Office Use - Postcodes'!$A$2:$A$2985,0),2),"")</f>
        <v/>
      </c>
      <c r="J87" s="84"/>
      <c r="K87" s="60"/>
      <c r="L87" s="61"/>
      <c r="M87" s="14"/>
    </row>
    <row r="88" spans="2:13" ht="19.5" x14ac:dyDescent="0.55000000000000004">
      <c r="B88" s="6">
        <v>74</v>
      </c>
      <c r="C88" s="62"/>
      <c r="D88" s="5"/>
      <c r="E88" s="62"/>
      <c r="F88" s="7"/>
      <c r="G88" s="58"/>
      <c r="H88" s="50"/>
      <c r="I88" s="63" t="str">
        <f>IFERROR(INDEX('Office Use - Postcodes'!$A$2:$B$2985,MATCH('Bulk Order Form'!G88,'Office Use - Postcodes'!$A$2:$A$2985,0),2),"")</f>
        <v/>
      </c>
      <c r="J88" s="84"/>
      <c r="K88" s="60"/>
      <c r="L88" s="61"/>
      <c r="M88" s="14"/>
    </row>
    <row r="89" spans="2:13" ht="19.5" x14ac:dyDescent="0.55000000000000004">
      <c r="B89" s="6">
        <v>75</v>
      </c>
      <c r="C89" s="62"/>
      <c r="D89" s="5"/>
      <c r="E89" s="62"/>
      <c r="F89" s="7"/>
      <c r="G89" s="58"/>
      <c r="H89" s="50"/>
      <c r="I89" s="63" t="str">
        <f>IFERROR(INDEX('Office Use - Postcodes'!$A$2:$B$2985,MATCH('Bulk Order Form'!G89,'Office Use - Postcodes'!$A$2:$A$2985,0),2),"")</f>
        <v/>
      </c>
      <c r="J89" s="84"/>
      <c r="K89" s="60"/>
      <c r="L89" s="61"/>
      <c r="M89" s="14"/>
    </row>
    <row r="90" spans="2:13" ht="19.5" x14ac:dyDescent="0.55000000000000004">
      <c r="B90" s="6">
        <v>76</v>
      </c>
      <c r="C90" s="62"/>
      <c r="D90" s="5"/>
      <c r="E90" s="62"/>
      <c r="F90" s="7"/>
      <c r="G90" s="58"/>
      <c r="H90" s="50"/>
      <c r="I90" s="63" t="str">
        <f>IFERROR(INDEX('Office Use - Postcodes'!$A$2:$B$2985,MATCH('Bulk Order Form'!G90,'Office Use - Postcodes'!$A$2:$A$2985,0),2),"")</f>
        <v/>
      </c>
      <c r="J90" s="84"/>
      <c r="K90" s="60"/>
      <c r="L90" s="61"/>
      <c r="M90" s="14"/>
    </row>
    <row r="91" spans="2:13" ht="19.5" x14ac:dyDescent="0.55000000000000004">
      <c r="B91" s="6">
        <v>77</v>
      </c>
      <c r="C91" s="62"/>
      <c r="D91" s="5"/>
      <c r="E91" s="62"/>
      <c r="F91" s="7"/>
      <c r="G91" s="58"/>
      <c r="H91" s="50"/>
      <c r="I91" s="63" t="str">
        <f>IFERROR(INDEX('Office Use - Postcodes'!$A$2:$B$2985,MATCH('Bulk Order Form'!G91,'Office Use - Postcodes'!$A$2:$A$2985,0),2),"")</f>
        <v/>
      </c>
      <c r="J91" s="84"/>
      <c r="K91" s="60"/>
      <c r="L91" s="61"/>
      <c r="M91" s="14"/>
    </row>
    <row r="92" spans="2:13" ht="19.5" x14ac:dyDescent="0.55000000000000004">
      <c r="B92" s="6">
        <v>78</v>
      </c>
      <c r="C92" s="62"/>
      <c r="D92" s="5"/>
      <c r="E92" s="62"/>
      <c r="F92" s="7"/>
      <c r="G92" s="58"/>
      <c r="H92" s="50"/>
      <c r="I92" s="63" t="str">
        <f>IFERROR(INDEX('Office Use - Postcodes'!$A$2:$B$2985,MATCH('Bulk Order Form'!G92,'Office Use - Postcodes'!$A$2:$A$2985,0),2),"")</f>
        <v/>
      </c>
      <c r="J92" s="84"/>
      <c r="K92" s="60"/>
      <c r="L92" s="61"/>
      <c r="M92" s="14"/>
    </row>
    <row r="93" spans="2:13" ht="19.5" x14ac:dyDescent="0.55000000000000004">
      <c r="B93" s="6">
        <v>79</v>
      </c>
      <c r="C93" s="62"/>
      <c r="D93" s="5"/>
      <c r="E93" s="62"/>
      <c r="F93" s="7"/>
      <c r="G93" s="58"/>
      <c r="H93" s="59"/>
      <c r="I93" s="63" t="str">
        <f>IFERROR(INDEX('Office Use - Postcodes'!$A$2:$B$2985,MATCH('Bulk Order Form'!G93,'Office Use - Postcodes'!$A$2:$A$2985,0),2),"")</f>
        <v/>
      </c>
      <c r="J93" s="84"/>
      <c r="K93" s="60"/>
      <c r="L93" s="61"/>
      <c r="M93" s="14"/>
    </row>
    <row r="94" spans="2:13" ht="19.5" x14ac:dyDescent="0.55000000000000004">
      <c r="B94" s="6">
        <v>80</v>
      </c>
      <c r="C94" s="62"/>
      <c r="D94" s="5"/>
      <c r="E94" s="62"/>
      <c r="F94" s="7"/>
      <c r="G94" s="58"/>
      <c r="H94" s="59"/>
      <c r="I94" s="63" t="str">
        <f>IFERROR(INDEX('Office Use - Postcodes'!$A$2:$B$2985,MATCH('Bulk Order Form'!G94,'Office Use - Postcodes'!$A$2:$A$2985,0),2),"")</f>
        <v/>
      </c>
      <c r="J94" s="84"/>
      <c r="K94" s="60"/>
      <c r="L94" s="61"/>
      <c r="M94" s="14"/>
    </row>
    <row r="95" spans="2:13" ht="19.5" x14ac:dyDescent="0.55000000000000004">
      <c r="B95" s="6">
        <v>81</v>
      </c>
      <c r="C95" s="62"/>
      <c r="D95" s="5"/>
      <c r="E95" s="62"/>
      <c r="F95" s="7"/>
      <c r="G95" s="58"/>
      <c r="H95" s="50"/>
      <c r="I95" s="63" t="str">
        <f>IFERROR(INDEX('Office Use - Postcodes'!$A$2:$B$2985,MATCH('Bulk Order Form'!G95,'Office Use - Postcodes'!$A$2:$A$2985,0),2),"")</f>
        <v/>
      </c>
      <c r="J95" s="84"/>
      <c r="K95" s="60"/>
      <c r="L95" s="61"/>
      <c r="M95" s="14"/>
    </row>
    <row r="96" spans="2:13" ht="19.5" x14ac:dyDescent="0.55000000000000004">
      <c r="B96" s="6">
        <v>82</v>
      </c>
      <c r="C96" s="62"/>
      <c r="D96" s="5"/>
      <c r="E96" s="62"/>
      <c r="F96" s="7"/>
      <c r="G96" s="58"/>
      <c r="H96" s="50"/>
      <c r="I96" s="63" t="str">
        <f>IFERROR(INDEX('Office Use - Postcodes'!$A$2:$B$2985,MATCH('Bulk Order Form'!G96,'Office Use - Postcodes'!$A$2:$A$2985,0),2),"")</f>
        <v/>
      </c>
      <c r="J96" s="84"/>
      <c r="K96" s="60"/>
      <c r="L96" s="61"/>
      <c r="M96" s="14"/>
    </row>
    <row r="97" spans="2:13" ht="19.5" x14ac:dyDescent="0.55000000000000004">
      <c r="B97" s="6">
        <v>83</v>
      </c>
      <c r="C97" s="62"/>
      <c r="D97" s="5"/>
      <c r="E97" s="62"/>
      <c r="F97" s="7"/>
      <c r="G97" s="58"/>
      <c r="H97" s="50"/>
      <c r="I97" s="63" t="str">
        <f>IFERROR(INDEX('Office Use - Postcodes'!$A$2:$B$2985,MATCH('Bulk Order Form'!G97,'Office Use - Postcodes'!$A$2:$A$2985,0),2),"")</f>
        <v/>
      </c>
      <c r="J97" s="84"/>
      <c r="K97" s="60"/>
      <c r="L97" s="61"/>
      <c r="M97" s="14"/>
    </row>
    <row r="98" spans="2:13" ht="19.5" x14ac:dyDescent="0.55000000000000004">
      <c r="B98" s="6">
        <v>84</v>
      </c>
      <c r="C98" s="62"/>
      <c r="D98" s="5"/>
      <c r="E98" s="62"/>
      <c r="F98" s="7"/>
      <c r="G98" s="58"/>
      <c r="H98" s="59"/>
      <c r="I98" s="63" t="str">
        <f>IFERROR(INDEX('Office Use - Postcodes'!$A$2:$B$2985,MATCH('Bulk Order Form'!G98,'Office Use - Postcodes'!$A$2:$A$2985,0),2),"")</f>
        <v/>
      </c>
      <c r="J98" s="84"/>
      <c r="K98" s="60"/>
      <c r="L98" s="61"/>
      <c r="M98" s="14"/>
    </row>
    <row r="99" spans="2:13" ht="19.5" x14ac:dyDescent="0.55000000000000004">
      <c r="B99" s="6">
        <v>85</v>
      </c>
      <c r="C99" s="62"/>
      <c r="D99" s="5"/>
      <c r="E99" s="62"/>
      <c r="F99" s="7"/>
      <c r="G99" s="58"/>
      <c r="H99" s="50"/>
      <c r="I99" s="63" t="str">
        <f>IFERROR(INDEX('Office Use - Postcodes'!$A$2:$B$2985,MATCH('Bulk Order Form'!G99,'Office Use - Postcodes'!$A$2:$A$2985,0),2),"")</f>
        <v/>
      </c>
      <c r="J99" s="84"/>
      <c r="K99" s="60"/>
      <c r="L99" s="61"/>
      <c r="M99" s="14"/>
    </row>
    <row r="100" spans="2:13" ht="19.5" x14ac:dyDescent="0.55000000000000004">
      <c r="B100" s="6">
        <v>86</v>
      </c>
      <c r="C100" s="62"/>
      <c r="D100" s="5"/>
      <c r="E100" s="62"/>
      <c r="F100" s="7"/>
      <c r="G100" s="58"/>
      <c r="H100" s="59"/>
      <c r="I100" s="63" t="str">
        <f>IFERROR(INDEX('Office Use - Postcodes'!$A$2:$B$2985,MATCH('Bulk Order Form'!G100,'Office Use - Postcodes'!$A$2:$A$2985,0),2),"")</f>
        <v/>
      </c>
      <c r="J100" s="84"/>
      <c r="K100" s="60"/>
      <c r="L100" s="61"/>
      <c r="M100" s="14"/>
    </row>
    <row r="101" spans="2:13" ht="19.5" x14ac:dyDescent="0.55000000000000004">
      <c r="B101" s="6">
        <v>87</v>
      </c>
      <c r="C101" s="62"/>
      <c r="D101" s="5"/>
      <c r="E101" s="62"/>
      <c r="F101" s="7"/>
      <c r="G101" s="58"/>
      <c r="H101" s="50"/>
      <c r="I101" s="63" t="str">
        <f>IFERROR(INDEX('Office Use - Postcodes'!$A$2:$B$2985,MATCH('Bulk Order Form'!G101,'Office Use - Postcodes'!$A$2:$A$2985,0),2),"")</f>
        <v/>
      </c>
      <c r="J101" s="84"/>
      <c r="K101" s="60"/>
      <c r="L101" s="61"/>
      <c r="M101" s="14"/>
    </row>
    <row r="102" spans="2:13" ht="19.5" x14ac:dyDescent="0.55000000000000004">
      <c r="B102" s="6">
        <v>88</v>
      </c>
      <c r="C102" s="62"/>
      <c r="D102" s="5"/>
      <c r="E102" s="62"/>
      <c r="F102" s="7"/>
      <c r="G102" s="58"/>
      <c r="H102" s="50"/>
      <c r="I102" s="63" t="str">
        <f>IFERROR(INDEX('Office Use - Postcodes'!$A$2:$B$2985,MATCH('Bulk Order Form'!G102,'Office Use - Postcodes'!$A$2:$A$2985,0),2),"")</f>
        <v/>
      </c>
      <c r="J102" s="84"/>
      <c r="K102" s="60"/>
      <c r="L102" s="61"/>
      <c r="M102" s="14"/>
    </row>
    <row r="103" spans="2:13" ht="19.5" x14ac:dyDescent="0.55000000000000004">
      <c r="B103" s="6">
        <v>89</v>
      </c>
      <c r="C103" s="62"/>
      <c r="D103" s="5"/>
      <c r="E103" s="62"/>
      <c r="F103" s="7"/>
      <c r="G103" s="58"/>
      <c r="H103" s="50"/>
      <c r="I103" s="63" t="str">
        <f>IFERROR(INDEX('Office Use - Postcodes'!$A$2:$B$2985,MATCH('Bulk Order Form'!G103,'Office Use - Postcodes'!$A$2:$A$2985,0),2),"")</f>
        <v/>
      </c>
      <c r="J103" s="84"/>
      <c r="K103" s="60"/>
      <c r="L103" s="61"/>
      <c r="M103" s="14"/>
    </row>
    <row r="104" spans="2:13" ht="19.5" x14ac:dyDescent="0.55000000000000004">
      <c r="B104" s="6">
        <v>90</v>
      </c>
      <c r="C104" s="62"/>
      <c r="D104" s="5"/>
      <c r="E104" s="62"/>
      <c r="F104" s="7"/>
      <c r="G104" s="58"/>
      <c r="H104" s="50"/>
      <c r="I104" s="63" t="str">
        <f>IFERROR(INDEX('Office Use - Postcodes'!$A$2:$B$2985,MATCH('Bulk Order Form'!G104,'Office Use - Postcodes'!$A$2:$A$2985,0),2),"")</f>
        <v/>
      </c>
      <c r="J104" s="84"/>
      <c r="K104" s="60"/>
      <c r="L104" s="61"/>
      <c r="M104" s="14"/>
    </row>
    <row r="105" spans="2:13" ht="19.5" x14ac:dyDescent="0.55000000000000004">
      <c r="B105" s="6">
        <v>91</v>
      </c>
      <c r="C105" s="62"/>
      <c r="D105" s="5"/>
      <c r="E105" s="62"/>
      <c r="F105" s="7"/>
      <c r="G105" s="58"/>
      <c r="H105" s="50"/>
      <c r="I105" s="63" t="str">
        <f>IFERROR(INDEX('Office Use - Postcodes'!$A$2:$B$2985,MATCH('Bulk Order Form'!G105,'Office Use - Postcodes'!$A$2:$A$2985,0),2),"")</f>
        <v/>
      </c>
      <c r="J105" s="84"/>
      <c r="K105" s="60"/>
      <c r="L105" s="61"/>
      <c r="M105" s="14"/>
    </row>
    <row r="106" spans="2:13" ht="19.5" x14ac:dyDescent="0.55000000000000004">
      <c r="B106" s="6">
        <v>92</v>
      </c>
      <c r="C106" s="62"/>
      <c r="D106" s="5"/>
      <c r="E106" s="62"/>
      <c r="F106" s="7"/>
      <c r="G106" s="58"/>
      <c r="H106" s="50"/>
      <c r="I106" s="63" t="str">
        <f>IFERROR(INDEX('Office Use - Postcodes'!$A$2:$B$2985,MATCH('Bulk Order Form'!G106,'Office Use - Postcodes'!$A$2:$A$2985,0),2),"")</f>
        <v/>
      </c>
      <c r="J106" s="84"/>
      <c r="K106" s="60"/>
      <c r="L106" s="61"/>
      <c r="M106" s="14"/>
    </row>
    <row r="107" spans="2:13" ht="19.5" x14ac:dyDescent="0.55000000000000004">
      <c r="B107" s="6">
        <v>93</v>
      </c>
      <c r="C107" s="62"/>
      <c r="D107" s="5"/>
      <c r="E107" s="62"/>
      <c r="F107" s="7"/>
      <c r="G107" s="58"/>
      <c r="H107" s="50"/>
      <c r="I107" s="63" t="str">
        <f>IFERROR(INDEX('Office Use - Postcodes'!$A$2:$B$2985,MATCH('Bulk Order Form'!G107,'Office Use - Postcodes'!$A$2:$A$2985,0),2),"")</f>
        <v/>
      </c>
      <c r="J107" s="84"/>
      <c r="K107" s="60"/>
      <c r="L107" s="61"/>
      <c r="M107" s="14"/>
    </row>
    <row r="108" spans="2:13" ht="19.5" x14ac:dyDescent="0.55000000000000004">
      <c r="B108" s="6">
        <v>94</v>
      </c>
      <c r="C108" s="62"/>
      <c r="D108" s="5"/>
      <c r="E108" s="62"/>
      <c r="F108" s="7"/>
      <c r="G108" s="58"/>
      <c r="H108" s="50"/>
      <c r="I108" s="63" t="str">
        <f>IFERROR(INDEX('Office Use - Postcodes'!$A$2:$B$2985,MATCH('Bulk Order Form'!G108,'Office Use - Postcodes'!$A$2:$A$2985,0),2),"")</f>
        <v/>
      </c>
      <c r="J108" s="84"/>
      <c r="K108" s="60"/>
      <c r="L108" s="61"/>
      <c r="M108" s="14"/>
    </row>
    <row r="109" spans="2:13" ht="19.5" x14ac:dyDescent="0.55000000000000004">
      <c r="B109" s="6">
        <v>95</v>
      </c>
      <c r="C109" s="62"/>
      <c r="D109" s="5"/>
      <c r="E109" s="62"/>
      <c r="F109" s="7"/>
      <c r="G109" s="58"/>
      <c r="H109" s="50"/>
      <c r="I109" s="63" t="str">
        <f>IFERROR(INDEX('Office Use - Postcodes'!$A$2:$B$2985,MATCH('Bulk Order Form'!G109,'Office Use - Postcodes'!$A$2:$A$2985,0),2),"")</f>
        <v/>
      </c>
      <c r="J109" s="84"/>
      <c r="K109" s="60"/>
      <c r="L109" s="61"/>
      <c r="M109" s="14"/>
    </row>
    <row r="110" spans="2:13" ht="19.5" x14ac:dyDescent="0.55000000000000004">
      <c r="B110" s="6">
        <v>96</v>
      </c>
      <c r="C110" s="62"/>
      <c r="D110" s="5"/>
      <c r="E110" s="62"/>
      <c r="F110" s="7"/>
      <c r="G110" s="58"/>
      <c r="H110" s="50"/>
      <c r="I110" s="63" t="str">
        <f>IFERROR(INDEX('Office Use - Postcodes'!$A$2:$B$2985,MATCH('Bulk Order Form'!G110,'Office Use - Postcodes'!$A$2:$A$2985,0),2),"")</f>
        <v/>
      </c>
      <c r="J110" s="84"/>
      <c r="K110" s="60"/>
      <c r="L110" s="61"/>
      <c r="M110" s="14"/>
    </row>
    <row r="111" spans="2:13" ht="19.5" x14ac:dyDescent="0.55000000000000004">
      <c r="B111" s="6">
        <v>97</v>
      </c>
      <c r="C111" s="62"/>
      <c r="D111" s="5"/>
      <c r="E111" s="62"/>
      <c r="F111" s="7"/>
      <c r="G111" s="58"/>
      <c r="H111" s="50"/>
      <c r="I111" s="63" t="str">
        <f>IFERROR(INDEX('Office Use - Postcodes'!$A$2:$B$2985,MATCH('Bulk Order Form'!G111,'Office Use - Postcodes'!$A$2:$A$2985,0),2),"")</f>
        <v/>
      </c>
      <c r="J111" s="84"/>
      <c r="K111" s="60"/>
      <c r="L111" s="61"/>
      <c r="M111" s="14"/>
    </row>
    <row r="112" spans="2:13" ht="19.5" x14ac:dyDescent="0.55000000000000004">
      <c r="B112" s="6">
        <v>98</v>
      </c>
      <c r="C112" s="62"/>
      <c r="D112" s="5"/>
      <c r="E112" s="62"/>
      <c r="F112" s="7"/>
      <c r="G112" s="58"/>
      <c r="H112" s="50"/>
      <c r="I112" s="63" t="str">
        <f>IFERROR(INDEX('Office Use - Postcodes'!$A$2:$B$2985,MATCH('Bulk Order Form'!G112,'Office Use - Postcodes'!$A$2:$A$2985,0),2),"")</f>
        <v/>
      </c>
      <c r="J112" s="84"/>
      <c r="K112" s="60"/>
      <c r="L112" s="61"/>
      <c r="M112" s="14"/>
    </row>
    <row r="113" spans="2:13" ht="19.5" x14ac:dyDescent="0.55000000000000004">
      <c r="B113" s="6">
        <v>99</v>
      </c>
      <c r="C113" s="62"/>
      <c r="D113" s="5"/>
      <c r="E113" s="62"/>
      <c r="F113" s="7"/>
      <c r="G113" s="58"/>
      <c r="H113" s="50"/>
      <c r="I113" s="63" t="str">
        <f>IFERROR(INDEX('Office Use - Postcodes'!$A$2:$B$2985,MATCH('Bulk Order Form'!G113,'Office Use - Postcodes'!$A$2:$A$2985,0),2),"")</f>
        <v/>
      </c>
      <c r="J113" s="84"/>
      <c r="K113" s="60"/>
      <c r="L113" s="61"/>
      <c r="M113" s="14"/>
    </row>
    <row r="114" spans="2:13" ht="19.5" x14ac:dyDescent="0.55000000000000004">
      <c r="B114" s="6">
        <v>100</v>
      </c>
      <c r="C114" s="62"/>
      <c r="D114" s="5"/>
      <c r="E114" s="62"/>
      <c r="F114" s="7"/>
      <c r="G114" s="58"/>
      <c r="H114" s="50"/>
      <c r="I114" s="63" t="str">
        <f>IFERROR(INDEX('Office Use - Postcodes'!$A$2:$B$2985,MATCH('Bulk Order Form'!G114,'Office Use - Postcodes'!$A$2:$A$2985,0),2),"")</f>
        <v/>
      </c>
      <c r="J114" s="84"/>
      <c r="K114" s="60"/>
      <c r="L114" s="61"/>
      <c r="M114" s="14"/>
    </row>
    <row r="115" spans="2:13" ht="19.5" x14ac:dyDescent="0.55000000000000004">
      <c r="B115" s="6">
        <v>101</v>
      </c>
      <c r="C115" s="62"/>
      <c r="D115" s="5"/>
      <c r="E115" s="62"/>
      <c r="F115" s="7"/>
      <c r="G115" s="58"/>
      <c r="H115" s="50"/>
      <c r="I115" s="63" t="str">
        <f>IFERROR(INDEX('Office Use - Postcodes'!$A$2:$B$2985,MATCH('Bulk Order Form'!G115,'Office Use - Postcodes'!$A$2:$A$2985,0),2),"")</f>
        <v/>
      </c>
      <c r="J115" s="84"/>
      <c r="K115" s="60"/>
      <c r="L115" s="61"/>
      <c r="M115" s="14"/>
    </row>
    <row r="116" spans="2:13" ht="19.5" x14ac:dyDescent="0.55000000000000004">
      <c r="B116" s="6">
        <v>102</v>
      </c>
      <c r="C116" s="62"/>
      <c r="D116" s="5"/>
      <c r="E116" s="62"/>
      <c r="F116" s="7"/>
      <c r="G116" s="58"/>
      <c r="H116" s="50"/>
      <c r="I116" s="63" t="str">
        <f>IFERROR(INDEX('Office Use - Postcodes'!$A$2:$B$2985,MATCH('Bulk Order Form'!G116,'Office Use - Postcodes'!$A$2:$A$2985,0),2),"")</f>
        <v/>
      </c>
      <c r="J116" s="84"/>
      <c r="K116" s="60"/>
      <c r="L116" s="61"/>
      <c r="M116" s="14"/>
    </row>
    <row r="117" spans="2:13" ht="19.5" x14ac:dyDescent="0.55000000000000004">
      <c r="B117" s="6">
        <v>103</v>
      </c>
      <c r="C117" s="62"/>
      <c r="D117" s="5"/>
      <c r="E117" s="62"/>
      <c r="F117" s="7"/>
      <c r="G117" s="58"/>
      <c r="H117" s="50"/>
      <c r="I117" s="63" t="str">
        <f>IFERROR(INDEX('Office Use - Postcodes'!$A$2:$B$2985,MATCH('Bulk Order Form'!G117,'Office Use - Postcodes'!$A$2:$A$2985,0),2),"")</f>
        <v/>
      </c>
      <c r="J117" s="84"/>
      <c r="K117" s="60"/>
      <c r="L117" s="61"/>
      <c r="M117" s="14"/>
    </row>
    <row r="118" spans="2:13" ht="19.5" x14ac:dyDescent="0.55000000000000004">
      <c r="B118" s="6">
        <v>104</v>
      </c>
      <c r="C118" s="62"/>
      <c r="D118" s="5"/>
      <c r="E118" s="62"/>
      <c r="F118" s="7"/>
      <c r="G118" s="58"/>
      <c r="H118" s="50"/>
      <c r="I118" s="63" t="str">
        <f>IFERROR(INDEX('Office Use - Postcodes'!$A$2:$B$2985,MATCH('Bulk Order Form'!G118,'Office Use - Postcodes'!$A$2:$A$2985,0),2),"")</f>
        <v/>
      </c>
      <c r="J118" s="84"/>
      <c r="K118" s="60"/>
      <c r="L118" s="61"/>
      <c r="M118" s="14"/>
    </row>
    <row r="119" spans="2:13" ht="19.5" x14ac:dyDescent="0.55000000000000004">
      <c r="B119" s="6">
        <v>105</v>
      </c>
      <c r="C119" s="62"/>
      <c r="D119" s="5"/>
      <c r="E119" s="62"/>
      <c r="F119" s="7"/>
      <c r="G119" s="58"/>
      <c r="H119" s="59"/>
      <c r="I119" s="63" t="str">
        <f>IFERROR(INDEX('Office Use - Postcodes'!$A$2:$B$2985,MATCH('Bulk Order Form'!G119,'Office Use - Postcodes'!$A$2:$A$2985,0),2),"")</f>
        <v/>
      </c>
      <c r="J119" s="84"/>
      <c r="K119" s="60"/>
      <c r="L119" s="61"/>
      <c r="M119" s="14"/>
    </row>
    <row r="120" spans="2:13" ht="19.5" x14ac:dyDescent="0.55000000000000004">
      <c r="B120" s="6">
        <v>106</v>
      </c>
      <c r="C120" s="62"/>
      <c r="D120" s="5"/>
      <c r="E120" s="62"/>
      <c r="F120" s="7"/>
      <c r="G120" s="58"/>
      <c r="H120" s="59"/>
      <c r="I120" s="63" t="str">
        <f>IFERROR(INDEX('Office Use - Postcodes'!$A$2:$B$2985,MATCH('Bulk Order Form'!G120,'Office Use - Postcodes'!$A$2:$A$2985,0),2),"")</f>
        <v/>
      </c>
      <c r="J120" s="84"/>
      <c r="K120" s="60"/>
      <c r="L120" s="61"/>
      <c r="M120" s="14"/>
    </row>
    <row r="121" spans="2:13" ht="19.5" x14ac:dyDescent="0.55000000000000004">
      <c r="B121" s="6">
        <v>107</v>
      </c>
      <c r="C121" s="62"/>
      <c r="D121" s="5"/>
      <c r="E121" s="62"/>
      <c r="F121" s="7"/>
      <c r="G121" s="58"/>
      <c r="H121" s="50"/>
      <c r="I121" s="63" t="str">
        <f>IFERROR(INDEX('Office Use - Postcodes'!$A$2:$B$2985,MATCH('Bulk Order Form'!G121,'Office Use - Postcodes'!$A$2:$A$2985,0),2),"")</f>
        <v/>
      </c>
      <c r="J121" s="84"/>
      <c r="K121" s="60"/>
      <c r="L121" s="61"/>
      <c r="M121" s="14"/>
    </row>
    <row r="122" spans="2:13" ht="19.5" x14ac:dyDescent="0.55000000000000004">
      <c r="B122" s="6">
        <v>108</v>
      </c>
      <c r="C122" s="62"/>
      <c r="D122" s="5"/>
      <c r="E122" s="62"/>
      <c r="F122" s="7"/>
      <c r="G122" s="58"/>
      <c r="H122" s="50"/>
      <c r="I122" s="63" t="str">
        <f>IFERROR(INDEX('Office Use - Postcodes'!$A$2:$B$2985,MATCH('Bulk Order Form'!G122,'Office Use - Postcodes'!$A$2:$A$2985,0),2),"")</f>
        <v/>
      </c>
      <c r="J122" s="84"/>
      <c r="K122" s="60"/>
      <c r="L122" s="61"/>
      <c r="M122" s="14"/>
    </row>
    <row r="123" spans="2:13" ht="19.5" x14ac:dyDescent="0.55000000000000004">
      <c r="B123" s="6">
        <v>109</v>
      </c>
      <c r="C123" s="62"/>
      <c r="D123" s="5"/>
      <c r="E123" s="62"/>
      <c r="F123" s="7"/>
      <c r="G123" s="58"/>
      <c r="H123" s="50"/>
      <c r="I123" s="63" t="str">
        <f>IFERROR(INDEX('Office Use - Postcodes'!$A$2:$B$2985,MATCH('Bulk Order Form'!G123,'Office Use - Postcodes'!$A$2:$A$2985,0),2),"")</f>
        <v/>
      </c>
      <c r="J123" s="84"/>
      <c r="K123" s="60"/>
      <c r="L123" s="61"/>
      <c r="M123" s="14"/>
    </row>
    <row r="124" spans="2:13" ht="19.5" x14ac:dyDescent="0.55000000000000004">
      <c r="B124" s="6">
        <v>110</v>
      </c>
      <c r="C124" s="62"/>
      <c r="D124" s="5"/>
      <c r="E124" s="62"/>
      <c r="F124" s="7"/>
      <c r="G124" s="58"/>
      <c r="H124" s="59"/>
      <c r="I124" s="63" t="str">
        <f>IFERROR(INDEX('Office Use - Postcodes'!$A$2:$B$2985,MATCH('Bulk Order Form'!G124,'Office Use - Postcodes'!$A$2:$A$2985,0),2),"")</f>
        <v/>
      </c>
      <c r="J124" s="84"/>
      <c r="K124" s="60"/>
      <c r="L124" s="61"/>
      <c r="M124" s="14"/>
    </row>
    <row r="125" spans="2:13" ht="19.5" x14ac:dyDescent="0.55000000000000004">
      <c r="B125" s="6">
        <v>111</v>
      </c>
      <c r="C125" s="62"/>
      <c r="D125" s="5"/>
      <c r="E125" s="62"/>
      <c r="F125" s="7"/>
      <c r="G125" s="58"/>
      <c r="H125" s="50"/>
      <c r="I125" s="63" t="str">
        <f>IFERROR(INDEX('Office Use - Postcodes'!$A$2:$B$2985,MATCH('Bulk Order Form'!G125,'Office Use - Postcodes'!$A$2:$A$2985,0),2),"")</f>
        <v/>
      </c>
      <c r="J125" s="84"/>
      <c r="K125" s="60"/>
      <c r="L125" s="61"/>
      <c r="M125" s="14"/>
    </row>
    <row r="126" spans="2:13" ht="19.5" x14ac:dyDescent="0.55000000000000004">
      <c r="B126" s="6">
        <v>112</v>
      </c>
      <c r="C126" s="62"/>
      <c r="D126" s="5"/>
      <c r="E126" s="62"/>
      <c r="F126" s="7"/>
      <c r="G126" s="58"/>
      <c r="H126" s="59"/>
      <c r="I126" s="63" t="str">
        <f>IFERROR(INDEX('Office Use - Postcodes'!$A$2:$B$2985,MATCH('Bulk Order Form'!G126,'Office Use - Postcodes'!$A$2:$A$2985,0),2),"")</f>
        <v/>
      </c>
      <c r="J126" s="84"/>
      <c r="K126" s="60"/>
      <c r="L126" s="61"/>
      <c r="M126" s="14"/>
    </row>
    <row r="127" spans="2:13" ht="19.5" x14ac:dyDescent="0.55000000000000004">
      <c r="B127" s="6">
        <v>113</v>
      </c>
      <c r="C127" s="62"/>
      <c r="D127" s="5"/>
      <c r="E127" s="62"/>
      <c r="F127" s="7"/>
      <c r="G127" s="58"/>
      <c r="H127" s="50"/>
      <c r="I127" s="63" t="str">
        <f>IFERROR(INDEX('Office Use - Postcodes'!$A$2:$B$2985,MATCH('Bulk Order Form'!G127,'Office Use - Postcodes'!$A$2:$A$2985,0),2),"")</f>
        <v/>
      </c>
      <c r="J127" s="84"/>
      <c r="K127" s="60"/>
      <c r="L127" s="61"/>
      <c r="M127" s="14"/>
    </row>
    <row r="128" spans="2:13" ht="19.5" x14ac:dyDescent="0.55000000000000004">
      <c r="B128" s="6">
        <v>114</v>
      </c>
      <c r="C128" s="62"/>
      <c r="D128" s="5"/>
      <c r="E128" s="62"/>
      <c r="F128" s="7"/>
      <c r="G128" s="58"/>
      <c r="H128" s="50"/>
      <c r="I128" s="63" t="str">
        <f>IFERROR(INDEX('Office Use - Postcodes'!$A$2:$B$2985,MATCH('Bulk Order Form'!G128,'Office Use - Postcodes'!$A$2:$A$2985,0),2),"")</f>
        <v/>
      </c>
      <c r="J128" s="84"/>
      <c r="K128" s="60"/>
      <c r="L128" s="61"/>
      <c r="M128" s="14"/>
    </row>
    <row r="129" spans="2:13" ht="19.5" x14ac:dyDescent="0.55000000000000004">
      <c r="B129" s="6">
        <v>115</v>
      </c>
      <c r="C129" s="62"/>
      <c r="D129" s="5"/>
      <c r="E129" s="62"/>
      <c r="F129" s="7"/>
      <c r="G129" s="58"/>
      <c r="H129" s="50"/>
      <c r="I129" s="63" t="str">
        <f>IFERROR(INDEX('Office Use - Postcodes'!$A$2:$B$2985,MATCH('Bulk Order Form'!G129,'Office Use - Postcodes'!$A$2:$A$2985,0),2),"")</f>
        <v/>
      </c>
      <c r="J129" s="84"/>
      <c r="K129" s="60"/>
      <c r="L129" s="61"/>
      <c r="M129" s="14"/>
    </row>
    <row r="130" spans="2:13" ht="19.5" x14ac:dyDescent="0.55000000000000004">
      <c r="B130" s="6">
        <v>116</v>
      </c>
      <c r="C130" s="62"/>
      <c r="D130" s="5"/>
      <c r="E130" s="62"/>
      <c r="F130" s="7"/>
      <c r="G130" s="58"/>
      <c r="H130" s="50"/>
      <c r="I130" s="63" t="str">
        <f>IFERROR(INDEX('Office Use - Postcodes'!$A$2:$B$2985,MATCH('Bulk Order Form'!G130,'Office Use - Postcodes'!$A$2:$A$2985,0),2),"")</f>
        <v/>
      </c>
      <c r="J130" s="84"/>
      <c r="K130" s="60"/>
      <c r="L130" s="61"/>
      <c r="M130" s="14"/>
    </row>
    <row r="131" spans="2:13" ht="19.5" x14ac:dyDescent="0.55000000000000004">
      <c r="B131" s="6">
        <v>117</v>
      </c>
      <c r="C131" s="62"/>
      <c r="D131" s="5"/>
      <c r="E131" s="62"/>
      <c r="F131" s="7"/>
      <c r="G131" s="58"/>
      <c r="H131" s="50"/>
      <c r="I131" s="63" t="str">
        <f>IFERROR(INDEX('Office Use - Postcodes'!$A$2:$B$2985,MATCH('Bulk Order Form'!G131,'Office Use - Postcodes'!$A$2:$A$2985,0),2),"")</f>
        <v/>
      </c>
      <c r="J131" s="84"/>
      <c r="K131" s="60"/>
      <c r="L131" s="61"/>
      <c r="M131" s="14"/>
    </row>
    <row r="132" spans="2:13" ht="19.5" x14ac:dyDescent="0.55000000000000004">
      <c r="B132" s="6">
        <v>118</v>
      </c>
      <c r="C132" s="62"/>
      <c r="D132" s="5"/>
      <c r="E132" s="62"/>
      <c r="F132" s="7"/>
      <c r="G132" s="58"/>
      <c r="H132" s="50"/>
      <c r="I132" s="63" t="str">
        <f>IFERROR(INDEX('Office Use - Postcodes'!$A$2:$B$2985,MATCH('Bulk Order Form'!G132,'Office Use - Postcodes'!$A$2:$A$2985,0),2),"")</f>
        <v/>
      </c>
      <c r="J132" s="84"/>
      <c r="K132" s="60"/>
      <c r="L132" s="61"/>
      <c r="M132" s="14"/>
    </row>
    <row r="133" spans="2:13" ht="19.5" x14ac:dyDescent="0.55000000000000004">
      <c r="B133" s="6">
        <v>119</v>
      </c>
      <c r="C133" s="62"/>
      <c r="D133" s="5"/>
      <c r="E133" s="62"/>
      <c r="F133" s="7"/>
      <c r="G133" s="58"/>
      <c r="H133" s="50"/>
      <c r="I133" s="63" t="str">
        <f>IFERROR(INDEX('Office Use - Postcodes'!$A$2:$B$2985,MATCH('Bulk Order Form'!G133,'Office Use - Postcodes'!$A$2:$A$2985,0),2),"")</f>
        <v/>
      </c>
      <c r="J133" s="84"/>
      <c r="K133" s="60"/>
      <c r="L133" s="61"/>
      <c r="M133" s="14"/>
    </row>
    <row r="134" spans="2:13" ht="19.5" x14ac:dyDescent="0.55000000000000004">
      <c r="B134" s="6">
        <v>120</v>
      </c>
      <c r="C134" s="62"/>
      <c r="D134" s="5"/>
      <c r="E134" s="62"/>
      <c r="F134" s="7"/>
      <c r="G134" s="58"/>
      <c r="H134" s="50"/>
      <c r="I134" s="63" t="str">
        <f>IFERROR(INDEX('Office Use - Postcodes'!$A$2:$B$2985,MATCH('Bulk Order Form'!G134,'Office Use - Postcodes'!$A$2:$A$2985,0),2),"")</f>
        <v/>
      </c>
      <c r="J134" s="84"/>
      <c r="K134" s="60"/>
      <c r="L134" s="61"/>
      <c r="M134" s="14"/>
    </row>
    <row r="135" spans="2:13" ht="19.5" x14ac:dyDescent="0.55000000000000004">
      <c r="B135" s="6">
        <v>121</v>
      </c>
      <c r="C135" s="62"/>
      <c r="D135" s="5"/>
      <c r="E135" s="62"/>
      <c r="F135" s="7"/>
      <c r="G135" s="58"/>
      <c r="H135" s="50"/>
      <c r="I135" s="63" t="str">
        <f>IFERROR(INDEX('Office Use - Postcodes'!$A$2:$B$2985,MATCH('Bulk Order Form'!G135,'Office Use - Postcodes'!$A$2:$A$2985,0),2),"")</f>
        <v/>
      </c>
      <c r="J135" s="84"/>
      <c r="K135" s="60"/>
      <c r="L135" s="61"/>
      <c r="M135" s="14"/>
    </row>
    <row r="136" spans="2:13" ht="19.5" x14ac:dyDescent="0.55000000000000004">
      <c r="B136" s="6">
        <v>122</v>
      </c>
      <c r="C136" s="62"/>
      <c r="D136" s="5"/>
      <c r="E136" s="62"/>
      <c r="F136" s="7"/>
      <c r="G136" s="58"/>
      <c r="H136" s="50"/>
      <c r="I136" s="63" t="str">
        <f>IFERROR(INDEX('Office Use - Postcodes'!$A$2:$B$2985,MATCH('Bulk Order Form'!G136,'Office Use - Postcodes'!$A$2:$A$2985,0),2),"")</f>
        <v/>
      </c>
      <c r="J136" s="84"/>
      <c r="K136" s="60"/>
      <c r="L136" s="61"/>
      <c r="M136" s="14"/>
    </row>
    <row r="137" spans="2:13" ht="19.5" x14ac:dyDescent="0.55000000000000004">
      <c r="B137" s="6">
        <v>123</v>
      </c>
      <c r="C137" s="62"/>
      <c r="D137" s="5"/>
      <c r="E137" s="62"/>
      <c r="F137" s="7"/>
      <c r="G137" s="58"/>
      <c r="H137" s="50"/>
      <c r="I137" s="63" t="str">
        <f>IFERROR(INDEX('Office Use - Postcodes'!$A$2:$B$2985,MATCH('Bulk Order Form'!G137,'Office Use - Postcodes'!$A$2:$A$2985,0),2),"")</f>
        <v/>
      </c>
      <c r="J137" s="84"/>
      <c r="K137" s="60"/>
      <c r="L137" s="61"/>
      <c r="M137" s="14"/>
    </row>
    <row r="138" spans="2:13" ht="19.5" x14ac:dyDescent="0.55000000000000004">
      <c r="B138" s="6">
        <v>124</v>
      </c>
      <c r="C138" s="62"/>
      <c r="D138" s="5"/>
      <c r="E138" s="62"/>
      <c r="F138" s="7"/>
      <c r="G138" s="58"/>
      <c r="H138" s="50"/>
      <c r="I138" s="63" t="str">
        <f>IFERROR(INDEX('Office Use - Postcodes'!$A$2:$B$2985,MATCH('Bulk Order Form'!G138,'Office Use - Postcodes'!$A$2:$A$2985,0),2),"")</f>
        <v/>
      </c>
      <c r="J138" s="84"/>
      <c r="K138" s="60"/>
      <c r="L138" s="61"/>
      <c r="M138" s="14"/>
    </row>
    <row r="139" spans="2:13" ht="19.5" x14ac:dyDescent="0.55000000000000004">
      <c r="B139" s="6">
        <v>125</v>
      </c>
      <c r="C139" s="62"/>
      <c r="D139" s="5"/>
      <c r="E139" s="62"/>
      <c r="F139" s="7"/>
      <c r="G139" s="58"/>
      <c r="H139" s="50"/>
      <c r="I139" s="63" t="str">
        <f>IFERROR(INDEX('Office Use - Postcodes'!$A$2:$B$2985,MATCH('Bulk Order Form'!G139,'Office Use - Postcodes'!$A$2:$A$2985,0),2),"")</f>
        <v/>
      </c>
      <c r="J139" s="84"/>
      <c r="K139" s="60"/>
      <c r="L139" s="61"/>
      <c r="M139" s="14"/>
    </row>
    <row r="140" spans="2:13" ht="19.5" x14ac:dyDescent="0.55000000000000004">
      <c r="B140" s="6">
        <v>126</v>
      </c>
      <c r="C140" s="62"/>
      <c r="D140" s="5"/>
      <c r="E140" s="62"/>
      <c r="F140" s="7"/>
      <c r="G140" s="58"/>
      <c r="H140" s="50"/>
      <c r="I140" s="63" t="str">
        <f>IFERROR(INDEX('Office Use - Postcodes'!$A$2:$B$2985,MATCH('Bulk Order Form'!G140,'Office Use - Postcodes'!$A$2:$A$2985,0),2),"")</f>
        <v/>
      </c>
      <c r="J140" s="84"/>
      <c r="K140" s="60"/>
      <c r="L140" s="61"/>
      <c r="M140" s="14"/>
    </row>
    <row r="141" spans="2:13" ht="19.5" x14ac:dyDescent="0.55000000000000004">
      <c r="B141" s="6">
        <v>127</v>
      </c>
      <c r="C141" s="62"/>
      <c r="D141" s="5"/>
      <c r="E141" s="62"/>
      <c r="F141" s="7"/>
      <c r="G141" s="58"/>
      <c r="H141" s="50"/>
      <c r="I141" s="63" t="str">
        <f>IFERROR(INDEX('Office Use - Postcodes'!$A$2:$B$2985,MATCH('Bulk Order Form'!G141,'Office Use - Postcodes'!$A$2:$A$2985,0),2),"")</f>
        <v/>
      </c>
      <c r="J141" s="84"/>
      <c r="K141" s="60"/>
      <c r="L141" s="61"/>
      <c r="M141" s="14"/>
    </row>
    <row r="142" spans="2:13" ht="19.5" x14ac:dyDescent="0.55000000000000004">
      <c r="B142" s="6">
        <v>128</v>
      </c>
      <c r="C142" s="62"/>
      <c r="D142" s="5"/>
      <c r="E142" s="62"/>
      <c r="F142" s="7"/>
      <c r="G142" s="58"/>
      <c r="H142" s="50"/>
      <c r="I142" s="63" t="str">
        <f>IFERROR(INDEX('Office Use - Postcodes'!$A$2:$B$2985,MATCH('Bulk Order Form'!G142,'Office Use - Postcodes'!$A$2:$A$2985,0),2),"")</f>
        <v/>
      </c>
      <c r="J142" s="84"/>
      <c r="K142" s="60"/>
      <c r="L142" s="61"/>
      <c r="M142" s="14"/>
    </row>
    <row r="143" spans="2:13" ht="19.5" x14ac:dyDescent="0.55000000000000004">
      <c r="B143" s="6">
        <v>129</v>
      </c>
      <c r="C143" s="62"/>
      <c r="D143" s="5"/>
      <c r="E143" s="62"/>
      <c r="F143" s="7"/>
      <c r="G143" s="58"/>
      <c r="H143" s="50"/>
      <c r="I143" s="63" t="str">
        <f>IFERROR(INDEX('Office Use - Postcodes'!$A$2:$B$2985,MATCH('Bulk Order Form'!G143,'Office Use - Postcodes'!$A$2:$A$2985,0),2),"")</f>
        <v/>
      </c>
      <c r="J143" s="84"/>
      <c r="K143" s="60"/>
      <c r="L143" s="61"/>
      <c r="M143" s="14"/>
    </row>
    <row r="144" spans="2:13" ht="19.5" x14ac:dyDescent="0.55000000000000004">
      <c r="B144" s="6">
        <v>130</v>
      </c>
      <c r="C144" s="62"/>
      <c r="D144" s="5"/>
      <c r="E144" s="62"/>
      <c r="F144" s="7"/>
      <c r="G144" s="58"/>
      <c r="H144" s="50"/>
      <c r="I144" s="63" t="str">
        <f>IFERROR(INDEX('Office Use - Postcodes'!$A$2:$B$2985,MATCH('Bulk Order Form'!G144,'Office Use - Postcodes'!$A$2:$A$2985,0),2),"")</f>
        <v/>
      </c>
      <c r="J144" s="84"/>
      <c r="K144" s="60"/>
      <c r="L144" s="61"/>
      <c r="M144" s="14"/>
    </row>
    <row r="145" spans="2:13" ht="19.5" x14ac:dyDescent="0.55000000000000004">
      <c r="B145" s="6">
        <v>131</v>
      </c>
      <c r="C145" s="62"/>
      <c r="D145" s="5"/>
      <c r="E145" s="62"/>
      <c r="F145" s="7"/>
      <c r="G145" s="58"/>
      <c r="H145" s="59"/>
      <c r="I145" s="63" t="str">
        <f>IFERROR(INDEX('Office Use - Postcodes'!$A$2:$B$2985,MATCH('Bulk Order Form'!G145,'Office Use - Postcodes'!$A$2:$A$2985,0),2),"")</f>
        <v/>
      </c>
      <c r="J145" s="84"/>
      <c r="K145" s="60"/>
      <c r="L145" s="61"/>
      <c r="M145" s="14"/>
    </row>
    <row r="146" spans="2:13" ht="19.5" x14ac:dyDescent="0.55000000000000004">
      <c r="B146" s="6">
        <v>132</v>
      </c>
      <c r="C146" s="62"/>
      <c r="D146" s="5"/>
      <c r="E146" s="62"/>
      <c r="F146" s="7"/>
      <c r="G146" s="58"/>
      <c r="H146" s="59"/>
      <c r="I146" s="63" t="str">
        <f>IFERROR(INDEX('Office Use - Postcodes'!$A$2:$B$2985,MATCH('Bulk Order Form'!G146,'Office Use - Postcodes'!$A$2:$A$2985,0),2),"")</f>
        <v/>
      </c>
      <c r="J146" s="84"/>
      <c r="K146" s="60"/>
      <c r="L146" s="61"/>
      <c r="M146" s="14"/>
    </row>
    <row r="147" spans="2:13" ht="19.5" x14ac:dyDescent="0.55000000000000004">
      <c r="B147" s="6">
        <v>133</v>
      </c>
      <c r="C147" s="62"/>
      <c r="D147" s="5"/>
      <c r="E147" s="62"/>
      <c r="F147" s="7"/>
      <c r="G147" s="58"/>
      <c r="H147" s="50"/>
      <c r="I147" s="63" t="str">
        <f>IFERROR(INDEX('Office Use - Postcodes'!$A$2:$B$2985,MATCH('Bulk Order Form'!G147,'Office Use - Postcodes'!$A$2:$A$2985,0),2),"")</f>
        <v/>
      </c>
      <c r="J147" s="84"/>
      <c r="K147" s="60"/>
      <c r="L147" s="61"/>
      <c r="M147" s="14"/>
    </row>
    <row r="148" spans="2:13" ht="19.5" x14ac:dyDescent="0.55000000000000004">
      <c r="B148" s="6">
        <v>134</v>
      </c>
      <c r="C148" s="62"/>
      <c r="D148" s="5"/>
      <c r="E148" s="62"/>
      <c r="F148" s="7"/>
      <c r="G148" s="58"/>
      <c r="H148" s="50"/>
      <c r="I148" s="63" t="str">
        <f>IFERROR(INDEX('Office Use - Postcodes'!$A$2:$B$2985,MATCH('Bulk Order Form'!G148,'Office Use - Postcodes'!$A$2:$A$2985,0),2),"")</f>
        <v/>
      </c>
      <c r="J148" s="84"/>
      <c r="K148" s="60"/>
      <c r="L148" s="61"/>
      <c r="M148" s="14"/>
    </row>
    <row r="149" spans="2:13" ht="19.5" x14ac:dyDescent="0.55000000000000004">
      <c r="B149" s="6">
        <v>135</v>
      </c>
      <c r="C149" s="62"/>
      <c r="D149" s="5"/>
      <c r="E149" s="62"/>
      <c r="F149" s="7"/>
      <c r="G149" s="58"/>
      <c r="H149" s="50"/>
      <c r="I149" s="63" t="str">
        <f>IFERROR(INDEX('Office Use - Postcodes'!$A$2:$B$2985,MATCH('Bulk Order Form'!G149,'Office Use - Postcodes'!$A$2:$A$2985,0),2),"")</f>
        <v/>
      </c>
      <c r="J149" s="84"/>
      <c r="K149" s="60"/>
      <c r="L149" s="61"/>
      <c r="M149" s="14"/>
    </row>
    <row r="150" spans="2:13" ht="19.5" x14ac:dyDescent="0.55000000000000004">
      <c r="B150" s="6">
        <v>136</v>
      </c>
      <c r="C150" s="62"/>
      <c r="D150" s="5"/>
      <c r="E150" s="62"/>
      <c r="F150" s="7"/>
      <c r="G150" s="58"/>
      <c r="H150" s="59"/>
      <c r="I150" s="63" t="str">
        <f>IFERROR(INDEX('Office Use - Postcodes'!$A$2:$B$2985,MATCH('Bulk Order Form'!G150,'Office Use - Postcodes'!$A$2:$A$2985,0),2),"")</f>
        <v/>
      </c>
      <c r="J150" s="84"/>
      <c r="K150" s="60"/>
      <c r="L150" s="61"/>
      <c r="M150" s="14"/>
    </row>
    <row r="151" spans="2:13" ht="19.5" x14ac:dyDescent="0.55000000000000004">
      <c r="B151" s="6">
        <v>137</v>
      </c>
      <c r="C151" s="62"/>
      <c r="D151" s="5"/>
      <c r="E151" s="62"/>
      <c r="F151" s="7"/>
      <c r="G151" s="58"/>
      <c r="H151" s="50"/>
      <c r="I151" s="63" t="str">
        <f>IFERROR(INDEX('Office Use - Postcodes'!$A$2:$B$2985,MATCH('Bulk Order Form'!G151,'Office Use - Postcodes'!$A$2:$A$2985,0),2),"")</f>
        <v/>
      </c>
      <c r="J151" s="84"/>
      <c r="K151" s="60"/>
      <c r="L151" s="61"/>
      <c r="M151" s="14"/>
    </row>
    <row r="152" spans="2:13" ht="19.5" x14ac:dyDescent="0.55000000000000004">
      <c r="B152" s="6">
        <v>138</v>
      </c>
      <c r="C152" s="62"/>
      <c r="D152" s="5"/>
      <c r="E152" s="62"/>
      <c r="F152" s="7"/>
      <c r="G152" s="58"/>
      <c r="H152" s="59"/>
      <c r="I152" s="63" t="str">
        <f>IFERROR(INDEX('Office Use - Postcodes'!$A$2:$B$2985,MATCH('Bulk Order Form'!G152,'Office Use - Postcodes'!$A$2:$A$2985,0),2),"")</f>
        <v/>
      </c>
      <c r="J152" s="84"/>
      <c r="K152" s="60"/>
      <c r="L152" s="61"/>
      <c r="M152" s="14"/>
    </row>
    <row r="153" spans="2:13" ht="19.5" x14ac:dyDescent="0.55000000000000004">
      <c r="B153" s="6">
        <v>139</v>
      </c>
      <c r="C153" s="62"/>
      <c r="D153" s="5"/>
      <c r="E153" s="62"/>
      <c r="F153" s="7"/>
      <c r="G153" s="58"/>
      <c r="H153" s="50"/>
      <c r="I153" s="63" t="str">
        <f>IFERROR(INDEX('Office Use - Postcodes'!$A$2:$B$2985,MATCH('Bulk Order Form'!G153,'Office Use - Postcodes'!$A$2:$A$2985,0),2),"")</f>
        <v/>
      </c>
      <c r="J153" s="84"/>
      <c r="K153" s="60"/>
      <c r="L153" s="61"/>
      <c r="M153" s="14"/>
    </row>
    <row r="154" spans="2:13" ht="19.5" x14ac:dyDescent="0.55000000000000004">
      <c r="B154" s="6">
        <v>140</v>
      </c>
      <c r="C154" s="62"/>
      <c r="D154" s="5"/>
      <c r="E154" s="62"/>
      <c r="F154" s="7"/>
      <c r="G154" s="58"/>
      <c r="H154" s="50"/>
      <c r="I154" s="63" t="str">
        <f>IFERROR(INDEX('Office Use - Postcodes'!$A$2:$B$2985,MATCH('Bulk Order Form'!G154,'Office Use - Postcodes'!$A$2:$A$2985,0),2),"")</f>
        <v/>
      </c>
      <c r="J154" s="84"/>
      <c r="K154" s="60"/>
      <c r="L154" s="61"/>
      <c r="M154" s="14"/>
    </row>
    <row r="155" spans="2:13" ht="19.5" x14ac:dyDescent="0.55000000000000004">
      <c r="B155" s="6">
        <v>141</v>
      </c>
      <c r="C155" s="62"/>
      <c r="D155" s="5"/>
      <c r="E155" s="62"/>
      <c r="F155" s="7"/>
      <c r="G155" s="58"/>
      <c r="H155" s="50"/>
      <c r="I155" s="63" t="str">
        <f>IFERROR(INDEX('Office Use - Postcodes'!$A$2:$B$2985,MATCH('Bulk Order Form'!G155,'Office Use - Postcodes'!$A$2:$A$2985,0),2),"")</f>
        <v/>
      </c>
      <c r="J155" s="84"/>
      <c r="K155" s="60"/>
      <c r="L155" s="61"/>
      <c r="M155" s="14"/>
    </row>
    <row r="156" spans="2:13" ht="19.5" x14ac:dyDescent="0.55000000000000004">
      <c r="B156" s="6">
        <v>142</v>
      </c>
      <c r="C156" s="62"/>
      <c r="D156" s="5"/>
      <c r="E156" s="62"/>
      <c r="F156" s="7"/>
      <c r="G156" s="58"/>
      <c r="H156" s="50"/>
      <c r="I156" s="63" t="str">
        <f>IFERROR(INDEX('Office Use - Postcodes'!$A$2:$B$2985,MATCH('Bulk Order Form'!G156,'Office Use - Postcodes'!$A$2:$A$2985,0),2),"")</f>
        <v/>
      </c>
      <c r="J156" s="84"/>
      <c r="K156" s="60"/>
      <c r="L156" s="61"/>
      <c r="M156" s="14"/>
    </row>
    <row r="157" spans="2:13" ht="19.5" x14ac:dyDescent="0.55000000000000004">
      <c r="B157" s="6">
        <v>143</v>
      </c>
      <c r="C157" s="62"/>
      <c r="D157" s="5"/>
      <c r="E157" s="62"/>
      <c r="F157" s="7"/>
      <c r="G157" s="58"/>
      <c r="H157" s="50"/>
      <c r="I157" s="63" t="str">
        <f>IFERROR(INDEX('Office Use - Postcodes'!$A$2:$B$2985,MATCH('Bulk Order Form'!G157,'Office Use - Postcodes'!$A$2:$A$2985,0),2),"")</f>
        <v/>
      </c>
      <c r="J157" s="84"/>
      <c r="K157" s="60"/>
      <c r="L157" s="61"/>
      <c r="M157" s="14"/>
    </row>
    <row r="158" spans="2:13" ht="19.5" x14ac:dyDescent="0.55000000000000004">
      <c r="B158" s="6">
        <v>144</v>
      </c>
      <c r="C158" s="62"/>
      <c r="D158" s="5"/>
      <c r="E158" s="62"/>
      <c r="F158" s="7"/>
      <c r="G158" s="58"/>
      <c r="H158" s="50"/>
      <c r="I158" s="63" t="str">
        <f>IFERROR(INDEX('Office Use - Postcodes'!$A$2:$B$2985,MATCH('Bulk Order Form'!G158,'Office Use - Postcodes'!$A$2:$A$2985,0),2),"")</f>
        <v/>
      </c>
      <c r="J158" s="84"/>
      <c r="K158" s="60"/>
      <c r="L158" s="61"/>
      <c r="M158" s="14"/>
    </row>
    <row r="159" spans="2:13" ht="19.5" x14ac:dyDescent="0.55000000000000004">
      <c r="B159" s="6">
        <v>145</v>
      </c>
      <c r="C159" s="62"/>
      <c r="D159" s="5"/>
      <c r="E159" s="62"/>
      <c r="F159" s="7"/>
      <c r="G159" s="58"/>
      <c r="H159" s="50"/>
      <c r="I159" s="63" t="str">
        <f>IFERROR(INDEX('Office Use - Postcodes'!$A$2:$B$2985,MATCH('Bulk Order Form'!G159,'Office Use - Postcodes'!$A$2:$A$2985,0),2),"")</f>
        <v/>
      </c>
      <c r="J159" s="84"/>
      <c r="K159" s="60"/>
      <c r="L159" s="61"/>
      <c r="M159" s="14"/>
    </row>
    <row r="160" spans="2:13" ht="19.5" x14ac:dyDescent="0.55000000000000004">
      <c r="B160" s="6">
        <v>146</v>
      </c>
      <c r="C160" s="62"/>
      <c r="D160" s="5"/>
      <c r="E160" s="62"/>
      <c r="F160" s="7"/>
      <c r="G160" s="58"/>
      <c r="H160" s="50"/>
      <c r="I160" s="63" t="str">
        <f>IFERROR(INDEX('Office Use - Postcodes'!$A$2:$B$2985,MATCH('Bulk Order Form'!G160,'Office Use - Postcodes'!$A$2:$A$2985,0),2),"")</f>
        <v/>
      </c>
      <c r="J160" s="84"/>
      <c r="K160" s="60"/>
      <c r="L160" s="61"/>
      <c r="M160" s="14"/>
    </row>
    <row r="161" spans="2:13" ht="19.5" x14ac:dyDescent="0.55000000000000004">
      <c r="B161" s="6">
        <v>147</v>
      </c>
      <c r="C161" s="62"/>
      <c r="D161" s="5"/>
      <c r="E161" s="62"/>
      <c r="F161" s="7"/>
      <c r="G161" s="58"/>
      <c r="H161" s="50"/>
      <c r="I161" s="63" t="str">
        <f>IFERROR(INDEX('Office Use - Postcodes'!$A$2:$B$2985,MATCH('Bulk Order Form'!G161,'Office Use - Postcodes'!$A$2:$A$2985,0),2),"")</f>
        <v/>
      </c>
      <c r="J161" s="84"/>
      <c r="K161" s="60"/>
      <c r="L161" s="61"/>
      <c r="M161" s="14"/>
    </row>
    <row r="162" spans="2:13" ht="19.5" x14ac:dyDescent="0.55000000000000004">
      <c r="B162" s="6">
        <v>148</v>
      </c>
      <c r="C162" s="62"/>
      <c r="D162" s="5"/>
      <c r="E162" s="62"/>
      <c r="F162" s="7"/>
      <c r="G162" s="58"/>
      <c r="H162" s="50"/>
      <c r="I162" s="63" t="str">
        <f>IFERROR(INDEX('Office Use - Postcodes'!$A$2:$B$2985,MATCH('Bulk Order Form'!G162,'Office Use - Postcodes'!$A$2:$A$2985,0),2),"")</f>
        <v/>
      </c>
      <c r="J162" s="84"/>
      <c r="K162" s="60"/>
      <c r="L162" s="61"/>
      <c r="M162" s="14"/>
    </row>
    <row r="163" spans="2:13" ht="19.5" x14ac:dyDescent="0.55000000000000004">
      <c r="B163" s="6">
        <v>149</v>
      </c>
      <c r="C163" s="62"/>
      <c r="D163" s="5"/>
      <c r="E163" s="62"/>
      <c r="F163" s="7"/>
      <c r="G163" s="58"/>
      <c r="H163" s="50"/>
      <c r="I163" s="63" t="str">
        <f>IFERROR(INDEX('Office Use - Postcodes'!$A$2:$B$2985,MATCH('Bulk Order Form'!G163,'Office Use - Postcodes'!$A$2:$A$2985,0),2),"")</f>
        <v/>
      </c>
      <c r="J163" s="84"/>
      <c r="K163" s="60"/>
      <c r="L163" s="61"/>
      <c r="M163" s="14"/>
    </row>
    <row r="164" spans="2:13" ht="19.5" x14ac:dyDescent="0.55000000000000004">
      <c r="B164" s="6">
        <v>150</v>
      </c>
      <c r="C164" s="62"/>
      <c r="D164" s="5"/>
      <c r="E164" s="62"/>
      <c r="F164" s="7"/>
      <c r="G164" s="58"/>
      <c r="H164" s="50"/>
      <c r="I164" s="63" t="str">
        <f>IFERROR(INDEX('Office Use - Postcodes'!$A$2:$B$2985,MATCH('Bulk Order Form'!G164,'Office Use - Postcodes'!$A$2:$A$2985,0),2),"")</f>
        <v/>
      </c>
      <c r="J164" s="84"/>
      <c r="K164" s="60"/>
      <c r="L164" s="61"/>
      <c r="M164" s="14"/>
    </row>
    <row r="165" spans="2:13" ht="19.5" x14ac:dyDescent="0.55000000000000004">
      <c r="B165" s="6">
        <v>151</v>
      </c>
      <c r="C165" s="62"/>
      <c r="D165" s="5"/>
      <c r="E165" s="62"/>
      <c r="F165" s="7"/>
      <c r="G165" s="58"/>
      <c r="H165" s="50"/>
      <c r="I165" s="63" t="str">
        <f>IFERROR(INDEX('Office Use - Postcodes'!$A$2:$B$2985,MATCH('Bulk Order Form'!G165,'Office Use - Postcodes'!$A$2:$A$2985,0),2),"")</f>
        <v/>
      </c>
      <c r="J165" s="84"/>
      <c r="K165" s="60"/>
      <c r="L165" s="61"/>
    </row>
    <row r="166" spans="2:13" ht="19.5" x14ac:dyDescent="0.55000000000000004">
      <c r="B166" s="6">
        <v>152</v>
      </c>
      <c r="C166" s="62"/>
      <c r="D166" s="5"/>
      <c r="E166" s="62"/>
      <c r="F166" s="7"/>
      <c r="G166" s="58"/>
      <c r="H166" s="50"/>
      <c r="I166" s="63" t="str">
        <f>IFERROR(INDEX('Office Use - Postcodes'!$A$2:$B$2985,MATCH('Bulk Order Form'!G166,'Office Use - Postcodes'!$A$2:$A$2985,0),2),"")</f>
        <v/>
      </c>
      <c r="J166" s="84"/>
      <c r="K166" s="60"/>
      <c r="L166" s="61"/>
    </row>
    <row r="167" spans="2:13" ht="19.5" x14ac:dyDescent="0.55000000000000004">
      <c r="B167" s="6">
        <v>153</v>
      </c>
      <c r="C167" s="62"/>
      <c r="D167" s="5"/>
      <c r="E167" s="62"/>
      <c r="F167" s="7"/>
      <c r="G167" s="58"/>
      <c r="H167" s="50"/>
      <c r="I167" s="63" t="str">
        <f>IFERROR(INDEX('Office Use - Postcodes'!$A$2:$B$2985,MATCH('Bulk Order Form'!G167,'Office Use - Postcodes'!$A$2:$A$2985,0),2),"")</f>
        <v/>
      </c>
      <c r="J167" s="84"/>
      <c r="K167" s="60"/>
      <c r="L167" s="61"/>
    </row>
    <row r="168" spans="2:13" ht="19.5" x14ac:dyDescent="0.55000000000000004">
      <c r="B168" s="6">
        <v>154</v>
      </c>
      <c r="C168" s="62"/>
      <c r="D168" s="5"/>
      <c r="E168" s="62"/>
      <c r="F168" s="7"/>
      <c r="G168" s="58"/>
      <c r="H168" s="50"/>
      <c r="I168" s="63" t="str">
        <f>IFERROR(INDEX('Office Use - Postcodes'!$A$2:$B$2985,MATCH('Bulk Order Form'!G168,'Office Use - Postcodes'!$A$2:$A$2985,0),2),"")</f>
        <v/>
      </c>
      <c r="J168" s="84"/>
      <c r="K168" s="60"/>
      <c r="L168" s="61"/>
    </row>
    <row r="169" spans="2:13" ht="19.5" x14ac:dyDescent="0.55000000000000004">
      <c r="B169" s="6">
        <v>155</v>
      </c>
      <c r="C169" s="62"/>
      <c r="D169" s="5"/>
      <c r="E169" s="62"/>
      <c r="F169" s="7"/>
      <c r="G169" s="58"/>
      <c r="H169" s="50"/>
      <c r="I169" s="63" t="str">
        <f>IFERROR(INDEX('Office Use - Postcodes'!$A$2:$B$2985,MATCH('Bulk Order Form'!G169,'Office Use - Postcodes'!$A$2:$A$2985,0),2),"")</f>
        <v/>
      </c>
      <c r="J169" s="84"/>
      <c r="K169" s="60"/>
      <c r="L169" s="61"/>
    </row>
    <row r="170" spans="2:13" ht="19.5" x14ac:dyDescent="0.55000000000000004">
      <c r="B170" s="6">
        <v>156</v>
      </c>
      <c r="C170" s="62"/>
      <c r="D170" s="5"/>
      <c r="E170" s="62"/>
      <c r="F170" s="7"/>
      <c r="G170" s="58"/>
      <c r="H170" s="50"/>
      <c r="I170" s="63" t="str">
        <f>IFERROR(INDEX('Office Use - Postcodes'!$A$2:$B$2985,MATCH('Bulk Order Form'!G170,'Office Use - Postcodes'!$A$2:$A$2985,0),2),"")</f>
        <v/>
      </c>
      <c r="J170" s="84"/>
      <c r="K170" s="60"/>
      <c r="L170" s="61"/>
    </row>
    <row r="171" spans="2:13" ht="19.5" x14ac:dyDescent="0.55000000000000004">
      <c r="B171" s="6">
        <v>157</v>
      </c>
      <c r="C171" s="62"/>
      <c r="D171" s="5"/>
      <c r="E171" s="62"/>
      <c r="F171" s="7"/>
      <c r="G171" s="58"/>
      <c r="H171" s="50"/>
      <c r="I171" s="63" t="str">
        <f>IFERROR(INDEX('Office Use - Postcodes'!$A$2:$B$2985,MATCH('Bulk Order Form'!G171,'Office Use - Postcodes'!$A$2:$A$2985,0),2),"")</f>
        <v/>
      </c>
      <c r="J171" s="84"/>
      <c r="K171" s="60"/>
      <c r="L171" s="61"/>
    </row>
    <row r="172" spans="2:13" ht="19.5" x14ac:dyDescent="0.55000000000000004">
      <c r="B172" s="6">
        <v>158</v>
      </c>
      <c r="C172" s="62"/>
      <c r="D172" s="5"/>
      <c r="E172" s="62"/>
      <c r="F172" s="7"/>
      <c r="G172" s="58"/>
      <c r="H172" s="50"/>
      <c r="I172" s="63" t="str">
        <f>IFERROR(INDEX('Office Use - Postcodes'!$A$2:$B$2985,MATCH('Bulk Order Form'!G172,'Office Use - Postcodes'!$A$2:$A$2985,0),2),"")</f>
        <v/>
      </c>
      <c r="J172" s="84"/>
      <c r="K172" s="60"/>
      <c r="L172" s="61"/>
    </row>
    <row r="173" spans="2:13" ht="19.5" x14ac:dyDescent="0.55000000000000004">
      <c r="B173" s="6">
        <v>159</v>
      </c>
      <c r="C173" s="62"/>
      <c r="D173" s="5"/>
      <c r="E173" s="62"/>
      <c r="F173" s="7"/>
      <c r="G173" s="58"/>
      <c r="H173" s="50"/>
      <c r="I173" s="63" t="str">
        <f>IFERROR(INDEX('Office Use - Postcodes'!$A$2:$B$2985,MATCH('Bulk Order Form'!G173,'Office Use - Postcodes'!$A$2:$A$2985,0),2),"")</f>
        <v/>
      </c>
      <c r="J173" s="84"/>
      <c r="K173" s="60"/>
      <c r="L173" s="61"/>
    </row>
    <row r="174" spans="2:13" ht="19.5" x14ac:dyDescent="0.55000000000000004">
      <c r="B174" s="6">
        <v>160</v>
      </c>
      <c r="C174" s="62"/>
      <c r="D174" s="5"/>
      <c r="E174" s="62"/>
      <c r="F174" s="7"/>
      <c r="G174" s="58"/>
      <c r="H174" s="50"/>
      <c r="I174" s="63" t="str">
        <f>IFERROR(INDEX('Office Use - Postcodes'!$A$2:$B$2985,MATCH('Bulk Order Form'!G174,'Office Use - Postcodes'!$A$2:$A$2985,0),2),"")</f>
        <v/>
      </c>
      <c r="J174" s="84"/>
      <c r="K174" s="60"/>
      <c r="L174" s="61"/>
    </row>
    <row r="175" spans="2:13" ht="19.5" x14ac:dyDescent="0.55000000000000004">
      <c r="B175" s="6">
        <v>161</v>
      </c>
      <c r="C175" s="62"/>
      <c r="D175" s="5"/>
      <c r="E175" s="62"/>
      <c r="F175" s="7"/>
      <c r="G175" s="58"/>
      <c r="H175" s="50"/>
      <c r="I175" s="63" t="str">
        <f>IFERROR(INDEX('Office Use - Postcodes'!$A$2:$B$2985,MATCH('Bulk Order Form'!G175,'Office Use - Postcodes'!$A$2:$A$2985,0),2),"")</f>
        <v/>
      </c>
      <c r="J175" s="84"/>
      <c r="K175" s="60"/>
      <c r="L175" s="61"/>
    </row>
    <row r="176" spans="2:13" ht="19.5" x14ac:dyDescent="0.55000000000000004">
      <c r="B176" s="6">
        <v>162</v>
      </c>
      <c r="C176" s="62"/>
      <c r="D176" s="5"/>
      <c r="E176" s="62"/>
      <c r="F176" s="7"/>
      <c r="G176" s="58"/>
      <c r="H176" s="50"/>
      <c r="I176" s="63" t="str">
        <f>IFERROR(INDEX('Office Use - Postcodes'!$A$2:$B$2985,MATCH('Bulk Order Form'!G176,'Office Use - Postcodes'!$A$2:$A$2985,0),2),"")</f>
        <v/>
      </c>
      <c r="J176" s="84"/>
      <c r="K176" s="60"/>
      <c r="L176" s="61"/>
    </row>
    <row r="177" spans="2:12" ht="19.5" x14ac:dyDescent="0.55000000000000004">
      <c r="B177" s="6">
        <v>163</v>
      </c>
      <c r="C177" s="62"/>
      <c r="D177" s="5"/>
      <c r="E177" s="62"/>
      <c r="F177" s="7"/>
      <c r="G177" s="58"/>
      <c r="H177" s="50"/>
      <c r="I177" s="63" t="str">
        <f>IFERROR(INDEX('Office Use - Postcodes'!$A$2:$B$2985,MATCH('Bulk Order Form'!G177,'Office Use - Postcodes'!$A$2:$A$2985,0),2),"")</f>
        <v/>
      </c>
      <c r="J177" s="84"/>
      <c r="K177" s="60"/>
      <c r="L177" s="61"/>
    </row>
    <row r="178" spans="2:12" ht="19.5" x14ac:dyDescent="0.55000000000000004">
      <c r="B178" s="6">
        <v>164</v>
      </c>
      <c r="C178" s="62"/>
      <c r="D178" s="5"/>
      <c r="E178" s="62"/>
      <c r="F178" s="7"/>
      <c r="G178" s="58"/>
      <c r="H178" s="50"/>
      <c r="I178" s="63" t="str">
        <f>IFERROR(INDEX('Office Use - Postcodes'!$A$2:$B$2985,MATCH('Bulk Order Form'!G178,'Office Use - Postcodes'!$A$2:$A$2985,0),2),"")</f>
        <v/>
      </c>
      <c r="J178" s="84"/>
      <c r="K178" s="60"/>
      <c r="L178" s="61"/>
    </row>
    <row r="179" spans="2:12" ht="19.5" x14ac:dyDescent="0.55000000000000004">
      <c r="B179" s="6">
        <v>165</v>
      </c>
      <c r="C179" s="62"/>
      <c r="D179" s="5"/>
      <c r="E179" s="62"/>
      <c r="F179" s="7"/>
      <c r="G179" s="58"/>
      <c r="H179" s="50"/>
      <c r="I179" s="63" t="str">
        <f>IFERROR(INDEX('Office Use - Postcodes'!$A$2:$B$2985,MATCH('Bulk Order Form'!G179,'Office Use - Postcodes'!$A$2:$A$2985,0),2),"")</f>
        <v/>
      </c>
      <c r="J179" s="84"/>
      <c r="K179" s="60"/>
      <c r="L179" s="61"/>
    </row>
    <row r="180" spans="2:12" ht="19.5" x14ac:dyDescent="0.55000000000000004">
      <c r="B180" s="6">
        <v>166</v>
      </c>
      <c r="C180" s="62"/>
      <c r="D180" s="5"/>
      <c r="E180" s="62"/>
      <c r="F180" s="7"/>
      <c r="G180" s="58"/>
      <c r="H180" s="50"/>
      <c r="I180" s="63" t="str">
        <f>IFERROR(INDEX('Office Use - Postcodes'!$A$2:$B$2985,MATCH('Bulk Order Form'!G180,'Office Use - Postcodes'!$A$2:$A$2985,0),2),"")</f>
        <v/>
      </c>
      <c r="J180" s="84"/>
      <c r="K180" s="60"/>
      <c r="L180" s="61"/>
    </row>
    <row r="181" spans="2:12" ht="19.5" x14ac:dyDescent="0.55000000000000004">
      <c r="B181" s="6">
        <v>167</v>
      </c>
      <c r="C181" s="62"/>
      <c r="D181" s="5"/>
      <c r="E181" s="62"/>
      <c r="F181" s="7"/>
      <c r="G181" s="58"/>
      <c r="H181" s="50"/>
      <c r="I181" s="63" t="str">
        <f>IFERROR(INDEX('Office Use - Postcodes'!$A$2:$B$2985,MATCH('Bulk Order Form'!G181,'Office Use - Postcodes'!$A$2:$A$2985,0),2),"")</f>
        <v/>
      </c>
      <c r="J181" s="84"/>
      <c r="K181" s="60"/>
      <c r="L181" s="61"/>
    </row>
    <row r="182" spans="2:12" ht="19.5" x14ac:dyDescent="0.55000000000000004">
      <c r="B182" s="6">
        <v>168</v>
      </c>
      <c r="C182" s="62"/>
      <c r="D182" s="5"/>
      <c r="E182" s="62"/>
      <c r="F182" s="7"/>
      <c r="G182" s="58"/>
      <c r="H182" s="50"/>
      <c r="I182" s="63" t="str">
        <f>IFERROR(INDEX('Office Use - Postcodes'!$A$2:$B$2985,MATCH('Bulk Order Form'!G182,'Office Use - Postcodes'!$A$2:$A$2985,0),2),"")</f>
        <v/>
      </c>
      <c r="J182" s="84"/>
      <c r="K182" s="60"/>
      <c r="L182" s="61"/>
    </row>
    <row r="183" spans="2:12" ht="19.5" x14ac:dyDescent="0.55000000000000004">
      <c r="B183" s="6">
        <v>169</v>
      </c>
      <c r="C183" s="62"/>
      <c r="D183" s="5"/>
      <c r="E183" s="62"/>
      <c r="F183" s="7"/>
      <c r="G183" s="58"/>
      <c r="H183" s="50"/>
      <c r="I183" s="63" t="str">
        <f>IFERROR(INDEX('Office Use - Postcodes'!$A$2:$B$2985,MATCH('Bulk Order Form'!G183,'Office Use - Postcodes'!$A$2:$A$2985,0),2),"")</f>
        <v/>
      </c>
      <c r="J183" s="84"/>
      <c r="K183" s="60"/>
      <c r="L183" s="61"/>
    </row>
    <row r="184" spans="2:12" ht="19.5" x14ac:dyDescent="0.55000000000000004">
      <c r="B184" s="6">
        <v>170</v>
      </c>
      <c r="C184" s="62"/>
      <c r="D184" s="5"/>
      <c r="E184" s="62"/>
      <c r="F184" s="7"/>
      <c r="G184" s="58"/>
      <c r="H184" s="50"/>
      <c r="I184" s="63" t="str">
        <f>IFERROR(INDEX('Office Use - Postcodes'!$A$2:$B$2985,MATCH('Bulk Order Form'!G184,'Office Use - Postcodes'!$A$2:$A$2985,0),2),"")</f>
        <v/>
      </c>
      <c r="J184" s="84"/>
      <c r="K184" s="60"/>
      <c r="L184" s="61"/>
    </row>
    <row r="185" spans="2:12" ht="19.5" x14ac:dyDescent="0.55000000000000004">
      <c r="B185" s="6">
        <v>171</v>
      </c>
      <c r="C185" s="62"/>
      <c r="D185" s="5"/>
      <c r="E185" s="62"/>
      <c r="F185" s="7"/>
      <c r="G185" s="58"/>
      <c r="H185" s="50"/>
      <c r="I185" s="63" t="str">
        <f>IFERROR(INDEX('Office Use - Postcodes'!$A$2:$B$2985,MATCH('Bulk Order Form'!G185,'Office Use - Postcodes'!$A$2:$A$2985,0),2),"")</f>
        <v/>
      </c>
      <c r="J185" s="84"/>
      <c r="K185" s="60"/>
      <c r="L185" s="61"/>
    </row>
    <row r="186" spans="2:12" ht="19.5" x14ac:dyDescent="0.55000000000000004">
      <c r="B186" s="6">
        <v>172</v>
      </c>
      <c r="C186" s="62"/>
      <c r="D186" s="5"/>
      <c r="E186" s="62"/>
      <c r="F186" s="7"/>
      <c r="G186" s="58"/>
      <c r="H186" s="50"/>
      <c r="I186" s="63" t="str">
        <f>IFERROR(INDEX('Office Use - Postcodes'!$A$2:$B$2985,MATCH('Bulk Order Form'!G186,'Office Use - Postcodes'!$A$2:$A$2985,0),2),"")</f>
        <v/>
      </c>
      <c r="J186" s="84"/>
      <c r="K186" s="60"/>
      <c r="L186" s="61"/>
    </row>
    <row r="187" spans="2:12" ht="19.5" x14ac:dyDescent="0.55000000000000004">
      <c r="B187" s="6">
        <v>173</v>
      </c>
      <c r="C187" s="62"/>
      <c r="D187" s="5"/>
      <c r="E187" s="62"/>
      <c r="F187" s="7"/>
      <c r="G187" s="58"/>
      <c r="H187" s="50"/>
      <c r="I187" s="63" t="str">
        <f>IFERROR(INDEX('Office Use - Postcodes'!$A$2:$B$2985,MATCH('Bulk Order Form'!G187,'Office Use - Postcodes'!$A$2:$A$2985,0),2),"")</f>
        <v/>
      </c>
      <c r="J187" s="84"/>
      <c r="K187" s="60"/>
      <c r="L187" s="61"/>
    </row>
    <row r="188" spans="2:12" ht="19.5" x14ac:dyDescent="0.55000000000000004">
      <c r="B188" s="6">
        <v>174</v>
      </c>
      <c r="C188" s="62"/>
      <c r="D188" s="5"/>
      <c r="E188" s="62"/>
      <c r="F188" s="7"/>
      <c r="G188" s="58"/>
      <c r="H188" s="50"/>
      <c r="I188" s="63" t="str">
        <f>IFERROR(INDEX('Office Use - Postcodes'!$A$2:$B$2985,MATCH('Bulk Order Form'!G188,'Office Use - Postcodes'!$A$2:$A$2985,0),2),"")</f>
        <v/>
      </c>
      <c r="J188" s="84"/>
      <c r="K188" s="60"/>
      <c r="L188" s="61"/>
    </row>
    <row r="189" spans="2:12" ht="19.5" x14ac:dyDescent="0.55000000000000004">
      <c r="B189" s="6">
        <v>175</v>
      </c>
      <c r="C189" s="62"/>
      <c r="D189" s="5"/>
      <c r="E189" s="62"/>
      <c r="F189" s="7"/>
      <c r="G189" s="58"/>
      <c r="H189" s="50"/>
      <c r="I189" s="63" t="str">
        <f>IFERROR(INDEX('Office Use - Postcodes'!$A$2:$B$2985,MATCH('Bulk Order Form'!G189,'Office Use - Postcodes'!$A$2:$A$2985,0),2),"")</f>
        <v/>
      </c>
      <c r="J189" s="84"/>
      <c r="K189" s="60"/>
      <c r="L189" s="61"/>
    </row>
    <row r="190" spans="2:12" ht="19.5" x14ac:dyDescent="0.55000000000000004">
      <c r="B190" s="6">
        <v>176</v>
      </c>
      <c r="C190" s="62"/>
      <c r="D190" s="5"/>
      <c r="E190" s="62"/>
      <c r="F190" s="7"/>
      <c r="G190" s="58"/>
      <c r="H190" s="50"/>
      <c r="I190" s="63" t="str">
        <f>IFERROR(INDEX('Office Use - Postcodes'!$A$2:$B$2985,MATCH('Bulk Order Form'!G190,'Office Use - Postcodes'!$A$2:$A$2985,0),2),"")</f>
        <v/>
      </c>
      <c r="J190" s="84"/>
      <c r="K190" s="60"/>
      <c r="L190" s="61"/>
    </row>
    <row r="191" spans="2:12" ht="19.5" x14ac:dyDescent="0.55000000000000004">
      <c r="B191" s="6">
        <v>177</v>
      </c>
      <c r="C191" s="62"/>
      <c r="D191" s="5"/>
      <c r="E191" s="62"/>
      <c r="F191" s="7"/>
      <c r="G191" s="58"/>
      <c r="H191" s="50"/>
      <c r="I191" s="63" t="str">
        <f>IFERROR(INDEX('Office Use - Postcodes'!$A$2:$B$2985,MATCH('Bulk Order Form'!G191,'Office Use - Postcodes'!$A$2:$A$2985,0),2),"")</f>
        <v/>
      </c>
      <c r="J191" s="84"/>
      <c r="K191" s="60"/>
      <c r="L191" s="61"/>
    </row>
    <row r="192" spans="2:12" ht="19.5" x14ac:dyDescent="0.55000000000000004">
      <c r="B192" s="6">
        <v>178</v>
      </c>
      <c r="C192" s="62"/>
      <c r="D192" s="5"/>
      <c r="E192" s="62"/>
      <c r="F192" s="7"/>
      <c r="G192" s="58"/>
      <c r="H192" s="50"/>
      <c r="I192" s="63" t="str">
        <f>IFERROR(INDEX('Office Use - Postcodes'!$A$2:$B$2985,MATCH('Bulk Order Form'!G192,'Office Use - Postcodes'!$A$2:$A$2985,0),2),"")</f>
        <v/>
      </c>
      <c r="J192" s="84"/>
      <c r="K192" s="60"/>
      <c r="L192" s="61"/>
    </row>
    <row r="193" spans="2:12" ht="19.5" x14ac:dyDescent="0.55000000000000004">
      <c r="B193" s="6">
        <v>179</v>
      </c>
      <c r="C193" s="62"/>
      <c r="D193" s="5"/>
      <c r="E193" s="62"/>
      <c r="F193" s="7"/>
      <c r="G193" s="58"/>
      <c r="H193" s="50"/>
      <c r="I193" s="63" t="str">
        <f>IFERROR(INDEX('Office Use - Postcodes'!$A$2:$B$2985,MATCH('Bulk Order Form'!G193,'Office Use - Postcodes'!$A$2:$A$2985,0),2),"")</f>
        <v/>
      </c>
      <c r="J193" s="84"/>
      <c r="K193" s="60"/>
      <c r="L193" s="61"/>
    </row>
    <row r="194" spans="2:12" ht="19.5" x14ac:dyDescent="0.55000000000000004">
      <c r="B194" s="6">
        <v>180</v>
      </c>
      <c r="C194" s="62"/>
      <c r="D194" s="5"/>
      <c r="E194" s="62"/>
      <c r="F194" s="7"/>
      <c r="G194" s="58"/>
      <c r="H194" s="50"/>
      <c r="I194" s="63" t="str">
        <f>IFERROR(INDEX('Office Use - Postcodes'!$A$2:$B$2985,MATCH('Bulk Order Form'!G194,'Office Use - Postcodes'!$A$2:$A$2985,0),2),"")</f>
        <v/>
      </c>
      <c r="J194" s="84"/>
      <c r="K194" s="60"/>
      <c r="L194" s="61"/>
    </row>
    <row r="195" spans="2:12" ht="19.5" x14ac:dyDescent="0.55000000000000004">
      <c r="B195" s="6">
        <v>181</v>
      </c>
      <c r="C195" s="62"/>
      <c r="D195" s="5"/>
      <c r="E195" s="62"/>
      <c r="F195" s="7"/>
      <c r="G195" s="58"/>
      <c r="H195" s="50"/>
      <c r="I195" s="63" t="str">
        <f>IFERROR(INDEX('Office Use - Postcodes'!$A$2:$B$2985,MATCH('Bulk Order Form'!G195,'Office Use - Postcodes'!$A$2:$A$2985,0),2),"")</f>
        <v/>
      </c>
      <c r="J195" s="84"/>
      <c r="K195" s="60"/>
      <c r="L195" s="61"/>
    </row>
    <row r="196" spans="2:12" ht="19.5" x14ac:dyDescent="0.55000000000000004">
      <c r="B196" s="6">
        <v>182</v>
      </c>
      <c r="C196" s="62"/>
      <c r="D196" s="5"/>
      <c r="E196" s="62"/>
      <c r="F196" s="7"/>
      <c r="G196" s="58"/>
      <c r="H196" s="50"/>
      <c r="I196" s="63" t="str">
        <f>IFERROR(INDEX('Office Use - Postcodes'!$A$2:$B$2985,MATCH('Bulk Order Form'!G196,'Office Use - Postcodes'!$A$2:$A$2985,0),2),"")</f>
        <v/>
      </c>
      <c r="J196" s="84"/>
      <c r="K196" s="60"/>
      <c r="L196" s="61"/>
    </row>
    <row r="197" spans="2:12" ht="19.5" x14ac:dyDescent="0.55000000000000004">
      <c r="B197" s="6">
        <v>183</v>
      </c>
      <c r="C197" s="62"/>
      <c r="D197" s="5"/>
      <c r="E197" s="62"/>
      <c r="F197" s="7"/>
      <c r="G197" s="58"/>
      <c r="H197" s="50"/>
      <c r="I197" s="63" t="str">
        <f>IFERROR(INDEX('Office Use - Postcodes'!$A$2:$B$2985,MATCH('Bulk Order Form'!G197,'Office Use - Postcodes'!$A$2:$A$2985,0),2),"")</f>
        <v/>
      </c>
      <c r="J197" s="84"/>
      <c r="K197" s="60"/>
      <c r="L197" s="61"/>
    </row>
    <row r="198" spans="2:12" ht="19.5" x14ac:dyDescent="0.55000000000000004">
      <c r="B198" s="6">
        <v>184</v>
      </c>
      <c r="C198" s="62"/>
      <c r="D198" s="5"/>
      <c r="E198" s="62"/>
      <c r="F198" s="7"/>
      <c r="G198" s="58"/>
      <c r="H198" s="50"/>
      <c r="I198" s="63" t="str">
        <f>IFERROR(INDEX('Office Use - Postcodes'!$A$2:$B$2985,MATCH('Bulk Order Form'!G198,'Office Use - Postcodes'!$A$2:$A$2985,0),2),"")</f>
        <v/>
      </c>
      <c r="J198" s="84"/>
      <c r="K198" s="60"/>
      <c r="L198" s="61"/>
    </row>
    <row r="199" spans="2:12" ht="19.5" x14ac:dyDescent="0.55000000000000004">
      <c r="B199" s="6">
        <v>185</v>
      </c>
      <c r="C199" s="62"/>
      <c r="D199" s="5"/>
      <c r="E199" s="62"/>
      <c r="F199" s="7"/>
      <c r="G199" s="58"/>
      <c r="H199" s="50"/>
      <c r="I199" s="63" t="str">
        <f>IFERROR(INDEX('Office Use - Postcodes'!$A$2:$B$2985,MATCH('Bulk Order Form'!G199,'Office Use - Postcodes'!$A$2:$A$2985,0),2),"")</f>
        <v/>
      </c>
      <c r="J199" s="84"/>
      <c r="K199" s="60"/>
      <c r="L199" s="61"/>
    </row>
    <row r="200" spans="2:12" ht="19.5" x14ac:dyDescent="0.55000000000000004">
      <c r="B200" s="6">
        <v>186</v>
      </c>
      <c r="C200" s="62"/>
      <c r="D200" s="5"/>
      <c r="E200" s="62"/>
      <c r="F200" s="7"/>
      <c r="G200" s="58"/>
      <c r="H200" s="50"/>
      <c r="I200" s="63" t="str">
        <f>IFERROR(INDEX('Office Use - Postcodes'!$A$2:$B$2985,MATCH('Bulk Order Form'!G200,'Office Use - Postcodes'!$A$2:$A$2985,0),2),"")</f>
        <v/>
      </c>
      <c r="J200" s="84"/>
      <c r="K200" s="60"/>
      <c r="L200" s="61"/>
    </row>
    <row r="201" spans="2:12" ht="19.5" x14ac:dyDescent="0.55000000000000004">
      <c r="B201" s="6">
        <v>187</v>
      </c>
      <c r="C201" s="62"/>
      <c r="D201" s="5"/>
      <c r="E201" s="62"/>
      <c r="F201" s="7"/>
      <c r="G201" s="58"/>
      <c r="H201" s="50"/>
      <c r="I201" s="63" t="str">
        <f>IFERROR(INDEX('Office Use - Postcodes'!$A$2:$B$2985,MATCH('Bulk Order Form'!G201,'Office Use - Postcodes'!$A$2:$A$2985,0),2),"")</f>
        <v/>
      </c>
      <c r="J201" s="84"/>
      <c r="K201" s="60"/>
      <c r="L201" s="61"/>
    </row>
    <row r="202" spans="2:12" ht="19.5" x14ac:dyDescent="0.55000000000000004">
      <c r="B202" s="6">
        <v>188</v>
      </c>
      <c r="C202" s="62"/>
      <c r="D202" s="5"/>
      <c r="E202" s="62"/>
      <c r="F202" s="7"/>
      <c r="G202" s="58"/>
      <c r="H202" s="50"/>
      <c r="I202" s="63" t="str">
        <f>IFERROR(INDEX('Office Use - Postcodes'!$A$2:$B$2985,MATCH('Bulk Order Form'!G202,'Office Use - Postcodes'!$A$2:$A$2985,0),2),"")</f>
        <v/>
      </c>
      <c r="J202" s="84"/>
      <c r="K202" s="60"/>
      <c r="L202" s="61"/>
    </row>
    <row r="203" spans="2:12" ht="19.5" x14ac:dyDescent="0.55000000000000004">
      <c r="B203" s="6">
        <v>189</v>
      </c>
      <c r="C203" s="62"/>
      <c r="D203" s="5"/>
      <c r="E203" s="62"/>
      <c r="F203" s="7"/>
      <c r="G203" s="58"/>
      <c r="H203" s="50"/>
      <c r="I203" s="63" t="str">
        <f>IFERROR(INDEX('Office Use - Postcodes'!$A$2:$B$2985,MATCH('Bulk Order Form'!G203,'Office Use - Postcodes'!$A$2:$A$2985,0),2),"")</f>
        <v/>
      </c>
      <c r="J203" s="84"/>
      <c r="K203" s="60"/>
      <c r="L203" s="61"/>
    </row>
    <row r="204" spans="2:12" ht="19.5" x14ac:dyDescent="0.55000000000000004">
      <c r="B204" s="6">
        <v>190</v>
      </c>
      <c r="C204" s="62"/>
      <c r="D204" s="5"/>
      <c r="E204" s="62"/>
      <c r="F204" s="7"/>
      <c r="G204" s="58"/>
      <c r="H204" s="50"/>
      <c r="I204" s="63" t="str">
        <f>IFERROR(INDEX('Office Use - Postcodes'!$A$2:$B$2985,MATCH('Bulk Order Form'!G204,'Office Use - Postcodes'!$A$2:$A$2985,0),2),"")</f>
        <v/>
      </c>
      <c r="J204" s="84"/>
      <c r="K204" s="60"/>
      <c r="L204" s="61"/>
    </row>
    <row r="205" spans="2:12" ht="19.5" x14ac:dyDescent="0.55000000000000004">
      <c r="B205" s="6">
        <v>191</v>
      </c>
      <c r="C205" s="62"/>
      <c r="D205" s="5"/>
      <c r="E205" s="62"/>
      <c r="F205" s="7"/>
      <c r="G205" s="58"/>
      <c r="H205" s="50"/>
      <c r="I205" s="63" t="str">
        <f>IFERROR(INDEX('Office Use - Postcodes'!$A$2:$B$2985,MATCH('Bulk Order Form'!G205,'Office Use - Postcodes'!$A$2:$A$2985,0),2),"")</f>
        <v/>
      </c>
      <c r="J205" s="84"/>
      <c r="K205" s="60"/>
      <c r="L205" s="61"/>
    </row>
    <row r="206" spans="2:12" ht="19.5" x14ac:dyDescent="0.55000000000000004">
      <c r="B206" s="6">
        <v>192</v>
      </c>
      <c r="C206" s="62"/>
      <c r="D206" s="5"/>
      <c r="E206" s="62"/>
      <c r="F206" s="7"/>
      <c r="G206" s="58"/>
      <c r="H206" s="50"/>
      <c r="I206" s="63" t="str">
        <f>IFERROR(INDEX('Office Use - Postcodes'!$A$2:$B$2985,MATCH('Bulk Order Form'!G206,'Office Use - Postcodes'!$A$2:$A$2985,0),2),"")</f>
        <v/>
      </c>
      <c r="J206" s="84"/>
      <c r="K206" s="60"/>
      <c r="L206" s="61"/>
    </row>
    <row r="207" spans="2:12" ht="19.5" x14ac:dyDescent="0.55000000000000004">
      <c r="B207" s="6">
        <v>193</v>
      </c>
      <c r="C207" s="62"/>
      <c r="D207" s="5"/>
      <c r="E207" s="62"/>
      <c r="F207" s="7"/>
      <c r="G207" s="58"/>
      <c r="H207" s="50"/>
      <c r="I207" s="63" t="str">
        <f>IFERROR(INDEX('Office Use - Postcodes'!$A$2:$B$2985,MATCH('Bulk Order Form'!G207,'Office Use - Postcodes'!$A$2:$A$2985,0),2),"")</f>
        <v/>
      </c>
      <c r="J207" s="84"/>
      <c r="K207" s="60"/>
      <c r="L207" s="61"/>
    </row>
    <row r="208" spans="2:12" ht="19.5" x14ac:dyDescent="0.55000000000000004">
      <c r="B208" s="6">
        <v>194</v>
      </c>
      <c r="C208" s="62"/>
      <c r="D208" s="5"/>
      <c r="E208" s="62"/>
      <c r="F208" s="7"/>
      <c r="G208" s="58"/>
      <c r="H208" s="50"/>
      <c r="I208" s="63" t="str">
        <f>IFERROR(INDEX('Office Use - Postcodes'!$A$2:$B$2985,MATCH('Bulk Order Form'!G208,'Office Use - Postcodes'!$A$2:$A$2985,0),2),"")</f>
        <v/>
      </c>
      <c r="J208" s="84"/>
      <c r="K208" s="60"/>
      <c r="L208" s="61"/>
    </row>
    <row r="209" spans="2:12" ht="19.5" x14ac:dyDescent="0.55000000000000004">
      <c r="B209" s="6">
        <v>195</v>
      </c>
      <c r="C209" s="62"/>
      <c r="D209" s="5"/>
      <c r="E209" s="62"/>
      <c r="F209" s="7"/>
      <c r="G209" s="58"/>
      <c r="H209" s="50"/>
      <c r="I209" s="63" t="str">
        <f>IFERROR(INDEX('Office Use - Postcodes'!$A$2:$B$2985,MATCH('Bulk Order Form'!G209,'Office Use - Postcodes'!$A$2:$A$2985,0),2),"")</f>
        <v/>
      </c>
      <c r="J209" s="84"/>
      <c r="K209" s="60"/>
      <c r="L209" s="61"/>
    </row>
    <row r="210" spans="2:12" ht="19.5" x14ac:dyDescent="0.55000000000000004">
      <c r="B210" s="6">
        <v>196</v>
      </c>
      <c r="C210" s="62"/>
      <c r="D210" s="5"/>
      <c r="E210" s="62"/>
      <c r="F210" s="7"/>
      <c r="G210" s="58"/>
      <c r="H210" s="50"/>
      <c r="I210" s="63" t="str">
        <f>IFERROR(INDEX('Office Use - Postcodes'!$A$2:$B$2985,MATCH('Bulk Order Form'!G210,'Office Use - Postcodes'!$A$2:$A$2985,0),2),"")</f>
        <v/>
      </c>
      <c r="J210" s="84"/>
      <c r="K210" s="60"/>
      <c r="L210" s="61"/>
    </row>
    <row r="211" spans="2:12" ht="19.5" x14ac:dyDescent="0.55000000000000004">
      <c r="B211" s="6">
        <v>197</v>
      </c>
      <c r="C211" s="62"/>
      <c r="D211" s="5"/>
      <c r="E211" s="62"/>
      <c r="F211" s="7"/>
      <c r="G211" s="58"/>
      <c r="H211" s="50"/>
      <c r="I211" s="63" t="str">
        <f>IFERROR(INDEX('Office Use - Postcodes'!$A$2:$B$2985,MATCH('Bulk Order Form'!G211,'Office Use - Postcodes'!$A$2:$A$2985,0),2),"")</f>
        <v/>
      </c>
      <c r="J211" s="84"/>
      <c r="K211" s="60"/>
      <c r="L211" s="61"/>
    </row>
    <row r="212" spans="2:12" ht="19.5" x14ac:dyDescent="0.55000000000000004">
      <c r="B212" s="6">
        <v>198</v>
      </c>
      <c r="C212" s="62"/>
      <c r="D212" s="5"/>
      <c r="E212" s="62"/>
      <c r="F212" s="7"/>
      <c r="G212" s="58"/>
      <c r="H212" s="50"/>
      <c r="I212" s="63" t="str">
        <f>IFERROR(INDEX('Office Use - Postcodes'!$A$2:$B$2985,MATCH('Bulk Order Form'!G212,'Office Use - Postcodes'!$A$2:$A$2985,0),2),"")</f>
        <v/>
      </c>
      <c r="J212" s="84"/>
      <c r="K212" s="60"/>
      <c r="L212" s="61"/>
    </row>
    <row r="213" spans="2:12" ht="19.5" x14ac:dyDescent="0.55000000000000004">
      <c r="B213" s="6">
        <v>199</v>
      </c>
      <c r="C213" s="62"/>
      <c r="D213" s="5"/>
      <c r="E213" s="62"/>
      <c r="F213" s="7"/>
      <c r="G213" s="58"/>
      <c r="H213" s="50"/>
      <c r="I213" s="63" t="str">
        <f>IFERROR(INDEX('Office Use - Postcodes'!$A$2:$B$2985,MATCH('Bulk Order Form'!G213,'Office Use - Postcodes'!$A$2:$A$2985,0),2),"")</f>
        <v/>
      </c>
      <c r="J213" s="84"/>
      <c r="K213" s="60"/>
      <c r="L213" s="61"/>
    </row>
    <row r="214" spans="2:12" ht="19.5" x14ac:dyDescent="0.55000000000000004">
      <c r="B214" s="6">
        <v>200</v>
      </c>
      <c r="C214" s="62"/>
      <c r="D214" s="5"/>
      <c r="E214" s="62"/>
      <c r="F214" s="7"/>
      <c r="G214" s="58"/>
      <c r="H214" s="50"/>
      <c r="I214" s="63" t="str">
        <f>IFERROR(INDEX('Office Use - Postcodes'!$A$2:$B$2985,MATCH('Bulk Order Form'!G214,'Office Use - Postcodes'!$A$2:$A$2985,0),2),"")</f>
        <v/>
      </c>
      <c r="J214" s="84"/>
      <c r="K214" s="60"/>
      <c r="L214" s="61"/>
    </row>
    <row r="215" spans="2:12" ht="19.5" x14ac:dyDescent="0.55000000000000004">
      <c r="B215" s="6">
        <v>201</v>
      </c>
      <c r="C215" s="62"/>
      <c r="D215" s="5"/>
      <c r="E215" s="62"/>
      <c r="F215" s="7"/>
      <c r="G215" s="58"/>
      <c r="H215" s="50"/>
      <c r="I215" s="63" t="str">
        <f>IFERROR(INDEX('Office Use - Postcodes'!$A$2:$B$2985,MATCH('Bulk Order Form'!G215,'Office Use - Postcodes'!$A$2:$A$2985,0),2),"")</f>
        <v/>
      </c>
      <c r="J215" s="84"/>
      <c r="K215" s="60"/>
      <c r="L215" s="61"/>
    </row>
    <row r="216" spans="2:12" ht="19.5" x14ac:dyDescent="0.55000000000000004">
      <c r="B216" s="6">
        <v>202</v>
      </c>
      <c r="C216" s="62"/>
      <c r="D216" s="5"/>
      <c r="E216" s="62"/>
      <c r="F216" s="7"/>
      <c r="G216" s="58"/>
      <c r="H216" s="50"/>
      <c r="I216" s="63" t="str">
        <f>IFERROR(INDEX('Office Use - Postcodes'!$A$2:$B$2985,MATCH('Bulk Order Form'!G216,'Office Use - Postcodes'!$A$2:$A$2985,0),2),"")</f>
        <v/>
      </c>
      <c r="J216" s="84"/>
      <c r="K216" s="60"/>
      <c r="L216" s="61"/>
    </row>
    <row r="217" spans="2:12" ht="19.5" x14ac:dyDescent="0.55000000000000004">
      <c r="B217" s="6">
        <v>203</v>
      </c>
      <c r="C217" s="62"/>
      <c r="D217" s="5"/>
      <c r="E217" s="62"/>
      <c r="F217" s="7"/>
      <c r="G217" s="58"/>
      <c r="H217" s="50"/>
      <c r="I217" s="63" t="str">
        <f>IFERROR(INDEX('Office Use - Postcodes'!$A$2:$B$2985,MATCH('Bulk Order Form'!G217,'Office Use - Postcodes'!$A$2:$A$2985,0),2),"")</f>
        <v/>
      </c>
      <c r="J217" s="84"/>
      <c r="K217" s="60"/>
      <c r="L217" s="61"/>
    </row>
    <row r="218" spans="2:12" ht="19.5" x14ac:dyDescent="0.55000000000000004">
      <c r="B218" s="6">
        <v>204</v>
      </c>
      <c r="C218" s="62"/>
      <c r="D218" s="5"/>
      <c r="E218" s="62"/>
      <c r="F218" s="7"/>
      <c r="G218" s="58"/>
      <c r="H218" s="50"/>
      <c r="I218" s="63" t="str">
        <f>IFERROR(INDEX('Office Use - Postcodes'!$A$2:$B$2985,MATCH('Bulk Order Form'!G218,'Office Use - Postcodes'!$A$2:$A$2985,0),2),"")</f>
        <v/>
      </c>
      <c r="J218" s="84"/>
      <c r="K218" s="60"/>
      <c r="L218" s="61"/>
    </row>
    <row r="219" spans="2:12" ht="19.5" x14ac:dyDescent="0.55000000000000004">
      <c r="B219" s="6">
        <v>205</v>
      </c>
      <c r="C219" s="62"/>
      <c r="D219" s="5"/>
      <c r="E219" s="62"/>
      <c r="F219" s="7"/>
      <c r="G219" s="58"/>
      <c r="H219" s="50"/>
      <c r="I219" s="63" t="str">
        <f>IFERROR(INDEX('Office Use - Postcodes'!$A$2:$B$2985,MATCH('Bulk Order Form'!G219,'Office Use - Postcodes'!$A$2:$A$2985,0),2),"")</f>
        <v/>
      </c>
      <c r="J219" s="84"/>
      <c r="K219" s="60"/>
      <c r="L219" s="61"/>
    </row>
    <row r="220" spans="2:12" ht="19.5" x14ac:dyDescent="0.55000000000000004">
      <c r="B220" s="6">
        <v>206</v>
      </c>
      <c r="C220" s="62"/>
      <c r="D220" s="5"/>
      <c r="E220" s="62"/>
      <c r="F220" s="7"/>
      <c r="G220" s="58"/>
      <c r="H220" s="50"/>
      <c r="I220" s="63" t="str">
        <f>IFERROR(INDEX('Office Use - Postcodes'!$A$2:$B$2985,MATCH('Bulk Order Form'!G220,'Office Use - Postcodes'!$A$2:$A$2985,0),2),"")</f>
        <v/>
      </c>
      <c r="J220" s="84"/>
      <c r="K220" s="60"/>
      <c r="L220" s="61"/>
    </row>
    <row r="221" spans="2:12" ht="19.5" x14ac:dyDescent="0.55000000000000004">
      <c r="B221" s="6">
        <v>207</v>
      </c>
      <c r="C221" s="62"/>
      <c r="D221" s="5"/>
      <c r="E221" s="62"/>
      <c r="F221" s="7"/>
      <c r="G221" s="58"/>
      <c r="H221" s="50"/>
      <c r="I221" s="63" t="str">
        <f>IFERROR(INDEX('Office Use - Postcodes'!$A$2:$B$2985,MATCH('Bulk Order Form'!G221,'Office Use - Postcodes'!$A$2:$A$2985,0),2),"")</f>
        <v/>
      </c>
      <c r="J221" s="84"/>
      <c r="K221" s="60"/>
      <c r="L221" s="61"/>
    </row>
    <row r="222" spans="2:12" ht="19.5" x14ac:dyDescent="0.55000000000000004">
      <c r="B222" s="6">
        <v>208</v>
      </c>
      <c r="C222" s="62"/>
      <c r="D222" s="5"/>
      <c r="E222" s="62"/>
      <c r="F222" s="7"/>
      <c r="G222" s="58"/>
      <c r="H222" s="50"/>
      <c r="I222" s="63" t="str">
        <f>IFERROR(INDEX('Office Use - Postcodes'!$A$2:$B$2985,MATCH('Bulk Order Form'!G222,'Office Use - Postcodes'!$A$2:$A$2985,0),2),"")</f>
        <v/>
      </c>
      <c r="J222" s="84"/>
      <c r="K222" s="60"/>
      <c r="L222" s="61"/>
    </row>
    <row r="223" spans="2:12" ht="19.5" x14ac:dyDescent="0.55000000000000004">
      <c r="B223" s="6">
        <v>209</v>
      </c>
      <c r="C223" s="62"/>
      <c r="D223" s="5"/>
      <c r="E223" s="62"/>
      <c r="F223" s="7"/>
      <c r="G223" s="58"/>
      <c r="H223" s="50"/>
      <c r="I223" s="63" t="str">
        <f>IFERROR(INDEX('Office Use - Postcodes'!$A$2:$B$2985,MATCH('Bulk Order Form'!G223,'Office Use - Postcodes'!$A$2:$A$2985,0),2),"")</f>
        <v/>
      </c>
      <c r="J223" s="84"/>
      <c r="K223" s="60"/>
      <c r="L223" s="61"/>
    </row>
    <row r="224" spans="2:12" ht="19.5" x14ac:dyDescent="0.55000000000000004">
      <c r="B224" s="6">
        <v>210</v>
      </c>
      <c r="C224" s="62"/>
      <c r="D224" s="5"/>
      <c r="E224" s="62"/>
      <c r="F224" s="7"/>
      <c r="G224" s="58"/>
      <c r="H224" s="50"/>
      <c r="I224" s="63" t="str">
        <f>IFERROR(INDEX('Office Use - Postcodes'!$A$2:$B$2985,MATCH('Bulk Order Form'!G224,'Office Use - Postcodes'!$A$2:$A$2985,0),2),"")</f>
        <v/>
      </c>
      <c r="J224" s="84"/>
      <c r="K224" s="60"/>
      <c r="L224" s="61"/>
    </row>
    <row r="225" spans="2:12" ht="19.5" x14ac:dyDescent="0.55000000000000004">
      <c r="B225" s="6">
        <v>211</v>
      </c>
      <c r="C225" s="62"/>
      <c r="D225" s="5"/>
      <c r="E225" s="62"/>
      <c r="F225" s="7"/>
      <c r="G225" s="58"/>
      <c r="H225" s="50"/>
      <c r="I225" s="63" t="str">
        <f>IFERROR(INDEX('Office Use - Postcodes'!$A$2:$B$2985,MATCH('Bulk Order Form'!G225,'Office Use - Postcodes'!$A$2:$A$2985,0),2),"")</f>
        <v/>
      </c>
      <c r="J225" s="84"/>
      <c r="K225" s="60"/>
      <c r="L225" s="61"/>
    </row>
    <row r="226" spans="2:12" ht="19.5" x14ac:dyDescent="0.55000000000000004">
      <c r="B226" s="6">
        <v>212</v>
      </c>
      <c r="C226" s="62"/>
      <c r="D226" s="5"/>
      <c r="E226" s="62"/>
      <c r="F226" s="7"/>
      <c r="G226" s="58"/>
      <c r="H226" s="50"/>
      <c r="I226" s="63" t="str">
        <f>IFERROR(INDEX('Office Use - Postcodes'!$A$2:$B$2985,MATCH('Bulk Order Form'!G226,'Office Use - Postcodes'!$A$2:$A$2985,0),2),"")</f>
        <v/>
      </c>
      <c r="J226" s="84"/>
      <c r="K226" s="60"/>
      <c r="L226" s="61"/>
    </row>
    <row r="227" spans="2:12" ht="19.5" x14ac:dyDescent="0.55000000000000004">
      <c r="B227" s="6">
        <v>213</v>
      </c>
      <c r="C227" s="62"/>
      <c r="D227" s="5"/>
      <c r="E227" s="62"/>
      <c r="F227" s="7"/>
      <c r="G227" s="58"/>
      <c r="H227" s="50"/>
      <c r="I227" s="63" t="str">
        <f>IFERROR(INDEX('Office Use - Postcodes'!$A$2:$B$2985,MATCH('Bulk Order Form'!G227,'Office Use - Postcodes'!$A$2:$A$2985,0),2),"")</f>
        <v/>
      </c>
      <c r="J227" s="84"/>
      <c r="K227" s="60"/>
      <c r="L227" s="61"/>
    </row>
    <row r="228" spans="2:12" ht="19.5" x14ac:dyDescent="0.55000000000000004">
      <c r="B228" s="6">
        <v>214</v>
      </c>
      <c r="C228" s="62"/>
      <c r="D228" s="5"/>
      <c r="E228" s="62"/>
      <c r="F228" s="7"/>
      <c r="G228" s="58"/>
      <c r="H228" s="50"/>
      <c r="I228" s="63" t="str">
        <f>IFERROR(INDEX('Office Use - Postcodes'!$A$2:$B$2985,MATCH('Bulk Order Form'!G228,'Office Use - Postcodes'!$A$2:$A$2985,0),2),"")</f>
        <v/>
      </c>
      <c r="J228" s="84"/>
      <c r="K228" s="60"/>
      <c r="L228" s="61"/>
    </row>
    <row r="229" spans="2:12" ht="19.5" x14ac:dyDescent="0.55000000000000004">
      <c r="B229" s="6">
        <v>215</v>
      </c>
      <c r="C229" s="62"/>
      <c r="D229" s="5"/>
      <c r="E229" s="62"/>
      <c r="F229" s="7"/>
      <c r="G229" s="58"/>
      <c r="H229" s="50"/>
      <c r="I229" s="63" t="str">
        <f>IFERROR(INDEX('Office Use - Postcodes'!$A$2:$B$2985,MATCH('Bulk Order Form'!G229,'Office Use - Postcodes'!$A$2:$A$2985,0),2),"")</f>
        <v/>
      </c>
      <c r="J229" s="84"/>
      <c r="K229" s="60"/>
      <c r="L229" s="61"/>
    </row>
    <row r="230" spans="2:12" ht="19.5" x14ac:dyDescent="0.55000000000000004">
      <c r="B230" s="6">
        <v>216</v>
      </c>
      <c r="C230" s="62"/>
      <c r="D230" s="5"/>
      <c r="E230" s="62"/>
      <c r="F230" s="7"/>
      <c r="G230" s="58"/>
      <c r="H230" s="50"/>
      <c r="I230" s="63" t="str">
        <f>IFERROR(INDEX('Office Use - Postcodes'!$A$2:$B$2985,MATCH('Bulk Order Form'!G230,'Office Use - Postcodes'!$A$2:$A$2985,0),2),"")</f>
        <v/>
      </c>
      <c r="J230" s="84"/>
      <c r="K230" s="60"/>
      <c r="L230" s="61"/>
    </row>
    <row r="231" spans="2:12" ht="19.5" x14ac:dyDescent="0.55000000000000004">
      <c r="B231" s="6">
        <v>217</v>
      </c>
      <c r="C231" s="62"/>
      <c r="D231" s="5"/>
      <c r="E231" s="62"/>
      <c r="F231" s="7"/>
      <c r="G231" s="58"/>
      <c r="H231" s="50"/>
      <c r="I231" s="63" t="str">
        <f>IFERROR(INDEX('Office Use - Postcodes'!$A$2:$B$2985,MATCH('Bulk Order Form'!G231,'Office Use - Postcodes'!$A$2:$A$2985,0),2),"")</f>
        <v/>
      </c>
      <c r="J231" s="84"/>
      <c r="K231" s="60"/>
      <c r="L231" s="61"/>
    </row>
    <row r="232" spans="2:12" ht="19.5" x14ac:dyDescent="0.55000000000000004">
      <c r="B232" s="6">
        <v>218</v>
      </c>
      <c r="C232" s="62"/>
      <c r="D232" s="5"/>
      <c r="E232" s="62"/>
      <c r="F232" s="7"/>
      <c r="G232" s="58"/>
      <c r="H232" s="50"/>
      <c r="I232" s="63" t="str">
        <f>IFERROR(INDEX('Office Use - Postcodes'!$A$2:$B$2985,MATCH('Bulk Order Form'!G232,'Office Use - Postcodes'!$A$2:$A$2985,0),2),"")</f>
        <v/>
      </c>
      <c r="J232" s="84"/>
      <c r="K232" s="60"/>
      <c r="L232" s="61"/>
    </row>
    <row r="233" spans="2:12" ht="19.5" x14ac:dyDescent="0.55000000000000004">
      <c r="B233" s="6">
        <v>219</v>
      </c>
      <c r="C233" s="62"/>
      <c r="D233" s="5"/>
      <c r="E233" s="62"/>
      <c r="F233" s="7"/>
      <c r="G233" s="58"/>
      <c r="H233" s="50"/>
      <c r="I233" s="63" t="str">
        <f>IFERROR(INDEX('Office Use - Postcodes'!$A$2:$B$2985,MATCH('Bulk Order Form'!G233,'Office Use - Postcodes'!$A$2:$A$2985,0),2),"")</f>
        <v/>
      </c>
      <c r="J233" s="84"/>
      <c r="K233" s="60"/>
      <c r="L233" s="61"/>
    </row>
    <row r="234" spans="2:12" ht="19.5" x14ac:dyDescent="0.55000000000000004">
      <c r="B234" s="6">
        <v>220</v>
      </c>
      <c r="C234" s="62"/>
      <c r="D234" s="5"/>
      <c r="E234" s="62"/>
      <c r="F234" s="7"/>
      <c r="G234" s="58"/>
      <c r="H234" s="50"/>
      <c r="I234" s="63" t="str">
        <f>IFERROR(INDEX('Office Use - Postcodes'!$A$2:$B$2985,MATCH('Bulk Order Form'!G234,'Office Use - Postcodes'!$A$2:$A$2985,0),2),"")</f>
        <v/>
      </c>
      <c r="J234" s="84"/>
      <c r="K234" s="60"/>
      <c r="L234" s="61"/>
    </row>
    <row r="235" spans="2:12" ht="19.5" x14ac:dyDescent="0.55000000000000004">
      <c r="B235" s="6">
        <v>221</v>
      </c>
      <c r="C235" s="62"/>
      <c r="D235" s="5"/>
      <c r="E235" s="62"/>
      <c r="F235" s="7"/>
      <c r="G235" s="58"/>
      <c r="H235" s="50"/>
      <c r="I235" s="63" t="str">
        <f>IFERROR(INDEX('Office Use - Postcodes'!$A$2:$B$2985,MATCH('Bulk Order Form'!G235,'Office Use - Postcodes'!$A$2:$A$2985,0),2),"")</f>
        <v/>
      </c>
      <c r="J235" s="84"/>
      <c r="K235" s="60"/>
      <c r="L235" s="61"/>
    </row>
    <row r="236" spans="2:12" ht="19.5" x14ac:dyDescent="0.55000000000000004">
      <c r="B236" s="6">
        <v>222</v>
      </c>
      <c r="C236" s="62"/>
      <c r="D236" s="5"/>
      <c r="E236" s="62"/>
      <c r="F236" s="7"/>
      <c r="G236" s="58"/>
      <c r="H236" s="50"/>
      <c r="I236" s="63" t="str">
        <f>IFERROR(INDEX('Office Use - Postcodes'!$A$2:$B$2985,MATCH('Bulk Order Form'!G236,'Office Use - Postcodes'!$A$2:$A$2985,0),2),"")</f>
        <v/>
      </c>
      <c r="J236" s="84"/>
      <c r="K236" s="60"/>
      <c r="L236" s="61"/>
    </row>
    <row r="237" spans="2:12" ht="19.5" x14ac:dyDescent="0.55000000000000004">
      <c r="B237" s="6">
        <v>223</v>
      </c>
      <c r="C237" s="62"/>
      <c r="D237" s="5"/>
      <c r="E237" s="62"/>
      <c r="F237" s="7"/>
      <c r="G237" s="58"/>
      <c r="H237" s="50"/>
      <c r="I237" s="63" t="str">
        <f>IFERROR(INDEX('Office Use - Postcodes'!$A$2:$B$2985,MATCH('Bulk Order Form'!G237,'Office Use - Postcodes'!$A$2:$A$2985,0),2),"")</f>
        <v/>
      </c>
      <c r="J237" s="84"/>
      <c r="K237" s="60"/>
      <c r="L237" s="61"/>
    </row>
    <row r="238" spans="2:12" ht="19.5" x14ac:dyDescent="0.55000000000000004">
      <c r="B238" s="6">
        <v>224</v>
      </c>
      <c r="C238" s="62"/>
      <c r="D238" s="5"/>
      <c r="E238" s="62"/>
      <c r="F238" s="7"/>
      <c r="G238" s="58"/>
      <c r="H238" s="50"/>
      <c r="I238" s="63" t="str">
        <f>IFERROR(INDEX('Office Use - Postcodes'!$A$2:$B$2985,MATCH('Bulk Order Form'!G238,'Office Use - Postcodes'!$A$2:$A$2985,0),2),"")</f>
        <v/>
      </c>
      <c r="J238" s="84"/>
      <c r="K238" s="60"/>
      <c r="L238" s="61"/>
    </row>
    <row r="239" spans="2:12" ht="19.5" x14ac:dyDescent="0.55000000000000004">
      <c r="B239" s="6">
        <v>225</v>
      </c>
      <c r="C239" s="62"/>
      <c r="D239" s="5"/>
      <c r="E239" s="62"/>
      <c r="F239" s="7"/>
      <c r="G239" s="58"/>
      <c r="H239" s="50"/>
      <c r="I239" s="63" t="str">
        <f>IFERROR(INDEX('Office Use - Postcodes'!$A$2:$B$2985,MATCH('Bulk Order Form'!G239,'Office Use - Postcodes'!$A$2:$A$2985,0),2),"")</f>
        <v/>
      </c>
      <c r="J239" s="84"/>
      <c r="K239" s="60"/>
      <c r="L239" s="61"/>
    </row>
    <row r="240" spans="2:12" ht="19.5" x14ac:dyDescent="0.55000000000000004">
      <c r="B240" s="6">
        <v>226</v>
      </c>
      <c r="C240" s="62"/>
      <c r="D240" s="5"/>
      <c r="E240" s="62"/>
      <c r="F240" s="7"/>
      <c r="G240" s="58"/>
      <c r="H240" s="50"/>
      <c r="I240" s="63" t="str">
        <f>IFERROR(INDEX('Office Use - Postcodes'!$A$2:$B$2985,MATCH('Bulk Order Form'!G240,'Office Use - Postcodes'!$A$2:$A$2985,0),2),"")</f>
        <v/>
      </c>
      <c r="J240" s="84"/>
      <c r="K240" s="60"/>
      <c r="L240" s="61"/>
    </row>
    <row r="241" spans="2:12" ht="19.5" x14ac:dyDescent="0.55000000000000004">
      <c r="B241" s="6">
        <v>227</v>
      </c>
      <c r="C241" s="62"/>
      <c r="D241" s="5"/>
      <c r="E241" s="62"/>
      <c r="F241" s="7"/>
      <c r="G241" s="58"/>
      <c r="H241" s="50"/>
      <c r="I241" s="63" t="str">
        <f>IFERROR(INDEX('Office Use - Postcodes'!$A$2:$B$2985,MATCH('Bulk Order Form'!G241,'Office Use - Postcodes'!$A$2:$A$2985,0),2),"")</f>
        <v/>
      </c>
      <c r="J241" s="84"/>
      <c r="K241" s="60"/>
      <c r="L241" s="61"/>
    </row>
    <row r="242" spans="2:12" ht="19.5" x14ac:dyDescent="0.55000000000000004">
      <c r="B242" s="6">
        <v>228</v>
      </c>
      <c r="C242" s="62"/>
      <c r="D242" s="5"/>
      <c r="E242" s="62"/>
      <c r="F242" s="7"/>
      <c r="G242" s="58"/>
      <c r="H242" s="50"/>
      <c r="I242" s="63" t="str">
        <f>IFERROR(INDEX('Office Use - Postcodes'!$A$2:$B$2985,MATCH('Bulk Order Form'!G242,'Office Use - Postcodes'!$A$2:$A$2985,0),2),"")</f>
        <v/>
      </c>
      <c r="J242" s="84"/>
      <c r="K242" s="60"/>
      <c r="L242" s="61"/>
    </row>
    <row r="243" spans="2:12" ht="19.5" x14ac:dyDescent="0.55000000000000004">
      <c r="B243" s="6">
        <v>229</v>
      </c>
      <c r="C243" s="62"/>
      <c r="D243" s="5"/>
      <c r="E243" s="62"/>
      <c r="F243" s="7"/>
      <c r="G243" s="58"/>
      <c r="H243" s="50"/>
      <c r="I243" s="63" t="str">
        <f>IFERROR(INDEX('Office Use - Postcodes'!$A$2:$B$2985,MATCH('Bulk Order Form'!G243,'Office Use - Postcodes'!$A$2:$A$2985,0),2),"")</f>
        <v/>
      </c>
      <c r="J243" s="84"/>
      <c r="K243" s="60"/>
      <c r="L243" s="61"/>
    </row>
    <row r="244" spans="2:12" ht="19.5" x14ac:dyDescent="0.55000000000000004">
      <c r="B244" s="6">
        <v>230</v>
      </c>
      <c r="C244" s="62"/>
      <c r="D244" s="5"/>
      <c r="E244" s="62"/>
      <c r="F244" s="7"/>
      <c r="G244" s="58"/>
      <c r="H244" s="50"/>
      <c r="I244" s="63" t="str">
        <f>IFERROR(INDEX('Office Use - Postcodes'!$A$2:$B$2985,MATCH('Bulk Order Form'!G244,'Office Use - Postcodes'!$A$2:$A$2985,0),2),"")</f>
        <v/>
      </c>
      <c r="J244" s="84"/>
      <c r="K244" s="60"/>
      <c r="L244" s="61"/>
    </row>
    <row r="245" spans="2:12" ht="19.5" x14ac:dyDescent="0.55000000000000004">
      <c r="B245" s="6">
        <v>231</v>
      </c>
      <c r="C245" s="62"/>
      <c r="D245" s="5"/>
      <c r="E245" s="62"/>
      <c r="F245" s="7"/>
      <c r="G245" s="58"/>
      <c r="H245" s="50"/>
      <c r="I245" s="63" t="str">
        <f>IFERROR(INDEX('Office Use - Postcodes'!$A$2:$B$2985,MATCH('Bulk Order Form'!G245,'Office Use - Postcodes'!$A$2:$A$2985,0),2),"")</f>
        <v/>
      </c>
      <c r="J245" s="84"/>
      <c r="K245" s="60"/>
      <c r="L245" s="61"/>
    </row>
    <row r="246" spans="2:12" ht="19.5" x14ac:dyDescent="0.55000000000000004">
      <c r="B246" s="6">
        <v>232</v>
      </c>
      <c r="C246" s="62"/>
      <c r="D246" s="5"/>
      <c r="E246" s="62"/>
      <c r="F246" s="7"/>
      <c r="G246" s="58"/>
      <c r="H246" s="50"/>
      <c r="I246" s="63" t="str">
        <f>IFERROR(INDEX('Office Use - Postcodes'!$A$2:$B$2985,MATCH('Bulk Order Form'!G246,'Office Use - Postcodes'!$A$2:$A$2985,0),2),"")</f>
        <v/>
      </c>
      <c r="J246" s="84"/>
      <c r="K246" s="60"/>
      <c r="L246" s="61"/>
    </row>
    <row r="247" spans="2:12" ht="19.5" x14ac:dyDescent="0.55000000000000004">
      <c r="B247" s="6">
        <v>233</v>
      </c>
      <c r="C247" s="62"/>
      <c r="D247" s="5"/>
      <c r="E247" s="62"/>
      <c r="F247" s="7"/>
      <c r="G247" s="58"/>
      <c r="H247" s="50"/>
      <c r="I247" s="63" t="str">
        <f>IFERROR(INDEX('Office Use - Postcodes'!$A$2:$B$2985,MATCH('Bulk Order Form'!G247,'Office Use - Postcodes'!$A$2:$A$2985,0),2),"")</f>
        <v/>
      </c>
      <c r="J247" s="84"/>
      <c r="K247" s="60"/>
      <c r="L247" s="61"/>
    </row>
    <row r="248" spans="2:12" ht="19.5" x14ac:dyDescent="0.55000000000000004">
      <c r="B248" s="6">
        <v>234</v>
      </c>
      <c r="C248" s="62"/>
      <c r="D248" s="5"/>
      <c r="E248" s="62"/>
      <c r="F248" s="7"/>
      <c r="G248" s="58"/>
      <c r="H248" s="50"/>
      <c r="I248" s="63" t="str">
        <f>IFERROR(INDEX('Office Use - Postcodes'!$A$2:$B$2985,MATCH('Bulk Order Form'!G248,'Office Use - Postcodes'!$A$2:$A$2985,0),2),"")</f>
        <v/>
      </c>
      <c r="J248" s="84"/>
      <c r="K248" s="60"/>
      <c r="L248" s="61"/>
    </row>
    <row r="249" spans="2:12" ht="19.5" x14ac:dyDescent="0.55000000000000004">
      <c r="B249" s="6">
        <v>235</v>
      </c>
      <c r="C249" s="62"/>
      <c r="D249" s="5"/>
      <c r="E249" s="62"/>
      <c r="F249" s="7"/>
      <c r="G249" s="58"/>
      <c r="H249" s="50"/>
      <c r="I249" s="63" t="str">
        <f>IFERROR(INDEX('Office Use - Postcodes'!$A$2:$B$2985,MATCH('Bulk Order Form'!G249,'Office Use - Postcodes'!$A$2:$A$2985,0),2),"")</f>
        <v/>
      </c>
      <c r="J249" s="84"/>
      <c r="K249" s="60"/>
      <c r="L249" s="61"/>
    </row>
    <row r="250" spans="2:12" ht="19.5" x14ac:dyDescent="0.55000000000000004">
      <c r="B250" s="6">
        <v>236</v>
      </c>
      <c r="C250" s="62"/>
      <c r="D250" s="5"/>
      <c r="E250" s="62"/>
      <c r="F250" s="7"/>
      <c r="G250" s="58"/>
      <c r="H250" s="50"/>
      <c r="I250" s="63" t="str">
        <f>IFERROR(INDEX('Office Use - Postcodes'!$A$2:$B$2985,MATCH('Bulk Order Form'!G250,'Office Use - Postcodes'!$A$2:$A$2985,0),2),"")</f>
        <v/>
      </c>
      <c r="J250" s="84"/>
      <c r="K250" s="60"/>
      <c r="L250" s="61"/>
    </row>
    <row r="251" spans="2:12" ht="19.5" x14ac:dyDescent="0.55000000000000004">
      <c r="B251" s="6">
        <v>237</v>
      </c>
      <c r="C251" s="62"/>
      <c r="D251" s="5"/>
      <c r="E251" s="62"/>
      <c r="F251" s="7"/>
      <c r="G251" s="58"/>
      <c r="H251" s="50"/>
      <c r="I251" s="63" t="str">
        <f>IFERROR(INDEX('Office Use - Postcodes'!$A$2:$B$2985,MATCH('Bulk Order Form'!G251,'Office Use - Postcodes'!$A$2:$A$2985,0),2),"")</f>
        <v/>
      </c>
      <c r="J251" s="84"/>
      <c r="K251" s="60"/>
      <c r="L251" s="61"/>
    </row>
    <row r="252" spans="2:12" ht="19.5" x14ac:dyDescent="0.55000000000000004">
      <c r="B252" s="6">
        <v>238</v>
      </c>
      <c r="C252" s="62"/>
      <c r="D252" s="5"/>
      <c r="E252" s="62"/>
      <c r="F252" s="7"/>
      <c r="G252" s="58"/>
      <c r="H252" s="50"/>
      <c r="I252" s="63" t="str">
        <f>IFERROR(INDEX('Office Use - Postcodes'!$A$2:$B$2985,MATCH('Bulk Order Form'!G252,'Office Use - Postcodes'!$A$2:$A$2985,0),2),"")</f>
        <v/>
      </c>
      <c r="J252" s="84"/>
      <c r="K252" s="60"/>
      <c r="L252" s="61"/>
    </row>
    <row r="253" spans="2:12" ht="19.5" x14ac:dyDescent="0.55000000000000004">
      <c r="B253" s="6">
        <v>239</v>
      </c>
      <c r="C253" s="62"/>
      <c r="D253" s="5"/>
      <c r="E253" s="62"/>
      <c r="F253" s="7"/>
      <c r="G253" s="58"/>
      <c r="H253" s="50"/>
      <c r="I253" s="63" t="str">
        <f>IFERROR(INDEX('Office Use - Postcodes'!$A$2:$B$2985,MATCH('Bulk Order Form'!G253,'Office Use - Postcodes'!$A$2:$A$2985,0),2),"")</f>
        <v/>
      </c>
      <c r="J253" s="84"/>
      <c r="K253" s="60"/>
      <c r="L253" s="61"/>
    </row>
    <row r="254" spans="2:12" ht="19.5" x14ac:dyDescent="0.55000000000000004">
      <c r="B254" s="6">
        <v>240</v>
      </c>
      <c r="C254" s="62"/>
      <c r="D254" s="5"/>
      <c r="E254" s="62"/>
      <c r="F254" s="7"/>
      <c r="G254" s="58"/>
      <c r="H254" s="50"/>
      <c r="I254" s="63" t="str">
        <f>IFERROR(INDEX('Office Use - Postcodes'!$A$2:$B$2985,MATCH('Bulk Order Form'!G254,'Office Use - Postcodes'!$A$2:$A$2985,0),2),"")</f>
        <v/>
      </c>
      <c r="J254" s="84"/>
      <c r="K254" s="60"/>
      <c r="L254" s="61"/>
    </row>
    <row r="255" spans="2:12" ht="19.5" x14ac:dyDescent="0.55000000000000004">
      <c r="B255" s="6">
        <v>241</v>
      </c>
      <c r="C255" s="62"/>
      <c r="D255" s="5"/>
      <c r="E255" s="62"/>
      <c r="F255" s="7"/>
      <c r="G255" s="58"/>
      <c r="H255" s="50"/>
      <c r="I255" s="63" t="str">
        <f>IFERROR(INDEX('Office Use - Postcodes'!$A$2:$B$2985,MATCH('Bulk Order Form'!G255,'Office Use - Postcodes'!$A$2:$A$2985,0),2),"")</f>
        <v/>
      </c>
      <c r="J255" s="84"/>
      <c r="K255" s="60"/>
      <c r="L255" s="61"/>
    </row>
    <row r="256" spans="2:12" ht="19.5" x14ac:dyDescent="0.55000000000000004">
      <c r="B256" s="6">
        <v>242</v>
      </c>
      <c r="C256" s="62"/>
      <c r="D256" s="5"/>
      <c r="E256" s="62"/>
      <c r="F256" s="7"/>
      <c r="G256" s="58"/>
      <c r="H256" s="50"/>
      <c r="I256" s="63" t="str">
        <f>IFERROR(INDEX('Office Use - Postcodes'!$A$2:$B$2985,MATCH('Bulk Order Form'!G256,'Office Use - Postcodes'!$A$2:$A$2985,0),2),"")</f>
        <v/>
      </c>
      <c r="J256" s="84"/>
      <c r="K256" s="60"/>
      <c r="L256" s="61"/>
    </row>
    <row r="257" spans="2:12" ht="19.5" x14ac:dyDescent="0.55000000000000004">
      <c r="B257" s="6">
        <v>243</v>
      </c>
      <c r="C257" s="62"/>
      <c r="D257" s="5"/>
      <c r="E257" s="62"/>
      <c r="F257" s="7"/>
      <c r="G257" s="58"/>
      <c r="H257" s="50"/>
      <c r="I257" s="63" t="str">
        <f>IFERROR(INDEX('Office Use - Postcodes'!$A$2:$B$2985,MATCH('Bulk Order Form'!G257,'Office Use - Postcodes'!$A$2:$A$2985,0),2),"")</f>
        <v/>
      </c>
      <c r="J257" s="84"/>
      <c r="K257" s="60"/>
      <c r="L257" s="61"/>
    </row>
    <row r="258" spans="2:12" ht="19.5" x14ac:dyDescent="0.55000000000000004">
      <c r="B258" s="6">
        <v>244</v>
      </c>
      <c r="C258" s="62"/>
      <c r="D258" s="5"/>
      <c r="E258" s="62"/>
      <c r="F258" s="7"/>
      <c r="G258" s="58"/>
      <c r="H258" s="50"/>
      <c r="I258" s="63" t="str">
        <f>IFERROR(INDEX('Office Use - Postcodes'!$A$2:$B$2985,MATCH('Bulk Order Form'!G258,'Office Use - Postcodes'!$A$2:$A$2985,0),2),"")</f>
        <v/>
      </c>
      <c r="J258" s="84"/>
      <c r="K258" s="60"/>
      <c r="L258" s="61"/>
    </row>
    <row r="259" spans="2:12" ht="19.5" x14ac:dyDescent="0.55000000000000004">
      <c r="B259" s="6">
        <v>245</v>
      </c>
      <c r="C259" s="62"/>
      <c r="D259" s="5"/>
      <c r="E259" s="62"/>
      <c r="F259" s="7"/>
      <c r="G259" s="58"/>
      <c r="H259" s="50"/>
      <c r="I259" s="63" t="str">
        <f>IFERROR(INDEX('Office Use - Postcodes'!$A$2:$B$2985,MATCH('Bulk Order Form'!G259,'Office Use - Postcodes'!$A$2:$A$2985,0),2),"")</f>
        <v/>
      </c>
      <c r="J259" s="84"/>
      <c r="K259" s="60"/>
      <c r="L259" s="61"/>
    </row>
    <row r="260" spans="2:12" ht="19.5" x14ac:dyDescent="0.55000000000000004">
      <c r="B260" s="6">
        <v>246</v>
      </c>
      <c r="C260" s="62"/>
      <c r="D260" s="5"/>
      <c r="E260" s="62"/>
      <c r="F260" s="7"/>
      <c r="G260" s="58"/>
      <c r="H260" s="50"/>
      <c r="I260" s="63" t="str">
        <f>IFERROR(INDEX('Office Use - Postcodes'!$A$2:$B$2985,MATCH('Bulk Order Form'!G260,'Office Use - Postcodes'!$A$2:$A$2985,0),2),"")</f>
        <v/>
      </c>
      <c r="J260" s="84"/>
      <c r="K260" s="60"/>
      <c r="L260" s="61"/>
    </row>
    <row r="261" spans="2:12" ht="19.5" x14ac:dyDescent="0.55000000000000004">
      <c r="B261" s="6">
        <v>247</v>
      </c>
      <c r="C261" s="62"/>
      <c r="D261" s="5"/>
      <c r="E261" s="62"/>
      <c r="F261" s="7"/>
      <c r="G261" s="58"/>
      <c r="H261" s="50"/>
      <c r="I261" s="63" t="str">
        <f>IFERROR(INDEX('Office Use - Postcodes'!$A$2:$B$2985,MATCH('Bulk Order Form'!G261,'Office Use - Postcodes'!$A$2:$A$2985,0),2),"")</f>
        <v/>
      </c>
      <c r="J261" s="84"/>
      <c r="K261" s="60"/>
      <c r="L261" s="61"/>
    </row>
    <row r="262" spans="2:12" ht="19.5" x14ac:dyDescent="0.55000000000000004">
      <c r="B262" s="6">
        <v>248</v>
      </c>
      <c r="C262" s="62"/>
      <c r="D262" s="5"/>
      <c r="E262" s="62"/>
      <c r="F262" s="7"/>
      <c r="G262" s="58"/>
      <c r="H262" s="50"/>
      <c r="I262" s="63" t="str">
        <f>IFERROR(INDEX('Office Use - Postcodes'!$A$2:$B$2985,MATCH('Bulk Order Form'!G262,'Office Use - Postcodes'!$A$2:$A$2985,0),2),"")</f>
        <v/>
      </c>
      <c r="J262" s="84"/>
      <c r="K262" s="60"/>
      <c r="L262" s="61"/>
    </row>
    <row r="263" spans="2:12" ht="19.5" x14ac:dyDescent="0.55000000000000004">
      <c r="B263" s="6">
        <v>249</v>
      </c>
      <c r="C263" s="62"/>
      <c r="D263" s="5"/>
      <c r="E263" s="62"/>
      <c r="F263" s="7"/>
      <c r="G263" s="58"/>
      <c r="H263" s="50"/>
      <c r="I263" s="63" t="str">
        <f>IFERROR(INDEX('Office Use - Postcodes'!$A$2:$B$2985,MATCH('Bulk Order Form'!G263,'Office Use - Postcodes'!$A$2:$A$2985,0),2),"")</f>
        <v/>
      </c>
      <c r="J263" s="84"/>
      <c r="K263" s="60"/>
      <c r="L263" s="61"/>
    </row>
    <row r="264" spans="2:12" ht="19.5" x14ac:dyDescent="0.55000000000000004">
      <c r="B264" s="6">
        <v>250</v>
      </c>
      <c r="C264" s="62"/>
      <c r="D264" s="5"/>
      <c r="E264" s="62"/>
      <c r="F264" s="7"/>
      <c r="G264" s="58"/>
      <c r="H264" s="50"/>
      <c r="I264" s="63" t="str">
        <f>IFERROR(INDEX('Office Use - Postcodes'!$A$2:$B$2985,MATCH('Bulk Order Form'!G264,'Office Use - Postcodes'!$A$2:$A$2985,0),2),"")</f>
        <v/>
      </c>
      <c r="J264" s="84"/>
      <c r="K264" s="60"/>
      <c r="L264" s="61"/>
    </row>
    <row r="265" spans="2:12" ht="19.5" x14ac:dyDescent="0.55000000000000004">
      <c r="B265" s="6">
        <v>251</v>
      </c>
      <c r="C265" s="62"/>
      <c r="D265" s="5"/>
      <c r="E265" s="62"/>
      <c r="F265" s="7"/>
      <c r="G265" s="58"/>
      <c r="H265" s="50"/>
      <c r="I265" s="63" t="str">
        <f>IFERROR(INDEX('Office Use - Postcodes'!$A$2:$B$2985,MATCH('Bulk Order Form'!G265,'Office Use - Postcodes'!$A$2:$A$2985,0),2),"")</f>
        <v/>
      </c>
      <c r="J265" s="84"/>
      <c r="K265" s="60"/>
      <c r="L265" s="61"/>
    </row>
    <row r="266" spans="2:12" ht="19.5" x14ac:dyDescent="0.55000000000000004">
      <c r="B266" s="6">
        <v>252</v>
      </c>
      <c r="C266" s="62"/>
      <c r="D266" s="5"/>
      <c r="E266" s="62"/>
      <c r="F266" s="7"/>
      <c r="G266" s="58"/>
      <c r="H266" s="50"/>
      <c r="I266" s="63" t="str">
        <f>IFERROR(INDEX('Office Use - Postcodes'!$A$2:$B$2985,MATCH('Bulk Order Form'!G266,'Office Use - Postcodes'!$A$2:$A$2985,0),2),"")</f>
        <v/>
      </c>
      <c r="J266" s="84"/>
      <c r="K266" s="60"/>
      <c r="L266" s="61"/>
    </row>
    <row r="267" spans="2:12" ht="19.5" x14ac:dyDescent="0.55000000000000004">
      <c r="B267" s="6">
        <v>253</v>
      </c>
      <c r="C267" s="62"/>
      <c r="D267" s="5"/>
      <c r="E267" s="62"/>
      <c r="F267" s="7"/>
      <c r="G267" s="58"/>
      <c r="H267" s="50"/>
      <c r="I267" s="63" t="str">
        <f>IFERROR(INDEX('Office Use - Postcodes'!$A$2:$B$2985,MATCH('Bulk Order Form'!G267,'Office Use - Postcodes'!$A$2:$A$2985,0),2),"")</f>
        <v/>
      </c>
      <c r="J267" s="84"/>
      <c r="K267" s="60"/>
      <c r="L267" s="61"/>
    </row>
    <row r="268" spans="2:12" ht="19.5" x14ac:dyDescent="0.55000000000000004">
      <c r="B268" s="6">
        <v>254</v>
      </c>
      <c r="C268" s="62"/>
      <c r="D268" s="5"/>
      <c r="E268" s="62"/>
      <c r="F268" s="7"/>
      <c r="G268" s="58"/>
      <c r="H268" s="50"/>
      <c r="I268" s="63" t="str">
        <f>IFERROR(INDEX('Office Use - Postcodes'!$A$2:$B$2985,MATCH('Bulk Order Form'!G268,'Office Use - Postcodes'!$A$2:$A$2985,0),2),"")</f>
        <v/>
      </c>
      <c r="J268" s="84"/>
      <c r="K268" s="60"/>
      <c r="L268" s="61"/>
    </row>
    <row r="269" spans="2:12" ht="19.5" x14ac:dyDescent="0.55000000000000004">
      <c r="B269" s="6">
        <v>255</v>
      </c>
      <c r="C269" s="62"/>
      <c r="D269" s="5"/>
      <c r="E269" s="62"/>
      <c r="F269" s="7"/>
      <c r="G269" s="58"/>
      <c r="H269" s="50"/>
      <c r="I269" s="63" t="str">
        <f>IFERROR(INDEX('Office Use - Postcodes'!$A$2:$B$2985,MATCH('Bulk Order Form'!G269,'Office Use - Postcodes'!$A$2:$A$2985,0),2),"")</f>
        <v/>
      </c>
      <c r="J269" s="84"/>
      <c r="K269" s="60"/>
      <c r="L269" s="61"/>
    </row>
    <row r="270" spans="2:12" ht="19.5" x14ac:dyDescent="0.55000000000000004">
      <c r="B270" s="6">
        <v>256</v>
      </c>
      <c r="C270" s="62"/>
      <c r="D270" s="5"/>
      <c r="E270" s="62"/>
      <c r="F270" s="7"/>
      <c r="G270" s="58"/>
      <c r="H270" s="50"/>
      <c r="I270" s="63" t="str">
        <f>IFERROR(INDEX('Office Use - Postcodes'!$A$2:$B$2985,MATCH('Bulk Order Form'!G270,'Office Use - Postcodes'!$A$2:$A$2985,0),2),"")</f>
        <v/>
      </c>
      <c r="J270" s="84"/>
      <c r="K270" s="60"/>
      <c r="L270" s="61"/>
    </row>
    <row r="271" spans="2:12" ht="19.5" x14ac:dyDescent="0.55000000000000004">
      <c r="B271" s="6">
        <v>257</v>
      </c>
      <c r="C271" s="62"/>
      <c r="D271" s="5"/>
      <c r="E271" s="62"/>
      <c r="F271" s="7"/>
      <c r="G271" s="58"/>
      <c r="H271" s="50"/>
      <c r="I271" s="63" t="str">
        <f>IFERROR(INDEX('Office Use - Postcodes'!$A$2:$B$2985,MATCH('Bulk Order Form'!G271,'Office Use - Postcodes'!$A$2:$A$2985,0),2),"")</f>
        <v/>
      </c>
      <c r="J271" s="84"/>
      <c r="K271" s="60"/>
      <c r="L271" s="61"/>
    </row>
    <row r="272" spans="2:12" ht="19.5" x14ac:dyDescent="0.55000000000000004">
      <c r="B272" s="6">
        <v>258</v>
      </c>
      <c r="C272" s="62"/>
      <c r="D272" s="5"/>
      <c r="E272" s="62"/>
      <c r="F272" s="7"/>
      <c r="G272" s="58"/>
      <c r="H272" s="50"/>
      <c r="I272" s="63" t="str">
        <f>IFERROR(INDEX('Office Use - Postcodes'!$A$2:$B$2985,MATCH('Bulk Order Form'!G272,'Office Use - Postcodes'!$A$2:$A$2985,0),2),"")</f>
        <v/>
      </c>
      <c r="J272" s="84"/>
      <c r="K272" s="60"/>
      <c r="L272" s="61"/>
    </row>
    <row r="273" spans="2:12" ht="19.5" x14ac:dyDescent="0.55000000000000004">
      <c r="B273" s="6">
        <v>259</v>
      </c>
      <c r="C273" s="62"/>
      <c r="D273" s="5"/>
      <c r="E273" s="62"/>
      <c r="F273" s="7"/>
      <c r="G273" s="58"/>
      <c r="H273" s="50"/>
      <c r="I273" s="63" t="str">
        <f>IFERROR(INDEX('Office Use - Postcodes'!$A$2:$B$2985,MATCH('Bulk Order Form'!G273,'Office Use - Postcodes'!$A$2:$A$2985,0),2),"")</f>
        <v/>
      </c>
      <c r="J273" s="84"/>
      <c r="K273" s="60"/>
      <c r="L273" s="61"/>
    </row>
    <row r="274" spans="2:12" ht="19.5" x14ac:dyDescent="0.55000000000000004">
      <c r="B274" s="6">
        <v>260</v>
      </c>
      <c r="C274" s="62"/>
      <c r="D274" s="5"/>
      <c r="E274" s="62"/>
      <c r="F274" s="7"/>
      <c r="G274" s="58"/>
      <c r="H274" s="50"/>
      <c r="I274" s="63" t="str">
        <f>IFERROR(INDEX('Office Use - Postcodes'!$A$2:$B$2985,MATCH('Bulk Order Form'!G274,'Office Use - Postcodes'!$A$2:$A$2985,0),2),"")</f>
        <v/>
      </c>
      <c r="J274" s="84"/>
      <c r="K274" s="60"/>
      <c r="L274" s="61"/>
    </row>
    <row r="275" spans="2:12" ht="19.5" x14ac:dyDescent="0.55000000000000004">
      <c r="B275" s="6">
        <v>261</v>
      </c>
      <c r="C275" s="62"/>
      <c r="D275" s="5"/>
      <c r="E275" s="62"/>
      <c r="F275" s="7"/>
      <c r="G275" s="58"/>
      <c r="H275" s="50"/>
      <c r="I275" s="63" t="str">
        <f>IFERROR(INDEX('Office Use - Postcodes'!$A$2:$B$2985,MATCH('Bulk Order Form'!G275,'Office Use - Postcodes'!$A$2:$A$2985,0),2),"")</f>
        <v/>
      </c>
      <c r="J275" s="84"/>
      <c r="K275" s="60"/>
      <c r="L275" s="61"/>
    </row>
    <row r="276" spans="2:12" ht="19.5" x14ac:dyDescent="0.55000000000000004">
      <c r="B276" s="6">
        <v>262</v>
      </c>
      <c r="C276" s="62"/>
      <c r="D276" s="5"/>
      <c r="E276" s="62"/>
      <c r="F276" s="7"/>
      <c r="G276" s="58"/>
      <c r="H276" s="50"/>
      <c r="I276" s="63" t="str">
        <f>IFERROR(INDEX('Office Use - Postcodes'!$A$2:$B$2985,MATCH('Bulk Order Form'!G276,'Office Use - Postcodes'!$A$2:$A$2985,0),2),"")</f>
        <v/>
      </c>
      <c r="J276" s="84"/>
      <c r="K276" s="60"/>
      <c r="L276" s="61"/>
    </row>
    <row r="277" spans="2:12" ht="19.5" x14ac:dyDescent="0.55000000000000004">
      <c r="B277" s="6">
        <v>263</v>
      </c>
      <c r="C277" s="62"/>
      <c r="D277" s="5"/>
      <c r="E277" s="62"/>
      <c r="F277" s="7"/>
      <c r="G277" s="58"/>
      <c r="H277" s="50"/>
      <c r="I277" s="63" t="str">
        <f>IFERROR(INDEX('Office Use - Postcodes'!$A$2:$B$2985,MATCH('Bulk Order Form'!G277,'Office Use - Postcodes'!$A$2:$A$2985,0),2),"")</f>
        <v/>
      </c>
      <c r="J277" s="84"/>
      <c r="K277" s="60"/>
      <c r="L277" s="61"/>
    </row>
    <row r="278" spans="2:12" ht="19.5" x14ac:dyDescent="0.55000000000000004">
      <c r="B278" s="6">
        <v>264</v>
      </c>
      <c r="C278" s="62"/>
      <c r="D278" s="5"/>
      <c r="E278" s="62"/>
      <c r="F278" s="7"/>
      <c r="G278" s="58"/>
      <c r="H278" s="50"/>
      <c r="I278" s="63" t="str">
        <f>IFERROR(INDEX('Office Use - Postcodes'!$A$2:$B$2985,MATCH('Bulk Order Form'!G278,'Office Use - Postcodes'!$A$2:$A$2985,0),2),"")</f>
        <v/>
      </c>
      <c r="J278" s="84"/>
      <c r="K278" s="60"/>
      <c r="L278" s="61"/>
    </row>
    <row r="279" spans="2:12" ht="19.5" x14ac:dyDescent="0.55000000000000004">
      <c r="B279" s="6">
        <v>265</v>
      </c>
      <c r="C279" s="62"/>
      <c r="D279" s="5"/>
      <c r="E279" s="62"/>
      <c r="F279" s="7"/>
      <c r="G279" s="58"/>
      <c r="H279" s="50"/>
      <c r="I279" s="63" t="str">
        <f>IFERROR(INDEX('Office Use - Postcodes'!$A$2:$B$2985,MATCH('Bulk Order Form'!G279,'Office Use - Postcodes'!$A$2:$A$2985,0),2),"")</f>
        <v/>
      </c>
      <c r="J279" s="84"/>
      <c r="K279" s="60"/>
      <c r="L279" s="61"/>
    </row>
    <row r="280" spans="2:12" ht="19.5" x14ac:dyDescent="0.55000000000000004">
      <c r="B280" s="6">
        <v>266</v>
      </c>
      <c r="C280" s="62"/>
      <c r="D280" s="5"/>
      <c r="E280" s="62"/>
      <c r="F280" s="7"/>
      <c r="G280" s="58"/>
      <c r="H280" s="50"/>
      <c r="I280" s="63" t="str">
        <f>IFERROR(INDEX('Office Use - Postcodes'!$A$2:$B$2985,MATCH('Bulk Order Form'!G280,'Office Use - Postcodes'!$A$2:$A$2985,0),2),"")</f>
        <v/>
      </c>
      <c r="J280" s="84"/>
      <c r="K280" s="60"/>
      <c r="L280" s="61"/>
    </row>
    <row r="281" spans="2:12" ht="19.5" x14ac:dyDescent="0.55000000000000004">
      <c r="B281" s="6">
        <v>267</v>
      </c>
      <c r="C281" s="62"/>
      <c r="D281" s="5"/>
      <c r="E281" s="62"/>
      <c r="F281" s="7"/>
      <c r="G281" s="58"/>
      <c r="H281" s="50"/>
      <c r="I281" s="63" t="str">
        <f>IFERROR(INDEX('Office Use - Postcodes'!$A$2:$B$2985,MATCH('Bulk Order Form'!G281,'Office Use - Postcodes'!$A$2:$A$2985,0),2),"")</f>
        <v/>
      </c>
      <c r="J281" s="84"/>
      <c r="K281" s="60"/>
      <c r="L281" s="61"/>
    </row>
    <row r="282" spans="2:12" ht="19.5" x14ac:dyDescent="0.55000000000000004">
      <c r="B282" s="6">
        <v>268</v>
      </c>
      <c r="C282" s="62"/>
      <c r="D282" s="5"/>
      <c r="E282" s="62"/>
      <c r="F282" s="7"/>
      <c r="G282" s="58"/>
      <c r="H282" s="50"/>
      <c r="I282" s="63" t="str">
        <f>IFERROR(INDEX('Office Use - Postcodes'!$A$2:$B$2985,MATCH('Bulk Order Form'!G282,'Office Use - Postcodes'!$A$2:$A$2985,0),2),"")</f>
        <v/>
      </c>
      <c r="J282" s="84"/>
      <c r="K282" s="60"/>
      <c r="L282" s="61"/>
    </row>
    <row r="283" spans="2:12" ht="19.5" x14ac:dyDescent="0.55000000000000004">
      <c r="B283" s="6">
        <v>269</v>
      </c>
      <c r="C283" s="62"/>
      <c r="D283" s="5"/>
      <c r="E283" s="62"/>
      <c r="F283" s="7"/>
      <c r="G283" s="58"/>
      <c r="H283" s="50"/>
      <c r="I283" s="63" t="str">
        <f>IFERROR(INDEX('Office Use - Postcodes'!$A$2:$B$2985,MATCH('Bulk Order Form'!G283,'Office Use - Postcodes'!$A$2:$A$2985,0),2),"")</f>
        <v/>
      </c>
      <c r="J283" s="84"/>
      <c r="K283" s="60"/>
      <c r="L283" s="61"/>
    </row>
    <row r="284" spans="2:12" ht="19.5" x14ac:dyDescent="0.55000000000000004">
      <c r="B284" s="6">
        <v>270</v>
      </c>
      <c r="C284" s="62"/>
      <c r="D284" s="5"/>
      <c r="E284" s="62"/>
      <c r="F284" s="7"/>
      <c r="G284" s="58"/>
      <c r="H284" s="50"/>
      <c r="I284" s="63" t="str">
        <f>IFERROR(INDEX('Office Use - Postcodes'!$A$2:$B$2985,MATCH('Bulk Order Form'!G284,'Office Use - Postcodes'!$A$2:$A$2985,0),2),"")</f>
        <v/>
      </c>
      <c r="J284" s="84"/>
      <c r="K284" s="60"/>
      <c r="L284" s="61"/>
    </row>
    <row r="285" spans="2:12" ht="19.5" x14ac:dyDescent="0.55000000000000004">
      <c r="B285" s="6">
        <v>271</v>
      </c>
      <c r="C285" s="62"/>
      <c r="D285" s="5"/>
      <c r="E285" s="62"/>
      <c r="F285" s="7"/>
      <c r="G285" s="58"/>
      <c r="H285" s="50"/>
      <c r="I285" s="63" t="str">
        <f>IFERROR(INDEX('Office Use - Postcodes'!$A$2:$B$2985,MATCH('Bulk Order Form'!G285,'Office Use - Postcodes'!$A$2:$A$2985,0),2),"")</f>
        <v/>
      </c>
      <c r="J285" s="84"/>
      <c r="K285" s="60"/>
      <c r="L285" s="61"/>
    </row>
    <row r="286" spans="2:12" ht="19.5" x14ac:dyDescent="0.55000000000000004">
      <c r="B286" s="6">
        <v>272</v>
      </c>
      <c r="C286" s="62"/>
      <c r="D286" s="5"/>
      <c r="E286" s="62"/>
      <c r="F286" s="7"/>
      <c r="G286" s="58"/>
      <c r="H286" s="50"/>
      <c r="I286" s="63" t="str">
        <f>IFERROR(INDEX('Office Use - Postcodes'!$A$2:$B$2985,MATCH('Bulk Order Form'!G286,'Office Use - Postcodes'!$A$2:$A$2985,0),2),"")</f>
        <v/>
      </c>
      <c r="J286" s="84"/>
      <c r="K286" s="60"/>
      <c r="L286" s="61"/>
    </row>
    <row r="287" spans="2:12" ht="19.5" x14ac:dyDescent="0.55000000000000004">
      <c r="B287" s="6">
        <v>273</v>
      </c>
      <c r="C287" s="62"/>
      <c r="D287" s="5"/>
      <c r="E287" s="62"/>
      <c r="F287" s="7"/>
      <c r="G287" s="58"/>
      <c r="H287" s="50"/>
      <c r="I287" s="63" t="str">
        <f>IFERROR(INDEX('Office Use - Postcodes'!$A$2:$B$2985,MATCH('Bulk Order Form'!G287,'Office Use - Postcodes'!$A$2:$A$2985,0),2),"")</f>
        <v/>
      </c>
      <c r="J287" s="84"/>
      <c r="K287" s="60"/>
      <c r="L287" s="61"/>
    </row>
    <row r="288" spans="2:12" ht="19.5" x14ac:dyDescent="0.55000000000000004">
      <c r="B288" s="6">
        <v>274</v>
      </c>
      <c r="C288" s="62"/>
      <c r="D288" s="5"/>
      <c r="E288" s="62"/>
      <c r="F288" s="7"/>
      <c r="G288" s="58"/>
      <c r="H288" s="50"/>
      <c r="I288" s="63" t="str">
        <f>IFERROR(INDEX('Office Use - Postcodes'!$A$2:$B$2985,MATCH('Bulk Order Form'!G288,'Office Use - Postcodes'!$A$2:$A$2985,0),2),"")</f>
        <v/>
      </c>
      <c r="J288" s="84"/>
      <c r="K288" s="60"/>
      <c r="L288" s="61"/>
    </row>
    <row r="289" spans="2:12" ht="19.5" x14ac:dyDescent="0.55000000000000004">
      <c r="B289" s="6">
        <v>275</v>
      </c>
      <c r="C289" s="62"/>
      <c r="D289" s="5"/>
      <c r="E289" s="62"/>
      <c r="F289" s="7"/>
      <c r="G289" s="58"/>
      <c r="H289" s="50"/>
      <c r="I289" s="63" t="str">
        <f>IFERROR(INDEX('Office Use - Postcodes'!$A$2:$B$2985,MATCH('Bulk Order Form'!G289,'Office Use - Postcodes'!$A$2:$A$2985,0),2),"")</f>
        <v/>
      </c>
      <c r="J289" s="84"/>
      <c r="K289" s="60"/>
      <c r="L289" s="61"/>
    </row>
    <row r="290" spans="2:12" ht="19.5" x14ac:dyDescent="0.55000000000000004">
      <c r="B290" s="6">
        <v>276</v>
      </c>
      <c r="C290" s="62"/>
      <c r="D290" s="5"/>
      <c r="E290" s="62"/>
      <c r="F290" s="7"/>
      <c r="G290" s="58"/>
      <c r="H290" s="50"/>
      <c r="I290" s="63" t="str">
        <f>IFERROR(INDEX('Office Use - Postcodes'!$A$2:$B$2985,MATCH('Bulk Order Form'!G290,'Office Use - Postcodes'!$A$2:$A$2985,0),2),"")</f>
        <v/>
      </c>
      <c r="J290" s="84"/>
      <c r="K290" s="60"/>
      <c r="L290" s="61"/>
    </row>
    <row r="291" spans="2:12" ht="19.5" x14ac:dyDescent="0.55000000000000004">
      <c r="B291" s="6">
        <v>277</v>
      </c>
      <c r="C291" s="62"/>
      <c r="D291" s="5"/>
      <c r="E291" s="62"/>
      <c r="F291" s="7"/>
      <c r="G291" s="58"/>
      <c r="H291" s="50"/>
      <c r="I291" s="63" t="str">
        <f>IFERROR(INDEX('Office Use - Postcodes'!$A$2:$B$2985,MATCH('Bulk Order Form'!G291,'Office Use - Postcodes'!$A$2:$A$2985,0),2),"")</f>
        <v/>
      </c>
      <c r="J291" s="84"/>
      <c r="K291" s="60"/>
      <c r="L291" s="61"/>
    </row>
    <row r="292" spans="2:12" ht="19.5" x14ac:dyDescent="0.55000000000000004">
      <c r="B292" s="6">
        <v>278</v>
      </c>
      <c r="C292" s="62"/>
      <c r="D292" s="5"/>
      <c r="E292" s="62"/>
      <c r="F292" s="7"/>
      <c r="G292" s="58"/>
      <c r="H292" s="50"/>
      <c r="I292" s="63" t="str">
        <f>IFERROR(INDEX('Office Use - Postcodes'!$A$2:$B$2985,MATCH('Bulk Order Form'!G292,'Office Use - Postcodes'!$A$2:$A$2985,0),2),"")</f>
        <v/>
      </c>
      <c r="J292" s="84"/>
      <c r="K292" s="60"/>
      <c r="L292" s="61"/>
    </row>
    <row r="293" spans="2:12" ht="19.5" x14ac:dyDescent="0.55000000000000004">
      <c r="B293" s="6">
        <v>279</v>
      </c>
      <c r="C293" s="62"/>
      <c r="D293" s="5"/>
      <c r="E293" s="62"/>
      <c r="F293" s="7"/>
      <c r="G293" s="58"/>
      <c r="H293" s="50"/>
      <c r="I293" s="63" t="str">
        <f>IFERROR(INDEX('Office Use - Postcodes'!$A$2:$B$2985,MATCH('Bulk Order Form'!G293,'Office Use - Postcodes'!$A$2:$A$2985,0),2),"")</f>
        <v/>
      </c>
      <c r="J293" s="84"/>
      <c r="K293" s="60"/>
      <c r="L293" s="61"/>
    </row>
    <row r="294" spans="2:12" ht="19.5" x14ac:dyDescent="0.55000000000000004">
      <c r="B294" s="6">
        <v>280</v>
      </c>
      <c r="C294" s="62"/>
      <c r="D294" s="5"/>
      <c r="E294" s="62"/>
      <c r="F294" s="7"/>
      <c r="G294" s="58"/>
      <c r="H294" s="50"/>
      <c r="I294" s="63" t="str">
        <f>IFERROR(INDEX('Office Use - Postcodes'!$A$2:$B$2985,MATCH('Bulk Order Form'!G294,'Office Use - Postcodes'!$A$2:$A$2985,0),2),"")</f>
        <v/>
      </c>
      <c r="J294" s="84"/>
      <c r="K294" s="60"/>
      <c r="L294" s="61"/>
    </row>
    <row r="295" spans="2:12" ht="19.5" x14ac:dyDescent="0.55000000000000004">
      <c r="B295" s="6">
        <v>281</v>
      </c>
      <c r="C295" s="62"/>
      <c r="D295" s="5"/>
      <c r="E295" s="62"/>
      <c r="F295" s="7"/>
      <c r="G295" s="58"/>
      <c r="H295" s="50"/>
      <c r="I295" s="63" t="str">
        <f>IFERROR(INDEX('Office Use - Postcodes'!$A$2:$B$2985,MATCH('Bulk Order Form'!G295,'Office Use - Postcodes'!$A$2:$A$2985,0),2),"")</f>
        <v/>
      </c>
      <c r="J295" s="84"/>
      <c r="K295" s="60"/>
      <c r="L295" s="61"/>
    </row>
    <row r="296" spans="2:12" ht="19.5" x14ac:dyDescent="0.55000000000000004">
      <c r="B296" s="6">
        <v>282</v>
      </c>
      <c r="C296" s="62"/>
      <c r="D296" s="5"/>
      <c r="E296" s="62"/>
      <c r="F296" s="7"/>
      <c r="G296" s="58"/>
      <c r="H296" s="50"/>
      <c r="I296" s="63" t="str">
        <f>IFERROR(INDEX('Office Use - Postcodes'!$A$2:$B$2985,MATCH('Bulk Order Form'!G296,'Office Use - Postcodes'!$A$2:$A$2985,0),2),"")</f>
        <v/>
      </c>
      <c r="J296" s="84"/>
      <c r="K296" s="60"/>
      <c r="L296" s="61"/>
    </row>
    <row r="297" spans="2:12" ht="19.5" x14ac:dyDescent="0.55000000000000004">
      <c r="B297" s="6">
        <v>283</v>
      </c>
      <c r="C297" s="62"/>
      <c r="D297" s="5"/>
      <c r="E297" s="62"/>
      <c r="F297" s="7"/>
      <c r="G297" s="58"/>
      <c r="H297" s="50"/>
      <c r="I297" s="63" t="str">
        <f>IFERROR(INDEX('Office Use - Postcodes'!$A$2:$B$2985,MATCH('Bulk Order Form'!G297,'Office Use - Postcodes'!$A$2:$A$2985,0),2),"")</f>
        <v/>
      </c>
      <c r="J297" s="84"/>
      <c r="K297" s="60"/>
      <c r="L297" s="61"/>
    </row>
    <row r="298" spans="2:12" ht="19.5" x14ac:dyDescent="0.55000000000000004">
      <c r="B298" s="6">
        <v>284</v>
      </c>
      <c r="C298" s="62"/>
      <c r="D298" s="5"/>
      <c r="E298" s="62"/>
      <c r="F298" s="7"/>
      <c r="G298" s="58"/>
      <c r="H298" s="50"/>
      <c r="I298" s="63" t="str">
        <f>IFERROR(INDEX('Office Use - Postcodes'!$A$2:$B$2985,MATCH('Bulk Order Form'!G298,'Office Use - Postcodes'!$A$2:$A$2985,0),2),"")</f>
        <v/>
      </c>
      <c r="J298" s="84"/>
      <c r="K298" s="60"/>
      <c r="L298" s="61"/>
    </row>
    <row r="299" spans="2:12" ht="19.5" x14ac:dyDescent="0.55000000000000004">
      <c r="B299" s="6">
        <v>285</v>
      </c>
      <c r="C299" s="62"/>
      <c r="D299" s="5"/>
      <c r="E299" s="62"/>
      <c r="F299" s="7"/>
      <c r="G299" s="58"/>
      <c r="H299" s="50"/>
      <c r="I299" s="63" t="str">
        <f>IFERROR(INDEX('Office Use - Postcodes'!$A$2:$B$2985,MATCH('Bulk Order Form'!G299,'Office Use - Postcodes'!$A$2:$A$2985,0),2),"")</f>
        <v/>
      </c>
      <c r="J299" s="84"/>
      <c r="K299" s="60"/>
      <c r="L299" s="61"/>
    </row>
    <row r="300" spans="2:12" ht="19.5" x14ac:dyDescent="0.55000000000000004">
      <c r="B300" s="6">
        <v>286</v>
      </c>
      <c r="C300" s="62"/>
      <c r="D300" s="5"/>
      <c r="E300" s="62"/>
      <c r="F300" s="7"/>
      <c r="G300" s="58"/>
      <c r="H300" s="50"/>
      <c r="I300" s="63" t="str">
        <f>IFERROR(INDEX('Office Use - Postcodes'!$A$2:$B$2985,MATCH('Bulk Order Form'!G300,'Office Use - Postcodes'!$A$2:$A$2985,0),2),"")</f>
        <v/>
      </c>
      <c r="J300" s="84"/>
      <c r="K300" s="60"/>
      <c r="L300" s="61"/>
    </row>
    <row r="301" spans="2:12" ht="19.5" x14ac:dyDescent="0.55000000000000004">
      <c r="B301" s="6">
        <v>287</v>
      </c>
      <c r="C301" s="62"/>
      <c r="D301" s="5"/>
      <c r="E301" s="62"/>
      <c r="F301" s="7"/>
      <c r="G301" s="58"/>
      <c r="H301" s="50"/>
      <c r="I301" s="63" t="str">
        <f>IFERROR(INDEX('Office Use - Postcodes'!$A$2:$B$2985,MATCH('Bulk Order Form'!G301,'Office Use - Postcodes'!$A$2:$A$2985,0),2),"")</f>
        <v/>
      </c>
      <c r="J301" s="84"/>
      <c r="K301" s="60"/>
      <c r="L301" s="61"/>
    </row>
    <row r="302" spans="2:12" ht="19.5" x14ac:dyDescent="0.55000000000000004">
      <c r="B302" s="6">
        <v>288</v>
      </c>
      <c r="C302" s="62"/>
      <c r="D302" s="5"/>
      <c r="E302" s="62"/>
      <c r="F302" s="7"/>
      <c r="G302" s="58"/>
      <c r="H302" s="50"/>
      <c r="I302" s="63" t="str">
        <f>IFERROR(INDEX('Office Use - Postcodes'!$A$2:$B$2985,MATCH('Bulk Order Form'!G302,'Office Use - Postcodes'!$A$2:$A$2985,0),2),"")</f>
        <v/>
      </c>
      <c r="J302" s="84"/>
      <c r="K302" s="60"/>
      <c r="L302" s="61"/>
    </row>
    <row r="303" spans="2:12" ht="19.5" x14ac:dyDescent="0.55000000000000004">
      <c r="B303" s="6">
        <v>289</v>
      </c>
      <c r="C303" s="62"/>
      <c r="D303" s="5"/>
      <c r="E303" s="62"/>
      <c r="F303" s="7"/>
      <c r="G303" s="58"/>
      <c r="H303" s="50"/>
      <c r="I303" s="63" t="str">
        <f>IFERROR(INDEX('Office Use - Postcodes'!$A$2:$B$2985,MATCH('Bulk Order Form'!G303,'Office Use - Postcodes'!$A$2:$A$2985,0),2),"")</f>
        <v/>
      </c>
      <c r="J303" s="84"/>
      <c r="K303" s="60"/>
      <c r="L303" s="61"/>
    </row>
    <row r="304" spans="2:12" ht="19.5" x14ac:dyDescent="0.55000000000000004">
      <c r="B304" s="6">
        <v>290</v>
      </c>
      <c r="C304" s="62"/>
      <c r="D304" s="5"/>
      <c r="E304" s="62"/>
      <c r="F304" s="7"/>
      <c r="G304" s="58"/>
      <c r="H304" s="50"/>
      <c r="I304" s="63" t="str">
        <f>IFERROR(INDEX('Office Use - Postcodes'!$A$2:$B$2985,MATCH('Bulk Order Form'!G304,'Office Use - Postcodes'!$A$2:$A$2985,0),2),"")</f>
        <v/>
      </c>
      <c r="J304" s="84"/>
      <c r="K304" s="60"/>
      <c r="L304" s="61"/>
    </row>
    <row r="305" spans="2:12" ht="19.5" x14ac:dyDescent="0.55000000000000004">
      <c r="B305" s="6">
        <v>291</v>
      </c>
      <c r="C305" s="62"/>
      <c r="D305" s="5"/>
      <c r="E305" s="62"/>
      <c r="F305" s="7"/>
      <c r="G305" s="58"/>
      <c r="H305" s="50"/>
      <c r="I305" s="63" t="str">
        <f>IFERROR(INDEX('Office Use - Postcodes'!$A$2:$B$2985,MATCH('Bulk Order Form'!G305,'Office Use - Postcodes'!$A$2:$A$2985,0),2),"")</f>
        <v/>
      </c>
      <c r="J305" s="84"/>
      <c r="K305" s="60"/>
      <c r="L305" s="61"/>
    </row>
    <row r="306" spans="2:12" ht="19.5" x14ac:dyDescent="0.55000000000000004">
      <c r="B306" s="6">
        <v>292</v>
      </c>
      <c r="C306" s="62"/>
      <c r="D306" s="5"/>
      <c r="E306" s="62"/>
      <c r="F306" s="7"/>
      <c r="G306" s="58"/>
      <c r="H306" s="50"/>
      <c r="I306" s="63" t="str">
        <f>IFERROR(INDEX('Office Use - Postcodes'!$A$2:$B$2985,MATCH('Bulk Order Form'!G306,'Office Use - Postcodes'!$A$2:$A$2985,0),2),"")</f>
        <v/>
      </c>
      <c r="J306" s="84"/>
      <c r="K306" s="60"/>
      <c r="L306" s="61"/>
    </row>
    <row r="307" spans="2:12" ht="19.5" x14ac:dyDescent="0.55000000000000004">
      <c r="B307" s="6">
        <v>293</v>
      </c>
      <c r="C307" s="62"/>
      <c r="D307" s="5"/>
      <c r="E307" s="62"/>
      <c r="F307" s="7"/>
      <c r="G307" s="58"/>
      <c r="H307" s="50"/>
      <c r="I307" s="63" t="str">
        <f>IFERROR(INDEX('Office Use - Postcodes'!$A$2:$B$2985,MATCH('Bulk Order Form'!G307,'Office Use - Postcodes'!$A$2:$A$2985,0),2),"")</f>
        <v/>
      </c>
      <c r="J307" s="84"/>
      <c r="K307" s="60"/>
      <c r="L307" s="61"/>
    </row>
    <row r="308" spans="2:12" ht="19.5" x14ac:dyDescent="0.55000000000000004">
      <c r="B308" s="6">
        <v>294</v>
      </c>
      <c r="C308" s="62"/>
      <c r="D308" s="5"/>
      <c r="E308" s="62"/>
      <c r="F308" s="7"/>
      <c r="G308" s="58"/>
      <c r="H308" s="50"/>
      <c r="I308" s="63" t="str">
        <f>IFERROR(INDEX('Office Use - Postcodes'!$A$2:$B$2985,MATCH('Bulk Order Form'!G308,'Office Use - Postcodes'!$A$2:$A$2985,0),2),"")</f>
        <v/>
      </c>
      <c r="J308" s="84"/>
      <c r="K308" s="60"/>
      <c r="L308" s="61"/>
    </row>
    <row r="309" spans="2:12" ht="19.5" x14ac:dyDescent="0.55000000000000004">
      <c r="B309" s="6">
        <v>295</v>
      </c>
      <c r="C309" s="62"/>
      <c r="D309" s="5"/>
      <c r="E309" s="62"/>
      <c r="F309" s="7"/>
      <c r="G309" s="58"/>
      <c r="H309" s="50"/>
      <c r="I309" s="63" t="str">
        <f>IFERROR(INDEX('Office Use - Postcodes'!$A$2:$B$2985,MATCH('Bulk Order Form'!G309,'Office Use - Postcodes'!$A$2:$A$2985,0),2),"")</f>
        <v/>
      </c>
      <c r="J309" s="84"/>
      <c r="K309" s="60"/>
      <c r="L309" s="61"/>
    </row>
    <row r="310" spans="2:12" ht="19.5" x14ac:dyDescent="0.55000000000000004">
      <c r="B310" s="6">
        <v>296</v>
      </c>
      <c r="C310" s="62"/>
      <c r="D310" s="5"/>
      <c r="E310" s="62"/>
      <c r="F310" s="7"/>
      <c r="G310" s="58"/>
      <c r="H310" s="50"/>
      <c r="I310" s="63" t="str">
        <f>IFERROR(INDEX('Office Use - Postcodes'!$A$2:$B$2985,MATCH('Bulk Order Form'!G310,'Office Use - Postcodes'!$A$2:$A$2985,0),2),"")</f>
        <v/>
      </c>
      <c r="J310" s="84"/>
      <c r="K310" s="60"/>
      <c r="L310" s="61"/>
    </row>
    <row r="311" spans="2:12" ht="19.5" x14ac:dyDescent="0.55000000000000004">
      <c r="B311" s="6">
        <v>297</v>
      </c>
      <c r="C311" s="62"/>
      <c r="D311" s="5"/>
      <c r="E311" s="62"/>
      <c r="F311" s="7"/>
      <c r="G311" s="58"/>
      <c r="H311" s="50"/>
      <c r="I311" s="63" t="str">
        <f>IFERROR(INDEX('Office Use - Postcodes'!$A$2:$B$2985,MATCH('Bulk Order Form'!G311,'Office Use - Postcodes'!$A$2:$A$2985,0),2),"")</f>
        <v/>
      </c>
      <c r="J311" s="84"/>
      <c r="K311" s="60"/>
      <c r="L311" s="61"/>
    </row>
    <row r="312" spans="2:12" ht="19.5" x14ac:dyDescent="0.55000000000000004">
      <c r="B312" s="6">
        <v>298</v>
      </c>
      <c r="C312" s="62"/>
      <c r="D312" s="5"/>
      <c r="E312" s="62"/>
      <c r="F312" s="7"/>
      <c r="G312" s="58"/>
      <c r="H312" s="50"/>
      <c r="I312" s="63" t="str">
        <f>IFERROR(INDEX('Office Use - Postcodes'!$A$2:$B$2985,MATCH('Bulk Order Form'!G312,'Office Use - Postcodes'!$A$2:$A$2985,0),2),"")</f>
        <v/>
      </c>
      <c r="J312" s="84"/>
      <c r="K312" s="60"/>
      <c r="L312" s="61"/>
    </row>
    <row r="313" spans="2:12" ht="19.5" x14ac:dyDescent="0.55000000000000004">
      <c r="B313" s="6">
        <v>299</v>
      </c>
      <c r="C313" s="62"/>
      <c r="D313" s="5"/>
      <c r="E313" s="62"/>
      <c r="F313" s="7"/>
      <c r="G313" s="58"/>
      <c r="H313" s="50"/>
      <c r="I313" s="63" t="str">
        <f>IFERROR(INDEX('Office Use - Postcodes'!$A$2:$B$2985,MATCH('Bulk Order Form'!G313,'Office Use - Postcodes'!$A$2:$A$2985,0),2),"")</f>
        <v/>
      </c>
      <c r="J313" s="84"/>
      <c r="K313" s="60"/>
      <c r="L313" s="61"/>
    </row>
    <row r="314" spans="2:12" ht="19.5" x14ac:dyDescent="0.55000000000000004">
      <c r="B314" s="6">
        <v>300</v>
      </c>
      <c r="C314" s="62"/>
      <c r="D314" s="5"/>
      <c r="E314" s="62"/>
      <c r="F314" s="7"/>
      <c r="G314" s="58"/>
      <c r="H314" s="50"/>
      <c r="I314" s="63" t="str">
        <f>IFERROR(INDEX('Office Use - Postcodes'!$A$2:$B$2985,MATCH('Bulk Order Form'!G314,'Office Use - Postcodes'!$A$2:$A$2985,0),2),"")</f>
        <v/>
      </c>
      <c r="J314" s="84"/>
      <c r="K314" s="60"/>
      <c r="L314" s="61"/>
    </row>
    <row r="315" spans="2:12" x14ac:dyDescent="0.25">
      <c r="B315" t="s">
        <v>15366</v>
      </c>
    </row>
  </sheetData>
  <sheetProtection algorithmName="SHA-512" hashValue="3KZjW9UBi+GGxAeWu+ItNnmpZpDawMHjRUoUpHHCByw511Qid/HVKOKv5He+OGdiiHnQanNvgmkpRI3j3YqhJQ==" saltValue="vtBjtN0c28CKjLqcWz/5Rw==" spinCount="100000" sheet="1" insertColumns="0" insertRows="0" deleteColumns="0" deleteRows="0"/>
  <mergeCells count="2">
    <mergeCell ref="K6:L9"/>
    <mergeCell ref="F6:J11"/>
  </mergeCells>
  <phoneticPr fontId="5" type="noConversion"/>
  <conditionalFormatting sqref="H13">
    <cfRule type="containsBlanks" dxfId="13788" priority="8">
      <formula>LEN(TRIM(H13))=0</formula>
    </cfRule>
  </conditionalFormatting>
  <conditionalFormatting sqref="H15:H314 H316:H334">
    <cfRule type="containsBlanks" dxfId="13787" priority="68">
      <formula>LEN(TRIM(H15))=0</formula>
    </cfRule>
  </conditionalFormatting>
  <conditionalFormatting sqref="I3">
    <cfRule type="containsBlanks" dxfId="13786" priority="70">
      <formula>LEN(TRIM(I3))=0</formula>
    </cfRule>
  </conditionalFormatting>
  <conditionalFormatting sqref="J2:J3 I5:J5">
    <cfRule type="containsBlanks" dxfId="13785" priority="3">
      <formula>LEN(TRIM(I2))=0</formula>
    </cfRule>
  </conditionalFormatting>
  <conditionalFormatting sqref="K13:L13">
    <cfRule type="containsBlanks" dxfId="13784" priority="7">
      <formula>LEN(TRIM(K13))=0</formula>
    </cfRule>
  </conditionalFormatting>
  <conditionalFormatting sqref="K15:L314 K316:L334">
    <cfRule type="containsBlanks" dxfId="13783" priority="1">
      <formula>LEN(TRIM(K15))=0</formula>
    </cfRule>
  </conditionalFormatting>
  <dataValidations xWindow="142" yWindow="586" count="9">
    <dataValidation type="whole" operator="greaterThanOrEqual" allowBlank="1" showInputMessage="1" showErrorMessage="1" errorTitle="Number Of Hampers Incorrect" error="Please ensure you use a whole number of hampers to deliver" sqref="L13 L15:L314 L316:L354" xr:uid="{00000000-0002-0000-0100-000000000000}">
      <formula1>1</formula1>
    </dataValidation>
    <dataValidation type="textLength" operator="lessThanOrEqual" allowBlank="1" showInputMessage="1" showErrorMessage="1" errorTitle="More than 32 Characters" error="Please keep each field to less than 32 characters. Contact the sales team for further assistance." sqref="J3:J5" xr:uid="{89590292-4F43-4E41-9513-1B45009E801B}">
      <formula1>32</formula1>
    </dataValidation>
    <dataValidation type="list" allowBlank="1" showInputMessage="1" showErrorMessage="1" sqref="H13 H15:H314 H316:H354" xr:uid="{00000000-0002-0000-0100-000005000000}">
      <formula1>UseList</formula1>
    </dataValidation>
    <dataValidation type="list" allowBlank="1" showInputMessage="1" showErrorMessage="1" sqref="G13 G15:G354" xr:uid="{00000000-0002-0000-0100-000006000000}">
      <formula1>POSTCODES</formula1>
    </dataValidation>
    <dataValidation type="list" allowBlank="1" showInputMessage="1" showErrorMessage="1" sqref="K13" xr:uid="{00000000-0002-0000-0100-00000A000000}">
      <formula1>HAMPERS</formula1>
    </dataValidation>
    <dataValidation type="textLength" allowBlank="1" showInputMessage="1" showErrorMessage="1" promptTitle="25 characters per cell" prompt="Our couriers have a character limit of 25 per line, please shortern any recipient/business names to be below this." sqref="C13:D13" xr:uid="{00000000-0002-0000-0100-00000C000000}">
      <formula1>0</formula1>
      <formula2>25</formula2>
    </dataValidation>
    <dataValidation type="textLength" allowBlank="1" showInputMessage="1" showErrorMessage="1" promptTitle="25 characters per cell" prompt="Our couriers have a character limit of 25 per line, please use multiple lines" sqref="E13:F13" xr:uid="{00000000-0002-0000-0100-00000D000000}">
      <formula1>0</formula1>
      <formula2>25</formula2>
    </dataValidation>
    <dataValidation type="list" allowBlank="1" showInputMessage="1" showErrorMessage="1" sqref="L10" xr:uid="{0F0FEB6A-8FC2-478B-9500-813E2CEABBD1}">
      <formula1>"Yes,No"</formula1>
    </dataValidation>
    <dataValidation allowBlank="1" showInputMessage="1" sqref="C15:F354 H315 K315:L315" xr:uid="{2332D320-CFC6-4DEA-8D42-9477E39028D2}"/>
  </dataValidation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2" yWindow="586" count="2">
        <x14:dataValidation type="list" allowBlank="1" showInputMessage="1" showErrorMessage="1" promptTitle="Delivery of pallets" prompt="If you are ordering a large quantity (20+) of hampers to one address, sometimes this requires specialist equipment (eg. forklift, goods lift etc.) to unload._x000a_If you do not have a forklift at this address please let us know, or call us on 1300 795 802." xr:uid="{00000000-0002-0000-0100-00000E000000}">
          <x14:formula1>
            <xm:f>'Office Use - Postcodes'!$DKC$8:$DKC$10</xm:f>
          </x14:formula1>
          <xm:sqref>M2</xm:sqref>
        </x14:dataValidation>
        <x14:dataValidation type="list" allowBlank="1" xr:uid="{724F2E72-8A70-4A79-AA0C-338EC309DF8A}">
          <x14:formula1>
            <xm:f>_xlfn.ANCHORARRAY('Office Use - Postcodes'!$DKE2)</xm:f>
          </x14:formula1>
          <xm:sqref>K15:K314 K316:K354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empCombo2"/>
  <dimension ref="A1:DPC2985"/>
  <sheetViews>
    <sheetView topLeftCell="DJR180" zoomScale="85" zoomScaleNormal="85" workbookViewId="0">
      <selection activeCell="DKE3" sqref="DKE3:DKE320"/>
    </sheetView>
  </sheetViews>
  <sheetFormatPr defaultColWidth="8.85546875" defaultRowHeight="15" x14ac:dyDescent="0.25"/>
  <cols>
    <col min="1" max="1" width="10.42578125" style="18" bestFit="1" customWidth="1"/>
    <col min="2" max="2" width="9.42578125" customWidth="1"/>
    <col min="3" max="3" width="33.28515625" customWidth="1"/>
    <col min="4" max="5" width="8.42578125" customWidth="1"/>
    <col min="6" max="6" width="14.7109375" customWidth="1"/>
    <col min="7" max="7" width="7" customWidth="1"/>
    <col min="8" max="8" width="16.42578125" customWidth="1"/>
    <col min="9" max="9" width="11.42578125" customWidth="1"/>
    <col min="10" max="10" width="15" customWidth="1"/>
    <col min="11" max="11" width="8.85546875" customWidth="1"/>
    <col min="12" max="12" width="11.140625" customWidth="1"/>
    <col min="13" max="13" width="28" customWidth="1"/>
    <col min="14" max="14" width="16.85546875" customWidth="1"/>
    <col min="15" max="15" width="10.42578125" customWidth="1"/>
    <col min="16" max="16" width="24" customWidth="1"/>
    <col min="17" max="17" width="17.42578125" customWidth="1"/>
    <col min="18" max="18" width="11" customWidth="1"/>
    <col min="19" max="19" width="17.7109375" customWidth="1"/>
    <col min="20" max="20" width="13.140625" customWidth="1"/>
    <col min="21" max="21" width="18" customWidth="1"/>
    <col min="22" max="22" width="9.140625" customWidth="1"/>
    <col min="23" max="23" width="17.42578125" customWidth="1"/>
    <col min="24" max="24" width="13.140625" customWidth="1"/>
    <col min="25" max="25" width="12.28515625" customWidth="1"/>
    <col min="26" max="26" width="14.42578125" customWidth="1"/>
    <col min="27" max="27" width="12.42578125" customWidth="1"/>
    <col min="28" max="28" width="15.85546875" customWidth="1"/>
    <col min="29" max="29" width="14.28515625" customWidth="1"/>
    <col min="30" max="30" width="11.28515625" customWidth="1"/>
    <col min="31" max="31" width="15.28515625" customWidth="1"/>
    <col min="32" max="32" width="11" customWidth="1"/>
    <col min="33" max="33" width="17.42578125" customWidth="1"/>
    <col min="34" max="34" width="10.85546875" customWidth="1"/>
    <col min="35" max="35" width="23.140625" customWidth="1"/>
    <col min="36" max="36" width="7.42578125" customWidth="1"/>
    <col min="37" max="37" width="13.42578125" customWidth="1"/>
    <col min="38" max="39" width="15.42578125" customWidth="1"/>
    <col min="40" max="40" width="19.42578125" customWidth="1"/>
    <col min="41" max="41" width="15.42578125" customWidth="1"/>
    <col min="42" max="42" width="14" customWidth="1"/>
    <col min="43" max="43" width="42.42578125" customWidth="1"/>
    <col min="44" max="44" width="19" customWidth="1"/>
    <col min="45" max="45" width="14.28515625" customWidth="1"/>
    <col min="46" max="46" width="11" customWidth="1"/>
    <col min="47" max="47" width="13.85546875" customWidth="1"/>
    <col min="48" max="48" width="12" customWidth="1"/>
    <col min="49" max="49" width="11.42578125" customWidth="1"/>
    <col min="50" max="50" width="7.140625" customWidth="1"/>
    <col min="51" max="52" width="10.42578125" customWidth="1"/>
    <col min="53" max="53" width="28" customWidth="1"/>
    <col min="54" max="93" width="7.7109375" customWidth="1"/>
    <col min="94" max="94" width="18.42578125" customWidth="1"/>
    <col min="95" max="95" width="18.28515625" customWidth="1"/>
    <col min="96" max="96" width="16.85546875" customWidth="1"/>
    <col min="97" max="97" width="25.28515625" customWidth="1"/>
    <col min="98" max="99" width="14.28515625" customWidth="1"/>
    <col min="100" max="101" width="11.85546875" customWidth="1"/>
    <col min="102" max="102" width="7.7109375" customWidth="1"/>
    <col min="103" max="103" width="14.7109375" customWidth="1"/>
    <col min="104" max="104" width="20.85546875" customWidth="1"/>
    <col min="105" max="107" width="12.42578125" customWidth="1"/>
    <col min="108" max="108" width="16.42578125" customWidth="1"/>
    <col min="109" max="109" width="11.85546875" customWidth="1"/>
    <col min="110" max="110" width="11.42578125" customWidth="1"/>
    <col min="111" max="111" width="10.28515625" customWidth="1"/>
    <col min="112" max="112" width="22.7109375" customWidth="1"/>
    <col min="113" max="113" width="18" customWidth="1"/>
    <col min="114" max="114" width="12.28515625" customWidth="1"/>
    <col min="115" max="115" width="11" customWidth="1"/>
    <col min="116" max="116" width="9.85546875" customWidth="1"/>
    <col min="117" max="117" width="14.42578125" customWidth="1"/>
    <col min="118" max="118" width="8.28515625" customWidth="1"/>
    <col min="119" max="119" width="8.42578125" customWidth="1"/>
    <col min="120" max="120" width="12.7109375" customWidth="1"/>
    <col min="121" max="121" width="13.85546875" customWidth="1"/>
    <col min="122" max="122" width="13.140625" customWidth="1"/>
    <col min="123" max="123" width="13.85546875" customWidth="1"/>
    <col min="124" max="124" width="12.42578125" customWidth="1"/>
    <col min="125" max="125" width="14.140625" customWidth="1"/>
    <col min="126" max="126" width="15.42578125" customWidth="1"/>
    <col min="127" max="127" width="9.85546875" customWidth="1"/>
    <col min="128" max="128" width="9.7109375" customWidth="1"/>
    <col min="129" max="129" width="11.28515625" customWidth="1"/>
    <col min="130" max="130" width="11.42578125" customWidth="1"/>
    <col min="131" max="131" width="12.42578125" customWidth="1"/>
    <col min="132" max="132" width="18.28515625" customWidth="1"/>
    <col min="133" max="133" width="13.85546875" customWidth="1"/>
    <col min="134" max="134" width="15.140625" customWidth="1"/>
    <col min="135" max="135" width="11.42578125" customWidth="1"/>
    <col min="136" max="136" width="12.42578125" customWidth="1"/>
    <col min="137" max="137" width="12.85546875" customWidth="1"/>
    <col min="138" max="138" width="10.85546875" customWidth="1"/>
    <col min="139" max="139" width="13.85546875" customWidth="1"/>
    <col min="140" max="140" width="9.42578125" customWidth="1"/>
    <col min="141" max="141" width="19.7109375" customWidth="1"/>
    <col min="142" max="142" width="16.140625" customWidth="1"/>
    <col min="143" max="143" width="7.28515625" customWidth="1"/>
    <col min="144" max="144" width="11.7109375" customWidth="1"/>
    <col min="145" max="145" width="15" customWidth="1"/>
    <col min="146" max="146" width="12.28515625" customWidth="1"/>
    <col min="147" max="147" width="5.42578125" customWidth="1"/>
    <col min="148" max="148" width="10.7109375" customWidth="1"/>
    <col min="149" max="149" width="12" customWidth="1"/>
    <col min="150" max="150" width="7.42578125" customWidth="1"/>
    <col min="151" max="151" width="14.85546875" customWidth="1"/>
    <col min="152" max="152" width="11.7109375" customWidth="1"/>
    <col min="153" max="153" width="20.28515625" customWidth="1"/>
    <col min="154" max="154" width="16.140625" customWidth="1"/>
    <col min="155" max="155" width="11.28515625" customWidth="1"/>
    <col min="156" max="156" width="15.140625" customWidth="1"/>
    <col min="157" max="157" width="9.42578125" customWidth="1"/>
    <col min="158" max="158" width="9.28515625" customWidth="1"/>
    <col min="159" max="159" width="10.42578125" customWidth="1"/>
    <col min="160" max="160" width="13.28515625" customWidth="1"/>
    <col min="161" max="161" width="10.140625" customWidth="1"/>
    <col min="162" max="162" width="8.42578125" customWidth="1"/>
    <col min="163" max="163" width="18.85546875" customWidth="1"/>
    <col min="164" max="164" width="9.7109375" customWidth="1"/>
    <col min="165" max="165" width="10.7109375" customWidth="1"/>
    <col min="166" max="168" width="12.7109375" customWidth="1"/>
    <col min="169" max="169" width="11.140625" customWidth="1"/>
    <col min="170" max="170" width="9.85546875" customWidth="1"/>
    <col min="171" max="171" width="19.140625" customWidth="1"/>
    <col min="172" max="172" width="7.7109375" customWidth="1"/>
    <col min="173" max="173" width="15.28515625" customWidth="1"/>
    <col min="174" max="174" width="20.85546875" customWidth="1"/>
    <col min="175" max="175" width="25.42578125" customWidth="1"/>
    <col min="176" max="176" width="11.42578125" customWidth="1"/>
    <col min="177" max="177" width="13.28515625" customWidth="1"/>
    <col min="178" max="178" width="9.85546875" customWidth="1"/>
    <col min="179" max="179" width="14.7109375" customWidth="1"/>
    <col min="180" max="180" width="18.85546875" customWidth="1"/>
    <col min="181" max="181" width="18" customWidth="1"/>
    <col min="182" max="182" width="14.28515625" customWidth="1"/>
    <col min="183" max="183" width="9" customWidth="1"/>
    <col min="184" max="184" width="14" customWidth="1"/>
    <col min="185" max="185" width="10.42578125" customWidth="1"/>
    <col min="186" max="186" width="15.7109375" customWidth="1"/>
    <col min="187" max="187" width="31.42578125" customWidth="1"/>
    <col min="188" max="188" width="17.42578125" customWidth="1"/>
    <col min="189" max="189" width="16.42578125" customWidth="1"/>
    <col min="190" max="190" width="13.42578125" customWidth="1"/>
    <col min="191" max="191" width="10.42578125" customWidth="1"/>
    <col min="192" max="192" width="12.42578125" customWidth="1"/>
    <col min="193" max="193" width="13.7109375" customWidth="1"/>
    <col min="194" max="194" width="19.28515625" customWidth="1"/>
    <col min="195" max="195" width="11.85546875" customWidth="1"/>
    <col min="196" max="196" width="9.42578125" customWidth="1"/>
    <col min="197" max="197" width="16.28515625" customWidth="1"/>
    <col min="198" max="198" width="14.85546875" customWidth="1"/>
    <col min="199" max="199" width="11.28515625" customWidth="1"/>
    <col min="200" max="200" width="12.7109375" customWidth="1"/>
    <col min="201" max="201" width="14.85546875" customWidth="1"/>
    <col min="202" max="202" width="18.140625" customWidth="1"/>
    <col min="203" max="203" width="13.85546875" customWidth="1"/>
    <col min="204" max="204" width="14" customWidth="1"/>
    <col min="205" max="205" width="12.28515625" customWidth="1"/>
    <col min="206" max="206" width="8.28515625" customWidth="1"/>
    <col min="207" max="207" width="11.85546875" customWidth="1"/>
    <col min="208" max="208" width="14.140625" customWidth="1"/>
    <col min="209" max="209" width="11" customWidth="1"/>
    <col min="210" max="210" width="12.85546875" customWidth="1"/>
    <col min="211" max="211" width="12.42578125" customWidth="1"/>
    <col min="212" max="212" width="11.42578125" customWidth="1"/>
    <col min="213" max="213" width="12.85546875" customWidth="1"/>
    <col min="214" max="214" width="13.140625" customWidth="1"/>
    <col min="215" max="215" width="11" customWidth="1"/>
    <col min="216" max="216" width="18.42578125" customWidth="1"/>
    <col min="217" max="217" width="17.28515625" customWidth="1"/>
    <col min="218" max="218" width="13.85546875" customWidth="1"/>
    <col min="219" max="219" width="14.42578125" customWidth="1"/>
    <col min="220" max="220" width="12.7109375" customWidth="1"/>
    <col min="221" max="221" width="23" customWidth="1"/>
    <col min="222" max="222" width="14.42578125" customWidth="1"/>
    <col min="223" max="223" width="31.42578125" customWidth="1"/>
    <col min="224" max="224" width="15.140625" customWidth="1"/>
    <col min="225" max="225" width="11.28515625" customWidth="1"/>
    <col min="226" max="226" width="13.85546875" customWidth="1"/>
    <col min="227" max="227" width="11.42578125" customWidth="1"/>
    <col min="228" max="228" width="29.28515625" customWidth="1"/>
    <col min="229" max="229" width="17.85546875" customWidth="1"/>
    <col min="230" max="230" width="18.28515625" customWidth="1"/>
    <col min="231" max="231" width="19.42578125" customWidth="1"/>
    <col min="232" max="232" width="16.42578125" customWidth="1"/>
    <col min="233" max="233" width="15.28515625" customWidth="1"/>
    <col min="234" max="234" width="12.85546875" customWidth="1"/>
    <col min="235" max="235" width="9" customWidth="1"/>
    <col min="236" max="236" width="13.28515625" customWidth="1"/>
    <col min="237" max="237" width="20.42578125" customWidth="1"/>
    <col min="238" max="238" width="13.42578125" customWidth="1"/>
    <col min="239" max="239" width="20.42578125" customWidth="1"/>
    <col min="240" max="240" width="17.42578125" customWidth="1"/>
    <col min="241" max="241" width="14.42578125" customWidth="1"/>
    <col min="242" max="242" width="19.28515625" customWidth="1"/>
    <col min="243" max="243" width="10" customWidth="1"/>
    <col min="244" max="244" width="18.140625" customWidth="1"/>
    <col min="245" max="245" width="17.7109375" customWidth="1"/>
    <col min="246" max="246" width="15.28515625" customWidth="1"/>
    <col min="247" max="247" width="14" customWidth="1"/>
    <col min="248" max="248" width="21" customWidth="1"/>
    <col min="249" max="249" width="18.42578125" customWidth="1"/>
    <col min="250" max="250" width="14.28515625" customWidth="1"/>
    <col min="251" max="251" width="22.7109375" customWidth="1"/>
    <col min="252" max="252" width="20.7109375" customWidth="1"/>
    <col min="253" max="253" width="15" customWidth="1"/>
    <col min="254" max="254" width="10.140625" customWidth="1"/>
    <col min="255" max="255" width="20.42578125" customWidth="1"/>
    <col min="256" max="256" width="10" customWidth="1"/>
    <col min="257" max="257" width="12" customWidth="1"/>
    <col min="258" max="258" width="12.7109375" customWidth="1"/>
    <col min="259" max="259" width="18.7109375" customWidth="1"/>
    <col min="260" max="260" width="17.28515625" customWidth="1"/>
    <col min="261" max="261" width="17.85546875" customWidth="1"/>
    <col min="262" max="262" width="18.85546875" customWidth="1"/>
    <col min="263" max="263" width="32" customWidth="1"/>
    <col min="264" max="264" width="11.7109375" customWidth="1"/>
    <col min="265" max="265" width="9.140625" customWidth="1"/>
    <col min="266" max="266" width="17.42578125" customWidth="1"/>
    <col min="267" max="267" width="16.42578125" customWidth="1"/>
    <col min="268" max="268" width="16.85546875" customWidth="1"/>
    <col min="269" max="269" width="23.140625" customWidth="1"/>
    <col min="270" max="270" width="23" customWidth="1"/>
    <col min="271" max="271" width="13.28515625" customWidth="1"/>
    <col min="272" max="272" width="16.85546875" customWidth="1"/>
    <col min="273" max="273" width="16" customWidth="1"/>
    <col min="274" max="274" width="19.28515625" customWidth="1"/>
    <col min="275" max="275" width="16.42578125" customWidth="1"/>
    <col min="276" max="276" width="12" customWidth="1"/>
    <col min="277" max="277" width="11.42578125" customWidth="1"/>
    <col min="278" max="278" width="15.42578125" customWidth="1"/>
    <col min="279" max="279" width="20.42578125" customWidth="1"/>
    <col min="280" max="280" width="13.140625" customWidth="1"/>
    <col min="281" max="281" width="14.85546875" customWidth="1"/>
    <col min="282" max="282" width="14.42578125" customWidth="1"/>
    <col min="283" max="283" width="11.28515625" customWidth="1"/>
    <col min="284" max="285" width="13.42578125" customWidth="1"/>
    <col min="286" max="286" width="20.28515625" customWidth="1"/>
    <col min="287" max="287" width="14.140625" customWidth="1"/>
    <col min="288" max="288" width="21.42578125" customWidth="1"/>
    <col min="289" max="289" width="13.28515625" customWidth="1"/>
    <col min="290" max="290" width="16.42578125" customWidth="1"/>
    <col min="291" max="291" width="12.85546875" customWidth="1"/>
    <col min="292" max="292" width="9.28515625" customWidth="1"/>
    <col min="293" max="293" width="9.85546875" customWidth="1"/>
    <col min="294" max="294" width="15.140625" customWidth="1"/>
    <col min="295" max="295" width="17.42578125" customWidth="1"/>
    <col min="296" max="296" width="12.42578125" customWidth="1"/>
    <col min="297" max="297" width="19.140625" customWidth="1"/>
    <col min="298" max="298" width="19.42578125" customWidth="1"/>
    <col min="299" max="299" width="18.42578125" customWidth="1"/>
    <col min="300" max="300" width="33.140625" customWidth="1"/>
    <col min="301" max="301" width="17.85546875" customWidth="1"/>
    <col min="302" max="302" width="17" customWidth="1"/>
    <col min="303" max="303" width="17.42578125" customWidth="1"/>
    <col min="304" max="304" width="17" customWidth="1"/>
    <col min="305" max="305" width="8.42578125" customWidth="1"/>
    <col min="306" max="306" width="24.42578125" customWidth="1"/>
    <col min="307" max="307" width="17.7109375" customWidth="1"/>
    <col min="308" max="308" width="17.28515625" customWidth="1"/>
    <col min="309" max="309" width="23.42578125" customWidth="1"/>
    <col min="310" max="310" width="23.7109375" customWidth="1"/>
    <col min="311" max="311" width="20.28515625" customWidth="1"/>
    <col min="312" max="312" width="12.42578125" customWidth="1"/>
    <col min="313" max="313" width="16.140625" customWidth="1"/>
    <col min="314" max="314" width="11.28515625" customWidth="1"/>
    <col min="315" max="315" width="17.42578125" customWidth="1"/>
    <col min="316" max="316" width="14.140625" customWidth="1"/>
    <col min="317" max="317" width="13.28515625" customWidth="1"/>
    <col min="318" max="318" width="15.42578125" customWidth="1"/>
    <col min="319" max="319" width="12.7109375" customWidth="1"/>
    <col min="320" max="320" width="18.42578125" customWidth="1"/>
    <col min="321" max="321" width="16.42578125" customWidth="1"/>
    <col min="322" max="323" width="12.42578125" customWidth="1"/>
    <col min="324" max="324" width="18.7109375" customWidth="1"/>
    <col min="325" max="325" width="17.85546875" customWidth="1"/>
    <col min="326" max="326" width="18.85546875" customWidth="1"/>
    <col min="327" max="327" width="10.28515625" customWidth="1"/>
    <col min="328" max="328" width="15.140625" customWidth="1"/>
    <col min="329" max="329" width="21" customWidth="1"/>
    <col min="330" max="330" width="19.7109375" customWidth="1"/>
    <col min="331" max="331" width="15.85546875" customWidth="1"/>
    <col min="332" max="332" width="14.7109375" customWidth="1"/>
    <col min="333" max="333" width="18.42578125" customWidth="1"/>
    <col min="334" max="334" width="14" customWidth="1"/>
    <col min="335" max="335" width="16.85546875" customWidth="1"/>
    <col min="336" max="336" width="19.85546875" customWidth="1"/>
    <col min="337" max="337" width="16.140625" customWidth="1"/>
    <col min="338" max="338" width="12.28515625" customWidth="1"/>
    <col min="339" max="339" width="13.7109375" customWidth="1"/>
    <col min="340" max="340" width="8.7109375" customWidth="1"/>
    <col min="341" max="341" width="9.28515625" customWidth="1"/>
    <col min="342" max="342" width="16.7109375" customWidth="1"/>
    <col min="343" max="343" width="8.85546875" customWidth="1"/>
    <col min="344" max="344" width="12.28515625" customWidth="1"/>
    <col min="345" max="345" width="12.42578125" customWidth="1"/>
    <col min="346" max="346" width="9.42578125" customWidth="1"/>
    <col min="347" max="347" width="14" customWidth="1"/>
    <col min="348" max="348" width="15.42578125" customWidth="1"/>
    <col min="349" max="349" width="25" customWidth="1"/>
    <col min="350" max="350" width="13.42578125" customWidth="1"/>
    <col min="351" max="351" width="20.7109375" customWidth="1"/>
    <col min="352" max="352" width="12.42578125" customWidth="1"/>
    <col min="353" max="353" width="14.85546875" customWidth="1"/>
    <col min="354" max="354" width="17.42578125" customWidth="1"/>
    <col min="355" max="355" width="16" customWidth="1"/>
    <col min="356" max="356" width="13.42578125" customWidth="1"/>
    <col min="357" max="357" width="19.42578125" customWidth="1"/>
    <col min="358" max="358" width="18.140625" customWidth="1"/>
    <col min="359" max="359" width="16.42578125" customWidth="1"/>
    <col min="360" max="360" width="13.140625" customWidth="1"/>
    <col min="361" max="361" width="9.85546875" customWidth="1"/>
    <col min="362" max="362" width="19.28515625" customWidth="1"/>
    <col min="363" max="363" width="17.28515625" customWidth="1"/>
    <col min="364" max="364" width="9.7109375" customWidth="1"/>
    <col min="365" max="365" width="14.85546875" customWidth="1"/>
    <col min="366" max="366" width="21.7109375" customWidth="1"/>
    <col min="367" max="367" width="18" customWidth="1"/>
    <col min="368" max="368" width="11.28515625" customWidth="1"/>
    <col min="369" max="369" width="10.7109375" customWidth="1"/>
    <col min="370" max="370" width="21" customWidth="1"/>
    <col min="371" max="371" width="11.42578125" customWidth="1"/>
    <col min="372" max="372" width="12.28515625" customWidth="1"/>
    <col min="373" max="373" width="11.140625" customWidth="1"/>
    <col min="374" max="374" width="10.7109375" customWidth="1"/>
    <col min="375" max="375" width="18.28515625" customWidth="1"/>
    <col min="376" max="376" width="18" customWidth="1"/>
    <col min="377" max="377" width="8.7109375" customWidth="1"/>
    <col min="378" max="378" width="22" customWidth="1"/>
    <col min="379" max="379" width="20.28515625" customWidth="1"/>
    <col min="380" max="380" width="15.42578125" customWidth="1"/>
    <col min="381" max="381" width="23.7109375" customWidth="1"/>
    <col min="382" max="382" width="19.85546875" customWidth="1"/>
    <col min="383" max="383" width="18.7109375" customWidth="1"/>
    <col min="384" max="384" width="14.42578125" customWidth="1"/>
    <col min="385" max="385" width="18.42578125" customWidth="1"/>
    <col min="386" max="386" width="15" customWidth="1"/>
    <col min="387" max="387" width="22.140625" customWidth="1"/>
    <col min="388" max="388" width="18.42578125" customWidth="1"/>
    <col min="389" max="389" width="21.140625" customWidth="1"/>
    <col min="390" max="390" width="21.7109375" customWidth="1"/>
    <col min="391" max="391" width="15.140625" customWidth="1"/>
    <col min="392" max="392" width="19.42578125" customWidth="1"/>
    <col min="393" max="393" width="14.28515625" customWidth="1"/>
    <col min="394" max="395" width="14.42578125" customWidth="1"/>
    <col min="396" max="396" width="16.42578125" customWidth="1"/>
    <col min="397" max="397" width="19" customWidth="1"/>
    <col min="398" max="398" width="13.85546875" customWidth="1"/>
    <col min="399" max="399" width="15.85546875" customWidth="1"/>
    <col min="400" max="400" width="17.28515625" customWidth="1"/>
    <col min="401" max="401" width="17" customWidth="1"/>
    <col min="402" max="402" width="16" customWidth="1"/>
    <col min="403" max="403" width="22.42578125" customWidth="1"/>
    <col min="404" max="404" width="21.42578125" customWidth="1"/>
    <col min="405" max="405" width="16.42578125" customWidth="1"/>
    <col min="406" max="406" width="21.42578125" customWidth="1"/>
    <col min="407" max="407" width="17.42578125" customWidth="1"/>
    <col min="408" max="408" width="10.7109375" customWidth="1"/>
    <col min="409" max="409" width="12.85546875" customWidth="1"/>
    <col min="410" max="411" width="10.42578125" customWidth="1"/>
    <col min="412" max="412" width="11.140625" customWidth="1"/>
    <col min="413" max="413" width="15.42578125" customWidth="1"/>
    <col min="414" max="414" width="16.7109375" customWidth="1"/>
    <col min="415" max="415" width="16.42578125" customWidth="1"/>
    <col min="416" max="416" width="17" customWidth="1"/>
    <col min="417" max="417" width="17.28515625" customWidth="1"/>
    <col min="418" max="418" width="16.42578125" customWidth="1"/>
    <col min="419" max="419" width="22.85546875" customWidth="1"/>
    <col min="420" max="420" width="9.28515625" customWidth="1"/>
    <col min="421" max="421" width="11.7109375" customWidth="1"/>
    <col min="422" max="422" width="22.7109375" customWidth="1"/>
    <col min="423" max="423" width="8.7109375" customWidth="1"/>
    <col min="424" max="424" width="19" customWidth="1"/>
    <col min="425" max="425" width="15.140625" customWidth="1"/>
    <col min="426" max="426" width="10.7109375" customWidth="1"/>
    <col min="427" max="427" width="19.85546875" customWidth="1"/>
    <col min="428" max="428" width="12" customWidth="1"/>
    <col min="429" max="429" width="16.42578125" customWidth="1"/>
    <col min="430" max="430" width="17.42578125" customWidth="1"/>
    <col min="431" max="431" width="16.42578125" customWidth="1"/>
    <col min="432" max="432" width="20.7109375" customWidth="1"/>
    <col min="433" max="433" width="22.42578125" customWidth="1"/>
    <col min="434" max="434" width="19.140625" customWidth="1"/>
    <col min="435" max="435" width="15.140625" customWidth="1"/>
    <col min="436" max="436" width="22.28515625" customWidth="1"/>
    <col min="437" max="437" width="23.42578125" customWidth="1"/>
    <col min="438" max="438" width="22.42578125" customWidth="1"/>
    <col min="439" max="439" width="15.42578125" customWidth="1"/>
    <col min="440" max="440" width="19.42578125" customWidth="1"/>
    <col min="441" max="441" width="13.42578125" customWidth="1"/>
    <col min="442" max="442" width="9.7109375" customWidth="1"/>
    <col min="443" max="443" width="19.140625" customWidth="1"/>
    <col min="444" max="444" width="25.140625" customWidth="1"/>
    <col min="445" max="445" width="16" customWidth="1"/>
    <col min="446" max="446" width="6.7109375" customWidth="1"/>
    <col min="447" max="447" width="17.42578125" customWidth="1"/>
    <col min="448" max="448" width="18.42578125" customWidth="1"/>
    <col min="449" max="449" width="17.28515625" customWidth="1"/>
    <col min="450" max="450" width="13.42578125" customWidth="1"/>
    <col min="451" max="451" width="19.85546875" customWidth="1"/>
    <col min="452" max="452" width="21.42578125" customWidth="1"/>
    <col min="453" max="453" width="13.7109375" customWidth="1"/>
    <col min="454" max="454" width="14.140625" customWidth="1"/>
    <col min="455" max="455" width="18.85546875" customWidth="1"/>
    <col min="456" max="456" width="8.7109375" customWidth="1"/>
    <col min="457" max="457" width="12.7109375" customWidth="1"/>
    <col min="458" max="458" width="15.28515625" customWidth="1"/>
    <col min="459" max="459" width="15" customWidth="1"/>
    <col min="460" max="460" width="17.85546875" customWidth="1"/>
    <col min="461" max="461" width="17.7109375" customWidth="1"/>
    <col min="462" max="462" width="28.42578125" customWidth="1"/>
    <col min="463" max="463" width="12.85546875" customWidth="1"/>
    <col min="464" max="464" width="8.7109375" customWidth="1"/>
    <col min="465" max="465" width="16.7109375" customWidth="1"/>
    <col min="466" max="466" width="16" customWidth="1"/>
    <col min="467" max="467" width="11.28515625" customWidth="1"/>
    <col min="468" max="468" width="17.85546875" customWidth="1"/>
    <col min="469" max="470" width="17.28515625" customWidth="1"/>
    <col min="471" max="471" width="18.42578125" customWidth="1"/>
    <col min="472" max="472" width="12.85546875" customWidth="1"/>
    <col min="473" max="473" width="17.42578125" customWidth="1"/>
    <col min="474" max="474" width="10.85546875" customWidth="1"/>
    <col min="475" max="475" width="17.42578125" customWidth="1"/>
    <col min="476" max="476" width="17.85546875" customWidth="1"/>
    <col min="477" max="477" width="20.7109375" customWidth="1"/>
    <col min="478" max="478" width="12.42578125" customWidth="1"/>
    <col min="479" max="479" width="15.42578125" customWidth="1"/>
    <col min="480" max="480" width="16.7109375" customWidth="1"/>
    <col min="481" max="481" width="14.140625" customWidth="1"/>
    <col min="482" max="482" width="17.85546875" customWidth="1"/>
    <col min="483" max="483" width="9.42578125" customWidth="1"/>
    <col min="484" max="484" width="14.42578125" customWidth="1"/>
    <col min="485" max="485" width="15.42578125" customWidth="1"/>
    <col min="486" max="486" width="13.42578125" customWidth="1"/>
    <col min="487" max="487" width="14.140625" customWidth="1"/>
    <col min="488" max="488" width="13.85546875" customWidth="1"/>
    <col min="489" max="489" width="7.42578125" customWidth="1"/>
    <col min="490" max="490" width="15.7109375" customWidth="1"/>
    <col min="491" max="491" width="12.85546875" customWidth="1"/>
    <col min="492" max="492" width="11.7109375" customWidth="1"/>
    <col min="493" max="493" width="15" customWidth="1"/>
    <col min="494" max="494" width="15.28515625" customWidth="1"/>
    <col min="495" max="495" width="15.42578125" customWidth="1"/>
    <col min="496" max="496" width="7.28515625" customWidth="1"/>
    <col min="497" max="497" width="11" customWidth="1"/>
    <col min="498" max="499" width="12.140625" customWidth="1"/>
    <col min="500" max="500" width="12.42578125" customWidth="1"/>
    <col min="501" max="501" width="14.28515625" customWidth="1"/>
    <col min="502" max="502" width="20.42578125" customWidth="1"/>
    <col min="503" max="503" width="15.7109375" customWidth="1"/>
    <col min="504" max="504" width="15.28515625" customWidth="1"/>
    <col min="505" max="505" width="18.85546875" customWidth="1"/>
    <col min="506" max="506" width="17" customWidth="1"/>
    <col min="507" max="507" width="16.140625" customWidth="1"/>
    <col min="508" max="508" width="12.140625" customWidth="1"/>
    <col min="509" max="509" width="13.85546875" customWidth="1"/>
    <col min="510" max="510" width="14.28515625" customWidth="1"/>
    <col min="511" max="511" width="26.42578125" customWidth="1"/>
    <col min="512" max="512" width="16" customWidth="1"/>
    <col min="513" max="513" width="21" customWidth="1"/>
    <col min="514" max="514" width="18.85546875" customWidth="1"/>
    <col min="515" max="515" width="18" customWidth="1"/>
    <col min="516" max="516" width="16.28515625" customWidth="1"/>
    <col min="517" max="517" width="23.42578125" customWidth="1"/>
    <col min="518" max="518" width="21.140625" customWidth="1"/>
    <col min="519" max="519" width="28.140625" customWidth="1"/>
    <col min="520" max="520" width="20" customWidth="1"/>
    <col min="521" max="521" width="14.42578125" customWidth="1"/>
    <col min="522" max="522" width="20.7109375" customWidth="1"/>
    <col min="523" max="523" width="19.7109375" customWidth="1"/>
    <col min="524" max="524" width="18" customWidth="1"/>
    <col min="525" max="525" width="17.7109375" customWidth="1"/>
    <col min="526" max="526" width="23.42578125" customWidth="1"/>
    <col min="527" max="527" width="14.42578125" customWidth="1"/>
    <col min="528" max="528" width="20.28515625" customWidth="1"/>
    <col min="529" max="529" width="16" customWidth="1"/>
    <col min="530" max="530" width="8.7109375" customWidth="1"/>
    <col min="531" max="531" width="23.140625" customWidth="1"/>
    <col min="532" max="532" width="21.42578125" customWidth="1"/>
    <col min="533" max="533" width="15.7109375" customWidth="1"/>
    <col min="534" max="534" width="19" customWidth="1"/>
    <col min="535" max="535" width="17.28515625" customWidth="1"/>
    <col min="536" max="536" width="10.7109375" customWidth="1"/>
    <col min="537" max="537" width="16.42578125" customWidth="1"/>
    <col min="538" max="538" width="20.28515625" customWidth="1"/>
    <col min="539" max="539" width="20" customWidth="1"/>
    <col min="540" max="540" width="20.140625" customWidth="1"/>
    <col min="541" max="541" width="14.42578125" customWidth="1"/>
    <col min="542" max="542" width="19" customWidth="1"/>
    <col min="543" max="543" width="24" customWidth="1"/>
    <col min="544" max="544" width="16.42578125" customWidth="1"/>
    <col min="545" max="545" width="20.42578125" customWidth="1"/>
    <col min="546" max="546" width="21" customWidth="1"/>
    <col min="547" max="547" width="15.85546875" customWidth="1"/>
    <col min="548" max="548" width="16.140625" customWidth="1"/>
    <col min="549" max="549" width="20.140625" customWidth="1"/>
    <col min="550" max="550" width="16.42578125" customWidth="1"/>
    <col min="551" max="551" width="21.7109375" customWidth="1"/>
    <col min="552" max="552" width="21.42578125" customWidth="1"/>
    <col min="553" max="553" width="22.85546875" customWidth="1"/>
    <col min="554" max="554" width="19" customWidth="1"/>
    <col min="555" max="555" width="23.140625" customWidth="1"/>
    <col min="556" max="556" width="13.42578125" customWidth="1"/>
    <col min="557" max="557" width="16.28515625" customWidth="1"/>
    <col min="558" max="558" width="17.7109375" customWidth="1"/>
    <col min="559" max="559" width="19.42578125" customWidth="1"/>
    <col min="560" max="560" width="22.140625" customWidth="1"/>
    <col min="561" max="561" width="13.85546875" customWidth="1"/>
    <col min="562" max="562" width="13.42578125" customWidth="1"/>
    <col min="563" max="563" width="9.28515625" customWidth="1"/>
    <col min="564" max="564" width="17" customWidth="1"/>
    <col min="565" max="565" width="14.7109375" customWidth="1"/>
    <col min="566" max="566" width="5.7109375" customWidth="1"/>
    <col min="567" max="567" width="16.140625" customWidth="1"/>
    <col min="568" max="568" width="15.140625" customWidth="1"/>
    <col min="569" max="569" width="17.42578125" customWidth="1"/>
    <col min="570" max="570" width="14.42578125" customWidth="1"/>
    <col min="571" max="571" width="28.42578125" customWidth="1"/>
    <col min="572" max="572" width="8" customWidth="1"/>
    <col min="573" max="573" width="23.42578125" customWidth="1"/>
    <col min="574" max="574" width="18.85546875" customWidth="1"/>
    <col min="575" max="575" width="18" customWidth="1"/>
    <col min="576" max="576" width="26.42578125" customWidth="1"/>
    <col min="577" max="577" width="18" customWidth="1"/>
    <col min="578" max="578" width="23.42578125" customWidth="1"/>
    <col min="579" max="579" width="20.28515625" customWidth="1"/>
    <col min="580" max="580" width="19.7109375" customWidth="1"/>
    <col min="581" max="581" width="21.85546875" customWidth="1"/>
    <col min="582" max="582" width="18.42578125" customWidth="1"/>
    <col min="583" max="583" width="14.85546875" customWidth="1"/>
    <col min="584" max="585" width="22" customWidth="1"/>
    <col min="586" max="586" width="15" customWidth="1"/>
    <col min="587" max="587" width="14.42578125" customWidth="1"/>
    <col min="588" max="588" width="17.7109375" customWidth="1"/>
    <col min="589" max="589" width="14.140625" customWidth="1"/>
    <col min="590" max="590" width="16.28515625" customWidth="1"/>
    <col min="591" max="591" width="27.140625" customWidth="1"/>
    <col min="592" max="592" width="17.7109375" customWidth="1"/>
    <col min="593" max="593" width="16.140625" customWidth="1"/>
    <col min="594" max="594" width="10.28515625" customWidth="1"/>
    <col min="595" max="595" width="17.7109375" customWidth="1"/>
    <col min="596" max="597" width="12.85546875" customWidth="1"/>
    <col min="598" max="598" width="23" customWidth="1"/>
    <col min="599" max="599" width="16.28515625" customWidth="1"/>
    <col min="600" max="600" width="18.28515625" customWidth="1"/>
    <col min="601" max="601" width="17.42578125" customWidth="1"/>
    <col min="602" max="602" width="15.140625" customWidth="1"/>
    <col min="603" max="603" width="18.42578125" customWidth="1"/>
    <col min="604" max="604" width="11" customWidth="1"/>
    <col min="605" max="605" width="14.7109375" customWidth="1"/>
    <col min="606" max="606" width="16.28515625" customWidth="1"/>
    <col min="607" max="607" width="15.85546875" customWidth="1"/>
    <col min="608" max="608" width="11.140625" customWidth="1"/>
    <col min="609" max="609" width="10.28515625" customWidth="1"/>
    <col min="610" max="610" width="16.42578125" customWidth="1"/>
    <col min="611" max="612" width="17.42578125" customWidth="1"/>
    <col min="613" max="613" width="24.7109375" customWidth="1"/>
    <col min="614" max="614" width="13.28515625" customWidth="1"/>
    <col min="615" max="615" width="10.28515625" customWidth="1"/>
    <col min="616" max="616" width="18.28515625" customWidth="1"/>
    <col min="617" max="617" width="19" customWidth="1"/>
    <col min="618" max="618" width="18.42578125" customWidth="1"/>
    <col min="619" max="619" width="17.42578125" customWidth="1"/>
    <col min="620" max="620" width="10.42578125" customWidth="1"/>
    <col min="621" max="621" width="8.42578125" customWidth="1"/>
    <col min="622" max="622" width="16.140625" customWidth="1"/>
    <col min="623" max="623" width="16.7109375" customWidth="1"/>
    <col min="624" max="624" width="14.28515625" customWidth="1"/>
    <col min="625" max="625" width="15.42578125" customWidth="1"/>
    <col min="626" max="626" width="14" customWidth="1"/>
    <col min="627" max="627" width="15" customWidth="1"/>
    <col min="628" max="628" width="10.42578125" customWidth="1"/>
    <col min="629" max="629" width="10.85546875" customWidth="1"/>
    <col min="630" max="630" width="9.140625" customWidth="1"/>
    <col min="631" max="631" width="15.140625" customWidth="1"/>
    <col min="632" max="632" width="8.42578125" customWidth="1"/>
    <col min="633" max="633" width="9.42578125" customWidth="1"/>
    <col min="634" max="634" width="9.7109375" customWidth="1"/>
    <col min="635" max="635" width="13.42578125" customWidth="1"/>
    <col min="636" max="636" width="19" customWidth="1"/>
    <col min="637" max="637" width="14" customWidth="1"/>
    <col min="638" max="638" width="18.85546875" customWidth="1"/>
    <col min="639" max="639" width="10.140625" customWidth="1"/>
    <col min="640" max="640" width="16.42578125" customWidth="1"/>
    <col min="641" max="641" width="13.7109375" customWidth="1"/>
    <col min="642" max="642" width="11.85546875" customWidth="1"/>
    <col min="643" max="643" width="24.42578125" customWidth="1"/>
    <col min="644" max="644" width="13.85546875" customWidth="1"/>
    <col min="645" max="645" width="16.42578125" customWidth="1"/>
    <col min="646" max="646" width="18.85546875" customWidth="1"/>
    <col min="647" max="647" width="17" customWidth="1"/>
    <col min="648" max="648" width="17.42578125" customWidth="1"/>
    <col min="649" max="649" width="14.42578125" customWidth="1"/>
    <col min="650" max="650" width="16.140625" customWidth="1"/>
    <col min="651" max="651" width="9.28515625" customWidth="1"/>
    <col min="652" max="652" width="12.42578125" customWidth="1"/>
    <col min="653" max="653" width="27.42578125" customWidth="1"/>
    <col min="654" max="654" width="20.140625" customWidth="1"/>
    <col min="655" max="655" width="20" customWidth="1"/>
    <col min="656" max="656" width="18.7109375" customWidth="1"/>
    <col min="657" max="657" width="15.7109375" customWidth="1"/>
    <col min="658" max="658" width="17.28515625" customWidth="1"/>
    <col min="659" max="659" width="13.42578125" customWidth="1"/>
    <col min="660" max="660" width="16.28515625" customWidth="1"/>
    <col min="661" max="661" width="20.140625" customWidth="1"/>
    <col min="662" max="662" width="22.42578125" customWidth="1"/>
    <col min="663" max="663" width="10.42578125" customWidth="1"/>
    <col min="664" max="664" width="17.28515625" customWidth="1"/>
    <col min="665" max="665" width="8.85546875" customWidth="1"/>
    <col min="666" max="666" width="15.85546875" customWidth="1"/>
    <col min="667" max="667" width="10.140625" customWidth="1"/>
    <col min="668" max="668" width="19.42578125" customWidth="1"/>
    <col min="669" max="669" width="19.7109375" customWidth="1"/>
    <col min="670" max="670" width="22.42578125" customWidth="1"/>
    <col min="671" max="671" width="20.85546875" customWidth="1"/>
    <col min="672" max="672" width="14.7109375" customWidth="1"/>
    <col min="673" max="673" width="14.140625" customWidth="1"/>
    <col min="674" max="674" width="13.28515625" customWidth="1"/>
    <col min="675" max="675" width="17.28515625" customWidth="1"/>
    <col min="676" max="676" width="15.140625" customWidth="1"/>
    <col min="677" max="677" width="13.85546875" customWidth="1"/>
    <col min="678" max="679" width="9.85546875" customWidth="1"/>
    <col min="680" max="680" width="11.85546875" customWidth="1"/>
    <col min="681" max="681" width="17.42578125" customWidth="1"/>
    <col min="682" max="682" width="14.85546875" customWidth="1"/>
    <col min="683" max="683" width="13.140625" customWidth="1"/>
    <col min="684" max="684" width="17.28515625" customWidth="1"/>
    <col min="685" max="685" width="18.28515625" customWidth="1"/>
    <col min="686" max="686" width="16.7109375" customWidth="1"/>
    <col min="687" max="687" width="15.140625" customWidth="1"/>
    <col min="688" max="688" width="25.85546875" customWidth="1"/>
    <col min="689" max="689" width="15.42578125" customWidth="1"/>
    <col min="690" max="690" width="11.85546875" customWidth="1"/>
    <col min="691" max="691" width="13.42578125" customWidth="1"/>
    <col min="692" max="692" width="11.85546875" customWidth="1"/>
    <col min="693" max="693" width="10" customWidth="1"/>
    <col min="694" max="694" width="7.28515625" customWidth="1"/>
    <col min="695" max="695" width="14.85546875" customWidth="1"/>
    <col min="696" max="696" width="19" customWidth="1"/>
    <col min="697" max="697" width="13.7109375" customWidth="1"/>
    <col min="698" max="698" width="19.42578125" customWidth="1"/>
    <col min="699" max="699" width="18.42578125" customWidth="1"/>
    <col min="700" max="700" width="13.140625" customWidth="1"/>
    <col min="701" max="701" width="18.28515625" customWidth="1"/>
    <col min="702" max="702" width="12.85546875" customWidth="1"/>
    <col min="703" max="704" width="11.42578125" customWidth="1"/>
    <col min="705" max="705" width="14.7109375" customWidth="1"/>
    <col min="706" max="706" width="12" customWidth="1"/>
    <col min="707" max="707" width="27.140625" customWidth="1"/>
    <col min="708" max="708" width="12.42578125" customWidth="1"/>
    <col min="709" max="709" width="17.42578125" customWidth="1"/>
    <col min="710" max="711" width="15.42578125" customWidth="1"/>
    <col min="712" max="712" width="14.85546875" customWidth="1"/>
    <col min="713" max="713" width="15.85546875" customWidth="1"/>
    <col min="714" max="714" width="12.85546875" customWidth="1"/>
    <col min="715" max="715" width="12.28515625" customWidth="1"/>
    <col min="716" max="716" width="14.28515625" customWidth="1"/>
    <col min="717" max="717" width="12.85546875" customWidth="1"/>
    <col min="718" max="718" width="16.42578125" customWidth="1"/>
    <col min="719" max="719" width="11" customWidth="1"/>
    <col min="720" max="720" width="12" customWidth="1"/>
    <col min="721" max="721" width="8.140625" customWidth="1"/>
    <col min="722" max="722" width="17" customWidth="1"/>
    <col min="723" max="723" width="13.42578125" customWidth="1"/>
    <col min="724" max="724" width="16.140625" customWidth="1"/>
    <col min="725" max="725" width="22.42578125" customWidth="1"/>
    <col min="726" max="726" width="14.85546875" customWidth="1"/>
    <col min="727" max="727" width="13.42578125" customWidth="1"/>
    <col min="728" max="728" width="15.140625" customWidth="1"/>
    <col min="729" max="729" width="8.42578125" customWidth="1"/>
    <col min="730" max="730" width="14.42578125" customWidth="1"/>
    <col min="731" max="731" width="21.85546875" customWidth="1"/>
    <col min="732" max="732" width="18" customWidth="1"/>
    <col min="733" max="733" width="20.28515625" customWidth="1"/>
    <col min="734" max="734" width="10.42578125" customWidth="1"/>
    <col min="735" max="735" width="22.7109375" customWidth="1"/>
    <col min="736" max="736" width="13.42578125" customWidth="1"/>
    <col min="737" max="737" width="16.42578125" customWidth="1"/>
    <col min="738" max="738" width="15.28515625" customWidth="1"/>
    <col min="739" max="739" width="11.42578125" customWidth="1"/>
    <col min="740" max="740" width="16.7109375" customWidth="1"/>
    <col min="741" max="741" width="15.7109375" customWidth="1"/>
    <col min="742" max="742" width="14.85546875" customWidth="1"/>
    <col min="743" max="743" width="13.42578125" customWidth="1"/>
    <col min="744" max="744" width="19.7109375" customWidth="1"/>
    <col min="745" max="745" width="11" customWidth="1"/>
    <col min="746" max="746" width="22.42578125" customWidth="1"/>
    <col min="747" max="747" width="11.85546875" customWidth="1"/>
    <col min="748" max="748" width="18.42578125" customWidth="1"/>
    <col min="749" max="749" width="21.42578125" customWidth="1"/>
    <col min="750" max="750" width="16" customWidth="1"/>
    <col min="751" max="751" width="21.42578125" customWidth="1"/>
    <col min="752" max="752" width="11.85546875" customWidth="1"/>
    <col min="753" max="753" width="12.7109375" customWidth="1"/>
    <col min="754" max="754" width="14.42578125" customWidth="1"/>
    <col min="755" max="755" width="18.7109375" customWidth="1"/>
    <col min="756" max="756" width="8.85546875" customWidth="1"/>
    <col min="757" max="757" width="12.42578125" customWidth="1"/>
    <col min="758" max="758" width="18.28515625" customWidth="1"/>
    <col min="759" max="759" width="16.85546875" customWidth="1"/>
    <col min="760" max="760" width="17" customWidth="1"/>
    <col min="761" max="761" width="18.42578125" customWidth="1"/>
    <col min="762" max="762" width="15.42578125" customWidth="1"/>
    <col min="763" max="764" width="13.42578125" customWidth="1"/>
    <col min="765" max="765" width="17.28515625" customWidth="1"/>
    <col min="766" max="766" width="25.85546875" customWidth="1"/>
    <col min="767" max="767" width="11.28515625" customWidth="1"/>
    <col min="768" max="768" width="15.85546875" customWidth="1"/>
    <col min="769" max="769" width="20" customWidth="1"/>
    <col min="770" max="770" width="24.7109375" customWidth="1"/>
    <col min="771" max="771" width="17.42578125" customWidth="1"/>
    <col min="772" max="773" width="14.42578125" customWidth="1"/>
    <col min="774" max="774" width="10.28515625" customWidth="1"/>
    <col min="775" max="775" width="14.28515625" customWidth="1"/>
    <col min="776" max="776" width="11.28515625" customWidth="1"/>
    <col min="777" max="777" width="15" customWidth="1"/>
    <col min="778" max="778" width="13.42578125" customWidth="1"/>
    <col min="779" max="779" width="15.28515625" customWidth="1"/>
    <col min="780" max="780" width="11.7109375" customWidth="1"/>
    <col min="781" max="781" width="18.42578125" customWidth="1"/>
    <col min="782" max="782" width="12.140625" customWidth="1"/>
    <col min="783" max="784" width="13.140625" customWidth="1"/>
    <col min="785" max="785" width="19.7109375" customWidth="1"/>
    <col min="786" max="786" width="16.42578125" customWidth="1"/>
    <col min="787" max="787" width="10.42578125" customWidth="1"/>
    <col min="788" max="788" width="11.42578125" customWidth="1"/>
    <col min="789" max="789" width="18.42578125" customWidth="1"/>
    <col min="790" max="790" width="13.42578125" customWidth="1"/>
    <col min="791" max="791" width="18.42578125" customWidth="1"/>
    <col min="792" max="792" width="21" customWidth="1"/>
    <col min="793" max="793" width="20.140625" customWidth="1"/>
    <col min="794" max="794" width="14.140625" customWidth="1"/>
    <col min="795" max="795" width="16.42578125" customWidth="1"/>
    <col min="796" max="796" width="12.85546875" customWidth="1"/>
    <col min="797" max="797" width="12.7109375" customWidth="1"/>
    <col min="798" max="798" width="11.85546875" customWidth="1"/>
    <col min="799" max="799" width="14.85546875" customWidth="1"/>
    <col min="800" max="800" width="15" customWidth="1"/>
    <col min="801" max="801" width="13.28515625" customWidth="1"/>
    <col min="802" max="802" width="8.42578125" customWidth="1"/>
    <col min="803" max="803" width="10.140625" customWidth="1"/>
    <col min="804" max="804" width="15.28515625" customWidth="1"/>
    <col min="805" max="805" width="15.140625" customWidth="1"/>
    <col min="806" max="806" width="10.42578125" customWidth="1"/>
    <col min="807" max="807" width="15.7109375" customWidth="1"/>
    <col min="808" max="808" width="17.7109375" customWidth="1"/>
    <col min="809" max="809" width="17.42578125" customWidth="1"/>
    <col min="810" max="810" width="14.42578125" customWidth="1"/>
    <col min="811" max="811" width="13.42578125" customWidth="1"/>
    <col min="812" max="812" width="10.42578125" customWidth="1"/>
    <col min="813" max="813" width="12.85546875" customWidth="1"/>
    <col min="814" max="814" width="11.140625" customWidth="1"/>
    <col min="815" max="815" width="14.7109375" customWidth="1"/>
    <col min="816" max="816" width="11.28515625" customWidth="1"/>
    <col min="817" max="818" width="15.85546875" customWidth="1"/>
    <col min="819" max="819" width="12.140625" customWidth="1"/>
    <col min="820" max="820" width="11.42578125" customWidth="1"/>
    <col min="821" max="821" width="14" customWidth="1"/>
    <col min="822" max="822" width="15.85546875" customWidth="1"/>
    <col min="823" max="823" width="17.42578125" customWidth="1"/>
    <col min="824" max="824" width="9.85546875" customWidth="1"/>
    <col min="825" max="825" width="13.140625" customWidth="1"/>
    <col min="826" max="826" width="19.28515625" customWidth="1"/>
    <col min="827" max="827" width="28.140625" customWidth="1"/>
    <col min="828" max="828" width="19" customWidth="1"/>
    <col min="829" max="829" width="18.85546875" customWidth="1"/>
    <col min="830" max="830" width="11" customWidth="1"/>
    <col min="831" max="831" width="18" customWidth="1"/>
    <col min="832" max="832" width="16.42578125" customWidth="1"/>
    <col min="833" max="833" width="16.85546875" customWidth="1"/>
    <col min="834" max="834" width="12.28515625" customWidth="1"/>
    <col min="835" max="835" width="15.85546875" customWidth="1"/>
    <col min="836" max="836" width="9" customWidth="1"/>
    <col min="837" max="837" width="9.42578125" customWidth="1"/>
    <col min="838" max="838" width="11.7109375" customWidth="1"/>
    <col min="839" max="839" width="13.28515625" customWidth="1"/>
    <col min="840" max="840" width="11.42578125" customWidth="1"/>
    <col min="841" max="842" width="12" customWidth="1"/>
    <col min="843" max="843" width="16.85546875" customWidth="1"/>
    <col min="844" max="844" width="17.42578125" customWidth="1"/>
    <col min="845" max="845" width="26.140625" customWidth="1"/>
    <col min="846" max="846" width="14.140625" customWidth="1"/>
    <col min="847" max="847" width="11.85546875" customWidth="1"/>
    <col min="848" max="848" width="26.140625" customWidth="1"/>
    <col min="849" max="849" width="13.85546875" customWidth="1"/>
    <col min="850" max="851" width="16.85546875" customWidth="1"/>
    <col min="852" max="852" width="17.7109375" customWidth="1"/>
    <col min="853" max="853" width="22.42578125" customWidth="1"/>
    <col min="854" max="854" width="10.42578125" customWidth="1"/>
    <col min="855" max="855" width="11.85546875" customWidth="1"/>
    <col min="856" max="856" width="16.85546875" customWidth="1"/>
    <col min="857" max="857" width="11.42578125" customWidth="1"/>
    <col min="858" max="858" width="15.42578125" customWidth="1"/>
    <col min="859" max="859" width="18.140625" customWidth="1"/>
    <col min="860" max="860" width="16.85546875" customWidth="1"/>
    <col min="861" max="861" width="15.140625" customWidth="1"/>
    <col min="862" max="862" width="17.42578125" customWidth="1"/>
    <col min="863" max="864" width="18.42578125" customWidth="1"/>
    <col min="865" max="865" width="18.85546875" customWidth="1"/>
    <col min="866" max="866" width="16.42578125" customWidth="1"/>
    <col min="867" max="867" width="12.7109375" customWidth="1"/>
    <col min="868" max="868" width="15.28515625" customWidth="1"/>
    <col min="869" max="869" width="11.85546875" customWidth="1"/>
    <col min="870" max="870" width="19" customWidth="1"/>
    <col min="871" max="871" width="14" customWidth="1"/>
    <col min="872" max="872" width="12.85546875" customWidth="1"/>
    <col min="873" max="874" width="15.85546875" customWidth="1"/>
    <col min="875" max="875" width="16" customWidth="1"/>
    <col min="876" max="876" width="21.140625" customWidth="1"/>
    <col min="877" max="877" width="15.140625" customWidth="1"/>
    <col min="878" max="878" width="16.85546875" customWidth="1"/>
    <col min="879" max="879" width="19.42578125" customWidth="1"/>
    <col min="880" max="880" width="20.42578125" customWidth="1"/>
    <col min="881" max="881" width="10" customWidth="1"/>
    <col min="882" max="882" width="17" customWidth="1"/>
    <col min="883" max="883" width="17.7109375" customWidth="1"/>
    <col min="884" max="884" width="15.42578125" customWidth="1"/>
    <col min="885" max="885" width="27.7109375" customWidth="1"/>
    <col min="886" max="886" width="19" customWidth="1"/>
    <col min="887" max="887" width="23.140625" customWidth="1"/>
    <col min="888" max="888" width="15.85546875" customWidth="1"/>
    <col min="889" max="889" width="16.140625" customWidth="1"/>
    <col min="890" max="890" width="18.42578125" customWidth="1"/>
    <col min="891" max="891" width="18.7109375" customWidth="1"/>
    <col min="892" max="892" width="16.42578125" customWidth="1"/>
    <col min="893" max="893" width="15.28515625" customWidth="1"/>
    <col min="894" max="894" width="11.28515625" customWidth="1"/>
    <col min="895" max="895" width="9.85546875" customWidth="1"/>
    <col min="896" max="896" width="15" customWidth="1"/>
    <col min="897" max="897" width="11.140625" customWidth="1"/>
    <col min="898" max="898" width="20.42578125" customWidth="1"/>
    <col min="899" max="899" width="16.140625" customWidth="1"/>
    <col min="900" max="900" width="8.140625" customWidth="1"/>
    <col min="901" max="901" width="21.7109375" customWidth="1"/>
    <col min="902" max="902" width="12.85546875" customWidth="1"/>
    <col min="903" max="903" width="15" customWidth="1"/>
    <col min="904" max="904" width="18.42578125" customWidth="1"/>
    <col min="905" max="905" width="11.85546875" customWidth="1"/>
    <col min="906" max="906" width="19.42578125" customWidth="1"/>
    <col min="907" max="907" width="10.7109375" customWidth="1"/>
    <col min="908" max="908" width="14.42578125" customWidth="1"/>
    <col min="909" max="909" width="6.42578125" customWidth="1"/>
    <col min="910" max="910" width="7.42578125" customWidth="1"/>
    <col min="911" max="911" width="12.7109375" customWidth="1"/>
    <col min="912" max="912" width="16.140625" customWidth="1"/>
    <col min="913" max="913" width="19.7109375" customWidth="1"/>
    <col min="914" max="914" width="10.140625" customWidth="1"/>
    <col min="915" max="915" width="20.28515625" customWidth="1"/>
    <col min="916" max="916" width="12" customWidth="1"/>
    <col min="917" max="917" width="15.140625" customWidth="1"/>
    <col min="918" max="918" width="20.28515625" customWidth="1"/>
    <col min="919" max="919" width="17.85546875" customWidth="1"/>
    <col min="920" max="920" width="17" customWidth="1"/>
    <col min="921" max="921" width="16" customWidth="1"/>
    <col min="922" max="922" width="7.42578125" customWidth="1"/>
    <col min="923" max="923" width="12" customWidth="1"/>
    <col min="924" max="924" width="14.28515625" customWidth="1"/>
    <col min="925" max="925" width="15.42578125" customWidth="1"/>
    <col min="926" max="926" width="15" customWidth="1"/>
    <col min="927" max="927" width="13.140625" customWidth="1"/>
    <col min="928" max="928" width="20" customWidth="1"/>
    <col min="929" max="929" width="15.42578125" customWidth="1"/>
    <col min="930" max="930" width="8.85546875" customWidth="1"/>
    <col min="931" max="931" width="9.7109375" customWidth="1"/>
    <col min="932" max="932" width="18" customWidth="1"/>
    <col min="933" max="933" width="15.42578125" customWidth="1"/>
    <col min="934" max="934" width="8.42578125" customWidth="1"/>
    <col min="935" max="935" width="14.140625" customWidth="1"/>
    <col min="936" max="936" width="21" customWidth="1"/>
    <col min="937" max="937" width="11.7109375" customWidth="1"/>
    <col min="938" max="938" width="19.85546875" customWidth="1"/>
    <col min="939" max="939" width="9.42578125" customWidth="1"/>
    <col min="940" max="940" width="20.42578125" customWidth="1"/>
    <col min="941" max="941" width="16" customWidth="1"/>
    <col min="942" max="942" width="13.42578125" customWidth="1"/>
    <col min="943" max="943" width="15.7109375" customWidth="1"/>
    <col min="944" max="944" width="18" customWidth="1"/>
    <col min="945" max="945" width="18.7109375" customWidth="1"/>
    <col min="946" max="946" width="16.42578125" customWidth="1"/>
    <col min="947" max="947" width="20.42578125" customWidth="1"/>
    <col min="948" max="948" width="19.28515625" customWidth="1"/>
    <col min="949" max="949" width="18" customWidth="1"/>
    <col min="950" max="950" width="19.42578125" customWidth="1"/>
    <col min="951" max="951" width="17.28515625" customWidth="1"/>
    <col min="952" max="952" width="20.42578125" customWidth="1"/>
    <col min="953" max="953" width="18.42578125" customWidth="1"/>
    <col min="954" max="954" width="19.42578125" customWidth="1"/>
    <col min="955" max="956" width="16.42578125" customWidth="1"/>
    <col min="957" max="957" width="20.140625" customWidth="1"/>
    <col min="958" max="958" width="16.28515625" customWidth="1"/>
    <col min="959" max="959" width="16.7109375" customWidth="1"/>
    <col min="960" max="960" width="14.42578125" customWidth="1"/>
    <col min="961" max="961" width="15.28515625" customWidth="1"/>
    <col min="962" max="962" width="17.7109375" customWidth="1"/>
    <col min="963" max="963" width="8.7109375" customWidth="1"/>
    <col min="964" max="964" width="13.42578125" customWidth="1"/>
    <col min="965" max="965" width="12.42578125" customWidth="1"/>
    <col min="966" max="966" width="17.85546875" customWidth="1"/>
    <col min="967" max="967" width="16.42578125" customWidth="1"/>
    <col min="968" max="968" width="21" customWidth="1"/>
    <col min="969" max="969" width="11.42578125" customWidth="1"/>
    <col min="970" max="970" width="12" customWidth="1"/>
    <col min="971" max="971" width="19.28515625" customWidth="1"/>
    <col min="972" max="972" width="18" customWidth="1"/>
    <col min="973" max="973" width="15.42578125" customWidth="1"/>
    <col min="974" max="974" width="18.7109375" customWidth="1"/>
    <col min="975" max="975" width="17.7109375" customWidth="1"/>
    <col min="976" max="976" width="18.7109375" customWidth="1"/>
    <col min="977" max="977" width="10.140625" customWidth="1"/>
    <col min="978" max="978" width="9.42578125" customWidth="1"/>
    <col min="979" max="979" width="22" customWidth="1"/>
    <col min="980" max="980" width="7.28515625" customWidth="1"/>
    <col min="981" max="981" width="14.7109375" customWidth="1"/>
    <col min="982" max="982" width="18.140625" customWidth="1"/>
    <col min="983" max="983" width="20" customWidth="1"/>
    <col min="984" max="984" width="20.140625" customWidth="1"/>
    <col min="985" max="985" width="17.7109375" customWidth="1"/>
    <col min="986" max="986" width="19.42578125" customWidth="1"/>
    <col min="987" max="987" width="15.42578125" customWidth="1"/>
    <col min="988" max="988" width="14.7109375" customWidth="1"/>
    <col min="989" max="989" width="16.42578125" customWidth="1"/>
    <col min="990" max="990" width="13.28515625" customWidth="1"/>
    <col min="991" max="991" width="15.7109375" customWidth="1"/>
    <col min="992" max="992" width="19.42578125" customWidth="1"/>
    <col min="993" max="993" width="18.42578125" customWidth="1"/>
    <col min="994" max="994" width="18.7109375" customWidth="1"/>
    <col min="995" max="995" width="14.28515625" customWidth="1"/>
    <col min="996" max="996" width="19" customWidth="1"/>
    <col min="997" max="997" width="19.85546875" customWidth="1"/>
    <col min="998" max="998" width="12.42578125" customWidth="1"/>
    <col min="999" max="999" width="16.140625" customWidth="1"/>
    <col min="1000" max="1000" width="10" customWidth="1"/>
    <col min="1001" max="1001" width="9.85546875" customWidth="1"/>
    <col min="1002" max="1002" width="10.85546875" customWidth="1"/>
    <col min="1003" max="1003" width="14.42578125" customWidth="1"/>
    <col min="1004" max="1004" width="15.140625" customWidth="1"/>
    <col min="1005" max="1005" width="13.42578125" customWidth="1"/>
    <col min="1006" max="1006" width="16" customWidth="1"/>
    <col min="1007" max="1007" width="13.28515625" customWidth="1"/>
    <col min="1008" max="1008" width="17.28515625" customWidth="1"/>
    <col min="1009" max="1009" width="15.140625" customWidth="1"/>
    <col min="1010" max="1011" width="17.28515625" customWidth="1"/>
    <col min="1012" max="1012" width="8.42578125" customWidth="1"/>
    <col min="1013" max="1013" width="14.85546875" customWidth="1"/>
    <col min="1014" max="1014" width="19.28515625" customWidth="1"/>
    <col min="1015" max="1015" width="18.85546875" customWidth="1"/>
    <col min="1016" max="1016" width="20.7109375" customWidth="1"/>
    <col min="1017" max="1017" width="20.42578125" customWidth="1"/>
    <col min="1018" max="1018" width="16.42578125" customWidth="1"/>
    <col min="1019" max="1019" width="17.42578125" customWidth="1"/>
    <col min="1020" max="1020" width="9.140625" customWidth="1"/>
    <col min="1021" max="1021" width="20" customWidth="1"/>
    <col min="1022" max="1022" width="18.85546875" customWidth="1"/>
    <col min="1023" max="1023" width="16.28515625" customWidth="1"/>
    <col min="1024" max="1024" width="12.85546875" customWidth="1"/>
    <col min="1025" max="1025" width="11.42578125" customWidth="1"/>
    <col min="1026" max="1026" width="18.7109375" customWidth="1"/>
    <col min="1027" max="1027" width="12.85546875" customWidth="1"/>
    <col min="1028" max="1028" width="17.42578125" customWidth="1"/>
    <col min="1029" max="1029" width="11.85546875" customWidth="1"/>
    <col min="1030" max="1030" width="14.28515625" customWidth="1"/>
    <col min="1031" max="1031" width="14" customWidth="1"/>
    <col min="1032" max="1032" width="13.7109375" customWidth="1"/>
    <col min="1033" max="1033" width="16.42578125" customWidth="1"/>
    <col min="1034" max="1034" width="19" customWidth="1"/>
    <col min="1035" max="1035" width="18.85546875" customWidth="1"/>
    <col min="1036" max="1036" width="18.7109375" customWidth="1"/>
    <col min="1037" max="1037" width="15.7109375" customWidth="1"/>
    <col min="1038" max="1038" width="15.85546875" customWidth="1"/>
    <col min="1039" max="1039" width="12.42578125" customWidth="1"/>
    <col min="1040" max="1040" width="16.42578125" customWidth="1"/>
    <col min="1041" max="1041" width="16.28515625" customWidth="1"/>
    <col min="1042" max="1042" width="9" customWidth="1"/>
    <col min="1043" max="1043" width="16.28515625" customWidth="1"/>
    <col min="1044" max="1044" width="14" customWidth="1"/>
    <col min="1045" max="1045" width="15.7109375" customWidth="1"/>
    <col min="1046" max="1046" width="12.140625" customWidth="1"/>
    <col min="1047" max="1047" width="10.140625" customWidth="1"/>
    <col min="1048" max="1048" width="14.140625" customWidth="1"/>
    <col min="1049" max="1049" width="6.85546875" customWidth="1"/>
    <col min="1050" max="1050" width="20.42578125" customWidth="1"/>
    <col min="1051" max="1051" width="18.42578125" customWidth="1"/>
    <col min="1052" max="1052" width="14" customWidth="1"/>
    <col min="1053" max="1053" width="14.85546875" customWidth="1"/>
    <col min="1054" max="1054" width="18.85546875" customWidth="1"/>
    <col min="1055" max="1055" width="14.7109375" customWidth="1"/>
    <col min="1056" max="1056" width="16.28515625" customWidth="1"/>
    <col min="1057" max="1057" width="15.7109375" customWidth="1"/>
    <col min="1058" max="1058" width="19.140625" customWidth="1"/>
    <col min="1059" max="1059" width="12.140625" customWidth="1"/>
    <col min="1060" max="1060" width="16.85546875" customWidth="1"/>
    <col min="1061" max="1061" width="20.7109375" customWidth="1"/>
    <col min="1062" max="1062" width="12.140625" customWidth="1"/>
    <col min="1063" max="1063" width="16.42578125" customWidth="1"/>
    <col min="1064" max="1064" width="12.28515625" customWidth="1"/>
    <col min="1065" max="1065" width="20" customWidth="1"/>
    <col min="1066" max="1066" width="8.140625" customWidth="1"/>
    <col min="1067" max="1067" width="22.42578125" customWidth="1"/>
    <col min="1068" max="1068" width="18.7109375" customWidth="1"/>
    <col min="1069" max="1069" width="13.42578125" customWidth="1"/>
    <col min="1070" max="1070" width="20.140625" customWidth="1"/>
    <col min="1071" max="1072" width="15.42578125" customWidth="1"/>
    <col min="1073" max="1073" width="13.42578125" customWidth="1"/>
    <col min="1074" max="1074" width="12.42578125" customWidth="1"/>
    <col min="1075" max="1075" width="8.7109375" customWidth="1"/>
    <col min="1076" max="1076" width="9.85546875" customWidth="1"/>
    <col min="1077" max="1077" width="13.7109375" customWidth="1"/>
    <col min="1078" max="1078" width="14.7109375" customWidth="1"/>
    <col min="1079" max="1079" width="15.42578125" customWidth="1"/>
    <col min="1080" max="1080" width="13.7109375" customWidth="1"/>
    <col min="1081" max="1081" width="13.28515625" customWidth="1"/>
    <col min="1082" max="1082" width="15.85546875" customWidth="1"/>
    <col min="1083" max="1083" width="11.85546875" customWidth="1"/>
    <col min="1084" max="1084" width="7.85546875" customWidth="1"/>
    <col min="1085" max="1085" width="16.85546875" customWidth="1"/>
    <col min="1086" max="1086" width="11.140625" customWidth="1"/>
    <col min="1087" max="1087" width="17.7109375" customWidth="1"/>
    <col min="1088" max="1088" width="16.42578125" customWidth="1"/>
    <col min="1089" max="1089" width="13.140625" customWidth="1"/>
    <col min="1090" max="1090" width="13.28515625" customWidth="1"/>
    <col min="1091" max="1091" width="8.140625" customWidth="1"/>
    <col min="1092" max="1092" width="22.42578125" customWidth="1"/>
    <col min="1093" max="1093" width="16.28515625" customWidth="1"/>
    <col min="1094" max="1094" width="15" customWidth="1"/>
    <col min="1095" max="1095" width="16.140625" customWidth="1"/>
    <col min="1096" max="1096" width="13.42578125" customWidth="1"/>
    <col min="1097" max="1097" width="18.28515625" customWidth="1"/>
    <col min="1098" max="1098" width="13.42578125" customWidth="1"/>
    <col min="1099" max="1099" width="19" customWidth="1"/>
    <col min="1100" max="1100" width="6.28515625" customWidth="1"/>
    <col min="1101" max="1101" width="13.7109375" customWidth="1"/>
    <col min="1102" max="1102" width="11.42578125" customWidth="1"/>
    <col min="1103" max="1103" width="15.42578125" customWidth="1"/>
    <col min="1104" max="1104" width="11.85546875" customWidth="1"/>
    <col min="1105" max="1105" width="19.28515625" customWidth="1"/>
    <col min="1106" max="1106" width="9.140625" customWidth="1"/>
    <col min="1107" max="1107" width="16.85546875" customWidth="1"/>
    <col min="1108" max="1108" width="13.140625" customWidth="1"/>
    <col min="1109" max="1109" width="11.42578125" customWidth="1"/>
    <col min="1110" max="1110" width="7.28515625" customWidth="1"/>
    <col min="1111" max="1111" width="11.42578125" customWidth="1"/>
    <col min="1112" max="1112" width="12.7109375" customWidth="1"/>
    <col min="1113" max="1113" width="16" customWidth="1"/>
    <col min="1114" max="1114" width="9.42578125" customWidth="1"/>
    <col min="1115" max="1115" width="16.7109375" customWidth="1"/>
    <col min="1116" max="1116" width="11.7109375" customWidth="1"/>
    <col min="1117" max="1117" width="19.7109375" customWidth="1"/>
    <col min="1118" max="1118" width="11.42578125" customWidth="1"/>
    <col min="1119" max="1119" width="10.7109375" customWidth="1"/>
    <col min="1120" max="1120" width="15" customWidth="1"/>
    <col min="1121" max="1121" width="16.140625" customWidth="1"/>
    <col min="1122" max="1122" width="11.7109375" customWidth="1"/>
    <col min="1123" max="1123" width="14.28515625" customWidth="1"/>
    <col min="1124" max="1124" width="15" customWidth="1"/>
    <col min="1125" max="1125" width="17" customWidth="1"/>
    <col min="1126" max="1126" width="15.42578125" customWidth="1"/>
    <col min="1127" max="1127" width="16.7109375" customWidth="1"/>
    <col min="1128" max="1128" width="9" customWidth="1"/>
    <col min="1129" max="1129" width="18.42578125" customWidth="1"/>
    <col min="1130" max="1130" width="21.42578125" customWidth="1"/>
    <col min="1131" max="1131" width="18.42578125" customWidth="1"/>
    <col min="1132" max="1132" width="9.85546875" customWidth="1"/>
    <col min="1133" max="1133" width="13.28515625" customWidth="1"/>
    <col min="1134" max="1134" width="20.28515625" customWidth="1"/>
    <col min="1135" max="1135" width="12.28515625" customWidth="1"/>
    <col min="1136" max="1136" width="12" customWidth="1"/>
    <col min="1137" max="1137" width="14.85546875" customWidth="1"/>
    <col min="1138" max="1138" width="13.7109375" customWidth="1"/>
    <col min="1139" max="1139" width="15.140625" customWidth="1"/>
    <col min="1140" max="1140" width="19.7109375" customWidth="1"/>
    <col min="1141" max="1141" width="17.42578125" customWidth="1"/>
    <col min="1142" max="1142" width="17.7109375" customWidth="1"/>
    <col min="1143" max="1143" width="17.42578125" customWidth="1"/>
    <col min="1144" max="1144" width="16.28515625" customWidth="1"/>
    <col min="1145" max="1145" width="15.7109375" customWidth="1"/>
    <col min="1146" max="1146" width="13.7109375" customWidth="1"/>
    <col min="1147" max="1147" width="18.85546875" customWidth="1"/>
    <col min="1148" max="1148" width="15.28515625" customWidth="1"/>
    <col min="1149" max="1149" width="17" customWidth="1"/>
    <col min="1150" max="1150" width="14.28515625" customWidth="1"/>
    <col min="1151" max="1151" width="15.42578125" customWidth="1"/>
    <col min="1152" max="1152" width="21.42578125" customWidth="1"/>
    <col min="1153" max="1153" width="18.42578125" customWidth="1"/>
    <col min="1154" max="1154" width="18.28515625" customWidth="1"/>
    <col min="1155" max="1155" width="10.7109375" customWidth="1"/>
    <col min="1156" max="1156" width="8.85546875" customWidth="1"/>
    <col min="1157" max="1157" width="5.42578125" customWidth="1"/>
    <col min="1158" max="1158" width="11.42578125" customWidth="1"/>
    <col min="1159" max="1159" width="17.28515625" customWidth="1"/>
    <col min="1160" max="1160" width="11.140625" customWidth="1"/>
    <col min="1161" max="1161" width="11" customWidth="1"/>
    <col min="1162" max="1162" width="10.140625" customWidth="1"/>
    <col min="1163" max="1163" width="17.42578125" customWidth="1"/>
    <col min="1164" max="1164" width="10.140625" customWidth="1"/>
    <col min="1165" max="1165" width="14.7109375" customWidth="1"/>
    <col min="1166" max="1166" width="17.28515625" customWidth="1"/>
    <col min="1167" max="1167" width="8.42578125" customWidth="1"/>
    <col min="1168" max="1168" width="15.140625" customWidth="1"/>
    <col min="1169" max="1169" width="12.85546875" customWidth="1"/>
    <col min="1170" max="1170" width="7.42578125" customWidth="1"/>
    <col min="1171" max="1171" width="16.42578125" customWidth="1"/>
    <col min="1172" max="1172" width="8" customWidth="1"/>
    <col min="1173" max="1173" width="16.28515625" customWidth="1"/>
    <col min="1174" max="1174" width="7.85546875" customWidth="1"/>
    <col min="1175" max="1175" width="11.28515625" customWidth="1"/>
    <col min="1176" max="1176" width="13.28515625" customWidth="1"/>
    <col min="1177" max="1177" width="6.42578125" customWidth="1"/>
    <col min="1178" max="1178" width="11.42578125" customWidth="1"/>
    <col min="1179" max="1179" width="12.28515625" customWidth="1"/>
    <col min="1180" max="1180" width="15" customWidth="1"/>
    <col min="1181" max="1181" width="9" customWidth="1"/>
    <col min="1182" max="1182" width="13.28515625" customWidth="1"/>
    <col min="1183" max="1183" width="12.28515625" customWidth="1"/>
    <col min="1184" max="1184" width="11.42578125" customWidth="1"/>
    <col min="1185" max="1185" width="16.42578125" customWidth="1"/>
    <col min="1186" max="1186" width="14.85546875" customWidth="1"/>
    <col min="1187" max="1187" width="10.28515625" customWidth="1"/>
    <col min="1188" max="1188" width="17.85546875" customWidth="1"/>
    <col min="1189" max="1189" width="17.7109375" customWidth="1"/>
    <col min="1190" max="1190" width="16" customWidth="1"/>
    <col min="1191" max="1191" width="19.28515625" customWidth="1"/>
    <col min="1192" max="1192" width="10.140625" customWidth="1"/>
    <col min="1193" max="1193" width="16.140625" customWidth="1"/>
    <col min="1194" max="1194" width="16.7109375" customWidth="1"/>
    <col min="1195" max="1195" width="21.42578125" customWidth="1"/>
    <col min="1196" max="1196" width="20.85546875" customWidth="1"/>
    <col min="1197" max="1197" width="19.42578125" customWidth="1"/>
    <col min="1198" max="1198" width="12.28515625" customWidth="1"/>
    <col min="1199" max="1199" width="18.85546875" customWidth="1"/>
    <col min="1200" max="1200" width="19.7109375" customWidth="1"/>
    <col min="1201" max="1201" width="18.28515625" customWidth="1"/>
    <col min="1202" max="1202" width="12.42578125" customWidth="1"/>
    <col min="1203" max="1203" width="16.7109375" customWidth="1"/>
    <col min="1204" max="1204" width="7.42578125" customWidth="1"/>
    <col min="1205" max="1205" width="17" customWidth="1"/>
    <col min="1206" max="1206" width="16.140625" customWidth="1"/>
    <col min="1207" max="1207" width="17" customWidth="1"/>
    <col min="1208" max="1208" width="20" customWidth="1"/>
    <col min="1209" max="1209" width="18.85546875" customWidth="1"/>
    <col min="1210" max="1210" width="14.7109375" customWidth="1"/>
    <col min="1211" max="1211" width="18.42578125" customWidth="1"/>
    <col min="1212" max="1212" width="16" customWidth="1"/>
    <col min="1213" max="1214" width="13.42578125" customWidth="1"/>
    <col min="1215" max="1215" width="10" customWidth="1"/>
    <col min="1216" max="1216" width="12.85546875" customWidth="1"/>
    <col min="1217" max="1217" width="6.85546875" customWidth="1"/>
    <col min="1218" max="1218" width="16.140625" customWidth="1"/>
    <col min="1219" max="1219" width="16.7109375" customWidth="1"/>
    <col min="1220" max="1220" width="10.42578125" customWidth="1"/>
    <col min="1221" max="1221" width="14.7109375" customWidth="1"/>
    <col min="1222" max="1222" width="8.42578125" customWidth="1"/>
    <col min="1223" max="1223" width="14.42578125" customWidth="1"/>
    <col min="1224" max="1224" width="22.7109375" customWidth="1"/>
    <col min="1225" max="1225" width="9.140625" customWidth="1"/>
    <col min="1226" max="1226" width="15.42578125" customWidth="1"/>
    <col min="1227" max="1227" width="11" customWidth="1"/>
    <col min="1228" max="1228" width="9.42578125" customWidth="1"/>
    <col min="1229" max="1229" width="12" customWidth="1"/>
    <col min="1230" max="1231" width="13.28515625" customWidth="1"/>
    <col min="1232" max="1232" width="25.7109375" customWidth="1"/>
    <col min="1233" max="1233" width="16.140625" customWidth="1"/>
    <col min="1234" max="1234" width="23.42578125" customWidth="1"/>
    <col min="1235" max="1235" width="13.85546875" customWidth="1"/>
    <col min="1236" max="1236" width="9.42578125" customWidth="1"/>
    <col min="1237" max="1237" width="15.28515625" customWidth="1"/>
    <col min="1238" max="1239" width="18.85546875" customWidth="1"/>
    <col min="1240" max="1240" width="20.140625" customWidth="1"/>
    <col min="1241" max="1241" width="12.42578125" customWidth="1"/>
    <col min="1242" max="1242" width="8.42578125" customWidth="1"/>
    <col min="1243" max="1243" width="14" customWidth="1"/>
    <col min="1244" max="1244" width="15.42578125" customWidth="1"/>
    <col min="1245" max="1245" width="17.28515625" customWidth="1"/>
    <col min="1246" max="1246" width="14.28515625" customWidth="1"/>
    <col min="1247" max="1247" width="10.85546875" customWidth="1"/>
    <col min="1248" max="1248" width="13.28515625" customWidth="1"/>
    <col min="1249" max="1249" width="15.85546875" customWidth="1"/>
    <col min="1250" max="1250" width="40.85546875" customWidth="1"/>
    <col min="1251" max="1251" width="16.42578125" customWidth="1"/>
    <col min="1252" max="1252" width="24.42578125" customWidth="1"/>
    <col min="1253" max="1253" width="9.140625" customWidth="1"/>
    <col min="1254" max="1254" width="12" customWidth="1"/>
    <col min="1255" max="1255" width="16.140625" customWidth="1"/>
    <col min="1256" max="1256" width="19" customWidth="1"/>
    <col min="1257" max="1257" width="13.42578125" customWidth="1"/>
    <col min="1258" max="1258" width="12.85546875" customWidth="1"/>
    <col min="1259" max="1259" width="13.85546875" customWidth="1"/>
    <col min="1260" max="1260" width="12.85546875" customWidth="1"/>
    <col min="1261" max="1261" width="14.42578125" customWidth="1"/>
    <col min="1262" max="1262" width="12.7109375" customWidth="1"/>
    <col min="1263" max="1263" width="20.7109375" customWidth="1"/>
    <col min="1264" max="1264" width="6.85546875" customWidth="1"/>
    <col min="1265" max="1266" width="11.42578125" customWidth="1"/>
    <col min="1267" max="1267" width="17.42578125" customWidth="1"/>
    <col min="1268" max="1268" width="14" customWidth="1"/>
    <col min="1269" max="1269" width="19.85546875" customWidth="1"/>
    <col min="1270" max="1270" width="10.7109375" customWidth="1"/>
    <col min="1271" max="1271" width="20.7109375" customWidth="1"/>
    <col min="1272" max="1272" width="15.85546875" customWidth="1"/>
    <col min="1273" max="1273" width="12" customWidth="1"/>
    <col min="1274" max="1274" width="17" customWidth="1"/>
    <col min="1275" max="1275" width="12.85546875" customWidth="1"/>
    <col min="1276" max="1276" width="12.28515625" customWidth="1"/>
    <col min="1277" max="1277" width="7.7109375" customWidth="1"/>
    <col min="1278" max="1278" width="13.140625" customWidth="1"/>
    <col min="1279" max="1279" width="20.7109375" customWidth="1"/>
    <col min="1280" max="1281" width="18" customWidth="1"/>
    <col min="1282" max="1282" width="18.28515625" customWidth="1"/>
    <col min="1283" max="1283" width="11.42578125" customWidth="1"/>
    <col min="1284" max="1284" width="9.28515625" customWidth="1"/>
    <col min="1285" max="1285" width="6" customWidth="1"/>
    <col min="1286" max="1286" width="11.28515625" customWidth="1"/>
    <col min="1287" max="1287" width="13.42578125" customWidth="1"/>
    <col min="1288" max="1288" width="14.42578125" customWidth="1"/>
    <col min="1289" max="1289" width="16.42578125" customWidth="1"/>
    <col min="1290" max="1290" width="7" customWidth="1"/>
    <col min="1291" max="1291" width="16.42578125" customWidth="1"/>
    <col min="1292" max="1292" width="19" customWidth="1"/>
    <col min="1293" max="1293" width="18.140625" customWidth="1"/>
    <col min="1294" max="1294" width="16.42578125" customWidth="1"/>
    <col min="1295" max="1295" width="26" customWidth="1"/>
    <col min="1296" max="1296" width="10.42578125" customWidth="1"/>
    <col min="1297" max="1297" width="10.85546875" customWidth="1"/>
    <col min="1298" max="1298" width="9.7109375" customWidth="1"/>
    <col min="1299" max="1299" width="16.28515625" customWidth="1"/>
    <col min="1300" max="1300" width="10.140625" customWidth="1"/>
    <col min="1301" max="1301" width="13.42578125" customWidth="1"/>
    <col min="1302" max="1302" width="17.28515625" customWidth="1"/>
    <col min="1303" max="1303" width="9.85546875" customWidth="1"/>
    <col min="1304" max="1304" width="20.42578125" customWidth="1"/>
    <col min="1305" max="1305" width="19.42578125" customWidth="1"/>
    <col min="1306" max="1306" width="19.85546875" customWidth="1"/>
    <col min="1307" max="1307" width="12.85546875" customWidth="1"/>
    <col min="1308" max="1308" width="11.42578125" customWidth="1"/>
    <col min="1309" max="1309" width="16.42578125" customWidth="1"/>
    <col min="1310" max="1310" width="12.28515625" customWidth="1"/>
    <col min="1311" max="1311" width="14.42578125" customWidth="1"/>
    <col min="1312" max="1312" width="7.28515625" customWidth="1"/>
    <col min="1313" max="1313" width="10" customWidth="1"/>
    <col min="1314" max="1314" width="14" customWidth="1"/>
    <col min="1315" max="1315" width="9.7109375" customWidth="1"/>
    <col min="1316" max="1316" width="15.42578125" customWidth="1"/>
    <col min="1317" max="1317" width="8.85546875" customWidth="1"/>
    <col min="1318" max="1318" width="14" customWidth="1"/>
    <col min="1319" max="1319" width="16.28515625" customWidth="1"/>
    <col min="1320" max="1320" width="16" customWidth="1"/>
    <col min="1321" max="1321" width="17.28515625" customWidth="1"/>
    <col min="1322" max="1322" width="17.7109375" customWidth="1"/>
    <col min="1323" max="1323" width="11.42578125" customWidth="1"/>
    <col min="1324" max="1324" width="18.7109375" customWidth="1"/>
    <col min="1325" max="1325" width="9.42578125" customWidth="1"/>
    <col min="1326" max="1326" width="14.140625" customWidth="1"/>
    <col min="1327" max="1327" width="12.42578125" customWidth="1"/>
    <col min="1328" max="1328" width="11.28515625" customWidth="1"/>
    <col min="1329" max="1329" width="12" customWidth="1"/>
    <col min="1330" max="1330" width="18.42578125" customWidth="1"/>
    <col min="1331" max="1331" width="17.7109375" customWidth="1"/>
    <col min="1332" max="1332" width="14.85546875" customWidth="1"/>
    <col min="1333" max="1334" width="8.85546875" customWidth="1"/>
    <col min="1335" max="1335" width="19.140625" customWidth="1"/>
    <col min="1336" max="1336" width="18.28515625" customWidth="1"/>
    <col min="1337" max="1338" width="14" customWidth="1"/>
    <col min="1339" max="1339" width="23.85546875" customWidth="1"/>
    <col min="1340" max="1340" width="13.42578125" customWidth="1"/>
    <col min="1341" max="1341" width="16.28515625" customWidth="1"/>
    <col min="1342" max="1342" width="20.140625" customWidth="1"/>
    <col min="1343" max="1343" width="13.140625" customWidth="1"/>
    <col min="1344" max="1344" width="15.28515625" customWidth="1"/>
    <col min="1345" max="1345" width="11" customWidth="1"/>
    <col min="1346" max="1346" width="17.28515625" customWidth="1"/>
    <col min="1347" max="1347" width="22.28515625" customWidth="1"/>
    <col min="1348" max="1348" width="17" customWidth="1"/>
    <col min="1349" max="1349" width="12.85546875" customWidth="1"/>
    <col min="1350" max="1350" width="10.42578125" customWidth="1"/>
    <col min="1351" max="1351" width="17.28515625" customWidth="1"/>
    <col min="1352" max="1352" width="15.140625" customWidth="1"/>
    <col min="1353" max="1353" width="18.42578125" customWidth="1"/>
    <col min="1354" max="1354" width="20.42578125" customWidth="1"/>
    <col min="1355" max="1355" width="9.7109375" customWidth="1"/>
    <col min="1356" max="1356" width="10.140625" customWidth="1"/>
    <col min="1357" max="1357" width="16.85546875" customWidth="1"/>
    <col min="1358" max="1358" width="10.85546875" customWidth="1"/>
    <col min="1359" max="1359" width="15.85546875" customWidth="1"/>
    <col min="1360" max="1360" width="8.42578125" customWidth="1"/>
    <col min="1361" max="1361" width="11.140625" customWidth="1"/>
    <col min="1362" max="1362" width="12.28515625" customWidth="1"/>
    <col min="1363" max="1363" width="17.28515625" customWidth="1"/>
    <col min="1364" max="1364" width="11.7109375" customWidth="1"/>
    <col min="1365" max="1365" width="14.42578125" customWidth="1"/>
    <col min="1366" max="1366" width="13.85546875" customWidth="1"/>
    <col min="1367" max="1367" width="11.42578125" customWidth="1"/>
    <col min="1368" max="1368" width="14.140625" customWidth="1"/>
    <col min="1369" max="1369" width="11.140625" customWidth="1"/>
    <col min="1370" max="1370" width="20.85546875" customWidth="1"/>
    <col min="1371" max="1371" width="11.140625" customWidth="1"/>
    <col min="1372" max="1372" width="14.140625" customWidth="1"/>
    <col min="1373" max="1373" width="14.42578125" customWidth="1"/>
    <col min="1374" max="1374" width="12.85546875" customWidth="1"/>
    <col min="1375" max="1375" width="22.42578125" customWidth="1"/>
    <col min="1376" max="1376" width="20.85546875" customWidth="1"/>
    <col min="1377" max="1377" width="9.28515625" customWidth="1"/>
    <col min="1378" max="1378" width="10.42578125" customWidth="1"/>
    <col min="1379" max="1379" width="18.140625" customWidth="1"/>
    <col min="1380" max="1380" width="12.42578125" customWidth="1"/>
    <col min="1381" max="1381" width="17.28515625" customWidth="1"/>
    <col min="1382" max="1382" width="7.140625" customWidth="1"/>
    <col min="1383" max="1383" width="9" customWidth="1"/>
    <col min="1384" max="1384" width="16.42578125" customWidth="1"/>
    <col min="1385" max="1385" width="17" customWidth="1"/>
    <col min="1386" max="1386" width="14.42578125" customWidth="1"/>
    <col min="1387" max="1387" width="10.7109375" customWidth="1"/>
    <col min="1388" max="1388" width="13.42578125" customWidth="1"/>
    <col min="1389" max="1389" width="16.28515625" customWidth="1"/>
    <col min="1390" max="1390" width="9.140625" customWidth="1"/>
    <col min="1391" max="1391" width="12.7109375" customWidth="1"/>
    <col min="1392" max="1392" width="15.85546875" customWidth="1"/>
    <col min="1393" max="1393" width="10.7109375" customWidth="1"/>
    <col min="1394" max="1394" width="8.85546875" customWidth="1"/>
    <col min="1395" max="1395" width="9.85546875" customWidth="1"/>
    <col min="1396" max="1396" width="17" customWidth="1"/>
    <col min="1397" max="1397" width="18.28515625" customWidth="1"/>
    <col min="1398" max="1398" width="21.140625" customWidth="1"/>
    <col min="1399" max="1399" width="12.7109375" customWidth="1"/>
    <col min="1400" max="1400" width="13.42578125" customWidth="1"/>
    <col min="1401" max="1401" width="12.42578125" customWidth="1"/>
    <col min="1402" max="1402" width="9" customWidth="1"/>
    <col min="1403" max="1403" width="9.7109375" customWidth="1"/>
    <col min="1404" max="1404" width="14.85546875" customWidth="1"/>
    <col min="1405" max="1406" width="11.140625" customWidth="1"/>
    <col min="1407" max="1407" width="20.42578125" customWidth="1"/>
    <col min="1408" max="1408" width="12.85546875" customWidth="1"/>
    <col min="1409" max="1409" width="16.28515625" customWidth="1"/>
    <col min="1410" max="1410" width="24.42578125" customWidth="1"/>
    <col min="1411" max="1412" width="13.42578125" customWidth="1"/>
    <col min="1413" max="1413" width="16.42578125" customWidth="1"/>
    <col min="1414" max="1414" width="14" customWidth="1"/>
    <col min="1415" max="1415" width="11.28515625" customWidth="1"/>
    <col min="1416" max="1416" width="9.7109375" customWidth="1"/>
    <col min="1417" max="1417" width="12.42578125" customWidth="1"/>
    <col min="1418" max="1418" width="16.85546875" customWidth="1"/>
    <col min="1419" max="1419" width="7.85546875" customWidth="1"/>
    <col min="1420" max="1420" width="12.7109375" customWidth="1"/>
    <col min="1421" max="1421" width="9" customWidth="1"/>
    <col min="1422" max="1422" width="10.42578125" customWidth="1"/>
    <col min="1423" max="1423" width="10" customWidth="1"/>
    <col min="1424" max="1424" width="7.42578125" customWidth="1"/>
    <col min="1425" max="1425" width="15" customWidth="1"/>
    <col min="1426" max="1426" width="16.42578125" customWidth="1"/>
    <col min="1427" max="1427" width="18.140625" customWidth="1"/>
    <col min="1428" max="1428" width="20.140625" customWidth="1"/>
    <col min="1429" max="1429" width="17.42578125" customWidth="1"/>
    <col min="1430" max="1430" width="8.28515625" customWidth="1"/>
    <col min="1431" max="1431" width="22.42578125" customWidth="1"/>
    <col min="1432" max="1432" width="22.140625" customWidth="1"/>
    <col min="1433" max="1433" width="11.28515625" customWidth="1"/>
    <col min="1434" max="1434" width="14.28515625" customWidth="1"/>
    <col min="1435" max="1435" width="20.42578125" customWidth="1"/>
    <col min="1436" max="1436" width="14.85546875" customWidth="1"/>
    <col min="1437" max="1437" width="18" customWidth="1"/>
    <col min="1438" max="1438" width="22.28515625" customWidth="1"/>
    <col min="1439" max="1439" width="15.42578125" customWidth="1"/>
    <col min="1440" max="1440" width="16.28515625" customWidth="1"/>
    <col min="1441" max="1441" width="14.42578125" customWidth="1"/>
    <col min="1442" max="1442" width="19.42578125" customWidth="1"/>
    <col min="1443" max="1443" width="14.7109375" customWidth="1"/>
    <col min="1444" max="1444" width="11.85546875" customWidth="1"/>
    <col min="1445" max="1445" width="17.85546875" customWidth="1"/>
    <col min="1446" max="1446" width="15.7109375" customWidth="1"/>
    <col min="1447" max="1447" width="17.7109375" customWidth="1"/>
    <col min="1448" max="1448" width="18.140625" customWidth="1"/>
    <col min="1449" max="1449" width="17.28515625" customWidth="1"/>
    <col min="1450" max="1450" width="14.42578125" customWidth="1"/>
    <col min="1451" max="1451" width="17.42578125" customWidth="1"/>
    <col min="1452" max="1452" width="17.85546875" customWidth="1"/>
    <col min="1453" max="1453" width="11.42578125" customWidth="1"/>
    <col min="1454" max="1454" width="20.7109375" customWidth="1"/>
    <col min="1455" max="1455" width="14.42578125" customWidth="1"/>
    <col min="1456" max="1456" width="10.42578125" customWidth="1"/>
    <col min="1457" max="1457" width="18.7109375" customWidth="1"/>
    <col min="1458" max="1458" width="15.7109375" customWidth="1"/>
    <col min="1459" max="1459" width="8.85546875" customWidth="1"/>
    <col min="1460" max="1460" width="18.42578125" customWidth="1"/>
    <col min="1461" max="1461" width="15.140625" customWidth="1"/>
    <col min="1462" max="1462" width="5.140625" customWidth="1"/>
    <col min="1463" max="1463" width="18.42578125" customWidth="1"/>
    <col min="1464" max="1464" width="12.7109375" customWidth="1"/>
    <col min="1465" max="1465" width="10.85546875" customWidth="1"/>
    <col min="1466" max="1466" width="15.7109375" customWidth="1"/>
    <col min="1467" max="1467" width="20.140625" customWidth="1"/>
    <col min="1468" max="1468" width="16.28515625" customWidth="1"/>
    <col min="1469" max="1469" width="19.28515625" customWidth="1"/>
    <col min="1470" max="1470" width="13.42578125" customWidth="1"/>
    <col min="1471" max="1471" width="10.85546875" customWidth="1"/>
    <col min="1472" max="1472" width="14.42578125" customWidth="1"/>
    <col min="1473" max="1473" width="17.42578125" customWidth="1"/>
    <col min="1474" max="1474" width="18.42578125" customWidth="1"/>
    <col min="1475" max="1475" width="13.85546875" customWidth="1"/>
    <col min="1476" max="1476" width="20.42578125" customWidth="1"/>
    <col min="1477" max="1477" width="19.42578125" customWidth="1"/>
    <col min="1478" max="1478" width="12.42578125" customWidth="1"/>
    <col min="1479" max="1479" width="17.42578125" customWidth="1"/>
    <col min="1480" max="1480" width="11.42578125" customWidth="1"/>
    <col min="1481" max="1481" width="22" customWidth="1"/>
    <col min="1482" max="1482" width="13.28515625" customWidth="1"/>
    <col min="1483" max="1483" width="13.42578125" customWidth="1"/>
    <col min="1484" max="1484" width="20.140625" customWidth="1"/>
    <col min="1485" max="1485" width="20" customWidth="1"/>
    <col min="1486" max="1486" width="18.42578125" customWidth="1"/>
    <col min="1487" max="1487" width="19" customWidth="1"/>
    <col min="1488" max="1488" width="13.42578125" customWidth="1"/>
    <col min="1489" max="1489" width="17.28515625" customWidth="1"/>
    <col min="1490" max="1490" width="14.140625" customWidth="1"/>
    <col min="1491" max="1491" width="13.42578125" customWidth="1"/>
    <col min="1492" max="1492" width="14.85546875" customWidth="1"/>
    <col min="1493" max="1493" width="11.140625" customWidth="1"/>
    <col min="1494" max="1494" width="14.42578125" customWidth="1"/>
    <col min="1495" max="1495" width="12.85546875" customWidth="1"/>
    <col min="1496" max="1496" width="8.7109375" customWidth="1"/>
    <col min="1497" max="1497" width="17.42578125" customWidth="1"/>
    <col min="1498" max="1498" width="13.42578125" customWidth="1"/>
    <col min="1499" max="1499" width="20" customWidth="1"/>
    <col min="1500" max="1500" width="12.140625" customWidth="1"/>
    <col min="1501" max="1501" width="6.42578125" customWidth="1"/>
    <col min="1502" max="1502" width="9.85546875" customWidth="1"/>
    <col min="1503" max="1503" width="11.140625" customWidth="1"/>
    <col min="1504" max="1504" width="8.28515625" customWidth="1"/>
    <col min="1505" max="1505" width="11" customWidth="1"/>
    <col min="1506" max="1506" width="15.7109375" customWidth="1"/>
    <col min="1507" max="1507" width="17.28515625" customWidth="1"/>
    <col min="1508" max="1508" width="20.42578125" customWidth="1"/>
    <col min="1509" max="1509" width="6.140625" customWidth="1"/>
    <col min="1510" max="1510" width="17.7109375" customWidth="1"/>
    <col min="1511" max="1511" width="19.140625" customWidth="1"/>
    <col min="1512" max="1512" width="8.28515625" customWidth="1"/>
    <col min="1513" max="1513" width="11.7109375" customWidth="1"/>
    <col min="1514" max="1514" width="9.28515625" customWidth="1"/>
    <col min="1515" max="1515" width="13.140625" customWidth="1"/>
    <col min="1516" max="1516" width="14" customWidth="1"/>
    <col min="1517" max="1517" width="13.42578125" customWidth="1"/>
    <col min="1518" max="1518" width="16.140625" customWidth="1"/>
    <col min="1519" max="1519" width="14" customWidth="1"/>
    <col min="1520" max="1520" width="15" customWidth="1"/>
    <col min="1521" max="1521" width="8.42578125" customWidth="1"/>
    <col min="1522" max="1522" width="15.42578125" customWidth="1"/>
    <col min="1523" max="1523" width="13.42578125" customWidth="1"/>
    <col min="1524" max="1524" width="19" customWidth="1"/>
    <col min="1525" max="1525" width="13.42578125" customWidth="1"/>
    <col min="1526" max="1526" width="10.42578125" customWidth="1"/>
    <col min="1527" max="1527" width="9" customWidth="1"/>
    <col min="1528" max="1528" width="12" customWidth="1"/>
    <col min="1529" max="1529" width="5.85546875" customWidth="1"/>
    <col min="1530" max="1530" width="20.42578125" customWidth="1"/>
    <col min="1531" max="1531" width="11.28515625" customWidth="1"/>
    <col min="1532" max="1532" width="21.140625" customWidth="1"/>
    <col min="1533" max="1533" width="13.28515625" customWidth="1"/>
    <col min="1534" max="1534" width="19.85546875" customWidth="1"/>
    <col min="1535" max="1535" width="12.7109375" customWidth="1"/>
    <col min="1536" max="1536" width="9" customWidth="1"/>
    <col min="1537" max="1537" width="14.140625" customWidth="1"/>
    <col min="1538" max="1538" width="22.85546875" customWidth="1"/>
    <col min="1539" max="1539" width="16.42578125" customWidth="1"/>
    <col min="1540" max="1540" width="15.140625" customWidth="1"/>
    <col min="1541" max="1541" width="17.28515625" customWidth="1"/>
    <col min="1542" max="1542" width="13.42578125" customWidth="1"/>
    <col min="1543" max="1543" width="7.42578125" customWidth="1"/>
    <col min="1544" max="1544" width="19.28515625" customWidth="1"/>
    <col min="1545" max="1545" width="11.28515625" customWidth="1"/>
    <col min="1546" max="1546" width="15.42578125" customWidth="1"/>
    <col min="1547" max="1547" width="20.42578125" customWidth="1"/>
    <col min="1548" max="1548" width="13.140625" customWidth="1"/>
    <col min="1549" max="1549" width="11" customWidth="1"/>
    <col min="1550" max="1550" width="12" customWidth="1"/>
    <col min="1551" max="1551" width="20.28515625" customWidth="1"/>
    <col min="1552" max="1552" width="16" customWidth="1"/>
    <col min="1553" max="1553" width="7.28515625" customWidth="1"/>
    <col min="1554" max="1554" width="18" customWidth="1"/>
    <col min="1555" max="1555" width="12.7109375" customWidth="1"/>
    <col min="1556" max="1556" width="5.42578125" customWidth="1"/>
    <col min="1557" max="1557" width="19.85546875" customWidth="1"/>
    <col min="1558" max="1558" width="19.42578125" customWidth="1"/>
    <col min="1559" max="1559" width="13.42578125" customWidth="1"/>
    <col min="1560" max="1560" width="25.85546875" customWidth="1"/>
    <col min="1561" max="1561" width="9.7109375" customWidth="1"/>
    <col min="1562" max="1562" width="9.42578125" customWidth="1"/>
    <col min="1563" max="1563" width="14.85546875" customWidth="1"/>
    <col min="1564" max="1564" width="11.42578125" customWidth="1"/>
    <col min="1565" max="1565" width="10.85546875" customWidth="1"/>
    <col min="1566" max="1566" width="20.42578125" customWidth="1"/>
    <col min="1567" max="1567" width="19.140625" customWidth="1"/>
    <col min="1568" max="1568" width="18.140625" customWidth="1"/>
    <col min="1569" max="1569" width="14.85546875" customWidth="1"/>
    <col min="1570" max="1570" width="10.42578125" customWidth="1"/>
    <col min="1571" max="1571" width="10" customWidth="1"/>
    <col min="1572" max="1572" width="23.140625" customWidth="1"/>
    <col min="1573" max="1573" width="11.85546875" customWidth="1"/>
    <col min="1574" max="1574" width="14.7109375" customWidth="1"/>
    <col min="1575" max="1575" width="25.42578125" customWidth="1"/>
    <col min="1576" max="1576" width="11.42578125" customWidth="1"/>
    <col min="1577" max="1577" width="16.7109375" customWidth="1"/>
    <col min="1578" max="1578" width="16.85546875" customWidth="1"/>
    <col min="1579" max="1579" width="11.42578125" customWidth="1"/>
    <col min="1580" max="1580" width="10.42578125" customWidth="1"/>
    <col min="1581" max="1581" width="17.28515625" customWidth="1"/>
    <col min="1582" max="1582" width="25.28515625" customWidth="1"/>
    <col min="1583" max="1583" width="13.42578125" customWidth="1"/>
    <col min="1584" max="1584" width="14.28515625" customWidth="1"/>
    <col min="1585" max="1585" width="18.42578125" customWidth="1"/>
    <col min="1586" max="1586" width="11.7109375" customWidth="1"/>
    <col min="1587" max="1587" width="19.42578125" customWidth="1"/>
    <col min="1588" max="1588" width="10.42578125" customWidth="1"/>
    <col min="1589" max="1589" width="12.140625" customWidth="1"/>
    <col min="1590" max="1590" width="12.42578125" customWidth="1"/>
    <col min="1591" max="1591" width="18.42578125" customWidth="1"/>
    <col min="1592" max="1592" width="12.42578125" customWidth="1"/>
    <col min="1593" max="1593" width="14.7109375" customWidth="1"/>
    <col min="1594" max="1594" width="16.85546875" customWidth="1"/>
    <col min="1595" max="1595" width="15.42578125" customWidth="1"/>
    <col min="1596" max="1596" width="8.42578125" customWidth="1"/>
    <col min="1597" max="1597" width="13.28515625" customWidth="1"/>
    <col min="1598" max="1598" width="8.7109375" customWidth="1"/>
    <col min="1599" max="1599" width="17.85546875" customWidth="1"/>
    <col min="1600" max="1600" width="15.140625" customWidth="1"/>
    <col min="1601" max="1601" width="23.140625" customWidth="1"/>
    <col min="1602" max="1602" width="18.42578125" customWidth="1"/>
    <col min="1603" max="1603" width="12" customWidth="1"/>
    <col min="1604" max="1604" width="27.140625" customWidth="1"/>
    <col min="1605" max="1605" width="22.42578125" customWidth="1"/>
    <col min="1606" max="1606" width="18.42578125" customWidth="1"/>
    <col min="1607" max="1607" width="16.28515625" customWidth="1"/>
    <col min="1608" max="1608" width="7.42578125" customWidth="1"/>
    <col min="1609" max="1609" width="14.42578125" customWidth="1"/>
    <col min="1610" max="1610" width="12.7109375" customWidth="1"/>
    <col min="1611" max="1611" width="19.140625" customWidth="1"/>
    <col min="1612" max="1612" width="18.140625" customWidth="1"/>
    <col min="1613" max="1613" width="18.85546875" customWidth="1"/>
    <col min="1614" max="1614" width="9.42578125" customWidth="1"/>
    <col min="1615" max="1615" width="13.85546875" customWidth="1"/>
    <col min="1616" max="1616" width="17.7109375" customWidth="1"/>
    <col min="1617" max="1617" width="15.140625" customWidth="1"/>
    <col min="1618" max="1618" width="16.140625" customWidth="1"/>
    <col min="1619" max="1619" width="18.85546875" customWidth="1"/>
    <col min="1620" max="1620" width="15.7109375" customWidth="1"/>
    <col min="1621" max="1621" width="8.7109375" customWidth="1"/>
    <col min="1622" max="1622" width="8" customWidth="1"/>
    <col min="1623" max="1623" width="17.7109375" customWidth="1"/>
    <col min="1624" max="1624" width="15.7109375" customWidth="1"/>
    <col min="1625" max="1625" width="11.42578125" customWidth="1"/>
    <col min="1626" max="1626" width="11.7109375" customWidth="1"/>
    <col min="1627" max="1627" width="12.42578125" customWidth="1"/>
    <col min="1628" max="1628" width="15.85546875" customWidth="1"/>
    <col min="1629" max="1629" width="13.28515625" customWidth="1"/>
    <col min="1630" max="1630" width="15.7109375" customWidth="1"/>
    <col min="1631" max="1631" width="20.140625" customWidth="1"/>
    <col min="1632" max="1632" width="26" customWidth="1"/>
    <col min="1633" max="1633" width="18.140625" customWidth="1"/>
    <col min="1634" max="1634" width="17.42578125" customWidth="1"/>
    <col min="1635" max="1635" width="18.140625" customWidth="1"/>
    <col min="1636" max="1636" width="13.7109375" customWidth="1"/>
    <col min="1637" max="1637" width="14.28515625" customWidth="1"/>
    <col min="1638" max="1638" width="16.42578125" customWidth="1"/>
    <col min="1639" max="1639" width="10.85546875" customWidth="1"/>
    <col min="1640" max="1640" width="16" customWidth="1"/>
    <col min="1641" max="1641" width="11.42578125" customWidth="1"/>
    <col min="1642" max="1642" width="17.7109375" customWidth="1"/>
    <col min="1643" max="1643" width="15.42578125" customWidth="1"/>
    <col min="1644" max="1644" width="15.85546875" customWidth="1"/>
    <col min="1645" max="1645" width="9.42578125" customWidth="1"/>
    <col min="1646" max="1646" width="10.28515625" customWidth="1"/>
    <col min="1647" max="1647" width="10.42578125" customWidth="1"/>
    <col min="1648" max="1648" width="11.28515625" customWidth="1"/>
    <col min="1649" max="1649" width="13.42578125" customWidth="1"/>
    <col min="1650" max="1650" width="12.140625" customWidth="1"/>
    <col min="1651" max="1651" width="9.42578125" customWidth="1"/>
    <col min="1652" max="1652" width="19" customWidth="1"/>
    <col min="1653" max="1653" width="16.85546875" customWidth="1"/>
    <col min="1654" max="1654" width="14.140625" customWidth="1"/>
    <col min="1655" max="1655" width="13.28515625" customWidth="1"/>
    <col min="1656" max="1656" width="21" customWidth="1"/>
    <col min="1657" max="1657" width="17.7109375" customWidth="1"/>
    <col min="1658" max="1658" width="14.7109375" customWidth="1"/>
    <col min="1659" max="1659" width="12.7109375" customWidth="1"/>
    <col min="1660" max="1660" width="10.28515625" customWidth="1"/>
    <col min="1661" max="1661" width="12.7109375" customWidth="1"/>
    <col min="1662" max="1662" width="10.42578125" customWidth="1"/>
    <col min="1663" max="1663" width="18" customWidth="1"/>
    <col min="1664" max="1664" width="12.42578125" customWidth="1"/>
    <col min="1665" max="1665" width="26.7109375" customWidth="1"/>
    <col min="1666" max="1666" width="22.85546875" customWidth="1"/>
    <col min="1667" max="1667" width="10" customWidth="1"/>
    <col min="1668" max="1668" width="21.7109375" customWidth="1"/>
    <col min="1669" max="1669" width="14" customWidth="1"/>
    <col min="1670" max="1670" width="16.42578125" customWidth="1"/>
    <col min="1671" max="1671" width="16" customWidth="1"/>
    <col min="1672" max="1672" width="22.42578125" customWidth="1"/>
    <col min="1673" max="1673" width="25.85546875" customWidth="1"/>
    <col min="1674" max="1674" width="14" customWidth="1"/>
    <col min="1675" max="1675" width="14.140625" customWidth="1"/>
    <col min="1676" max="1676" width="17" customWidth="1"/>
    <col min="1677" max="1677" width="19.28515625" customWidth="1"/>
    <col min="1678" max="1678" width="18" customWidth="1"/>
    <col min="1679" max="1679" width="21.140625" customWidth="1"/>
    <col min="1680" max="1680" width="15" customWidth="1"/>
    <col min="1681" max="1681" width="17.42578125" customWidth="1"/>
    <col min="1682" max="1682" width="12.28515625" customWidth="1"/>
    <col min="1683" max="1684" width="19.85546875" customWidth="1"/>
    <col min="1685" max="1685" width="7.28515625" customWidth="1"/>
    <col min="1686" max="1686" width="14.42578125" customWidth="1"/>
    <col min="1687" max="1687" width="21.42578125" customWidth="1"/>
    <col min="1688" max="1688" width="14.140625" customWidth="1"/>
    <col min="1689" max="1689" width="21.42578125" customWidth="1"/>
    <col min="1690" max="1690" width="21.7109375" customWidth="1"/>
    <col min="1691" max="1691" width="11.7109375" customWidth="1"/>
    <col min="1692" max="1692" width="14.42578125" customWidth="1"/>
    <col min="1693" max="1693" width="22.7109375" customWidth="1"/>
    <col min="1694" max="1694" width="27.42578125" customWidth="1"/>
    <col min="1695" max="1695" width="16.42578125" customWidth="1"/>
    <col min="1696" max="1696" width="19.28515625" customWidth="1"/>
    <col min="1697" max="1697" width="16.85546875" customWidth="1"/>
    <col min="1698" max="1698" width="20.85546875" customWidth="1"/>
    <col min="1699" max="1699" width="20" customWidth="1"/>
    <col min="1700" max="1700" width="11.140625" customWidth="1"/>
    <col min="1701" max="1701" width="15.28515625" customWidth="1"/>
    <col min="1702" max="1702" width="18.85546875" customWidth="1"/>
    <col min="1703" max="1703" width="18.42578125" customWidth="1"/>
    <col min="1704" max="1704" width="16" customWidth="1"/>
    <col min="1705" max="1705" width="17.42578125" customWidth="1"/>
    <col min="1706" max="1706" width="16.28515625" customWidth="1"/>
    <col min="1707" max="1707" width="17.42578125" customWidth="1"/>
    <col min="1708" max="1708" width="15.42578125" customWidth="1"/>
    <col min="1709" max="1709" width="19.42578125" customWidth="1"/>
    <col min="1710" max="1710" width="18" customWidth="1"/>
    <col min="1711" max="1711" width="22.7109375" customWidth="1"/>
    <col min="1712" max="1712" width="19.42578125" customWidth="1"/>
    <col min="1713" max="1713" width="15.85546875" customWidth="1"/>
    <col min="1714" max="1714" width="18.28515625" customWidth="1"/>
    <col min="1715" max="1715" width="17.7109375" customWidth="1"/>
    <col min="1716" max="1716" width="16.42578125" customWidth="1"/>
    <col min="1717" max="1717" width="10" customWidth="1"/>
    <col min="1718" max="1718" width="20.140625" customWidth="1"/>
    <col min="1719" max="1719" width="26.28515625" customWidth="1"/>
    <col min="1720" max="1720" width="20.42578125" customWidth="1"/>
    <col min="1721" max="1721" width="13.28515625" customWidth="1"/>
    <col min="1722" max="1722" width="14.140625" customWidth="1"/>
    <col min="1723" max="1723" width="18.7109375" customWidth="1"/>
    <col min="1724" max="1724" width="19.7109375" customWidth="1"/>
    <col min="1725" max="1725" width="20.7109375" customWidth="1"/>
    <col min="1726" max="1726" width="14.28515625" customWidth="1"/>
    <col min="1727" max="1727" width="18.7109375" customWidth="1"/>
    <col min="1728" max="1728" width="7.140625" customWidth="1"/>
    <col min="1729" max="1729" width="17.28515625" customWidth="1"/>
    <col min="1730" max="1730" width="18" customWidth="1"/>
    <col min="1731" max="1731" width="13.42578125" customWidth="1"/>
    <col min="1732" max="1732" width="12.85546875" customWidth="1"/>
    <col min="1733" max="1733" width="8.85546875" customWidth="1"/>
    <col min="1734" max="1734" width="19.42578125" customWidth="1"/>
    <col min="1735" max="1735" width="10.42578125" customWidth="1"/>
    <col min="1736" max="1736" width="13.42578125" customWidth="1"/>
    <col min="1737" max="1737" width="10.28515625" customWidth="1"/>
    <col min="1738" max="1738" width="9.140625" customWidth="1"/>
    <col min="1739" max="1739" width="12.85546875" customWidth="1"/>
    <col min="1740" max="1740" width="11.42578125" customWidth="1"/>
    <col min="1741" max="1741" width="12" customWidth="1"/>
    <col min="1742" max="1742" width="13.42578125" customWidth="1"/>
    <col min="1743" max="1743" width="17.28515625" customWidth="1"/>
    <col min="1744" max="1744" width="11.28515625" customWidth="1"/>
    <col min="1745" max="1745" width="12.85546875" customWidth="1"/>
    <col min="1746" max="1746" width="14.85546875" customWidth="1"/>
    <col min="1747" max="1747" width="9.42578125" customWidth="1"/>
    <col min="1748" max="1748" width="19.7109375" customWidth="1"/>
    <col min="1749" max="1749" width="16.85546875" customWidth="1"/>
    <col min="1750" max="1750" width="10.85546875" customWidth="1"/>
    <col min="1751" max="1751" width="14.28515625" customWidth="1"/>
    <col min="1752" max="1752" width="13.42578125" customWidth="1"/>
    <col min="1753" max="1753" width="17.28515625" customWidth="1"/>
    <col min="1754" max="1754" width="20.7109375" customWidth="1"/>
    <col min="1755" max="1755" width="15.85546875" customWidth="1"/>
    <col min="1756" max="1756" width="12.42578125" customWidth="1"/>
    <col min="1757" max="1757" width="19" customWidth="1"/>
    <col min="1758" max="1758" width="15.42578125" customWidth="1"/>
    <col min="1759" max="1759" width="13.28515625" customWidth="1"/>
    <col min="1760" max="1760" width="5" customWidth="1"/>
    <col min="1761" max="1761" width="11.28515625" customWidth="1"/>
    <col min="1762" max="1762" width="7.7109375" customWidth="1"/>
    <col min="1763" max="1763" width="10.42578125" customWidth="1"/>
    <col min="1764" max="1764" width="15.140625" customWidth="1"/>
    <col min="1765" max="1765" width="13.7109375" customWidth="1"/>
    <col min="1766" max="1766" width="14.42578125" customWidth="1"/>
    <col min="1767" max="1767" width="12.42578125" customWidth="1"/>
    <col min="1768" max="1768" width="10.7109375" customWidth="1"/>
    <col min="1769" max="1769" width="11.42578125" customWidth="1"/>
    <col min="1770" max="1770" width="16" customWidth="1"/>
    <col min="1771" max="1771" width="10" customWidth="1"/>
    <col min="1772" max="1772" width="12.42578125" customWidth="1"/>
    <col min="1773" max="1773" width="14" customWidth="1"/>
    <col min="1774" max="1774" width="16.42578125" customWidth="1"/>
    <col min="1775" max="1775" width="12.42578125" customWidth="1"/>
    <col min="1776" max="1776" width="16" customWidth="1"/>
    <col min="1777" max="1777" width="14.42578125" customWidth="1"/>
    <col min="1778" max="1778" width="20.42578125" customWidth="1"/>
    <col min="1779" max="1779" width="17.28515625" customWidth="1"/>
    <col min="1780" max="1780" width="19.85546875" customWidth="1"/>
    <col min="1781" max="1781" width="12.42578125" customWidth="1"/>
    <col min="1782" max="1782" width="6.140625" customWidth="1"/>
    <col min="1783" max="1783" width="12" customWidth="1"/>
    <col min="1784" max="1784" width="13.28515625" customWidth="1"/>
    <col min="1785" max="1785" width="12.42578125" customWidth="1"/>
    <col min="1786" max="1786" width="16.42578125" customWidth="1"/>
    <col min="1787" max="1787" width="11.42578125" customWidth="1"/>
    <col min="1788" max="1788" width="19.85546875" customWidth="1"/>
    <col min="1789" max="1789" width="9.28515625" customWidth="1"/>
    <col min="1790" max="1790" width="8.140625" customWidth="1"/>
    <col min="1791" max="1791" width="16.42578125" customWidth="1"/>
    <col min="1792" max="1792" width="15.28515625" customWidth="1"/>
    <col min="1793" max="1793" width="10.28515625" customWidth="1"/>
    <col min="1794" max="1794" width="11.42578125" customWidth="1"/>
    <col min="1795" max="1795" width="15" customWidth="1"/>
    <col min="1796" max="1796" width="10.7109375" customWidth="1"/>
    <col min="1797" max="1797" width="13.7109375" customWidth="1"/>
    <col min="1798" max="1798" width="10.42578125" customWidth="1"/>
    <col min="1799" max="1799" width="8.140625" customWidth="1"/>
    <col min="1800" max="1800" width="10.28515625" customWidth="1"/>
    <col min="1801" max="1801" width="14.42578125" customWidth="1"/>
    <col min="1802" max="1802" width="5.42578125" customWidth="1"/>
    <col min="1803" max="1803" width="16.140625" customWidth="1"/>
    <col min="1804" max="1804" width="13.42578125" customWidth="1"/>
    <col min="1805" max="1805" width="18.140625" customWidth="1"/>
    <col min="1806" max="1806" width="17" customWidth="1"/>
    <col min="1807" max="1807" width="13.42578125" customWidth="1"/>
    <col min="1808" max="1808" width="9.42578125" customWidth="1"/>
    <col min="1809" max="1809" width="19.28515625" customWidth="1"/>
    <col min="1810" max="1810" width="10.28515625" customWidth="1"/>
    <col min="1811" max="1811" width="6.85546875" customWidth="1"/>
    <col min="1812" max="1812" width="19.42578125" customWidth="1"/>
    <col min="1813" max="1813" width="11.28515625" customWidth="1"/>
    <col min="1814" max="1814" width="17.85546875" customWidth="1"/>
    <col min="1815" max="1815" width="12.28515625" customWidth="1"/>
    <col min="1816" max="1816" width="20.42578125" customWidth="1"/>
    <col min="1817" max="1817" width="15" customWidth="1"/>
    <col min="1818" max="1818" width="13.140625" customWidth="1"/>
    <col min="1819" max="1819" width="19.42578125" customWidth="1"/>
    <col min="1820" max="1820" width="18.140625" customWidth="1"/>
    <col min="1821" max="1821" width="17" customWidth="1"/>
    <col min="1822" max="1822" width="21" customWidth="1"/>
    <col min="1823" max="1823" width="20.7109375" customWidth="1"/>
    <col min="1824" max="1824" width="8.85546875" customWidth="1"/>
    <col min="1825" max="1825" width="13.140625" customWidth="1"/>
    <col min="1826" max="1826" width="24.85546875" customWidth="1"/>
    <col min="1827" max="1827" width="15.42578125" customWidth="1"/>
    <col min="1828" max="1828" width="21.42578125" customWidth="1"/>
    <col min="1829" max="1829" width="18.7109375" customWidth="1"/>
    <col min="1830" max="1830" width="16" customWidth="1"/>
    <col min="1831" max="1831" width="17.7109375" customWidth="1"/>
    <col min="1832" max="1832" width="16.42578125" customWidth="1"/>
    <col min="1833" max="1833" width="19.7109375" customWidth="1"/>
    <col min="1834" max="1834" width="6.85546875" customWidth="1"/>
    <col min="1835" max="1835" width="15.7109375" customWidth="1"/>
    <col min="1836" max="1836" width="13.42578125" customWidth="1"/>
    <col min="1837" max="1837" width="17.28515625" customWidth="1"/>
    <col min="1838" max="1838" width="19.42578125" customWidth="1"/>
    <col min="1839" max="1839" width="16.28515625" customWidth="1"/>
    <col min="1840" max="1840" width="19.85546875" customWidth="1"/>
    <col min="1841" max="1841" width="17.28515625" customWidth="1"/>
    <col min="1842" max="1842" width="14.85546875" customWidth="1"/>
    <col min="1843" max="1843" width="19.42578125" customWidth="1"/>
    <col min="1844" max="1844" width="17.28515625" customWidth="1"/>
    <col min="1845" max="1845" width="20.85546875" customWidth="1"/>
    <col min="1846" max="1846" width="15.140625" customWidth="1"/>
    <col min="1847" max="1847" width="18.42578125" customWidth="1"/>
    <col min="1848" max="1848" width="11.28515625" customWidth="1"/>
    <col min="1849" max="1849" width="8.85546875" customWidth="1"/>
    <col min="1850" max="1850" width="24.42578125" customWidth="1"/>
    <col min="1851" max="1851" width="7.7109375" customWidth="1"/>
    <col min="1852" max="1852" width="22.28515625" customWidth="1"/>
    <col min="1853" max="1853" width="18.140625" customWidth="1"/>
    <col min="1854" max="1854" width="15.7109375" customWidth="1"/>
    <col min="1855" max="1855" width="11.42578125" customWidth="1"/>
    <col min="1856" max="1857" width="16.28515625" customWidth="1"/>
    <col min="1858" max="1858" width="12.85546875" customWidth="1"/>
    <col min="1859" max="1859" width="18" customWidth="1"/>
    <col min="1860" max="1860" width="15.140625" customWidth="1"/>
    <col min="1861" max="1861" width="16" customWidth="1"/>
    <col min="1862" max="1862" width="14.42578125" customWidth="1"/>
    <col min="1863" max="1863" width="15.42578125" customWidth="1"/>
    <col min="1864" max="1864" width="13.42578125" customWidth="1"/>
    <col min="1865" max="1865" width="12.7109375" customWidth="1"/>
    <col min="1866" max="1866" width="13.7109375" customWidth="1"/>
    <col min="1867" max="1867" width="17.7109375" customWidth="1"/>
    <col min="1868" max="1868" width="22.140625" customWidth="1"/>
    <col min="1869" max="1869" width="17" customWidth="1"/>
    <col min="1870" max="1870" width="17.85546875" customWidth="1"/>
    <col min="1871" max="1871" width="19.42578125" customWidth="1"/>
    <col min="1872" max="1872" width="15.42578125" customWidth="1"/>
    <col min="1873" max="1873" width="15.140625" customWidth="1"/>
    <col min="1874" max="1874" width="20.7109375" customWidth="1"/>
    <col min="1875" max="1875" width="29.140625" customWidth="1"/>
    <col min="1876" max="1876" width="22.85546875" customWidth="1"/>
    <col min="1877" max="1877" width="15.140625" customWidth="1"/>
    <col min="1878" max="1878" width="17" customWidth="1"/>
    <col min="1879" max="1879" width="11.42578125" customWidth="1"/>
    <col min="1880" max="1880" width="20.42578125" customWidth="1"/>
    <col min="1881" max="1881" width="17.28515625" customWidth="1"/>
    <col min="1882" max="1882" width="11.140625" customWidth="1"/>
    <col min="1883" max="1883" width="14.42578125" customWidth="1"/>
    <col min="1884" max="1884" width="10.85546875" customWidth="1"/>
    <col min="1885" max="1885" width="19.42578125" customWidth="1"/>
    <col min="1886" max="1886" width="14" customWidth="1"/>
    <col min="1887" max="1887" width="21" customWidth="1"/>
    <col min="1888" max="1888" width="10.7109375" customWidth="1"/>
    <col min="1889" max="1889" width="16" customWidth="1"/>
    <col min="1890" max="1890" width="8.28515625" customWidth="1"/>
    <col min="1891" max="1891" width="11.28515625" customWidth="1"/>
    <col min="1892" max="1892" width="24.42578125" customWidth="1"/>
    <col min="1893" max="1893" width="32.7109375" customWidth="1"/>
    <col min="1894" max="1894" width="25" customWidth="1"/>
    <col min="1895" max="1895" width="16" customWidth="1"/>
    <col min="1896" max="1896" width="13.140625" customWidth="1"/>
    <col min="1897" max="1897" width="17.7109375" customWidth="1"/>
    <col min="1898" max="1898" width="9" customWidth="1"/>
    <col min="1899" max="1899" width="17" customWidth="1"/>
    <col min="1900" max="1900" width="5.28515625" customWidth="1"/>
    <col min="1901" max="1901" width="10.140625" customWidth="1"/>
    <col min="1902" max="1902" width="10" customWidth="1"/>
    <col min="1903" max="1903" width="10.42578125" customWidth="1"/>
    <col min="1904" max="1904" width="14" customWidth="1"/>
    <col min="1905" max="1905" width="16.7109375" customWidth="1"/>
    <col min="1906" max="1906" width="19.42578125" customWidth="1"/>
    <col min="1907" max="1907" width="13.85546875" customWidth="1"/>
    <col min="1908" max="1908" width="12.85546875" customWidth="1"/>
    <col min="1909" max="1909" width="14.42578125" customWidth="1"/>
    <col min="1910" max="1910" width="16.85546875" customWidth="1"/>
    <col min="1911" max="1911" width="9.28515625" customWidth="1"/>
    <col min="1912" max="1912" width="19.42578125" customWidth="1"/>
    <col min="1913" max="1913" width="17.7109375" customWidth="1"/>
    <col min="1914" max="1914" width="19.85546875" customWidth="1"/>
    <col min="1915" max="1915" width="18" customWidth="1"/>
    <col min="1916" max="1916" width="19.85546875" customWidth="1"/>
    <col min="1917" max="1917" width="14.42578125" customWidth="1"/>
    <col min="1918" max="1918" width="12.28515625" customWidth="1"/>
    <col min="1919" max="1919" width="10.7109375" customWidth="1"/>
    <col min="1920" max="1920" width="12.85546875" customWidth="1"/>
    <col min="1921" max="1921" width="9" customWidth="1"/>
    <col min="1922" max="1922" width="13.42578125" customWidth="1"/>
    <col min="1923" max="1923" width="9.42578125" customWidth="1"/>
    <col min="1924" max="1924" width="18.85546875" customWidth="1"/>
    <col min="1925" max="1925" width="8.28515625" customWidth="1"/>
    <col min="1926" max="1926" width="19" customWidth="1"/>
    <col min="1927" max="1927" width="10" customWidth="1"/>
    <col min="1928" max="1928" width="9" customWidth="1"/>
    <col min="1929" max="1929" width="19.85546875" customWidth="1"/>
    <col min="1930" max="1930" width="22.140625" customWidth="1"/>
    <col min="1931" max="1931" width="16.140625" customWidth="1"/>
    <col min="1932" max="1932" width="9.28515625" customWidth="1"/>
    <col min="1933" max="1933" width="11.7109375" customWidth="1"/>
    <col min="1934" max="1934" width="7.7109375" customWidth="1"/>
    <col min="1935" max="1935" width="14.7109375" customWidth="1"/>
    <col min="1936" max="1936" width="12.85546875" customWidth="1"/>
    <col min="1937" max="1937" width="16.28515625" customWidth="1"/>
    <col min="1938" max="1938" width="16.140625" customWidth="1"/>
    <col min="1939" max="1939" width="15.42578125" customWidth="1"/>
    <col min="1940" max="1940" width="14.42578125" customWidth="1"/>
    <col min="1941" max="1941" width="19.42578125" customWidth="1"/>
    <col min="1942" max="1942" width="16.42578125" customWidth="1"/>
    <col min="1943" max="1943" width="13.28515625" customWidth="1"/>
    <col min="1944" max="1944" width="19.85546875" customWidth="1"/>
    <col min="1945" max="1945" width="15.85546875" customWidth="1"/>
    <col min="1946" max="1946" width="17.7109375" customWidth="1"/>
    <col min="1947" max="1947" width="16.140625" customWidth="1"/>
    <col min="1948" max="1948" width="14.42578125" customWidth="1"/>
    <col min="1949" max="1949" width="16.28515625" customWidth="1"/>
    <col min="1950" max="1950" width="16.7109375" customWidth="1"/>
    <col min="1951" max="1951" width="10.140625" customWidth="1"/>
    <col min="1952" max="1952" width="20" customWidth="1"/>
    <col min="1953" max="1953" width="19" customWidth="1"/>
    <col min="1954" max="1955" width="23.42578125" customWidth="1"/>
    <col min="1956" max="1956" width="18.7109375" customWidth="1"/>
    <col min="1957" max="1957" width="16.42578125" customWidth="1"/>
    <col min="1958" max="1958" width="13.7109375" customWidth="1"/>
    <col min="1959" max="1959" width="17.7109375" customWidth="1"/>
    <col min="1960" max="1960" width="22.28515625" customWidth="1"/>
    <col min="1961" max="1961" width="17" customWidth="1"/>
    <col min="1962" max="1962" width="17.42578125" customWidth="1"/>
    <col min="1963" max="1963" width="22.42578125" customWidth="1"/>
    <col min="1964" max="1964" width="14.140625" customWidth="1"/>
    <col min="1965" max="1965" width="14.42578125" customWidth="1"/>
    <col min="1966" max="1966" width="13.42578125" customWidth="1"/>
    <col min="1967" max="1967" width="13.140625" customWidth="1"/>
    <col min="1968" max="1968" width="17" customWidth="1"/>
    <col min="1969" max="1969" width="13.140625" customWidth="1"/>
    <col min="1970" max="1970" width="10.28515625" customWidth="1"/>
    <col min="1971" max="1971" width="12.7109375" customWidth="1"/>
    <col min="1972" max="1972" width="15.140625" customWidth="1"/>
    <col min="1973" max="1973" width="21.7109375" customWidth="1"/>
    <col min="1974" max="1974" width="21.85546875" customWidth="1"/>
    <col min="1975" max="1975" width="16" customWidth="1"/>
    <col min="1976" max="1976" width="14.7109375" customWidth="1"/>
    <col min="1977" max="1977" width="20.85546875" customWidth="1"/>
    <col min="1978" max="1978" width="15.42578125" customWidth="1"/>
    <col min="1979" max="1979" width="21.140625" customWidth="1"/>
    <col min="1980" max="1980" width="18.42578125" customWidth="1"/>
    <col min="1981" max="1981" width="18.140625" customWidth="1"/>
    <col min="1982" max="1982" width="13.28515625" customWidth="1"/>
    <col min="1983" max="1983" width="16.7109375" customWidth="1"/>
    <col min="1984" max="1984" width="17.42578125" customWidth="1"/>
    <col min="1985" max="1985" width="15.140625" customWidth="1"/>
    <col min="1986" max="1986" width="22.42578125" customWidth="1"/>
    <col min="1987" max="1987" width="18.85546875" customWidth="1"/>
    <col min="1988" max="1988" width="19.28515625" customWidth="1"/>
    <col min="1989" max="1989" width="22.28515625" customWidth="1"/>
    <col min="1990" max="1990" width="15.7109375" customWidth="1"/>
    <col min="1991" max="1991" width="17.42578125" customWidth="1"/>
    <col min="1992" max="1992" width="14.28515625" customWidth="1"/>
    <col min="1993" max="1993" width="14.7109375" customWidth="1"/>
    <col min="1994" max="1994" width="18.42578125" customWidth="1"/>
    <col min="1995" max="1995" width="16.28515625" customWidth="1"/>
    <col min="1996" max="1996" width="14.42578125" customWidth="1"/>
    <col min="1997" max="1997" width="13.28515625" customWidth="1"/>
    <col min="1998" max="1998" width="6.85546875" customWidth="1"/>
    <col min="1999" max="1999" width="14.85546875" customWidth="1"/>
    <col min="2000" max="2000" width="13.42578125" customWidth="1"/>
    <col min="2001" max="2001" width="18.7109375" customWidth="1"/>
    <col min="2002" max="2002" width="14.7109375" customWidth="1"/>
    <col min="2003" max="2003" width="13.7109375" customWidth="1"/>
    <col min="2004" max="2004" width="12.140625" customWidth="1"/>
    <col min="2005" max="2005" width="13.42578125" customWidth="1"/>
    <col min="2006" max="2006" width="10" customWidth="1"/>
    <col min="2007" max="2007" width="25.140625" customWidth="1"/>
    <col min="2008" max="2008" width="13.42578125" customWidth="1"/>
    <col min="2009" max="2009" width="18.28515625" customWidth="1"/>
    <col min="2010" max="2010" width="9.42578125" customWidth="1"/>
    <col min="2011" max="2011" width="23.42578125" customWidth="1"/>
    <col min="2012" max="2012" width="30.85546875" customWidth="1"/>
    <col min="2013" max="2013" width="17.42578125" customWidth="1"/>
    <col min="2014" max="2014" width="15.28515625" customWidth="1"/>
    <col min="2015" max="2015" width="17.7109375" customWidth="1"/>
    <col min="2016" max="2016" width="15.28515625" customWidth="1"/>
    <col min="2017" max="2017" width="18.28515625" customWidth="1"/>
    <col min="2018" max="2018" width="20.7109375" customWidth="1"/>
    <col min="2019" max="2019" width="16.7109375" customWidth="1"/>
    <col min="2020" max="2020" width="14" customWidth="1"/>
    <col min="2021" max="2021" width="17.85546875" customWidth="1"/>
    <col min="2022" max="2022" width="13.42578125" customWidth="1"/>
    <col min="2023" max="2023" width="9.42578125" customWidth="1"/>
    <col min="2024" max="2024" width="14.85546875" customWidth="1"/>
    <col min="2025" max="2025" width="18.7109375" customWidth="1"/>
    <col min="2026" max="2026" width="18.140625" customWidth="1"/>
    <col min="2027" max="2027" width="11.42578125" customWidth="1"/>
    <col min="2028" max="2028" width="20.42578125" customWidth="1"/>
    <col min="2029" max="2029" width="8.140625" customWidth="1"/>
    <col min="2030" max="2030" width="17.42578125" customWidth="1"/>
    <col min="2031" max="2031" width="14.42578125" customWidth="1"/>
    <col min="2032" max="2032" width="20" customWidth="1"/>
    <col min="2033" max="2033" width="15.85546875" customWidth="1"/>
    <col min="2034" max="2034" width="16.42578125" customWidth="1"/>
    <col min="2035" max="2035" width="15.28515625" customWidth="1"/>
    <col min="2036" max="2036" width="18.42578125" customWidth="1"/>
    <col min="2037" max="2037" width="17.7109375" customWidth="1"/>
    <col min="2038" max="2038" width="17.42578125" customWidth="1"/>
    <col min="2039" max="2039" width="19.140625" customWidth="1"/>
    <col min="2040" max="2040" width="16.42578125" customWidth="1"/>
    <col min="2041" max="2041" width="23.85546875" customWidth="1"/>
    <col min="2042" max="2042" width="20.28515625" customWidth="1"/>
    <col min="2043" max="2043" width="15.42578125" customWidth="1"/>
    <col min="2044" max="2044" width="16.42578125" customWidth="1"/>
    <col min="2045" max="2045" width="19.7109375" customWidth="1"/>
    <col min="2046" max="2046" width="19.140625" customWidth="1"/>
    <col min="2047" max="2047" width="19.85546875" customWidth="1"/>
    <col min="2048" max="2048" width="17.28515625" customWidth="1"/>
    <col min="2049" max="2049" width="16.42578125" customWidth="1"/>
    <col min="2050" max="2050" width="17.42578125" customWidth="1"/>
    <col min="2051" max="2051" width="20.7109375" customWidth="1"/>
    <col min="2052" max="2052" width="10" customWidth="1"/>
    <col min="2053" max="2053" width="11.7109375" customWidth="1"/>
    <col min="2054" max="2054" width="27.140625" customWidth="1"/>
    <col min="2055" max="2055" width="11.28515625" customWidth="1"/>
    <col min="2056" max="2056" width="16.7109375" customWidth="1"/>
    <col min="2057" max="2057" width="17.42578125" customWidth="1"/>
    <col min="2058" max="2058" width="17.85546875" customWidth="1"/>
    <col min="2059" max="2059" width="17.7109375" customWidth="1"/>
    <col min="2060" max="2060" width="22" customWidth="1"/>
    <col min="2061" max="2061" width="13.85546875" customWidth="1"/>
    <col min="2062" max="2062" width="18.42578125" customWidth="1"/>
    <col min="2063" max="2063" width="14.7109375" customWidth="1"/>
    <col min="2064" max="2064" width="14.42578125" customWidth="1"/>
    <col min="2065" max="2065" width="17.7109375" customWidth="1"/>
    <col min="2066" max="2066" width="16" customWidth="1"/>
    <col min="2067" max="2067" width="14.7109375" customWidth="1"/>
    <col min="2068" max="2068" width="12.28515625" customWidth="1"/>
    <col min="2069" max="2069" width="19" customWidth="1"/>
    <col min="2070" max="2070" width="14.85546875" customWidth="1"/>
    <col min="2071" max="2071" width="13.140625" customWidth="1"/>
    <col min="2072" max="2072" width="15.42578125" customWidth="1"/>
    <col min="2073" max="2073" width="14.28515625" customWidth="1"/>
    <col min="2074" max="2074" width="21.140625" customWidth="1"/>
    <col min="2075" max="2075" width="18.85546875" customWidth="1"/>
    <col min="2076" max="2076" width="12.28515625" customWidth="1"/>
    <col min="2077" max="2077" width="10" customWidth="1"/>
    <col min="2078" max="2078" width="12.42578125" customWidth="1"/>
    <col min="2079" max="2079" width="14.7109375" customWidth="1"/>
    <col min="2080" max="2080" width="19.85546875" customWidth="1"/>
    <col min="2081" max="2081" width="12.42578125" customWidth="1"/>
    <col min="2082" max="2082" width="12.7109375" customWidth="1"/>
    <col min="2083" max="2083" width="15.42578125" customWidth="1"/>
    <col min="2084" max="2084" width="18.28515625" customWidth="1"/>
    <col min="2085" max="2085" width="15.7109375" customWidth="1"/>
    <col min="2086" max="2086" width="17" customWidth="1"/>
    <col min="2087" max="2087" width="19.85546875" customWidth="1"/>
    <col min="2088" max="2088" width="19.7109375" customWidth="1"/>
    <col min="2089" max="2089" width="30.42578125" customWidth="1"/>
    <col min="2090" max="2090" width="29.140625" customWidth="1"/>
    <col min="2091" max="2091" width="19" customWidth="1"/>
    <col min="2092" max="2092" width="16.7109375" customWidth="1"/>
    <col min="2093" max="2093" width="16.85546875" customWidth="1"/>
    <col min="2094" max="2094" width="21.85546875" customWidth="1"/>
    <col min="2095" max="2095" width="18.28515625" customWidth="1"/>
    <col min="2096" max="2096" width="21.42578125" customWidth="1"/>
    <col min="2097" max="2097" width="20" customWidth="1"/>
    <col min="2098" max="2098" width="11.7109375" customWidth="1"/>
    <col min="2099" max="2099" width="16.140625" customWidth="1"/>
    <col min="2100" max="2100" width="15.85546875" customWidth="1"/>
    <col min="2101" max="2101" width="18.42578125" customWidth="1"/>
    <col min="2102" max="2102" width="22.85546875" customWidth="1"/>
    <col min="2103" max="2103" width="15.140625" customWidth="1"/>
    <col min="2104" max="2104" width="11.42578125" customWidth="1"/>
    <col min="2105" max="2105" width="18.28515625" customWidth="1"/>
    <col min="2106" max="2106" width="12.28515625" customWidth="1"/>
    <col min="2107" max="2107" width="12.140625" customWidth="1"/>
    <col min="2108" max="2108" width="12.28515625" customWidth="1"/>
    <col min="2109" max="2109" width="16.7109375" customWidth="1"/>
    <col min="2110" max="2110" width="12.140625" customWidth="1"/>
    <col min="2111" max="2112" width="14.28515625" customWidth="1"/>
    <col min="2113" max="2113" width="10.42578125" customWidth="1"/>
    <col min="2114" max="2114" width="15.85546875" customWidth="1"/>
    <col min="2115" max="2115" width="8.7109375" customWidth="1"/>
    <col min="2116" max="2116" width="12.28515625" customWidth="1"/>
    <col min="2117" max="2117" width="19.28515625" customWidth="1"/>
    <col min="2118" max="2118" width="10.85546875" customWidth="1"/>
    <col min="2119" max="2119" width="14.140625" customWidth="1"/>
    <col min="2120" max="2120" width="18.7109375" customWidth="1"/>
    <col min="2121" max="2121" width="9" customWidth="1"/>
    <col min="2122" max="2122" width="15.42578125" customWidth="1"/>
    <col min="2123" max="2123" width="12.42578125" customWidth="1"/>
    <col min="2124" max="2124" width="18.7109375" customWidth="1"/>
    <col min="2125" max="2125" width="16.42578125" customWidth="1"/>
    <col min="2126" max="2126" width="16.140625" customWidth="1"/>
    <col min="2127" max="2127" width="13.140625" customWidth="1"/>
    <col min="2128" max="2128" width="14.42578125" customWidth="1"/>
    <col min="2129" max="2129" width="15.7109375" customWidth="1"/>
    <col min="2130" max="2130" width="19.7109375" customWidth="1"/>
    <col min="2131" max="2131" width="16.28515625" customWidth="1"/>
    <col min="2132" max="2132" width="23.140625" customWidth="1"/>
    <col min="2133" max="2133" width="18" customWidth="1"/>
    <col min="2134" max="2134" width="24.42578125" customWidth="1"/>
    <col min="2135" max="2135" width="20.140625" customWidth="1"/>
    <col min="2136" max="2136" width="19.42578125" customWidth="1"/>
    <col min="2137" max="2137" width="14.28515625" customWidth="1"/>
    <col min="2138" max="2138" width="16.42578125" customWidth="1"/>
    <col min="2139" max="2139" width="17" customWidth="1"/>
    <col min="2140" max="2140" width="15.7109375" customWidth="1"/>
    <col min="2141" max="2141" width="15" customWidth="1"/>
    <col min="2142" max="2142" width="20.7109375" customWidth="1"/>
    <col min="2143" max="2143" width="17.42578125" customWidth="1"/>
    <col min="2144" max="2144" width="14.140625" customWidth="1"/>
    <col min="2145" max="2145" width="15.42578125" customWidth="1"/>
    <col min="2146" max="2146" width="21" customWidth="1"/>
    <col min="2147" max="2147" width="24.140625" customWidth="1"/>
    <col min="2148" max="2148" width="11.85546875" customWidth="1"/>
    <col min="2149" max="2149" width="11.42578125" customWidth="1"/>
    <col min="2150" max="2150" width="19.140625" customWidth="1"/>
    <col min="2151" max="2151" width="11.28515625" customWidth="1"/>
    <col min="2152" max="2152" width="16.28515625" customWidth="1"/>
    <col min="2153" max="2153" width="18.42578125" customWidth="1"/>
    <col min="2154" max="2154" width="16.140625" customWidth="1"/>
    <col min="2155" max="2155" width="16.42578125" customWidth="1"/>
    <col min="2156" max="2156" width="13.42578125" customWidth="1"/>
    <col min="2157" max="2157" width="15.28515625" customWidth="1"/>
    <col min="2158" max="2158" width="11.140625" customWidth="1"/>
    <col min="2159" max="2159" width="17.42578125" customWidth="1"/>
    <col min="2160" max="2160" width="10.85546875" customWidth="1"/>
    <col min="2161" max="2161" width="13.140625" customWidth="1"/>
    <col min="2162" max="2162" width="26.28515625" customWidth="1"/>
    <col min="2163" max="2163" width="11.28515625" customWidth="1"/>
    <col min="2164" max="2164" width="9.85546875" customWidth="1"/>
    <col min="2165" max="2165" width="12.28515625" customWidth="1"/>
    <col min="2166" max="2166" width="9.85546875" customWidth="1"/>
    <col min="2167" max="2167" width="16.42578125" customWidth="1"/>
    <col min="2168" max="2168" width="12.42578125" customWidth="1"/>
    <col min="2169" max="2169" width="15.7109375" customWidth="1"/>
    <col min="2170" max="2170" width="25" customWidth="1"/>
    <col min="2171" max="2171" width="13.28515625" customWidth="1"/>
    <col min="2172" max="2172" width="22.42578125" customWidth="1"/>
    <col min="2173" max="2173" width="17.7109375" customWidth="1"/>
    <col min="2174" max="2174" width="21.42578125" customWidth="1"/>
    <col min="2175" max="2175" width="13.140625" customWidth="1"/>
    <col min="2176" max="2176" width="18.7109375" customWidth="1"/>
    <col min="2177" max="2177" width="12.7109375" customWidth="1"/>
    <col min="2178" max="2178" width="14.85546875" customWidth="1"/>
    <col min="2179" max="2179" width="11.28515625" customWidth="1"/>
    <col min="2180" max="2180" width="14.42578125" customWidth="1"/>
    <col min="2181" max="2181" width="15.42578125" customWidth="1"/>
    <col min="2182" max="2182" width="12.140625" customWidth="1"/>
    <col min="2183" max="2183" width="11.7109375" customWidth="1"/>
    <col min="2184" max="2184" width="16.140625" customWidth="1"/>
    <col min="2185" max="2185" width="20.42578125" customWidth="1"/>
    <col min="2186" max="2186" width="10" customWidth="1"/>
    <col min="2187" max="2187" width="16.42578125" customWidth="1"/>
    <col min="2188" max="2188" width="16.85546875" customWidth="1"/>
    <col min="2189" max="2189" width="14.42578125" customWidth="1"/>
    <col min="2190" max="2190" width="15" customWidth="1"/>
    <col min="2191" max="2191" width="18.28515625" customWidth="1"/>
    <col min="2192" max="2192" width="13.42578125" customWidth="1"/>
    <col min="2193" max="2193" width="15.28515625" customWidth="1"/>
    <col min="2194" max="2194" width="13.85546875" customWidth="1"/>
    <col min="2195" max="2195" width="19.42578125" customWidth="1"/>
    <col min="2196" max="2196" width="15.42578125" customWidth="1"/>
    <col min="2197" max="2197" width="16.42578125" customWidth="1"/>
    <col min="2198" max="2198" width="22.140625" customWidth="1"/>
    <col min="2199" max="2199" width="12.42578125" customWidth="1"/>
    <col min="2200" max="2200" width="9.85546875" customWidth="1"/>
    <col min="2201" max="2201" width="8.140625" customWidth="1"/>
    <col min="2202" max="2202" width="10.85546875" customWidth="1"/>
    <col min="2203" max="2203" width="10.140625" customWidth="1"/>
    <col min="2204" max="2204" width="11.42578125" customWidth="1"/>
    <col min="2205" max="2205" width="11.28515625" customWidth="1"/>
    <col min="2206" max="2206" width="14.28515625" customWidth="1"/>
    <col min="2207" max="2207" width="7.28515625" customWidth="1"/>
    <col min="2208" max="2208" width="12.140625" customWidth="1"/>
    <col min="2209" max="2209" width="18.140625" customWidth="1"/>
    <col min="2210" max="2210" width="15.7109375" customWidth="1"/>
    <col min="2211" max="2211" width="16.28515625" customWidth="1"/>
    <col min="2212" max="2212" width="20.85546875" customWidth="1"/>
    <col min="2213" max="2213" width="22" customWidth="1"/>
    <col min="2214" max="2214" width="17.42578125" customWidth="1"/>
    <col min="2215" max="2215" width="15.42578125" customWidth="1"/>
    <col min="2216" max="2216" width="14.42578125" customWidth="1"/>
    <col min="2217" max="2217" width="19" customWidth="1"/>
    <col min="2218" max="2218" width="9.140625" customWidth="1"/>
    <col min="2219" max="2219" width="13.85546875" customWidth="1"/>
    <col min="2220" max="2220" width="9.140625" customWidth="1"/>
    <col min="2221" max="2221" width="15.42578125" customWidth="1"/>
    <col min="2222" max="2222" width="10.85546875" customWidth="1"/>
    <col min="2223" max="2223" width="12.85546875" customWidth="1"/>
    <col min="2224" max="2224" width="20.42578125" customWidth="1"/>
    <col min="2225" max="2225" width="15" customWidth="1"/>
    <col min="2226" max="2226" width="17.42578125" customWidth="1"/>
    <col min="2227" max="2227" width="16" customWidth="1"/>
    <col min="2228" max="2228" width="14" customWidth="1"/>
    <col min="2229" max="2229" width="13.28515625" customWidth="1"/>
    <col min="2230" max="2230" width="15.85546875" customWidth="1"/>
    <col min="2231" max="2231" width="10.42578125" customWidth="1"/>
    <col min="2232" max="2232" width="14.28515625" customWidth="1"/>
    <col min="2233" max="2233" width="9.28515625" customWidth="1"/>
    <col min="2234" max="2234" width="17.85546875" customWidth="1"/>
    <col min="2235" max="2236" width="17.7109375" customWidth="1"/>
    <col min="2237" max="2237" width="18.28515625" customWidth="1"/>
    <col min="2238" max="2238" width="15.42578125" customWidth="1"/>
    <col min="2239" max="2239" width="11.42578125" customWidth="1"/>
    <col min="2240" max="2240" width="13.42578125" customWidth="1"/>
    <col min="2241" max="2241" width="15.85546875" customWidth="1"/>
    <col min="2242" max="2242" width="14.7109375" customWidth="1"/>
    <col min="2243" max="2243" width="10.7109375" customWidth="1"/>
    <col min="2244" max="2244" width="9.42578125" customWidth="1"/>
    <col min="2245" max="2245" width="16.140625" customWidth="1"/>
    <col min="2246" max="2246" width="24.85546875" customWidth="1"/>
    <col min="2247" max="2247" width="14.42578125" customWidth="1"/>
    <col min="2248" max="2248" width="19.28515625" customWidth="1"/>
    <col min="2249" max="2249" width="17.28515625" customWidth="1"/>
    <col min="2250" max="2250" width="10.28515625" customWidth="1"/>
    <col min="2251" max="2251" width="15.42578125" customWidth="1"/>
    <col min="2252" max="2252" width="19.140625" customWidth="1"/>
    <col min="2253" max="2253" width="20.28515625" customWidth="1"/>
    <col min="2254" max="2254" width="13.85546875" customWidth="1"/>
    <col min="2255" max="2255" width="19" customWidth="1"/>
    <col min="2256" max="2256" width="24.28515625" customWidth="1"/>
    <col min="2257" max="2257" width="9.42578125" customWidth="1"/>
    <col min="2258" max="2258" width="12.7109375" customWidth="1"/>
    <col min="2259" max="2259" width="17" customWidth="1"/>
    <col min="2260" max="2260" width="25.140625" customWidth="1"/>
    <col min="2261" max="2261" width="10.28515625" customWidth="1"/>
    <col min="2262" max="2262" width="17.42578125" customWidth="1"/>
    <col min="2263" max="2263" width="19.140625" customWidth="1"/>
    <col min="2264" max="2264" width="6.28515625" customWidth="1"/>
    <col min="2265" max="2265" width="13.28515625" customWidth="1"/>
    <col min="2266" max="2266" width="6.85546875" customWidth="1"/>
    <col min="2267" max="2267" width="9.28515625" customWidth="1"/>
    <col min="2268" max="2268" width="14" customWidth="1"/>
    <col min="2269" max="2269" width="11.42578125" customWidth="1"/>
    <col min="2270" max="2270" width="10.85546875" customWidth="1"/>
    <col min="2271" max="2271" width="14.85546875" customWidth="1"/>
    <col min="2272" max="2272" width="18.28515625" customWidth="1"/>
    <col min="2273" max="2273" width="9.140625" customWidth="1"/>
    <col min="2274" max="2274" width="13.28515625" customWidth="1"/>
    <col min="2275" max="2275" width="17" customWidth="1"/>
    <col min="2276" max="2276" width="20.42578125" customWidth="1"/>
    <col min="2277" max="2277" width="9.42578125" customWidth="1"/>
    <col min="2278" max="2278" width="18.7109375" customWidth="1"/>
    <col min="2279" max="2279" width="18.85546875" customWidth="1"/>
    <col min="2280" max="2280" width="14.28515625" customWidth="1"/>
    <col min="2281" max="2281" width="8.140625" customWidth="1"/>
    <col min="2282" max="2282" width="14.140625" customWidth="1"/>
    <col min="2283" max="2283" width="8" customWidth="1"/>
    <col min="2284" max="2284" width="17.85546875" customWidth="1"/>
    <col min="2285" max="2285" width="18.42578125" customWidth="1"/>
    <col min="2286" max="2286" width="19.7109375" customWidth="1"/>
    <col min="2287" max="2287" width="18.42578125" customWidth="1"/>
    <col min="2288" max="2288" width="13.42578125" customWidth="1"/>
    <col min="2289" max="2289" width="17.42578125" customWidth="1"/>
    <col min="2290" max="2290" width="13.140625" customWidth="1"/>
    <col min="2291" max="2291" width="17" customWidth="1"/>
    <col min="2292" max="2292" width="16.140625" customWidth="1"/>
    <col min="2293" max="2293" width="7.85546875" customWidth="1"/>
    <col min="2294" max="2294" width="16.140625" customWidth="1"/>
    <col min="2295" max="2295" width="19.140625" customWidth="1"/>
    <col min="2296" max="2296" width="12" customWidth="1"/>
    <col min="2297" max="2297" width="17.42578125" customWidth="1"/>
    <col min="2298" max="2298" width="15.85546875" customWidth="1"/>
    <col min="2299" max="2299" width="16.85546875" customWidth="1"/>
    <col min="2300" max="2300" width="15.28515625" customWidth="1"/>
    <col min="2301" max="2301" width="13.42578125" customWidth="1"/>
    <col min="2302" max="2302" width="14.140625" customWidth="1"/>
    <col min="2303" max="2303" width="11.28515625" customWidth="1"/>
    <col min="2304" max="2304" width="15.28515625" customWidth="1"/>
    <col min="2305" max="2305" width="19.28515625" customWidth="1"/>
    <col min="2306" max="2306" width="22.28515625" customWidth="1"/>
    <col min="2307" max="2307" width="14.140625" customWidth="1"/>
    <col min="2308" max="2308" width="12.85546875" customWidth="1"/>
    <col min="2309" max="2309" width="10.85546875" customWidth="1"/>
    <col min="2310" max="2310" width="11" customWidth="1"/>
    <col min="2311" max="2311" width="20.42578125" customWidth="1"/>
    <col min="2312" max="2312" width="24" customWidth="1"/>
    <col min="2313" max="2313" width="23.7109375" customWidth="1"/>
    <col min="2314" max="2314" width="19.28515625" customWidth="1"/>
    <col min="2315" max="2315" width="18.42578125" customWidth="1"/>
    <col min="2316" max="2316" width="8.42578125" customWidth="1"/>
    <col min="2317" max="2317" width="14.140625" customWidth="1"/>
    <col min="2318" max="2318" width="10.28515625" customWidth="1"/>
    <col min="2319" max="2319" width="11.28515625" customWidth="1"/>
    <col min="2320" max="2320" width="11.85546875" customWidth="1"/>
    <col min="2321" max="2321" width="14.42578125" customWidth="1"/>
    <col min="2322" max="2322" width="11.85546875" customWidth="1"/>
    <col min="2323" max="2323" width="13.42578125" customWidth="1"/>
    <col min="2324" max="2324" width="11.42578125" customWidth="1"/>
    <col min="2325" max="2325" width="10.140625" customWidth="1"/>
    <col min="2326" max="2326" width="8.7109375" customWidth="1"/>
    <col min="2327" max="2327" width="16" customWidth="1"/>
    <col min="2328" max="2328" width="16.28515625" customWidth="1"/>
    <col min="2329" max="2329" width="13.85546875" customWidth="1"/>
    <col min="2330" max="2330" width="12.42578125" customWidth="1"/>
    <col min="2331" max="2331" width="14.85546875" customWidth="1"/>
    <col min="2332" max="2332" width="15.7109375" customWidth="1"/>
    <col min="2333" max="2333" width="18.140625" customWidth="1"/>
    <col min="2334" max="2334" width="19.7109375" customWidth="1"/>
    <col min="2335" max="2335" width="21.7109375" customWidth="1"/>
    <col min="2336" max="2336" width="19.85546875" customWidth="1"/>
    <col min="2337" max="2337" width="15.7109375" customWidth="1"/>
    <col min="2338" max="2338" width="22.42578125" customWidth="1"/>
    <col min="2339" max="2339" width="15.140625" customWidth="1"/>
    <col min="2340" max="2340" width="18.140625" customWidth="1"/>
    <col min="2341" max="2341" width="21.42578125" customWidth="1"/>
    <col min="2342" max="2342" width="15.140625" customWidth="1"/>
    <col min="2343" max="2343" width="21.85546875" customWidth="1"/>
    <col min="2344" max="2344" width="26" customWidth="1"/>
    <col min="2345" max="2345" width="15.28515625" customWidth="1"/>
    <col min="2346" max="2346" width="22.85546875" customWidth="1"/>
    <col min="2347" max="2347" width="19.42578125" customWidth="1"/>
    <col min="2348" max="2348" width="20.28515625" customWidth="1"/>
    <col min="2349" max="2349" width="20" customWidth="1"/>
    <col min="2350" max="2350" width="23" customWidth="1"/>
    <col min="2351" max="2351" width="16.28515625" customWidth="1"/>
    <col min="2352" max="2354" width="9.42578125" customWidth="1"/>
    <col min="2355" max="2355" width="14.28515625" customWidth="1"/>
    <col min="2356" max="2356" width="18" customWidth="1"/>
    <col min="2357" max="2357" width="20.7109375" customWidth="1"/>
    <col min="2358" max="2358" width="6.42578125" customWidth="1"/>
    <col min="2359" max="2359" width="13.85546875" customWidth="1"/>
    <col min="2360" max="2360" width="11.28515625" customWidth="1"/>
    <col min="2361" max="2361" width="11.85546875" customWidth="1"/>
    <col min="2362" max="2362" width="13.42578125" customWidth="1"/>
    <col min="2363" max="2363" width="17.42578125" customWidth="1"/>
    <col min="2364" max="2364" width="14.85546875" customWidth="1"/>
    <col min="2365" max="2365" width="21.85546875" customWidth="1"/>
    <col min="2366" max="2366" width="19.42578125" customWidth="1"/>
    <col min="2367" max="2367" width="19.140625" customWidth="1"/>
    <col min="2368" max="2368" width="14.85546875" customWidth="1"/>
    <col min="2369" max="2369" width="10.140625" customWidth="1"/>
    <col min="2370" max="2370" width="11" customWidth="1"/>
    <col min="2371" max="2371" width="19.28515625" customWidth="1"/>
    <col min="2372" max="2372" width="17.85546875" customWidth="1"/>
    <col min="2373" max="2373" width="14.28515625" customWidth="1"/>
    <col min="2374" max="2374" width="17.28515625" customWidth="1"/>
    <col min="2375" max="2375" width="16.7109375" customWidth="1"/>
    <col min="2376" max="2376" width="10" customWidth="1"/>
    <col min="2377" max="2377" width="11.28515625" customWidth="1"/>
    <col min="2378" max="2378" width="10.42578125" customWidth="1"/>
    <col min="2379" max="2379" width="12.85546875" customWidth="1"/>
    <col min="2380" max="2380" width="10.42578125" customWidth="1"/>
    <col min="2381" max="2381" width="11.42578125" customWidth="1"/>
    <col min="2382" max="2382" width="14.85546875" customWidth="1"/>
    <col min="2383" max="2383" width="13.42578125" customWidth="1"/>
    <col min="2384" max="2384" width="6.28515625" customWidth="1"/>
    <col min="2385" max="2385" width="14.42578125" customWidth="1"/>
    <col min="2386" max="2386" width="15.42578125" customWidth="1"/>
    <col min="2387" max="2387" width="11.42578125" customWidth="1"/>
    <col min="2388" max="2388" width="12.42578125" customWidth="1"/>
    <col min="2389" max="2389" width="10" customWidth="1"/>
    <col min="2390" max="2390" width="9.28515625" customWidth="1"/>
    <col min="2391" max="2391" width="9.140625" customWidth="1"/>
    <col min="2392" max="2392" width="11.42578125" customWidth="1"/>
    <col min="2393" max="2393" width="9" customWidth="1"/>
    <col min="2394" max="2394" width="12.28515625" customWidth="1"/>
    <col min="2395" max="2395" width="8.42578125" customWidth="1"/>
    <col min="2396" max="2396" width="12.42578125" customWidth="1"/>
    <col min="2397" max="2397" width="14.42578125" customWidth="1"/>
    <col min="2398" max="2398" width="15.28515625" customWidth="1"/>
    <col min="2399" max="2399" width="10.85546875" customWidth="1"/>
    <col min="2400" max="2400" width="12.140625" customWidth="1"/>
    <col min="2401" max="2401" width="11.7109375" customWidth="1"/>
    <col min="2402" max="2402" width="12.85546875" customWidth="1"/>
    <col min="2403" max="2403" width="17.85546875" customWidth="1"/>
    <col min="2404" max="2404" width="14.7109375" customWidth="1"/>
    <col min="2405" max="2405" width="15.28515625" customWidth="1"/>
    <col min="2406" max="2406" width="13.42578125" customWidth="1"/>
    <col min="2407" max="2407" width="9.42578125" customWidth="1"/>
    <col min="2408" max="2408" width="14.140625" customWidth="1"/>
    <col min="2409" max="2409" width="13.85546875" customWidth="1"/>
    <col min="2410" max="2410" width="10.42578125" customWidth="1"/>
    <col min="2411" max="2411" width="17.28515625" customWidth="1"/>
    <col min="2412" max="2412" width="19.42578125" customWidth="1"/>
    <col min="2413" max="2413" width="13.42578125" customWidth="1"/>
    <col min="2414" max="2414" width="10.85546875" customWidth="1"/>
    <col min="2415" max="2415" width="15.85546875" customWidth="1"/>
    <col min="2416" max="2416" width="11.140625" customWidth="1"/>
    <col min="2417" max="2418" width="12.7109375" customWidth="1"/>
    <col min="2419" max="2419" width="13.85546875" customWidth="1"/>
    <col min="2420" max="2420" width="17.85546875" customWidth="1"/>
    <col min="2421" max="2421" width="15.42578125" customWidth="1"/>
    <col min="2422" max="2422" width="16.140625" customWidth="1"/>
    <col min="2423" max="2423" width="17.42578125" customWidth="1"/>
    <col min="2424" max="2424" width="11.42578125" customWidth="1"/>
    <col min="2425" max="2425" width="12" customWidth="1"/>
    <col min="2426" max="2426" width="11.42578125" customWidth="1"/>
    <col min="2427" max="2427" width="12.42578125" customWidth="1"/>
    <col min="2428" max="2428" width="15.28515625" customWidth="1"/>
    <col min="2429" max="2429" width="14.42578125" customWidth="1"/>
    <col min="2430" max="2430" width="28.42578125" customWidth="1"/>
    <col min="2431" max="2431" width="8.7109375" customWidth="1"/>
    <col min="2432" max="2432" width="14.7109375" customWidth="1"/>
    <col min="2433" max="2433" width="19.42578125" customWidth="1"/>
    <col min="2434" max="2434" width="15" customWidth="1"/>
    <col min="2435" max="2435" width="10.42578125" customWidth="1"/>
    <col min="2436" max="2436" width="10" customWidth="1"/>
    <col min="2437" max="2437" width="14.85546875" customWidth="1"/>
    <col min="2438" max="2438" width="11.85546875" customWidth="1"/>
    <col min="2439" max="2439" width="18.42578125" customWidth="1"/>
    <col min="2440" max="2440" width="9.7109375" customWidth="1"/>
    <col min="2441" max="2441" width="15.28515625" customWidth="1"/>
    <col min="2442" max="2442" width="16.28515625" customWidth="1"/>
    <col min="2443" max="2443" width="16.85546875" customWidth="1"/>
    <col min="2444" max="2444" width="15.85546875" customWidth="1"/>
    <col min="2445" max="2445" width="9.7109375" customWidth="1"/>
    <col min="2446" max="2446" width="16.42578125" customWidth="1"/>
    <col min="2447" max="2447" width="12.140625" customWidth="1"/>
    <col min="2448" max="2448" width="12.28515625" customWidth="1"/>
    <col min="2449" max="2449" width="11.7109375" customWidth="1"/>
    <col min="2450" max="2450" width="11.42578125" customWidth="1"/>
    <col min="2451" max="2451" width="11.7109375" customWidth="1"/>
    <col min="2452" max="2452" width="12.140625" customWidth="1"/>
    <col min="2453" max="2453" width="11" customWidth="1"/>
    <col min="2454" max="2454" width="10.85546875" customWidth="1"/>
    <col min="2455" max="2455" width="23.42578125" customWidth="1"/>
    <col min="2456" max="2456" width="13.42578125" customWidth="1"/>
    <col min="2457" max="2457" width="28.42578125" customWidth="1"/>
    <col min="2458" max="2458" width="13.140625" customWidth="1"/>
    <col min="2459" max="2459" width="21.140625" customWidth="1"/>
    <col min="2460" max="2460" width="18.28515625" customWidth="1"/>
    <col min="2461" max="2461" width="12.28515625" customWidth="1"/>
    <col min="2462" max="2462" width="16.28515625" customWidth="1"/>
    <col min="2463" max="2463" width="18.42578125" customWidth="1"/>
    <col min="2464" max="2464" width="11.42578125" customWidth="1"/>
    <col min="2465" max="2465" width="17" customWidth="1"/>
    <col min="2466" max="2466" width="18.42578125" customWidth="1"/>
    <col min="2467" max="2467" width="15.140625" customWidth="1"/>
    <col min="2468" max="2468" width="19.42578125" customWidth="1"/>
    <col min="2469" max="2469" width="12.42578125" customWidth="1"/>
    <col min="2470" max="2470" width="12" customWidth="1"/>
    <col min="2471" max="2471" width="23.7109375" customWidth="1"/>
    <col min="2472" max="2472" width="20" customWidth="1"/>
    <col min="2473" max="2473" width="13.28515625" customWidth="1"/>
    <col min="2474" max="2474" width="9.28515625" customWidth="1"/>
    <col min="2475" max="2475" width="9" customWidth="1"/>
    <col min="2476" max="2476" width="14.42578125" customWidth="1"/>
    <col min="2477" max="2477" width="16.42578125" customWidth="1"/>
    <col min="2478" max="2478" width="12.140625" customWidth="1"/>
    <col min="2479" max="2479" width="11" customWidth="1"/>
    <col min="2480" max="2480" width="8.42578125" customWidth="1"/>
    <col min="2481" max="2481" width="11.42578125" customWidth="1"/>
    <col min="2482" max="2482" width="10.42578125" customWidth="1"/>
    <col min="2483" max="2483" width="8.85546875" customWidth="1"/>
    <col min="2484" max="2484" width="17.85546875" customWidth="1"/>
    <col min="2485" max="2485" width="17.42578125" customWidth="1"/>
    <col min="2486" max="2486" width="12.85546875" customWidth="1"/>
    <col min="2487" max="2487" width="18.7109375" customWidth="1"/>
    <col min="2488" max="2488" width="12" customWidth="1"/>
    <col min="2489" max="2489" width="13.42578125" customWidth="1"/>
    <col min="2490" max="2490" width="13.7109375" customWidth="1"/>
    <col min="2491" max="2491" width="15.42578125" customWidth="1"/>
    <col min="2492" max="2492" width="9.28515625" customWidth="1"/>
    <col min="2493" max="2493" width="14.42578125" customWidth="1"/>
    <col min="2494" max="2494" width="14" customWidth="1"/>
    <col min="2495" max="2495" width="8" customWidth="1"/>
    <col min="2496" max="2496" width="11.7109375" customWidth="1"/>
    <col min="2497" max="2497" width="20.85546875" customWidth="1"/>
    <col min="2498" max="2498" width="10.42578125" customWidth="1"/>
    <col min="2499" max="2499" width="9.140625" customWidth="1"/>
    <col min="2500" max="2500" width="11" customWidth="1"/>
    <col min="2501" max="2501" width="12.42578125" customWidth="1"/>
    <col min="2502" max="2502" width="16" customWidth="1"/>
    <col min="2503" max="2503" width="9.42578125" customWidth="1"/>
    <col min="2504" max="2504" width="11.42578125" customWidth="1"/>
    <col min="2505" max="2505" width="13.28515625" customWidth="1"/>
    <col min="2506" max="2506" width="20" customWidth="1"/>
    <col min="2507" max="2507" width="16.42578125" customWidth="1"/>
    <col min="2508" max="2508" width="17.28515625" customWidth="1"/>
    <col min="2509" max="2509" width="8.85546875" customWidth="1"/>
    <col min="2510" max="2510" width="12.140625" customWidth="1"/>
    <col min="2511" max="2511" width="14.42578125" customWidth="1"/>
    <col min="2512" max="2512" width="11.140625" customWidth="1"/>
    <col min="2513" max="2513" width="11.28515625" customWidth="1"/>
    <col min="2514" max="2514" width="15.140625" customWidth="1"/>
    <col min="2515" max="2515" width="20.42578125" customWidth="1"/>
    <col min="2516" max="2516" width="17.42578125" customWidth="1"/>
    <col min="2517" max="2517" width="11.42578125" customWidth="1"/>
    <col min="2518" max="2518" width="16" customWidth="1"/>
    <col min="2519" max="2519" width="15.7109375" customWidth="1"/>
    <col min="2520" max="2520" width="16.7109375" customWidth="1"/>
    <col min="2521" max="2521" width="25.7109375" customWidth="1"/>
    <col min="2522" max="2522" width="17" customWidth="1"/>
    <col min="2523" max="2523" width="16.42578125" customWidth="1"/>
    <col min="2524" max="2524" width="15.140625" customWidth="1"/>
    <col min="2525" max="2525" width="17.42578125" customWidth="1"/>
    <col min="2526" max="2526" width="13.42578125" customWidth="1"/>
    <col min="2527" max="2527" width="16.42578125" customWidth="1"/>
    <col min="2528" max="2528" width="14.28515625" customWidth="1"/>
    <col min="2529" max="2529" width="18.85546875" customWidth="1"/>
    <col min="2530" max="2530" width="15.28515625" customWidth="1"/>
    <col min="2531" max="2531" width="21.42578125" customWidth="1"/>
    <col min="2532" max="2532" width="14.28515625" customWidth="1"/>
    <col min="2533" max="2533" width="11.140625" customWidth="1"/>
    <col min="2534" max="2534" width="18.85546875" customWidth="1"/>
    <col min="2535" max="2535" width="20.7109375" customWidth="1"/>
    <col min="2536" max="2536" width="14.7109375" customWidth="1"/>
    <col min="2537" max="2537" width="17.7109375" customWidth="1"/>
    <col min="2538" max="2538" width="10" customWidth="1"/>
    <col min="2539" max="2539" width="15.85546875" customWidth="1"/>
    <col min="2540" max="2540" width="15.42578125" customWidth="1"/>
    <col min="2541" max="2541" width="16.42578125" customWidth="1"/>
    <col min="2542" max="2542" width="20.28515625" customWidth="1"/>
    <col min="2543" max="2543" width="18.140625" customWidth="1"/>
    <col min="2544" max="2544" width="12.28515625" customWidth="1"/>
    <col min="2545" max="2545" width="11.28515625" customWidth="1"/>
    <col min="2546" max="2546" width="10.7109375" customWidth="1"/>
    <col min="2547" max="2547" width="15.42578125" customWidth="1"/>
    <col min="2548" max="2548" width="10.140625" customWidth="1"/>
    <col min="2549" max="2549" width="15.7109375" customWidth="1"/>
    <col min="2550" max="2550" width="19.28515625" customWidth="1"/>
    <col min="2551" max="2551" width="23.140625" customWidth="1"/>
    <col min="2552" max="2552" width="10.85546875" customWidth="1"/>
    <col min="2553" max="2553" width="11" customWidth="1"/>
    <col min="2554" max="2554" width="17.7109375" customWidth="1"/>
    <col min="2555" max="2555" width="15.7109375" customWidth="1"/>
    <col min="2556" max="2556" width="12.85546875" customWidth="1"/>
    <col min="2557" max="2557" width="16.85546875" customWidth="1"/>
    <col min="2558" max="2558" width="31" customWidth="1"/>
    <col min="2559" max="2559" width="9.140625" customWidth="1"/>
    <col min="2560" max="2560" width="9" customWidth="1"/>
    <col min="2561" max="2561" width="32.42578125" customWidth="1"/>
    <col min="2562" max="2562" width="11" customWidth="1"/>
    <col min="2563" max="2563" width="13.42578125" customWidth="1"/>
    <col min="2564" max="2564" width="21" customWidth="1"/>
    <col min="2565" max="2565" width="15.42578125" customWidth="1"/>
    <col min="2566" max="2566" width="18.42578125" customWidth="1"/>
    <col min="2567" max="2567" width="18.85546875" customWidth="1"/>
    <col min="2568" max="2568" width="16.42578125" customWidth="1"/>
    <col min="2569" max="2570" width="11.140625" customWidth="1"/>
    <col min="2571" max="2571" width="13.42578125" customWidth="1"/>
    <col min="2572" max="2572" width="12" customWidth="1"/>
    <col min="2573" max="2573" width="10.42578125" customWidth="1"/>
    <col min="2574" max="2574" width="11.42578125" customWidth="1"/>
    <col min="2575" max="2575" width="10.28515625" customWidth="1"/>
    <col min="2576" max="2576" width="17.42578125" customWidth="1"/>
    <col min="2577" max="2577" width="15.7109375" customWidth="1"/>
    <col min="2578" max="2578" width="14.7109375" customWidth="1"/>
    <col min="2579" max="2579" width="10.42578125" customWidth="1"/>
    <col min="2580" max="2580" width="10.85546875" customWidth="1"/>
    <col min="2581" max="2581" width="15.140625" customWidth="1"/>
    <col min="2582" max="2582" width="19.28515625" customWidth="1"/>
    <col min="2583" max="2583" width="10.28515625" customWidth="1"/>
    <col min="2584" max="2584" width="9.28515625" customWidth="1"/>
    <col min="2585" max="2585" width="12.42578125" customWidth="1"/>
    <col min="2586" max="2586" width="18" customWidth="1"/>
    <col min="2587" max="2587" width="14.42578125" customWidth="1"/>
    <col min="2588" max="2588" width="11.42578125" customWidth="1"/>
    <col min="2589" max="2589" width="13.42578125" customWidth="1"/>
    <col min="2590" max="2590" width="16" customWidth="1"/>
    <col min="2591" max="2591" width="17.85546875" customWidth="1"/>
    <col min="2592" max="2592" width="17.7109375" customWidth="1"/>
    <col min="2593" max="2593" width="12.42578125" customWidth="1"/>
    <col min="2594" max="2594" width="16.28515625" customWidth="1"/>
    <col min="2595" max="2595" width="17.42578125" customWidth="1"/>
    <col min="2596" max="2596" width="13.42578125" customWidth="1"/>
    <col min="2597" max="2597" width="20.85546875" customWidth="1"/>
    <col min="2598" max="2598" width="14.140625" customWidth="1"/>
    <col min="2599" max="2599" width="15.42578125" customWidth="1"/>
    <col min="2600" max="2600" width="20.42578125" customWidth="1"/>
    <col min="2601" max="2601" width="19.42578125" customWidth="1"/>
    <col min="2602" max="2602" width="16.28515625" customWidth="1"/>
    <col min="2603" max="2603" width="10.28515625" customWidth="1"/>
    <col min="2604" max="2604" width="12.42578125" customWidth="1"/>
    <col min="2605" max="2605" width="11.28515625" customWidth="1"/>
    <col min="2606" max="2606" width="12" customWidth="1"/>
    <col min="2607" max="2607" width="8.28515625" customWidth="1"/>
    <col min="2608" max="2608" width="13.85546875" customWidth="1"/>
    <col min="2609" max="2609" width="20.42578125" customWidth="1"/>
    <col min="2610" max="2610" width="12.7109375" customWidth="1"/>
    <col min="2611" max="2611" width="15.85546875" customWidth="1"/>
    <col min="2612" max="2612" width="16.7109375" customWidth="1"/>
    <col min="2613" max="2613" width="15.140625" customWidth="1"/>
    <col min="2614" max="2614" width="17.85546875" customWidth="1"/>
    <col min="2615" max="2615" width="16.7109375" customWidth="1"/>
    <col min="2616" max="2616" width="9" customWidth="1"/>
    <col min="2617" max="2617" width="15.28515625" customWidth="1"/>
    <col min="2618" max="2618" width="18.7109375" customWidth="1"/>
    <col min="2619" max="2619" width="17.28515625" customWidth="1"/>
    <col min="2620" max="2620" width="16.42578125" customWidth="1"/>
    <col min="2621" max="2621" width="15.140625" customWidth="1"/>
    <col min="2622" max="2622" width="11.42578125" customWidth="1"/>
    <col min="2623" max="2623" width="10" customWidth="1"/>
    <col min="2624" max="2624" width="11.28515625" customWidth="1"/>
    <col min="2625" max="2625" width="12.7109375" customWidth="1"/>
    <col min="2626" max="2626" width="16.85546875" customWidth="1"/>
    <col min="2627" max="2627" width="16.42578125" customWidth="1"/>
    <col min="2628" max="2628" width="16.7109375" customWidth="1"/>
    <col min="2629" max="2629" width="16" customWidth="1"/>
    <col min="2630" max="2630" width="13.140625" customWidth="1"/>
    <col min="2631" max="2631" width="17.7109375" customWidth="1"/>
    <col min="2632" max="2632" width="7.85546875" customWidth="1"/>
    <col min="2633" max="2633" width="16.85546875" customWidth="1"/>
    <col min="2634" max="2634" width="13.42578125" customWidth="1"/>
    <col min="2635" max="2635" width="17.7109375" customWidth="1"/>
    <col min="2636" max="2636" width="14.28515625" customWidth="1"/>
    <col min="2637" max="2637" width="12" customWidth="1"/>
    <col min="2638" max="2638" width="14.42578125" customWidth="1"/>
    <col min="2639" max="2639" width="14.7109375" customWidth="1"/>
    <col min="2640" max="2640" width="8.42578125" customWidth="1"/>
    <col min="2641" max="2641" width="9" customWidth="1"/>
    <col min="2642" max="2642" width="12.28515625" customWidth="1"/>
    <col min="2643" max="2643" width="6.28515625" customWidth="1"/>
    <col min="2644" max="2644" width="14" customWidth="1"/>
    <col min="2645" max="2645" width="14.140625" customWidth="1"/>
    <col min="2646" max="2646" width="17.85546875" customWidth="1"/>
    <col min="2647" max="2647" width="7.85546875" customWidth="1"/>
    <col min="2648" max="2648" width="11.85546875" customWidth="1"/>
    <col min="2649" max="2649" width="14.42578125" customWidth="1"/>
    <col min="2650" max="2650" width="9.28515625" customWidth="1"/>
    <col min="2651" max="2651" width="14.42578125" customWidth="1"/>
    <col min="2652" max="2653" width="14.85546875" customWidth="1"/>
    <col min="2654" max="2654" width="17" customWidth="1"/>
    <col min="2655" max="2655" width="20.28515625" customWidth="1"/>
    <col min="2656" max="2656" width="13.85546875" customWidth="1"/>
    <col min="2657" max="2657" width="8.7109375" customWidth="1"/>
    <col min="2658" max="2658" width="24.42578125" customWidth="1"/>
    <col min="2659" max="2659" width="28.7109375" customWidth="1"/>
    <col min="2660" max="2660" width="15" customWidth="1"/>
    <col min="2661" max="2661" width="12.140625" customWidth="1"/>
    <col min="2662" max="2662" width="11.7109375" customWidth="1"/>
    <col min="2663" max="2663" width="14.140625" customWidth="1"/>
    <col min="2664" max="2664" width="14" customWidth="1"/>
    <col min="2665" max="2665" width="17.42578125" customWidth="1"/>
    <col min="2666" max="2666" width="11.28515625" customWidth="1"/>
    <col min="2667" max="2667" width="14.42578125" customWidth="1"/>
    <col min="2668" max="2668" width="11.42578125" customWidth="1"/>
    <col min="2669" max="2669" width="12.140625" customWidth="1"/>
    <col min="2670" max="2670" width="14.85546875" customWidth="1"/>
    <col min="2671" max="2671" width="11" customWidth="1"/>
    <col min="2672" max="2672" width="11.42578125" customWidth="1"/>
    <col min="2673" max="2673" width="13.85546875" customWidth="1"/>
    <col min="2674" max="2674" width="18.42578125" customWidth="1"/>
    <col min="2675" max="2675" width="16" customWidth="1"/>
    <col min="2676" max="2676" width="14.140625" customWidth="1"/>
    <col min="2677" max="2677" width="15.85546875" customWidth="1"/>
    <col min="2678" max="2678" width="18.85546875" customWidth="1"/>
    <col min="2679" max="2679" width="20.7109375" customWidth="1"/>
    <col min="2680" max="2680" width="14.85546875" customWidth="1"/>
    <col min="2681" max="2681" width="18" customWidth="1"/>
    <col min="2682" max="2682" width="16" customWidth="1"/>
    <col min="2683" max="2683" width="24.85546875" customWidth="1"/>
    <col min="2684" max="2684" width="32.140625" customWidth="1"/>
    <col min="2685" max="2685" width="12.85546875" customWidth="1"/>
    <col min="2686" max="2686" width="12" customWidth="1"/>
    <col min="2687" max="2687" width="11.7109375" customWidth="1"/>
    <col min="2688" max="2688" width="13.42578125" customWidth="1"/>
    <col min="2689" max="2689" width="10.42578125" customWidth="1"/>
    <col min="2690" max="2690" width="14.85546875" customWidth="1"/>
    <col min="2691" max="2691" width="14" customWidth="1"/>
    <col min="2692" max="2692" width="11.85546875" customWidth="1"/>
    <col min="2693" max="2693" width="11.28515625" customWidth="1"/>
    <col min="2694" max="2694" width="9.7109375" customWidth="1"/>
    <col min="2695" max="2695" width="11.85546875" customWidth="1"/>
    <col min="2696" max="2696" width="11.42578125" customWidth="1"/>
    <col min="2697" max="2697" width="7.42578125" customWidth="1"/>
    <col min="2698" max="2698" width="17.85546875" customWidth="1"/>
    <col min="2699" max="2699" width="8.42578125" customWidth="1"/>
    <col min="2700" max="2700" width="13.7109375" customWidth="1"/>
    <col min="2701" max="2701" width="17.28515625" customWidth="1"/>
    <col min="2702" max="2703" width="12.42578125" customWidth="1"/>
    <col min="2704" max="2704" width="8.85546875" customWidth="1"/>
    <col min="2705" max="2705" width="6.28515625" customWidth="1"/>
    <col min="2706" max="2706" width="8.42578125" customWidth="1"/>
    <col min="2707" max="2707" width="10.42578125" customWidth="1"/>
    <col min="2708" max="2708" width="14" customWidth="1"/>
    <col min="2709" max="2709" width="14.140625" customWidth="1"/>
    <col min="2710" max="2710" width="7.42578125" customWidth="1"/>
    <col min="2711" max="2711" width="8.42578125" customWidth="1"/>
    <col min="2712" max="2712" width="18" customWidth="1"/>
    <col min="2713" max="2713" width="7.85546875" customWidth="1"/>
    <col min="2714" max="2714" width="11.85546875" customWidth="1"/>
    <col min="2715" max="2715" width="18.7109375" customWidth="1"/>
    <col min="2716" max="2716" width="16.140625" customWidth="1"/>
    <col min="2717" max="2717" width="11.85546875" customWidth="1"/>
    <col min="2718" max="2718" width="16.85546875" customWidth="1"/>
    <col min="2719" max="2719" width="14.42578125" customWidth="1"/>
    <col min="2720" max="2720" width="19.85546875" customWidth="1"/>
    <col min="2721" max="2721" width="20.42578125" customWidth="1"/>
    <col min="2722" max="2722" width="20.28515625" customWidth="1"/>
    <col min="2723" max="2723" width="27.42578125" customWidth="1"/>
    <col min="2724" max="2724" width="12.7109375" customWidth="1"/>
    <col min="2725" max="2725" width="18.85546875" customWidth="1"/>
    <col min="2726" max="2726" width="16" customWidth="1"/>
    <col min="2727" max="2727" width="22.42578125" customWidth="1"/>
    <col min="2728" max="2728" width="28.7109375" customWidth="1"/>
    <col min="2729" max="2729" width="18.140625" customWidth="1"/>
    <col min="2730" max="2730" width="12.28515625" customWidth="1"/>
    <col min="2731" max="2731" width="15" customWidth="1"/>
    <col min="2732" max="2732" width="20.42578125" customWidth="1"/>
    <col min="2733" max="2733" width="16" customWidth="1"/>
    <col min="2734" max="2734" width="19.85546875" customWidth="1"/>
    <col min="2735" max="2735" width="12.7109375" customWidth="1"/>
    <col min="2736" max="2736" width="21.85546875" customWidth="1"/>
    <col min="2737" max="2737" width="18.140625" customWidth="1"/>
    <col min="2738" max="2738" width="15.42578125" customWidth="1"/>
    <col min="2739" max="2739" width="20.42578125" customWidth="1"/>
    <col min="2740" max="2740" width="16.42578125" customWidth="1"/>
    <col min="2741" max="2741" width="15" customWidth="1"/>
    <col min="2742" max="2742" width="9.7109375" customWidth="1"/>
    <col min="2743" max="2743" width="13.7109375" customWidth="1"/>
    <col min="2744" max="2744" width="11" customWidth="1"/>
    <col min="2745" max="2745" width="12.140625" customWidth="1"/>
    <col min="2746" max="2746" width="7" customWidth="1"/>
    <col min="2747" max="2747" width="18" customWidth="1"/>
    <col min="2748" max="2748" width="16.42578125" customWidth="1"/>
    <col min="2749" max="2749" width="21.42578125" customWidth="1"/>
    <col min="2750" max="2750" width="9.28515625" customWidth="1"/>
    <col min="2751" max="2751" width="21" customWidth="1"/>
    <col min="2752" max="2752" width="13.85546875" customWidth="1"/>
    <col min="2753" max="2753" width="11.85546875" customWidth="1"/>
    <col min="2754" max="2754" width="11.28515625" customWidth="1"/>
    <col min="2755" max="2755" width="11.85546875" customWidth="1"/>
    <col min="2756" max="2756" width="17.42578125" customWidth="1"/>
    <col min="2757" max="2759" width="11.85546875" customWidth="1"/>
    <col min="2760" max="2760" width="16.28515625" customWidth="1"/>
    <col min="2761" max="2761" width="13.42578125" customWidth="1"/>
    <col min="2762" max="2763" width="10.42578125" customWidth="1"/>
    <col min="2764" max="2764" width="12" customWidth="1"/>
    <col min="2765" max="2765" width="10.85546875" customWidth="1"/>
    <col min="2766" max="2766" width="14.85546875" customWidth="1"/>
    <col min="2767" max="2767" width="9.42578125" customWidth="1"/>
    <col min="2768" max="2768" width="10" customWidth="1"/>
    <col min="2769" max="2769" width="19.28515625" customWidth="1"/>
    <col min="2770" max="2770" width="17.85546875" customWidth="1"/>
    <col min="2771" max="2771" width="14.85546875" customWidth="1"/>
    <col min="2772" max="2772" width="9.42578125" customWidth="1"/>
    <col min="2773" max="2773" width="14.85546875" customWidth="1"/>
    <col min="2774" max="2774" width="13.7109375" customWidth="1"/>
    <col min="2775" max="2775" width="11.140625" customWidth="1"/>
    <col min="2776" max="2776" width="14.7109375" customWidth="1"/>
    <col min="2777" max="2777" width="9" customWidth="1"/>
    <col min="2778" max="2778" width="12.85546875" customWidth="1"/>
    <col min="2779" max="2779" width="14.28515625" customWidth="1"/>
    <col min="2780" max="2780" width="12.42578125" customWidth="1"/>
    <col min="2781" max="2781" width="15.28515625" customWidth="1"/>
    <col min="2782" max="2782" width="10.85546875" customWidth="1"/>
    <col min="2783" max="2783" width="12.140625" customWidth="1"/>
    <col min="2784" max="2784" width="11.7109375" customWidth="1"/>
    <col min="2785" max="2785" width="12.85546875" customWidth="1"/>
    <col min="2786" max="2786" width="11.140625" customWidth="1"/>
    <col min="2787" max="2787" width="12.28515625" customWidth="1"/>
    <col min="2788" max="2788" width="10.7109375" customWidth="1"/>
    <col min="2789" max="2789" width="13.42578125" customWidth="1"/>
    <col min="2790" max="2790" width="15.85546875" customWidth="1"/>
    <col min="2791" max="2791" width="8.140625" customWidth="1"/>
    <col min="2792" max="2792" width="8.7109375" customWidth="1"/>
    <col min="2793" max="2793" width="11.42578125" customWidth="1"/>
    <col min="2794" max="2794" width="12" customWidth="1"/>
    <col min="2795" max="2795" width="13.42578125" customWidth="1"/>
    <col min="2796" max="2796" width="13.140625" customWidth="1"/>
    <col min="2797" max="2797" width="6.7109375" customWidth="1"/>
    <col min="2798" max="2798" width="12.140625" customWidth="1"/>
    <col min="2799" max="2799" width="13.140625" customWidth="1"/>
    <col min="2800" max="2800" width="11" customWidth="1"/>
    <col min="2801" max="2801" width="9.140625" customWidth="1"/>
    <col min="2802" max="2802" width="9.42578125" customWidth="1"/>
    <col min="2803" max="2803" width="34.28515625" customWidth="1"/>
    <col min="2804" max="2804" width="11.42578125" customWidth="1"/>
    <col min="2805" max="2805" width="10.85546875" customWidth="1"/>
    <col min="2806" max="2806" width="12.28515625" customWidth="1"/>
    <col min="2807" max="2807" width="14.7109375" customWidth="1"/>
    <col min="2808" max="2808" width="8.42578125" customWidth="1"/>
    <col min="2809" max="2809" width="14" customWidth="1"/>
    <col min="2810" max="2810" width="10" customWidth="1"/>
    <col min="2811" max="2811" width="16.42578125" customWidth="1"/>
    <col min="2812" max="2812" width="13.42578125" customWidth="1"/>
    <col min="2813" max="2813" width="20" customWidth="1"/>
    <col min="2814" max="2814" width="17.42578125" customWidth="1"/>
    <col min="2815" max="2815" width="14.7109375" customWidth="1"/>
    <col min="2816" max="2816" width="19.42578125" customWidth="1"/>
    <col min="2817" max="2817" width="8.42578125" customWidth="1"/>
    <col min="2818" max="2818" width="11.28515625" customWidth="1"/>
    <col min="2819" max="2819" width="9.42578125" customWidth="1"/>
    <col min="2820" max="2820" width="12.28515625" customWidth="1"/>
    <col min="2821" max="2821" width="14.85546875" customWidth="1"/>
    <col min="2822" max="2822" width="13.42578125" customWidth="1"/>
    <col min="2823" max="2823" width="9.7109375" customWidth="1"/>
    <col min="2824" max="2824" width="13.85546875" customWidth="1"/>
    <col min="2825" max="2825" width="9.85546875" customWidth="1"/>
    <col min="2826" max="2826" width="11.28515625" customWidth="1"/>
    <col min="2827" max="2827" width="10.85546875" customWidth="1"/>
    <col min="2828" max="2828" width="14.28515625" customWidth="1"/>
    <col min="2829" max="2829" width="16.42578125" customWidth="1"/>
    <col min="2830" max="2830" width="8.28515625" customWidth="1"/>
    <col min="2831" max="2831" width="15.140625" customWidth="1"/>
    <col min="2832" max="2832" width="14.85546875" customWidth="1"/>
    <col min="2833" max="2833" width="17.85546875" customWidth="1"/>
    <col min="2834" max="2834" width="10.85546875" customWidth="1"/>
    <col min="2835" max="2835" width="15.42578125" customWidth="1"/>
    <col min="2836" max="2836" width="13.7109375" customWidth="1"/>
    <col min="2837" max="2837" width="15" customWidth="1"/>
    <col min="2838" max="2838" width="16" customWidth="1"/>
    <col min="2839" max="2839" width="14.42578125" customWidth="1"/>
    <col min="2840" max="2840" width="12.7109375" customWidth="1"/>
    <col min="2841" max="2841" width="13.42578125" customWidth="1"/>
    <col min="2842" max="2842" width="12.7109375" customWidth="1"/>
    <col min="2843" max="2843" width="15" customWidth="1"/>
    <col min="2844" max="2844" width="14.42578125" customWidth="1"/>
    <col min="2845" max="2845" width="17" customWidth="1"/>
    <col min="2846" max="2846" width="14.85546875" customWidth="1"/>
    <col min="2847" max="2847" width="12.28515625" customWidth="1"/>
    <col min="2848" max="2848" width="11.42578125" customWidth="1"/>
    <col min="2849" max="2849" width="14" customWidth="1"/>
    <col min="2850" max="2851" width="11" customWidth="1"/>
    <col min="2852" max="2852" width="10.85546875" customWidth="1"/>
    <col min="2853" max="2853" width="11.7109375" customWidth="1"/>
    <col min="2854" max="2854" width="18.7109375" customWidth="1"/>
    <col min="2855" max="2855" width="16.7109375" customWidth="1"/>
    <col min="2856" max="2856" width="10.28515625" customWidth="1"/>
    <col min="2857" max="2857" width="16" customWidth="1"/>
    <col min="2858" max="2858" width="12.42578125" customWidth="1"/>
    <col min="2859" max="2859" width="18.140625" customWidth="1"/>
    <col min="2860" max="2860" width="14.140625" customWidth="1"/>
    <col min="2861" max="2861" width="21.7109375" customWidth="1"/>
    <col min="2862" max="2862" width="21.42578125" customWidth="1"/>
    <col min="2863" max="2863" width="9.85546875" customWidth="1"/>
    <col min="2864" max="2864" width="18.42578125" customWidth="1"/>
    <col min="2865" max="2865" width="7.140625" customWidth="1"/>
    <col min="2866" max="2866" width="8.42578125" customWidth="1"/>
    <col min="2867" max="2867" width="17" customWidth="1"/>
    <col min="2868" max="2868" width="15.85546875" customWidth="1"/>
    <col min="2869" max="2869" width="19.28515625" customWidth="1"/>
    <col min="2870" max="2870" width="19.140625" customWidth="1"/>
    <col min="2871" max="2871" width="19.42578125" customWidth="1"/>
    <col min="2872" max="2872" width="10.42578125" customWidth="1"/>
    <col min="2873" max="2873" width="13.42578125" customWidth="1"/>
    <col min="2874" max="2874" width="11.85546875" customWidth="1"/>
    <col min="2875" max="2875" width="17.85546875" customWidth="1"/>
    <col min="2876" max="2876" width="14.85546875" customWidth="1"/>
    <col min="2877" max="2877" width="12" customWidth="1"/>
    <col min="2878" max="2878" width="18.28515625" customWidth="1"/>
    <col min="2879" max="2879" width="9.140625" customWidth="1"/>
    <col min="2880" max="2880" width="13.28515625" customWidth="1"/>
    <col min="2881" max="2881" width="8.7109375" customWidth="1"/>
    <col min="2882" max="2882" width="12.7109375" customWidth="1"/>
    <col min="2883" max="2883" width="11.85546875" customWidth="1"/>
    <col min="2884" max="2884" width="17.42578125" customWidth="1"/>
    <col min="2885" max="2885" width="9.85546875" customWidth="1"/>
    <col min="2886" max="2886" width="13.42578125" customWidth="1"/>
    <col min="2887" max="2887" width="11.140625" customWidth="1"/>
    <col min="2888" max="2888" width="13.140625" customWidth="1"/>
    <col min="2889" max="2889" width="13.42578125" customWidth="1"/>
    <col min="2890" max="2890" width="17.28515625" customWidth="1"/>
    <col min="2891" max="2891" width="8.7109375" customWidth="1"/>
    <col min="2892" max="2892" width="17.28515625" customWidth="1"/>
    <col min="2893" max="2893" width="12.28515625" customWidth="1"/>
    <col min="2894" max="2894" width="16.42578125" customWidth="1"/>
    <col min="2895" max="2895" width="14.7109375" customWidth="1"/>
    <col min="2896" max="2896" width="19.42578125" customWidth="1"/>
    <col min="2897" max="2897" width="14.42578125" customWidth="1"/>
    <col min="2898" max="2898" width="11" customWidth="1"/>
    <col min="2899" max="2899" width="19" customWidth="1"/>
    <col min="2900" max="2900" width="17.28515625" customWidth="1"/>
    <col min="2901" max="2901" width="11.28515625" customWidth="1"/>
    <col min="2902" max="2902" width="19.42578125" customWidth="1"/>
    <col min="2903" max="2903" width="20.42578125" customWidth="1"/>
    <col min="2904" max="2904" width="18.140625" customWidth="1"/>
    <col min="2905" max="2905" width="14.42578125" customWidth="1"/>
    <col min="2906" max="2907" width="13.85546875" customWidth="1"/>
    <col min="2908" max="2908" width="14.28515625" customWidth="1"/>
    <col min="2909" max="2909" width="20.28515625" customWidth="1"/>
    <col min="2910" max="2910" width="14" customWidth="1"/>
    <col min="2911" max="2911" width="13.28515625" customWidth="1"/>
    <col min="2912" max="2912" width="19" customWidth="1"/>
    <col min="2913" max="2913" width="14.7109375" customWidth="1"/>
    <col min="2914" max="2914" width="13.42578125" customWidth="1"/>
    <col min="2915" max="2915" width="13.85546875" customWidth="1"/>
    <col min="2916" max="2916" width="24.28515625" customWidth="1"/>
    <col min="2917" max="2917" width="12" customWidth="1"/>
    <col min="2918" max="2918" width="23" customWidth="1"/>
    <col min="2919" max="2919" width="15.42578125" customWidth="1"/>
    <col min="2920" max="2920" width="16.140625" customWidth="1"/>
    <col min="2921" max="2921" width="12.7109375" customWidth="1"/>
    <col min="2922" max="2922" width="16.140625" customWidth="1"/>
    <col min="2923" max="2923" width="14" customWidth="1"/>
    <col min="2924" max="2924" width="9.42578125" customWidth="1"/>
    <col min="2925" max="2925" width="8.42578125" customWidth="1"/>
    <col min="2926" max="2926" width="14.28515625" customWidth="1"/>
    <col min="2927" max="2927" width="12.42578125" customWidth="1"/>
    <col min="2928" max="2928" width="18.7109375" customWidth="1"/>
    <col min="2929" max="2929" width="11" customWidth="1"/>
    <col min="2930" max="2930" width="12" customWidth="1"/>
    <col min="2931" max="2931" width="20.42578125" customWidth="1"/>
    <col min="2932" max="2932" width="11" customWidth="1"/>
    <col min="2933" max="2933" width="19.85546875" customWidth="1"/>
    <col min="2934" max="2934" width="17.7109375" customWidth="1"/>
    <col min="2935" max="2935" width="17" customWidth="1"/>
    <col min="2936" max="2936" width="18" customWidth="1"/>
    <col min="2937" max="2937" width="18.42578125" customWidth="1"/>
    <col min="2938" max="2938" width="16.7109375" customWidth="1"/>
    <col min="2939" max="2939" width="21.7109375" customWidth="1"/>
    <col min="2940" max="2940" width="10.28515625" customWidth="1"/>
    <col min="2941" max="2941" width="15.85546875" customWidth="1"/>
    <col min="2942" max="2942" width="17.42578125" customWidth="1"/>
    <col min="2943" max="2943" width="8.42578125" customWidth="1"/>
    <col min="2944" max="2944" width="14.28515625" customWidth="1"/>
    <col min="2945" max="2945" width="15.7109375" customWidth="1"/>
    <col min="2946" max="2946" width="18.42578125" customWidth="1"/>
    <col min="2947" max="2947" width="20.140625" customWidth="1"/>
    <col min="2948" max="2948" width="9.85546875" customWidth="1"/>
    <col min="2949" max="2949" width="12" customWidth="1"/>
    <col min="2950" max="2950" width="16.85546875" customWidth="1"/>
    <col min="2951" max="2951" width="19.85546875" customWidth="1"/>
    <col min="2952" max="2952" width="14.28515625" customWidth="1"/>
    <col min="2953" max="2953" width="21.140625" customWidth="1"/>
    <col min="2954" max="2954" width="16.42578125" customWidth="1"/>
    <col min="2955" max="2955" width="20.42578125" customWidth="1"/>
    <col min="2956" max="2956" width="22.85546875" customWidth="1"/>
    <col min="2957" max="2957" width="14.42578125" customWidth="1"/>
    <col min="2958" max="2958" width="12.42578125" customWidth="1"/>
    <col min="2959" max="2959" width="22.85546875" customWidth="1"/>
    <col min="2960" max="2960" width="11.85546875" customWidth="1"/>
    <col min="2961" max="2971" width="12" customWidth="1"/>
    <col min="2972" max="2972" width="15.42578125" customWidth="1"/>
    <col min="2973" max="2973" width="19.42578125" customWidth="1"/>
    <col min="2974" max="2982" width="9.7109375" customWidth="1"/>
    <col min="2983" max="2983" width="15.28515625" customWidth="1"/>
    <col min="2984" max="2984" width="13.28515625" customWidth="1"/>
    <col min="2985" max="2985" width="15.42578125" customWidth="1"/>
    <col min="2986" max="2986" width="12.140625" customWidth="1"/>
    <col min="2990" max="2990" width="44.85546875" bestFit="1" customWidth="1"/>
    <col min="2991" max="2991" width="18.42578125" customWidth="1"/>
    <col min="2993" max="2993" width="8.85546875" customWidth="1"/>
    <col min="2994" max="2994" width="6.42578125" customWidth="1"/>
    <col min="2995" max="2995" width="12.42578125" style="64" bestFit="1" customWidth="1"/>
    <col min="2998" max="2998" width="30.7109375" style="64" bestFit="1" customWidth="1"/>
    <col min="2999" max="2999" width="23.42578125" customWidth="1"/>
    <col min="3000" max="3000" width="36" customWidth="1"/>
  </cols>
  <sheetData>
    <row r="1" spans="1:3123" x14ac:dyDescent="0.25">
      <c r="A1" s="17" t="s">
        <v>36</v>
      </c>
      <c r="B1" s="3" t="s">
        <v>4</v>
      </c>
      <c r="C1" t="s">
        <v>14982</v>
      </c>
      <c r="D1" t="s">
        <v>14983</v>
      </c>
      <c r="E1" t="s">
        <v>14984</v>
      </c>
      <c r="F1" t="s">
        <v>14985</v>
      </c>
      <c r="G1" t="s">
        <v>14986</v>
      </c>
      <c r="H1" t="s">
        <v>14987</v>
      </c>
      <c r="I1" t="s">
        <v>14988</v>
      </c>
      <c r="J1" t="s">
        <v>14989</v>
      </c>
      <c r="K1" t="s">
        <v>14990</v>
      </c>
      <c r="L1" t="s">
        <v>14991</v>
      </c>
      <c r="M1" t="s">
        <v>14992</v>
      </c>
      <c r="N1" t="s">
        <v>14993</v>
      </c>
      <c r="O1" t="s">
        <v>14994</v>
      </c>
      <c r="P1" t="s">
        <v>14995</v>
      </c>
      <c r="Q1" t="s">
        <v>14996</v>
      </c>
      <c r="R1" t="s">
        <v>14997</v>
      </c>
      <c r="S1" t="s">
        <v>14998</v>
      </c>
      <c r="T1" t="s">
        <v>14999</v>
      </c>
      <c r="U1" t="s">
        <v>15000</v>
      </c>
      <c r="V1" t="s">
        <v>15001</v>
      </c>
      <c r="W1" t="s">
        <v>15002</v>
      </c>
      <c r="X1" t="s">
        <v>15003</v>
      </c>
      <c r="Y1" t="s">
        <v>15004</v>
      </c>
      <c r="Z1" t="s">
        <v>15005</v>
      </c>
      <c r="AA1" t="s">
        <v>15006</v>
      </c>
      <c r="AB1" t="s">
        <v>15007</v>
      </c>
      <c r="AC1" t="s">
        <v>15008</v>
      </c>
      <c r="AD1" t="s">
        <v>15009</v>
      </c>
      <c r="AE1" t="s">
        <v>15010</v>
      </c>
      <c r="AF1" t="s">
        <v>15011</v>
      </c>
      <c r="AG1" t="s">
        <v>15012</v>
      </c>
      <c r="AH1" t="s">
        <v>15013</v>
      </c>
      <c r="AI1" t="s">
        <v>15014</v>
      </c>
      <c r="AJ1" t="s">
        <v>15015</v>
      </c>
      <c r="AK1" t="s">
        <v>15016</v>
      </c>
      <c r="AL1" t="s">
        <v>15017</v>
      </c>
      <c r="AM1" t="s">
        <v>15018</v>
      </c>
      <c r="AN1" t="s">
        <v>15019</v>
      </c>
      <c r="AO1" t="s">
        <v>15020</v>
      </c>
      <c r="AP1" t="s">
        <v>15021</v>
      </c>
      <c r="AQ1" t="s">
        <v>15022</v>
      </c>
      <c r="AR1" t="s">
        <v>15023</v>
      </c>
      <c r="AS1" t="s">
        <v>15024</v>
      </c>
      <c r="AT1" t="s">
        <v>15025</v>
      </c>
      <c r="AU1" t="s">
        <v>15026</v>
      </c>
      <c r="AV1" t="s">
        <v>15027</v>
      </c>
      <c r="AW1" t="s">
        <v>15028</v>
      </c>
      <c r="AX1" t="s">
        <v>15029</v>
      </c>
      <c r="AY1" t="s">
        <v>15030</v>
      </c>
      <c r="AZ1" t="s">
        <v>15031</v>
      </c>
      <c r="BA1" t="s">
        <v>15032</v>
      </c>
      <c r="BB1">
        <v>1021</v>
      </c>
      <c r="BC1">
        <v>1022</v>
      </c>
      <c r="BD1">
        <v>1025</v>
      </c>
      <c r="BE1">
        <v>1026</v>
      </c>
      <c r="BF1">
        <v>1027</v>
      </c>
      <c r="BG1">
        <v>1028</v>
      </c>
      <c r="BH1">
        <v>1029</v>
      </c>
      <c r="BI1">
        <v>1030</v>
      </c>
      <c r="BJ1">
        <v>1045</v>
      </c>
      <c r="BK1">
        <v>1100</v>
      </c>
      <c r="BL1">
        <v>1101</v>
      </c>
      <c r="BM1">
        <v>1117</v>
      </c>
      <c r="BN1">
        <v>1118</v>
      </c>
      <c r="BO1">
        <v>1120</v>
      </c>
      <c r="BP1">
        <v>1121</v>
      </c>
      <c r="BQ1">
        <v>1123</v>
      </c>
      <c r="BR1">
        <v>1124</v>
      </c>
      <c r="BS1">
        <v>1125</v>
      </c>
      <c r="BT1">
        <v>1128</v>
      </c>
      <c r="BU1">
        <v>1129</v>
      </c>
      <c r="BV1">
        <v>1135</v>
      </c>
      <c r="BW1">
        <v>1136</v>
      </c>
      <c r="BX1">
        <v>1140</v>
      </c>
      <c r="BY1">
        <v>1141</v>
      </c>
      <c r="BZ1">
        <v>1142</v>
      </c>
      <c r="CA1">
        <v>1155</v>
      </c>
      <c r="CB1">
        <v>1161</v>
      </c>
      <c r="CC1">
        <v>1169</v>
      </c>
      <c r="CD1">
        <v>1170</v>
      </c>
      <c r="CE1">
        <v>1171</v>
      </c>
      <c r="CF1">
        <v>1172</v>
      </c>
      <c r="CG1">
        <v>1173</v>
      </c>
      <c r="CH1">
        <v>1174</v>
      </c>
      <c r="CI1">
        <v>1176</v>
      </c>
      <c r="CJ1">
        <v>1177</v>
      </c>
      <c r="CK1">
        <v>1186</v>
      </c>
      <c r="CL1">
        <v>1190</v>
      </c>
      <c r="CM1">
        <v>1201</v>
      </c>
      <c r="CN1">
        <v>1205</v>
      </c>
      <c r="CO1">
        <v>1207</v>
      </c>
      <c r="CP1">
        <v>1215</v>
      </c>
      <c r="CQ1">
        <v>1220</v>
      </c>
      <c r="CR1">
        <v>1225</v>
      </c>
      <c r="CS1">
        <v>1230</v>
      </c>
      <c r="CT1">
        <v>1231</v>
      </c>
      <c r="CU1">
        <v>1235</v>
      </c>
      <c r="CV1">
        <v>1239</v>
      </c>
      <c r="CW1">
        <v>1240</v>
      </c>
      <c r="CX1">
        <v>1291</v>
      </c>
      <c r="CY1">
        <v>1300</v>
      </c>
      <c r="CZ1">
        <v>1314</v>
      </c>
      <c r="DA1">
        <v>1335</v>
      </c>
      <c r="DB1">
        <v>1340</v>
      </c>
      <c r="DC1">
        <v>1350</v>
      </c>
      <c r="DD1">
        <v>1355</v>
      </c>
      <c r="DE1">
        <v>1360</v>
      </c>
      <c r="DF1">
        <v>1401</v>
      </c>
      <c r="DG1">
        <v>1405</v>
      </c>
      <c r="DH1">
        <v>1419</v>
      </c>
      <c r="DI1">
        <v>1420</v>
      </c>
      <c r="DJ1">
        <v>1435</v>
      </c>
      <c r="DK1">
        <v>1440</v>
      </c>
      <c r="DL1">
        <v>1445</v>
      </c>
      <c r="DM1">
        <v>1450</v>
      </c>
      <c r="DN1">
        <v>1455</v>
      </c>
      <c r="DO1">
        <v>1460</v>
      </c>
      <c r="DP1">
        <v>1465</v>
      </c>
      <c r="DQ1">
        <v>1466</v>
      </c>
      <c r="DR1">
        <v>1470</v>
      </c>
      <c r="DS1">
        <v>1475</v>
      </c>
      <c r="DT1">
        <v>1480</v>
      </c>
      <c r="DU1">
        <v>1481</v>
      </c>
      <c r="DV1">
        <v>1484</v>
      </c>
      <c r="DW1">
        <v>1485</v>
      </c>
      <c r="DX1">
        <v>1490</v>
      </c>
      <c r="DY1">
        <v>1493</v>
      </c>
      <c r="DZ1">
        <v>1495</v>
      </c>
      <c r="EA1">
        <v>1499</v>
      </c>
      <c r="EB1">
        <v>1515</v>
      </c>
      <c r="EC1">
        <v>1560</v>
      </c>
      <c r="ED1">
        <v>1565</v>
      </c>
      <c r="EE1">
        <v>1570</v>
      </c>
      <c r="EF1">
        <v>1585</v>
      </c>
      <c r="EG1">
        <v>1590</v>
      </c>
      <c r="EH1">
        <v>1595</v>
      </c>
      <c r="EI1">
        <v>1602</v>
      </c>
      <c r="EJ1">
        <v>1630</v>
      </c>
      <c r="EK1">
        <v>1635</v>
      </c>
      <c r="EL1">
        <v>1640</v>
      </c>
      <c r="EM1">
        <v>1655</v>
      </c>
      <c r="EN1">
        <v>1660</v>
      </c>
      <c r="EO1">
        <v>1670</v>
      </c>
      <c r="EP1">
        <v>1675</v>
      </c>
      <c r="EQ1">
        <v>1680</v>
      </c>
      <c r="ER1">
        <v>1685</v>
      </c>
      <c r="ES1">
        <v>1700</v>
      </c>
      <c r="ET1">
        <v>1710</v>
      </c>
      <c r="EU1">
        <v>1715</v>
      </c>
      <c r="EV1">
        <v>1730</v>
      </c>
      <c r="EW1">
        <v>1750</v>
      </c>
      <c r="EX1">
        <v>1755</v>
      </c>
      <c r="EY1">
        <v>1765</v>
      </c>
      <c r="EZ1">
        <v>1781</v>
      </c>
      <c r="FA1">
        <v>1790</v>
      </c>
      <c r="FB1">
        <v>1800</v>
      </c>
      <c r="FC1">
        <v>1805</v>
      </c>
      <c r="FD1">
        <v>1811</v>
      </c>
      <c r="FE1">
        <v>1825</v>
      </c>
      <c r="FF1">
        <v>1835</v>
      </c>
      <c r="FG1">
        <v>1851</v>
      </c>
      <c r="FH1">
        <v>1860</v>
      </c>
      <c r="FI1">
        <v>1871</v>
      </c>
      <c r="FJ1">
        <v>1874</v>
      </c>
      <c r="FK1">
        <v>1875</v>
      </c>
      <c r="FL1">
        <v>1885</v>
      </c>
      <c r="FM1">
        <v>1890</v>
      </c>
      <c r="FN1">
        <v>1891</v>
      </c>
      <c r="FO1">
        <v>2000</v>
      </c>
      <c r="FP1">
        <v>2001</v>
      </c>
      <c r="FQ1">
        <v>2002</v>
      </c>
      <c r="FR1">
        <v>2004</v>
      </c>
      <c r="FS1">
        <v>2006</v>
      </c>
      <c r="FT1">
        <v>2007</v>
      </c>
      <c r="FU1">
        <v>2008</v>
      </c>
      <c r="FV1">
        <v>2009</v>
      </c>
      <c r="FW1">
        <v>2010</v>
      </c>
      <c r="FX1">
        <v>2011</v>
      </c>
      <c r="FY1">
        <v>2012</v>
      </c>
      <c r="FZ1">
        <v>2015</v>
      </c>
      <c r="GA1">
        <v>2016</v>
      </c>
      <c r="GB1">
        <v>2017</v>
      </c>
      <c r="GC1">
        <v>2018</v>
      </c>
      <c r="GD1">
        <v>2019</v>
      </c>
      <c r="GE1">
        <v>2020</v>
      </c>
      <c r="GF1">
        <v>2021</v>
      </c>
      <c r="GG1">
        <v>2022</v>
      </c>
      <c r="GH1">
        <v>2023</v>
      </c>
      <c r="GI1">
        <v>2024</v>
      </c>
      <c r="GJ1">
        <v>2025</v>
      </c>
      <c r="GK1">
        <v>2026</v>
      </c>
      <c r="GL1">
        <v>2027</v>
      </c>
      <c r="GM1">
        <v>2028</v>
      </c>
      <c r="GN1">
        <v>2029</v>
      </c>
      <c r="GO1">
        <v>2030</v>
      </c>
      <c r="GP1">
        <v>2031</v>
      </c>
      <c r="GQ1">
        <v>2032</v>
      </c>
      <c r="GR1">
        <v>2033</v>
      </c>
      <c r="GS1">
        <v>2034</v>
      </c>
      <c r="GT1">
        <v>2035</v>
      </c>
      <c r="GU1">
        <v>2036</v>
      </c>
      <c r="GV1">
        <v>2037</v>
      </c>
      <c r="GW1">
        <v>2038</v>
      </c>
      <c r="GX1">
        <v>2039</v>
      </c>
      <c r="GY1">
        <v>2040</v>
      </c>
      <c r="GZ1">
        <v>2041</v>
      </c>
      <c r="HA1">
        <v>2042</v>
      </c>
      <c r="HB1">
        <v>2043</v>
      </c>
      <c r="HC1">
        <v>2044</v>
      </c>
      <c r="HD1">
        <v>2045</v>
      </c>
      <c r="HE1">
        <v>2046</v>
      </c>
      <c r="HF1">
        <v>2047</v>
      </c>
      <c r="HG1">
        <v>2048</v>
      </c>
      <c r="HH1">
        <v>2049</v>
      </c>
      <c r="HI1">
        <v>2050</v>
      </c>
      <c r="HJ1">
        <v>2052</v>
      </c>
      <c r="HK1">
        <v>2055</v>
      </c>
      <c r="HL1">
        <v>2057</v>
      </c>
      <c r="HM1">
        <v>2058</v>
      </c>
      <c r="HN1">
        <v>2059</v>
      </c>
      <c r="HO1">
        <v>2060</v>
      </c>
      <c r="HP1">
        <v>2061</v>
      </c>
      <c r="HQ1">
        <v>2062</v>
      </c>
      <c r="HR1">
        <v>2063</v>
      </c>
      <c r="HS1">
        <v>2064</v>
      </c>
      <c r="HT1">
        <v>2065</v>
      </c>
      <c r="HU1">
        <v>2066</v>
      </c>
      <c r="HV1">
        <v>2067</v>
      </c>
      <c r="HW1">
        <v>2068</v>
      </c>
      <c r="HX1">
        <v>2069</v>
      </c>
      <c r="HY1">
        <v>2070</v>
      </c>
      <c r="HZ1">
        <v>2071</v>
      </c>
      <c r="IA1">
        <v>2072</v>
      </c>
      <c r="IB1">
        <v>2073</v>
      </c>
      <c r="IC1">
        <v>2074</v>
      </c>
      <c r="ID1">
        <v>2075</v>
      </c>
      <c r="IE1">
        <v>2076</v>
      </c>
      <c r="IF1">
        <v>2077</v>
      </c>
      <c r="IG1">
        <v>2079</v>
      </c>
      <c r="IH1">
        <v>2080</v>
      </c>
      <c r="II1">
        <v>2081</v>
      </c>
      <c r="IJ1">
        <v>2082</v>
      </c>
      <c r="IK1">
        <v>2083</v>
      </c>
      <c r="IL1">
        <v>2084</v>
      </c>
      <c r="IM1">
        <v>2085</v>
      </c>
      <c r="IN1">
        <v>2086</v>
      </c>
      <c r="IO1">
        <v>2087</v>
      </c>
      <c r="IP1">
        <v>2088</v>
      </c>
      <c r="IQ1">
        <v>2089</v>
      </c>
      <c r="IR1">
        <v>2090</v>
      </c>
      <c r="IS1">
        <v>2091</v>
      </c>
      <c r="IT1">
        <v>2092</v>
      </c>
      <c r="IU1">
        <v>2093</v>
      </c>
      <c r="IV1">
        <v>2094</v>
      </c>
      <c r="IW1">
        <v>2095</v>
      </c>
      <c r="IX1">
        <v>2096</v>
      </c>
      <c r="IY1">
        <v>2097</v>
      </c>
      <c r="IZ1">
        <v>2099</v>
      </c>
      <c r="JA1">
        <v>2100</v>
      </c>
      <c r="JB1">
        <v>2101</v>
      </c>
      <c r="JC1">
        <v>2102</v>
      </c>
      <c r="JD1">
        <v>2103</v>
      </c>
      <c r="JE1">
        <v>2104</v>
      </c>
      <c r="JF1">
        <v>2105</v>
      </c>
      <c r="JG1">
        <v>2106</v>
      </c>
      <c r="JH1">
        <v>2107</v>
      </c>
      <c r="JI1">
        <v>2108</v>
      </c>
      <c r="JJ1">
        <v>2109</v>
      </c>
      <c r="JK1">
        <v>2110</v>
      </c>
      <c r="JL1">
        <v>2111</v>
      </c>
      <c r="JM1">
        <v>2112</v>
      </c>
      <c r="JN1">
        <v>2113</v>
      </c>
      <c r="JO1">
        <v>2114</v>
      </c>
      <c r="JP1">
        <v>2115</v>
      </c>
      <c r="JQ1">
        <v>2116</v>
      </c>
      <c r="JR1">
        <v>2117</v>
      </c>
      <c r="JS1">
        <v>2118</v>
      </c>
      <c r="JT1">
        <v>2119</v>
      </c>
      <c r="JU1">
        <v>2120</v>
      </c>
      <c r="JV1">
        <v>2121</v>
      </c>
      <c r="JW1">
        <v>2122</v>
      </c>
      <c r="JX1">
        <v>2123</v>
      </c>
      <c r="JY1">
        <v>2124</v>
      </c>
      <c r="JZ1">
        <v>2125</v>
      </c>
      <c r="KA1">
        <v>2126</v>
      </c>
      <c r="KB1">
        <v>2127</v>
      </c>
      <c r="KC1">
        <v>2128</v>
      </c>
      <c r="KD1">
        <v>2129</v>
      </c>
      <c r="KE1">
        <v>2130</v>
      </c>
      <c r="KF1">
        <v>2131</v>
      </c>
      <c r="KG1">
        <v>2132</v>
      </c>
      <c r="KH1">
        <v>2133</v>
      </c>
      <c r="KI1">
        <v>2134</v>
      </c>
      <c r="KJ1">
        <v>2135</v>
      </c>
      <c r="KK1">
        <v>2136</v>
      </c>
      <c r="KL1">
        <v>2137</v>
      </c>
      <c r="KM1">
        <v>2138</v>
      </c>
      <c r="KN1">
        <v>2139</v>
      </c>
      <c r="KO1">
        <v>2140</v>
      </c>
      <c r="KP1">
        <v>2141</v>
      </c>
      <c r="KQ1">
        <v>2142</v>
      </c>
      <c r="KR1">
        <v>2143</v>
      </c>
      <c r="KS1">
        <v>2144</v>
      </c>
      <c r="KT1">
        <v>2145</v>
      </c>
      <c r="KU1">
        <v>2146</v>
      </c>
      <c r="KV1">
        <v>2147</v>
      </c>
      <c r="KW1">
        <v>2148</v>
      </c>
      <c r="KX1">
        <v>2150</v>
      </c>
      <c r="KY1">
        <v>2151</v>
      </c>
      <c r="KZ1">
        <v>2152</v>
      </c>
      <c r="LA1">
        <v>2153</v>
      </c>
      <c r="LB1">
        <v>2154</v>
      </c>
      <c r="LC1">
        <v>2155</v>
      </c>
      <c r="LD1">
        <v>2156</v>
      </c>
      <c r="LE1">
        <v>2157</v>
      </c>
      <c r="LF1">
        <v>2158</v>
      </c>
      <c r="LG1">
        <v>2159</v>
      </c>
      <c r="LH1">
        <v>2160</v>
      </c>
      <c r="LI1">
        <v>2161</v>
      </c>
      <c r="LJ1">
        <v>2162</v>
      </c>
      <c r="LK1">
        <v>2163</v>
      </c>
      <c r="LL1">
        <v>2164</v>
      </c>
      <c r="LM1">
        <v>2165</v>
      </c>
      <c r="LN1">
        <v>2166</v>
      </c>
      <c r="LO1">
        <v>2167</v>
      </c>
      <c r="LP1">
        <v>2168</v>
      </c>
      <c r="LQ1">
        <v>2170</v>
      </c>
      <c r="LR1">
        <v>2171</v>
      </c>
      <c r="LS1">
        <v>2172</v>
      </c>
      <c r="LT1">
        <v>2173</v>
      </c>
      <c r="LU1">
        <v>2174</v>
      </c>
      <c r="LV1">
        <v>2175</v>
      </c>
      <c r="LW1">
        <v>2176</v>
      </c>
      <c r="LX1">
        <v>2177</v>
      </c>
      <c r="LY1">
        <v>2178</v>
      </c>
      <c r="LZ1">
        <v>2179</v>
      </c>
      <c r="MA1">
        <v>2190</v>
      </c>
      <c r="MB1">
        <v>2191</v>
      </c>
      <c r="MC1">
        <v>2192</v>
      </c>
      <c r="MD1">
        <v>2193</v>
      </c>
      <c r="ME1">
        <v>2194</v>
      </c>
      <c r="MF1">
        <v>2195</v>
      </c>
      <c r="MG1">
        <v>2196</v>
      </c>
      <c r="MH1">
        <v>2197</v>
      </c>
      <c r="MI1">
        <v>2198</v>
      </c>
      <c r="MJ1">
        <v>2199</v>
      </c>
      <c r="MK1">
        <v>2200</v>
      </c>
      <c r="ML1">
        <v>2203</v>
      </c>
      <c r="MM1">
        <v>2204</v>
      </c>
      <c r="MN1">
        <v>2205</v>
      </c>
      <c r="MO1">
        <v>2206</v>
      </c>
      <c r="MP1">
        <v>2207</v>
      </c>
      <c r="MQ1">
        <v>2208</v>
      </c>
      <c r="MR1">
        <v>2209</v>
      </c>
      <c r="MS1">
        <v>2210</v>
      </c>
      <c r="MT1">
        <v>2211</v>
      </c>
      <c r="MU1">
        <v>2212</v>
      </c>
      <c r="MV1">
        <v>2213</v>
      </c>
      <c r="MW1">
        <v>2214</v>
      </c>
      <c r="MX1">
        <v>2216</v>
      </c>
      <c r="MY1">
        <v>2217</v>
      </c>
      <c r="MZ1">
        <v>2218</v>
      </c>
      <c r="NA1">
        <v>2219</v>
      </c>
      <c r="NB1">
        <v>2220</v>
      </c>
      <c r="NC1">
        <v>2221</v>
      </c>
      <c r="ND1">
        <v>2222</v>
      </c>
      <c r="NE1">
        <v>2223</v>
      </c>
      <c r="NF1">
        <v>2224</v>
      </c>
      <c r="NG1">
        <v>2225</v>
      </c>
      <c r="NH1">
        <v>2226</v>
      </c>
      <c r="NI1">
        <v>2227</v>
      </c>
      <c r="NJ1">
        <v>2228</v>
      </c>
      <c r="NK1">
        <v>2229</v>
      </c>
      <c r="NL1">
        <v>2230</v>
      </c>
      <c r="NM1">
        <v>2231</v>
      </c>
      <c r="NN1">
        <v>2232</v>
      </c>
      <c r="NO1">
        <v>2233</v>
      </c>
      <c r="NP1">
        <v>2234</v>
      </c>
      <c r="NQ1">
        <v>2250</v>
      </c>
      <c r="NR1">
        <v>2251</v>
      </c>
      <c r="NS1">
        <v>2252</v>
      </c>
      <c r="NT1">
        <v>2256</v>
      </c>
      <c r="NU1">
        <v>2257</v>
      </c>
      <c r="NV1">
        <v>2258</v>
      </c>
      <c r="NW1">
        <v>2259</v>
      </c>
      <c r="NX1">
        <v>2260</v>
      </c>
      <c r="NY1">
        <v>2261</v>
      </c>
      <c r="NZ1">
        <v>2262</v>
      </c>
      <c r="OA1">
        <v>2263</v>
      </c>
      <c r="OB1">
        <v>2264</v>
      </c>
      <c r="OC1">
        <v>2265</v>
      </c>
      <c r="OD1">
        <v>2267</v>
      </c>
      <c r="OE1">
        <v>2278</v>
      </c>
      <c r="OF1">
        <v>2280</v>
      </c>
      <c r="OG1">
        <v>2281</v>
      </c>
      <c r="OH1">
        <v>2282</v>
      </c>
      <c r="OI1">
        <v>2283</v>
      </c>
      <c r="OJ1">
        <v>2284</v>
      </c>
      <c r="OK1">
        <v>2285</v>
      </c>
      <c r="OL1">
        <v>2286</v>
      </c>
      <c r="OM1">
        <v>2287</v>
      </c>
      <c r="ON1">
        <v>2289</v>
      </c>
      <c r="OO1">
        <v>2290</v>
      </c>
      <c r="OP1">
        <v>2291</v>
      </c>
      <c r="OQ1">
        <v>2292</v>
      </c>
      <c r="OR1">
        <v>2293</v>
      </c>
      <c r="OS1">
        <v>2294</v>
      </c>
      <c r="OT1">
        <v>2295</v>
      </c>
      <c r="OU1">
        <v>2296</v>
      </c>
      <c r="OV1">
        <v>2297</v>
      </c>
      <c r="OW1">
        <v>2298</v>
      </c>
      <c r="OX1">
        <v>2299</v>
      </c>
      <c r="OY1">
        <v>2300</v>
      </c>
      <c r="OZ1">
        <v>2302</v>
      </c>
      <c r="PA1">
        <v>2303</v>
      </c>
      <c r="PB1">
        <v>2304</v>
      </c>
      <c r="PC1">
        <v>2305</v>
      </c>
      <c r="PD1">
        <v>2306</v>
      </c>
      <c r="PE1">
        <v>2307</v>
      </c>
      <c r="PF1">
        <v>2308</v>
      </c>
      <c r="PG1">
        <v>2309</v>
      </c>
      <c r="PH1">
        <v>2310</v>
      </c>
      <c r="PI1">
        <v>2311</v>
      </c>
      <c r="PJ1">
        <v>2312</v>
      </c>
      <c r="PK1">
        <v>2314</v>
      </c>
      <c r="PL1">
        <v>2315</v>
      </c>
      <c r="PM1">
        <v>2316</v>
      </c>
      <c r="PN1">
        <v>2317</v>
      </c>
      <c r="PO1">
        <v>2318</v>
      </c>
      <c r="PP1">
        <v>2319</v>
      </c>
      <c r="PQ1">
        <v>2320</v>
      </c>
      <c r="PR1">
        <v>2321</v>
      </c>
      <c r="PS1">
        <v>2322</v>
      </c>
      <c r="PT1">
        <v>2323</v>
      </c>
      <c r="PU1">
        <v>2324</v>
      </c>
      <c r="PV1">
        <v>2325</v>
      </c>
      <c r="PW1">
        <v>2326</v>
      </c>
      <c r="PX1">
        <v>2327</v>
      </c>
      <c r="PY1">
        <v>2328</v>
      </c>
      <c r="PZ1">
        <v>2329</v>
      </c>
      <c r="QA1">
        <v>2330</v>
      </c>
      <c r="QB1">
        <v>2331</v>
      </c>
      <c r="QC1">
        <v>2333</v>
      </c>
      <c r="QD1">
        <v>2334</v>
      </c>
      <c r="QE1">
        <v>2335</v>
      </c>
      <c r="QF1">
        <v>2336</v>
      </c>
      <c r="QG1">
        <v>2337</v>
      </c>
      <c r="QH1">
        <v>2338</v>
      </c>
      <c r="QI1">
        <v>2339</v>
      </c>
      <c r="QJ1">
        <v>2340</v>
      </c>
      <c r="QK1">
        <v>2341</v>
      </c>
      <c r="QL1">
        <v>2342</v>
      </c>
      <c r="QM1">
        <v>2343</v>
      </c>
      <c r="QN1">
        <v>2344</v>
      </c>
      <c r="QO1">
        <v>2345</v>
      </c>
      <c r="QP1">
        <v>2346</v>
      </c>
      <c r="QQ1">
        <v>2347</v>
      </c>
      <c r="QR1">
        <v>2348</v>
      </c>
      <c r="QS1">
        <v>2350</v>
      </c>
      <c r="QT1">
        <v>2351</v>
      </c>
      <c r="QU1">
        <v>2352</v>
      </c>
      <c r="QV1">
        <v>2353</v>
      </c>
      <c r="QW1">
        <v>2354</v>
      </c>
      <c r="QX1">
        <v>2355</v>
      </c>
      <c r="QY1">
        <v>2356</v>
      </c>
      <c r="QZ1">
        <v>2357</v>
      </c>
      <c r="RA1">
        <v>2358</v>
      </c>
      <c r="RB1">
        <v>2359</v>
      </c>
      <c r="RC1">
        <v>2360</v>
      </c>
      <c r="RD1">
        <v>2361</v>
      </c>
      <c r="RE1">
        <v>2365</v>
      </c>
      <c r="RF1">
        <v>2369</v>
      </c>
      <c r="RG1">
        <v>2370</v>
      </c>
      <c r="RH1">
        <v>2371</v>
      </c>
      <c r="RI1">
        <v>2372</v>
      </c>
      <c r="RJ1">
        <v>2379</v>
      </c>
      <c r="RK1">
        <v>2380</v>
      </c>
      <c r="RL1">
        <v>2381</v>
      </c>
      <c r="RM1">
        <v>2382</v>
      </c>
      <c r="RN1">
        <v>2386</v>
      </c>
      <c r="RO1">
        <v>2387</v>
      </c>
      <c r="RP1">
        <v>2388</v>
      </c>
      <c r="RQ1">
        <v>2390</v>
      </c>
      <c r="RR1">
        <v>2395</v>
      </c>
      <c r="RS1">
        <v>2396</v>
      </c>
      <c r="RT1">
        <v>2397</v>
      </c>
      <c r="RU1">
        <v>2398</v>
      </c>
      <c r="RV1">
        <v>2399</v>
      </c>
      <c r="RW1">
        <v>2400</v>
      </c>
      <c r="RX1">
        <v>2401</v>
      </c>
      <c r="RY1">
        <v>2402</v>
      </c>
      <c r="RZ1">
        <v>2403</v>
      </c>
      <c r="SA1">
        <v>2404</v>
      </c>
      <c r="SB1">
        <v>2405</v>
      </c>
      <c r="SC1">
        <v>2406</v>
      </c>
      <c r="SD1">
        <v>2408</v>
      </c>
      <c r="SE1">
        <v>2409</v>
      </c>
      <c r="SF1">
        <v>2410</v>
      </c>
      <c r="SG1">
        <v>2411</v>
      </c>
      <c r="SH1">
        <v>2415</v>
      </c>
      <c r="SI1">
        <v>2420</v>
      </c>
      <c r="SJ1">
        <v>2421</v>
      </c>
      <c r="SK1">
        <v>2422</v>
      </c>
      <c r="SL1">
        <v>2423</v>
      </c>
      <c r="SM1">
        <v>2424</v>
      </c>
      <c r="SN1">
        <v>2425</v>
      </c>
      <c r="SO1">
        <v>2426</v>
      </c>
      <c r="SP1">
        <v>2427</v>
      </c>
      <c r="SQ1">
        <v>2428</v>
      </c>
      <c r="SR1">
        <v>2429</v>
      </c>
      <c r="SS1">
        <v>2430</v>
      </c>
      <c r="ST1">
        <v>2431</v>
      </c>
      <c r="SU1">
        <v>2439</v>
      </c>
      <c r="SV1">
        <v>2440</v>
      </c>
      <c r="SW1">
        <v>2441</v>
      </c>
      <c r="SX1">
        <v>2442</v>
      </c>
      <c r="SY1">
        <v>2443</v>
      </c>
      <c r="SZ1">
        <v>2444</v>
      </c>
      <c r="TA1">
        <v>2445</v>
      </c>
      <c r="TB1">
        <v>2446</v>
      </c>
      <c r="TC1">
        <v>2447</v>
      </c>
      <c r="TD1">
        <v>2448</v>
      </c>
      <c r="TE1">
        <v>2449</v>
      </c>
      <c r="TF1">
        <v>2450</v>
      </c>
      <c r="TG1">
        <v>2452</v>
      </c>
      <c r="TH1">
        <v>2453</v>
      </c>
      <c r="TI1">
        <v>2454</v>
      </c>
      <c r="TJ1">
        <v>2455</v>
      </c>
      <c r="TK1">
        <v>2456</v>
      </c>
      <c r="TL1">
        <v>2460</v>
      </c>
      <c r="TM1">
        <v>2462</v>
      </c>
      <c r="TN1">
        <v>2463</v>
      </c>
      <c r="TO1">
        <v>2464</v>
      </c>
      <c r="TP1">
        <v>2465</v>
      </c>
      <c r="TQ1">
        <v>2466</v>
      </c>
      <c r="TR1">
        <v>2469</v>
      </c>
      <c r="TS1">
        <v>2470</v>
      </c>
      <c r="TT1">
        <v>2471</v>
      </c>
      <c r="TU1">
        <v>2472</v>
      </c>
      <c r="TV1">
        <v>2473</v>
      </c>
      <c r="TW1">
        <v>2474</v>
      </c>
      <c r="TX1">
        <v>2475</v>
      </c>
      <c r="TY1">
        <v>2476</v>
      </c>
      <c r="TZ1">
        <v>2477</v>
      </c>
      <c r="UA1">
        <v>2478</v>
      </c>
      <c r="UB1">
        <v>2479</v>
      </c>
      <c r="UC1">
        <v>2480</v>
      </c>
      <c r="UD1">
        <v>2481</v>
      </c>
      <c r="UE1">
        <v>2482</v>
      </c>
      <c r="UF1">
        <v>2483</v>
      </c>
      <c r="UG1">
        <v>2484</v>
      </c>
      <c r="UH1">
        <v>2485</v>
      </c>
      <c r="UI1">
        <v>2486</v>
      </c>
      <c r="UJ1">
        <v>2487</v>
      </c>
      <c r="UK1">
        <v>2488</v>
      </c>
      <c r="UL1">
        <v>2489</v>
      </c>
      <c r="UM1">
        <v>2490</v>
      </c>
      <c r="UN1">
        <v>2500</v>
      </c>
      <c r="UO1">
        <v>2502</v>
      </c>
      <c r="UP1">
        <v>2505</v>
      </c>
      <c r="UQ1">
        <v>2506</v>
      </c>
      <c r="UR1">
        <v>2508</v>
      </c>
      <c r="US1">
        <v>2515</v>
      </c>
      <c r="UT1">
        <v>2516</v>
      </c>
      <c r="UU1">
        <v>2517</v>
      </c>
      <c r="UV1">
        <v>2518</v>
      </c>
      <c r="UW1">
        <v>2519</v>
      </c>
      <c r="UX1">
        <v>2520</v>
      </c>
      <c r="UY1">
        <v>2522</v>
      </c>
      <c r="UZ1">
        <v>2525</v>
      </c>
      <c r="VA1">
        <v>2526</v>
      </c>
      <c r="VB1">
        <v>2527</v>
      </c>
      <c r="VC1">
        <v>2528</v>
      </c>
      <c r="VD1">
        <v>2529</v>
      </c>
      <c r="VE1">
        <v>2530</v>
      </c>
      <c r="VF1">
        <v>2533</v>
      </c>
      <c r="VG1">
        <v>2534</v>
      </c>
      <c r="VH1">
        <v>2535</v>
      </c>
      <c r="VI1">
        <v>2536</v>
      </c>
      <c r="VJ1">
        <v>2537</v>
      </c>
      <c r="VK1">
        <v>2538</v>
      </c>
      <c r="VL1">
        <v>2539</v>
      </c>
      <c r="VM1">
        <v>2540</v>
      </c>
      <c r="VN1">
        <v>2541</v>
      </c>
      <c r="VO1">
        <v>2545</v>
      </c>
      <c r="VP1">
        <v>2546</v>
      </c>
      <c r="VQ1">
        <v>2548</v>
      </c>
      <c r="VR1">
        <v>2549</v>
      </c>
      <c r="VS1">
        <v>2550</v>
      </c>
      <c r="VT1">
        <v>2551</v>
      </c>
      <c r="VU1">
        <v>2555</v>
      </c>
      <c r="VV1">
        <v>2556</v>
      </c>
      <c r="VW1">
        <v>2557</v>
      </c>
      <c r="VX1">
        <v>2558</v>
      </c>
      <c r="VY1">
        <v>2559</v>
      </c>
      <c r="VZ1">
        <v>2560</v>
      </c>
      <c r="WA1">
        <v>2563</v>
      </c>
      <c r="WB1">
        <v>2564</v>
      </c>
      <c r="WC1">
        <v>2565</v>
      </c>
      <c r="WD1">
        <v>2566</v>
      </c>
      <c r="WE1">
        <v>2567</v>
      </c>
      <c r="WF1">
        <v>2568</v>
      </c>
      <c r="WG1">
        <v>2569</v>
      </c>
      <c r="WH1">
        <v>2570</v>
      </c>
      <c r="WI1">
        <v>2571</v>
      </c>
      <c r="WJ1">
        <v>2572</v>
      </c>
      <c r="WK1">
        <v>2573</v>
      </c>
      <c r="WL1">
        <v>2574</v>
      </c>
      <c r="WM1">
        <v>2575</v>
      </c>
      <c r="WN1">
        <v>2576</v>
      </c>
      <c r="WO1">
        <v>2577</v>
      </c>
      <c r="WP1">
        <v>2578</v>
      </c>
      <c r="WQ1">
        <v>2579</v>
      </c>
      <c r="WR1">
        <v>2580</v>
      </c>
      <c r="WS1">
        <v>2581</v>
      </c>
      <c r="WT1">
        <v>2582</v>
      </c>
      <c r="WU1">
        <v>2583</v>
      </c>
      <c r="WV1">
        <v>2584</v>
      </c>
      <c r="WW1">
        <v>2585</v>
      </c>
      <c r="WX1">
        <v>2586</v>
      </c>
      <c r="WY1">
        <v>2587</v>
      </c>
      <c r="WZ1">
        <v>2588</v>
      </c>
      <c r="XA1">
        <v>2590</v>
      </c>
      <c r="XB1">
        <v>2594</v>
      </c>
      <c r="XC1">
        <v>2600</v>
      </c>
      <c r="XD1">
        <v>2601</v>
      </c>
      <c r="XE1">
        <v>2602</v>
      </c>
      <c r="XF1">
        <v>2603</v>
      </c>
      <c r="XG1">
        <v>2604</v>
      </c>
      <c r="XH1">
        <v>2605</v>
      </c>
      <c r="XI1">
        <v>2606</v>
      </c>
      <c r="XJ1">
        <v>2607</v>
      </c>
      <c r="XK1">
        <v>2608</v>
      </c>
      <c r="XL1">
        <v>2609</v>
      </c>
      <c r="XM1">
        <v>2610</v>
      </c>
      <c r="XN1">
        <v>2611</v>
      </c>
      <c r="XO1">
        <v>2612</v>
      </c>
      <c r="XP1">
        <v>2614</v>
      </c>
      <c r="XQ1">
        <v>2615</v>
      </c>
      <c r="XR1">
        <v>2616</v>
      </c>
      <c r="XS1">
        <v>2617</v>
      </c>
      <c r="XT1">
        <v>2618</v>
      </c>
      <c r="XU1">
        <v>2619</v>
      </c>
      <c r="XV1">
        <v>2620</v>
      </c>
      <c r="XW1">
        <v>2621</v>
      </c>
      <c r="XX1">
        <v>2622</v>
      </c>
      <c r="XY1">
        <v>2623</v>
      </c>
      <c r="XZ1">
        <v>2624</v>
      </c>
      <c r="YA1">
        <v>2625</v>
      </c>
      <c r="YB1">
        <v>2626</v>
      </c>
      <c r="YC1">
        <v>2627</v>
      </c>
      <c r="YD1">
        <v>2628</v>
      </c>
      <c r="YE1">
        <v>2629</v>
      </c>
      <c r="YF1">
        <v>2630</v>
      </c>
      <c r="YG1">
        <v>2631</v>
      </c>
      <c r="YH1">
        <v>2632</v>
      </c>
      <c r="YI1">
        <v>2633</v>
      </c>
      <c r="YJ1">
        <v>2640</v>
      </c>
      <c r="YK1">
        <v>2641</v>
      </c>
      <c r="YL1">
        <v>2642</v>
      </c>
      <c r="YM1">
        <v>2643</v>
      </c>
      <c r="YN1">
        <v>2644</v>
      </c>
      <c r="YO1">
        <v>2645</v>
      </c>
      <c r="YP1">
        <v>2646</v>
      </c>
      <c r="YQ1">
        <v>2647</v>
      </c>
      <c r="YR1">
        <v>2648</v>
      </c>
      <c r="YS1">
        <v>2649</v>
      </c>
      <c r="YT1">
        <v>2650</v>
      </c>
      <c r="YU1">
        <v>2651</v>
      </c>
      <c r="YV1">
        <v>2652</v>
      </c>
      <c r="YW1">
        <v>2653</v>
      </c>
      <c r="YX1">
        <v>2655</v>
      </c>
      <c r="YY1">
        <v>2656</v>
      </c>
      <c r="YZ1">
        <v>2658</v>
      </c>
      <c r="ZA1">
        <v>2659</v>
      </c>
      <c r="ZB1">
        <v>2660</v>
      </c>
      <c r="ZC1">
        <v>2661</v>
      </c>
      <c r="ZD1">
        <v>2663</v>
      </c>
      <c r="ZE1">
        <v>2665</v>
      </c>
      <c r="ZF1">
        <v>2666</v>
      </c>
      <c r="ZG1">
        <v>2668</v>
      </c>
      <c r="ZH1">
        <v>2669</v>
      </c>
      <c r="ZI1">
        <v>2671</v>
      </c>
      <c r="ZJ1">
        <v>2672</v>
      </c>
      <c r="ZK1">
        <v>2675</v>
      </c>
      <c r="ZL1">
        <v>2678</v>
      </c>
      <c r="ZM1">
        <v>2680</v>
      </c>
      <c r="ZN1">
        <v>2681</v>
      </c>
      <c r="ZO1">
        <v>2700</v>
      </c>
      <c r="ZP1">
        <v>2701</v>
      </c>
      <c r="ZQ1">
        <v>2702</v>
      </c>
      <c r="ZR1">
        <v>2703</v>
      </c>
      <c r="ZS1">
        <v>2705</v>
      </c>
      <c r="ZT1">
        <v>2706</v>
      </c>
      <c r="ZU1">
        <v>2707</v>
      </c>
      <c r="ZV1">
        <v>2708</v>
      </c>
      <c r="ZW1">
        <v>2710</v>
      </c>
      <c r="ZX1">
        <v>2711</v>
      </c>
      <c r="ZY1">
        <v>2712</v>
      </c>
      <c r="ZZ1">
        <v>2713</v>
      </c>
      <c r="AAA1">
        <v>2714</v>
      </c>
      <c r="AAB1">
        <v>2715</v>
      </c>
      <c r="AAC1">
        <v>2716</v>
      </c>
      <c r="AAD1">
        <v>2717</v>
      </c>
      <c r="AAE1">
        <v>2720</v>
      </c>
      <c r="AAF1">
        <v>2721</v>
      </c>
      <c r="AAG1">
        <v>2722</v>
      </c>
      <c r="AAH1">
        <v>2725</v>
      </c>
      <c r="AAI1">
        <v>2726</v>
      </c>
      <c r="AAJ1">
        <v>2727</v>
      </c>
      <c r="AAK1">
        <v>2729</v>
      </c>
      <c r="AAL1">
        <v>2730</v>
      </c>
      <c r="AAM1">
        <v>2731</v>
      </c>
      <c r="AAN1">
        <v>2732</v>
      </c>
      <c r="AAO1">
        <v>2733</v>
      </c>
      <c r="AAP1">
        <v>2734</v>
      </c>
      <c r="AAQ1">
        <v>2735</v>
      </c>
      <c r="AAR1">
        <v>2736</v>
      </c>
      <c r="AAS1">
        <v>2737</v>
      </c>
      <c r="AAT1">
        <v>2738</v>
      </c>
      <c r="AAU1">
        <v>2739</v>
      </c>
      <c r="AAV1">
        <v>2745</v>
      </c>
      <c r="AAW1">
        <v>2747</v>
      </c>
      <c r="AAX1">
        <v>2748</v>
      </c>
      <c r="AAY1">
        <v>2749</v>
      </c>
      <c r="AAZ1">
        <v>2750</v>
      </c>
      <c r="ABA1">
        <v>2751</v>
      </c>
      <c r="ABB1">
        <v>2752</v>
      </c>
      <c r="ABC1">
        <v>2753</v>
      </c>
      <c r="ABD1">
        <v>2754</v>
      </c>
      <c r="ABE1">
        <v>2756</v>
      </c>
      <c r="ABF1">
        <v>2757</v>
      </c>
      <c r="ABG1">
        <v>2758</v>
      </c>
      <c r="ABH1">
        <v>2759</v>
      </c>
      <c r="ABI1">
        <v>2760</v>
      </c>
      <c r="ABJ1">
        <v>2761</v>
      </c>
      <c r="ABK1">
        <v>2762</v>
      </c>
      <c r="ABL1">
        <v>2763</v>
      </c>
      <c r="ABM1">
        <v>2765</v>
      </c>
      <c r="ABN1">
        <v>2766</v>
      </c>
      <c r="ABO1">
        <v>2767</v>
      </c>
      <c r="ABP1">
        <v>2768</v>
      </c>
      <c r="ABQ1">
        <v>2769</v>
      </c>
      <c r="ABR1">
        <v>2770</v>
      </c>
      <c r="ABS1">
        <v>2773</v>
      </c>
      <c r="ABT1">
        <v>2774</v>
      </c>
      <c r="ABU1">
        <v>2775</v>
      </c>
      <c r="ABV1">
        <v>2776</v>
      </c>
      <c r="ABW1">
        <v>2777</v>
      </c>
      <c r="ABX1">
        <v>2778</v>
      </c>
      <c r="ABY1">
        <v>2779</v>
      </c>
      <c r="ABZ1">
        <v>2780</v>
      </c>
      <c r="ACA1">
        <v>2782</v>
      </c>
      <c r="ACB1">
        <v>2783</v>
      </c>
      <c r="ACC1">
        <v>2784</v>
      </c>
      <c r="ACD1">
        <v>2785</v>
      </c>
      <c r="ACE1">
        <v>2786</v>
      </c>
      <c r="ACF1">
        <v>2787</v>
      </c>
      <c r="ACG1">
        <v>2790</v>
      </c>
      <c r="ACH1">
        <v>2791</v>
      </c>
      <c r="ACI1">
        <v>2792</v>
      </c>
      <c r="ACJ1">
        <v>2793</v>
      </c>
      <c r="ACK1">
        <v>2794</v>
      </c>
      <c r="ACL1">
        <v>2795</v>
      </c>
      <c r="ACM1">
        <v>2797</v>
      </c>
      <c r="ACN1">
        <v>2798</v>
      </c>
      <c r="ACO1">
        <v>2799</v>
      </c>
      <c r="ACP1">
        <v>2800</v>
      </c>
      <c r="ACQ1">
        <v>2803</v>
      </c>
      <c r="ACR1">
        <v>2804</v>
      </c>
      <c r="ACS1">
        <v>2805</v>
      </c>
      <c r="ACT1">
        <v>2806</v>
      </c>
      <c r="ACU1">
        <v>2807</v>
      </c>
      <c r="ACV1">
        <v>2808</v>
      </c>
      <c r="ACW1">
        <v>2809</v>
      </c>
      <c r="ACX1">
        <v>2810</v>
      </c>
      <c r="ACY1">
        <v>2817</v>
      </c>
      <c r="ACZ1">
        <v>2818</v>
      </c>
      <c r="ADA1">
        <v>2820</v>
      </c>
      <c r="ADB1">
        <v>2821</v>
      </c>
      <c r="ADC1">
        <v>2822</v>
      </c>
      <c r="ADD1">
        <v>2823</v>
      </c>
      <c r="ADE1">
        <v>2824</v>
      </c>
      <c r="ADF1">
        <v>2825</v>
      </c>
      <c r="ADG1">
        <v>2826</v>
      </c>
      <c r="ADH1">
        <v>2827</v>
      </c>
      <c r="ADI1">
        <v>2828</v>
      </c>
      <c r="ADJ1">
        <v>2829</v>
      </c>
      <c r="ADK1">
        <v>2830</v>
      </c>
      <c r="ADL1">
        <v>2831</v>
      </c>
      <c r="ADM1">
        <v>2832</v>
      </c>
      <c r="ADN1">
        <v>2833</v>
      </c>
      <c r="ADO1">
        <v>2834</v>
      </c>
      <c r="ADP1">
        <v>2835</v>
      </c>
      <c r="ADQ1">
        <v>2836</v>
      </c>
      <c r="ADR1">
        <v>2838</v>
      </c>
      <c r="ADS1">
        <v>2839</v>
      </c>
      <c r="ADT1">
        <v>2840</v>
      </c>
      <c r="ADU1">
        <v>2842</v>
      </c>
      <c r="ADV1">
        <v>2843</v>
      </c>
      <c r="ADW1">
        <v>2844</v>
      </c>
      <c r="ADX1">
        <v>2845</v>
      </c>
      <c r="ADY1">
        <v>2846</v>
      </c>
      <c r="ADZ1">
        <v>2847</v>
      </c>
      <c r="AEA1">
        <v>2848</v>
      </c>
      <c r="AEB1">
        <v>2849</v>
      </c>
      <c r="AEC1">
        <v>2850</v>
      </c>
      <c r="AED1">
        <v>2852</v>
      </c>
      <c r="AEE1">
        <v>2864</v>
      </c>
      <c r="AEF1">
        <v>2865</v>
      </c>
      <c r="AEG1">
        <v>2866</v>
      </c>
      <c r="AEH1">
        <v>2867</v>
      </c>
      <c r="AEI1">
        <v>2868</v>
      </c>
      <c r="AEJ1">
        <v>2869</v>
      </c>
      <c r="AEK1">
        <v>2870</v>
      </c>
      <c r="AEL1">
        <v>2871</v>
      </c>
      <c r="AEM1">
        <v>2873</v>
      </c>
      <c r="AEN1">
        <v>2874</v>
      </c>
      <c r="AEO1">
        <v>2875</v>
      </c>
      <c r="AEP1">
        <v>2876</v>
      </c>
      <c r="AEQ1">
        <v>2877</v>
      </c>
      <c r="AER1">
        <v>2878</v>
      </c>
      <c r="AES1">
        <v>2879</v>
      </c>
      <c r="AET1">
        <v>2880</v>
      </c>
      <c r="AEU1">
        <v>2890</v>
      </c>
      <c r="AEV1">
        <v>2891</v>
      </c>
      <c r="AEW1">
        <v>2898</v>
      </c>
      <c r="AEX1">
        <v>2900</v>
      </c>
      <c r="AEY1">
        <v>2901</v>
      </c>
      <c r="AEZ1">
        <v>2902</v>
      </c>
      <c r="AFA1">
        <v>2903</v>
      </c>
      <c r="AFB1">
        <v>2904</v>
      </c>
      <c r="AFC1">
        <v>2905</v>
      </c>
      <c r="AFD1">
        <v>2906</v>
      </c>
      <c r="AFE1">
        <v>2911</v>
      </c>
      <c r="AFF1">
        <v>2912</v>
      </c>
      <c r="AFG1">
        <v>2913</v>
      </c>
      <c r="AFH1">
        <v>2914</v>
      </c>
      <c r="AFI1">
        <v>3000</v>
      </c>
      <c r="AFJ1">
        <v>3001</v>
      </c>
      <c r="AFK1">
        <v>3002</v>
      </c>
      <c r="AFL1">
        <v>3003</v>
      </c>
      <c r="AFM1">
        <v>3004</v>
      </c>
      <c r="AFN1">
        <v>3006</v>
      </c>
      <c r="AFO1">
        <v>3008</v>
      </c>
      <c r="AFP1">
        <v>3010</v>
      </c>
      <c r="AFQ1">
        <v>3011</v>
      </c>
      <c r="AFR1">
        <v>3012</v>
      </c>
      <c r="AFS1">
        <v>3013</v>
      </c>
      <c r="AFT1">
        <v>3015</v>
      </c>
      <c r="AFU1">
        <v>3016</v>
      </c>
      <c r="AFV1">
        <v>3018</v>
      </c>
      <c r="AFW1">
        <v>3019</v>
      </c>
      <c r="AFX1">
        <v>3020</v>
      </c>
      <c r="AFY1">
        <v>3021</v>
      </c>
      <c r="AFZ1">
        <v>3022</v>
      </c>
      <c r="AGA1">
        <v>3023</v>
      </c>
      <c r="AGB1">
        <v>3024</v>
      </c>
      <c r="AGC1">
        <v>3025</v>
      </c>
      <c r="AGD1">
        <v>3026</v>
      </c>
      <c r="AGE1">
        <v>3027</v>
      </c>
      <c r="AGF1">
        <v>3028</v>
      </c>
      <c r="AGG1">
        <v>3029</v>
      </c>
      <c r="AGH1">
        <v>3030</v>
      </c>
      <c r="AGI1">
        <v>3031</v>
      </c>
      <c r="AGJ1">
        <v>3032</v>
      </c>
      <c r="AGK1">
        <v>3033</v>
      </c>
      <c r="AGL1">
        <v>3034</v>
      </c>
      <c r="AGM1">
        <v>3036</v>
      </c>
      <c r="AGN1">
        <v>3037</v>
      </c>
      <c r="AGO1">
        <v>3038</v>
      </c>
      <c r="AGP1">
        <v>3039</v>
      </c>
      <c r="AGQ1">
        <v>3040</v>
      </c>
      <c r="AGR1">
        <v>3041</v>
      </c>
      <c r="AGS1">
        <v>3042</v>
      </c>
      <c r="AGT1">
        <v>3043</v>
      </c>
      <c r="AGU1">
        <v>3044</v>
      </c>
      <c r="AGV1">
        <v>3045</v>
      </c>
      <c r="AGW1">
        <v>3046</v>
      </c>
      <c r="AGX1">
        <v>3047</v>
      </c>
      <c r="AGY1">
        <v>3048</v>
      </c>
      <c r="AGZ1">
        <v>3049</v>
      </c>
      <c r="AHA1">
        <v>3050</v>
      </c>
      <c r="AHB1">
        <v>3051</v>
      </c>
      <c r="AHC1">
        <v>3052</v>
      </c>
      <c r="AHD1">
        <v>3053</v>
      </c>
      <c r="AHE1">
        <v>3054</v>
      </c>
      <c r="AHF1">
        <v>3055</v>
      </c>
      <c r="AHG1">
        <v>3056</v>
      </c>
      <c r="AHH1">
        <v>3057</v>
      </c>
      <c r="AHI1">
        <v>3058</v>
      </c>
      <c r="AHJ1">
        <v>3059</v>
      </c>
      <c r="AHK1">
        <v>3060</v>
      </c>
      <c r="AHL1">
        <v>3061</v>
      </c>
      <c r="AHM1">
        <v>3062</v>
      </c>
      <c r="AHN1">
        <v>3063</v>
      </c>
      <c r="AHO1">
        <v>3064</v>
      </c>
      <c r="AHP1">
        <v>3065</v>
      </c>
      <c r="AHQ1">
        <v>3066</v>
      </c>
      <c r="AHR1">
        <v>3067</v>
      </c>
      <c r="AHS1">
        <v>3068</v>
      </c>
      <c r="AHT1">
        <v>3070</v>
      </c>
      <c r="AHU1">
        <v>3071</v>
      </c>
      <c r="AHV1">
        <v>3072</v>
      </c>
      <c r="AHW1">
        <v>3073</v>
      </c>
      <c r="AHX1">
        <v>3074</v>
      </c>
      <c r="AHY1">
        <v>3075</v>
      </c>
      <c r="AHZ1">
        <v>3076</v>
      </c>
      <c r="AIA1">
        <v>3078</v>
      </c>
      <c r="AIB1">
        <v>3079</v>
      </c>
      <c r="AIC1">
        <v>3081</v>
      </c>
      <c r="AID1">
        <v>3082</v>
      </c>
      <c r="AIE1">
        <v>3083</v>
      </c>
      <c r="AIF1">
        <v>3084</v>
      </c>
      <c r="AIG1">
        <v>3085</v>
      </c>
      <c r="AIH1">
        <v>3086</v>
      </c>
      <c r="AII1">
        <v>3087</v>
      </c>
      <c r="AIJ1">
        <v>3088</v>
      </c>
      <c r="AIK1">
        <v>3089</v>
      </c>
      <c r="AIL1">
        <v>3090</v>
      </c>
      <c r="AIM1">
        <v>3091</v>
      </c>
      <c r="AIN1">
        <v>3093</v>
      </c>
      <c r="AIO1">
        <v>3094</v>
      </c>
      <c r="AIP1">
        <v>3095</v>
      </c>
      <c r="AIQ1">
        <v>3096</v>
      </c>
      <c r="AIR1">
        <v>3097</v>
      </c>
      <c r="AIS1">
        <v>3099</v>
      </c>
      <c r="AIT1">
        <v>3101</v>
      </c>
      <c r="AIU1">
        <v>3102</v>
      </c>
      <c r="AIV1">
        <v>3103</v>
      </c>
      <c r="AIW1">
        <v>3104</v>
      </c>
      <c r="AIX1">
        <v>3105</v>
      </c>
      <c r="AIY1">
        <v>3106</v>
      </c>
      <c r="AIZ1">
        <v>3107</v>
      </c>
      <c r="AJA1">
        <v>3108</v>
      </c>
      <c r="AJB1">
        <v>3109</v>
      </c>
      <c r="AJC1">
        <v>3111</v>
      </c>
      <c r="AJD1">
        <v>3113</v>
      </c>
      <c r="AJE1">
        <v>3114</v>
      </c>
      <c r="AJF1">
        <v>3115</v>
      </c>
      <c r="AJG1">
        <v>3116</v>
      </c>
      <c r="AJH1">
        <v>3121</v>
      </c>
      <c r="AJI1">
        <v>3122</v>
      </c>
      <c r="AJJ1">
        <v>3123</v>
      </c>
      <c r="AJK1">
        <v>3124</v>
      </c>
      <c r="AJL1">
        <v>3125</v>
      </c>
      <c r="AJM1">
        <v>3126</v>
      </c>
      <c r="AJN1">
        <v>3127</v>
      </c>
      <c r="AJO1">
        <v>3128</v>
      </c>
      <c r="AJP1">
        <v>3129</v>
      </c>
      <c r="AJQ1">
        <v>3130</v>
      </c>
      <c r="AJR1">
        <v>3131</v>
      </c>
      <c r="AJS1">
        <v>3132</v>
      </c>
      <c r="AJT1">
        <v>3133</v>
      </c>
      <c r="AJU1">
        <v>3134</v>
      </c>
      <c r="AJV1">
        <v>3135</v>
      </c>
      <c r="AJW1">
        <v>3136</v>
      </c>
      <c r="AJX1">
        <v>3137</v>
      </c>
      <c r="AJY1">
        <v>3138</v>
      </c>
      <c r="AJZ1">
        <v>3139</v>
      </c>
      <c r="AKA1">
        <v>3140</v>
      </c>
      <c r="AKB1">
        <v>3141</v>
      </c>
      <c r="AKC1">
        <v>3142</v>
      </c>
      <c r="AKD1">
        <v>3143</v>
      </c>
      <c r="AKE1">
        <v>3144</v>
      </c>
      <c r="AKF1">
        <v>3145</v>
      </c>
      <c r="AKG1">
        <v>3146</v>
      </c>
      <c r="AKH1">
        <v>3147</v>
      </c>
      <c r="AKI1">
        <v>3148</v>
      </c>
      <c r="AKJ1">
        <v>3149</v>
      </c>
      <c r="AKK1">
        <v>3150</v>
      </c>
      <c r="AKL1">
        <v>3151</v>
      </c>
      <c r="AKM1">
        <v>3152</v>
      </c>
      <c r="AKN1">
        <v>3153</v>
      </c>
      <c r="AKO1">
        <v>3154</v>
      </c>
      <c r="AKP1">
        <v>3155</v>
      </c>
      <c r="AKQ1">
        <v>3156</v>
      </c>
      <c r="AKR1">
        <v>3158</v>
      </c>
      <c r="AKS1">
        <v>3159</v>
      </c>
      <c r="AKT1">
        <v>3160</v>
      </c>
      <c r="AKU1">
        <v>3161</v>
      </c>
      <c r="AKV1">
        <v>3162</v>
      </c>
      <c r="AKW1">
        <v>3163</v>
      </c>
      <c r="AKX1">
        <v>3164</v>
      </c>
      <c r="AKY1">
        <v>3165</v>
      </c>
      <c r="AKZ1">
        <v>3166</v>
      </c>
      <c r="ALA1">
        <v>3167</v>
      </c>
      <c r="ALB1">
        <v>3168</v>
      </c>
      <c r="ALC1">
        <v>3169</v>
      </c>
      <c r="ALD1">
        <v>3170</v>
      </c>
      <c r="ALE1">
        <v>3171</v>
      </c>
      <c r="ALF1">
        <v>3172</v>
      </c>
      <c r="ALG1">
        <v>3173</v>
      </c>
      <c r="ALH1">
        <v>3174</v>
      </c>
      <c r="ALI1">
        <v>3175</v>
      </c>
      <c r="ALJ1">
        <v>3176</v>
      </c>
      <c r="ALK1">
        <v>3177</v>
      </c>
      <c r="ALL1">
        <v>3178</v>
      </c>
      <c r="ALM1">
        <v>3179</v>
      </c>
      <c r="ALN1">
        <v>3180</v>
      </c>
      <c r="ALO1">
        <v>3181</v>
      </c>
      <c r="ALP1">
        <v>3182</v>
      </c>
      <c r="ALQ1">
        <v>3183</v>
      </c>
      <c r="ALR1">
        <v>3184</v>
      </c>
      <c r="ALS1">
        <v>3185</v>
      </c>
      <c r="ALT1">
        <v>3186</v>
      </c>
      <c r="ALU1">
        <v>3187</v>
      </c>
      <c r="ALV1">
        <v>3188</v>
      </c>
      <c r="ALW1">
        <v>3189</v>
      </c>
      <c r="ALX1">
        <v>3190</v>
      </c>
      <c r="ALY1">
        <v>3191</v>
      </c>
      <c r="ALZ1">
        <v>3192</v>
      </c>
      <c r="AMA1">
        <v>3193</v>
      </c>
      <c r="AMB1">
        <v>3194</v>
      </c>
      <c r="AMC1">
        <v>3195</v>
      </c>
      <c r="AMD1">
        <v>3196</v>
      </c>
      <c r="AME1">
        <v>3197</v>
      </c>
      <c r="AMF1">
        <v>3198</v>
      </c>
      <c r="AMG1">
        <v>3199</v>
      </c>
      <c r="AMH1">
        <v>3200</v>
      </c>
      <c r="AMI1">
        <v>3201</v>
      </c>
      <c r="AMJ1">
        <v>3202</v>
      </c>
      <c r="AMK1">
        <v>3204</v>
      </c>
      <c r="AML1">
        <v>3205</v>
      </c>
      <c r="AMM1">
        <v>3206</v>
      </c>
      <c r="AMN1">
        <v>3207</v>
      </c>
      <c r="AMO1">
        <v>3211</v>
      </c>
      <c r="AMP1">
        <v>3212</v>
      </c>
      <c r="AMQ1">
        <v>3213</v>
      </c>
      <c r="AMR1">
        <v>3214</v>
      </c>
      <c r="AMS1">
        <v>3215</v>
      </c>
      <c r="AMT1">
        <v>3216</v>
      </c>
      <c r="AMU1">
        <v>3217</v>
      </c>
      <c r="AMV1">
        <v>3218</v>
      </c>
      <c r="AMW1">
        <v>3219</v>
      </c>
      <c r="AMX1">
        <v>3220</v>
      </c>
      <c r="AMY1">
        <v>3221</v>
      </c>
      <c r="AMZ1">
        <v>3222</v>
      </c>
      <c r="ANA1">
        <v>3223</v>
      </c>
      <c r="ANB1">
        <v>3224</v>
      </c>
      <c r="ANC1">
        <v>3225</v>
      </c>
      <c r="AND1">
        <v>3226</v>
      </c>
      <c r="ANE1">
        <v>3227</v>
      </c>
      <c r="ANF1">
        <v>3228</v>
      </c>
      <c r="ANG1">
        <v>3230</v>
      </c>
      <c r="ANH1">
        <v>3231</v>
      </c>
      <c r="ANI1">
        <v>3232</v>
      </c>
      <c r="ANJ1">
        <v>3233</v>
      </c>
      <c r="ANK1">
        <v>3234</v>
      </c>
      <c r="ANL1">
        <v>3235</v>
      </c>
      <c r="ANM1">
        <v>3236</v>
      </c>
      <c r="ANN1">
        <v>3237</v>
      </c>
      <c r="ANO1">
        <v>3238</v>
      </c>
      <c r="ANP1">
        <v>3239</v>
      </c>
      <c r="ANQ1">
        <v>3240</v>
      </c>
      <c r="ANR1">
        <v>3241</v>
      </c>
      <c r="ANS1">
        <v>3242</v>
      </c>
      <c r="ANT1">
        <v>3243</v>
      </c>
      <c r="ANU1">
        <v>3249</v>
      </c>
      <c r="ANV1">
        <v>3250</v>
      </c>
      <c r="ANW1">
        <v>3251</v>
      </c>
      <c r="ANX1">
        <v>3254</v>
      </c>
      <c r="ANY1">
        <v>3260</v>
      </c>
      <c r="ANZ1">
        <v>3264</v>
      </c>
      <c r="AOA1">
        <v>3265</v>
      </c>
      <c r="AOB1">
        <v>3266</v>
      </c>
      <c r="AOC1">
        <v>3267</v>
      </c>
      <c r="AOD1">
        <v>3268</v>
      </c>
      <c r="AOE1">
        <v>3269</v>
      </c>
      <c r="AOF1">
        <v>3270</v>
      </c>
      <c r="AOG1">
        <v>3271</v>
      </c>
      <c r="AOH1">
        <v>3272</v>
      </c>
      <c r="AOI1">
        <v>3273</v>
      </c>
      <c r="AOJ1">
        <v>3274</v>
      </c>
      <c r="AOK1">
        <v>3275</v>
      </c>
      <c r="AOL1">
        <v>3276</v>
      </c>
      <c r="AOM1">
        <v>3277</v>
      </c>
      <c r="AON1">
        <v>3278</v>
      </c>
      <c r="AOO1">
        <v>3279</v>
      </c>
      <c r="AOP1">
        <v>3280</v>
      </c>
      <c r="AOQ1">
        <v>3281</v>
      </c>
      <c r="AOR1">
        <v>3282</v>
      </c>
      <c r="AOS1">
        <v>3283</v>
      </c>
      <c r="AOT1">
        <v>3284</v>
      </c>
      <c r="AOU1">
        <v>3285</v>
      </c>
      <c r="AOV1">
        <v>3286</v>
      </c>
      <c r="AOW1">
        <v>3287</v>
      </c>
      <c r="AOX1">
        <v>3289</v>
      </c>
      <c r="AOY1">
        <v>3292</v>
      </c>
      <c r="AOZ1">
        <v>3293</v>
      </c>
      <c r="APA1">
        <v>3294</v>
      </c>
      <c r="APB1">
        <v>3300</v>
      </c>
      <c r="APC1">
        <v>3301</v>
      </c>
      <c r="APD1">
        <v>3302</v>
      </c>
      <c r="APE1">
        <v>3303</v>
      </c>
      <c r="APF1">
        <v>3304</v>
      </c>
      <c r="APG1">
        <v>3305</v>
      </c>
      <c r="APH1">
        <v>3309</v>
      </c>
      <c r="API1">
        <v>3310</v>
      </c>
      <c r="APJ1">
        <v>3311</v>
      </c>
      <c r="APK1">
        <v>3312</v>
      </c>
      <c r="APL1">
        <v>3314</v>
      </c>
      <c r="APM1">
        <v>3315</v>
      </c>
      <c r="APN1">
        <v>3317</v>
      </c>
      <c r="APO1">
        <v>3318</v>
      </c>
      <c r="APP1">
        <v>3319</v>
      </c>
      <c r="APQ1">
        <v>3321</v>
      </c>
      <c r="APR1">
        <v>3322</v>
      </c>
      <c r="APS1">
        <v>3323</v>
      </c>
      <c r="APT1">
        <v>3324</v>
      </c>
      <c r="APU1">
        <v>3325</v>
      </c>
      <c r="APV1">
        <v>3328</v>
      </c>
      <c r="APW1">
        <v>3329</v>
      </c>
      <c r="APX1">
        <v>3330</v>
      </c>
      <c r="APY1">
        <v>3331</v>
      </c>
      <c r="APZ1">
        <v>3332</v>
      </c>
      <c r="AQA1">
        <v>3333</v>
      </c>
      <c r="AQB1">
        <v>3334</v>
      </c>
      <c r="AQC1">
        <v>3335</v>
      </c>
      <c r="AQD1">
        <v>3336</v>
      </c>
      <c r="AQE1">
        <v>3337</v>
      </c>
      <c r="AQF1">
        <v>3338</v>
      </c>
      <c r="AQG1">
        <v>3340</v>
      </c>
      <c r="AQH1">
        <v>3341</v>
      </c>
      <c r="AQI1">
        <v>3342</v>
      </c>
      <c r="AQJ1">
        <v>3345</v>
      </c>
      <c r="AQK1">
        <v>3350</v>
      </c>
      <c r="AQL1">
        <v>3351</v>
      </c>
      <c r="AQM1">
        <v>3352</v>
      </c>
      <c r="AQN1">
        <v>3353</v>
      </c>
      <c r="AQO1">
        <v>3354</v>
      </c>
      <c r="AQP1">
        <v>3355</v>
      </c>
      <c r="AQQ1">
        <v>3356</v>
      </c>
      <c r="AQR1">
        <v>3357</v>
      </c>
      <c r="AQS1">
        <v>3358</v>
      </c>
      <c r="AQT1">
        <v>3360</v>
      </c>
      <c r="AQU1">
        <v>3361</v>
      </c>
      <c r="AQV1">
        <v>3363</v>
      </c>
      <c r="AQW1">
        <v>3364</v>
      </c>
      <c r="AQX1">
        <v>3370</v>
      </c>
      <c r="AQY1">
        <v>3371</v>
      </c>
      <c r="AQZ1">
        <v>3373</v>
      </c>
      <c r="ARA1">
        <v>3374</v>
      </c>
      <c r="ARB1">
        <v>3375</v>
      </c>
      <c r="ARC1">
        <v>3377</v>
      </c>
      <c r="ARD1">
        <v>3378</v>
      </c>
      <c r="ARE1">
        <v>3379</v>
      </c>
      <c r="ARF1">
        <v>3380</v>
      </c>
      <c r="ARG1">
        <v>3381</v>
      </c>
      <c r="ARH1">
        <v>3384</v>
      </c>
      <c r="ARI1">
        <v>3385</v>
      </c>
      <c r="ARJ1">
        <v>3387</v>
      </c>
      <c r="ARK1">
        <v>3388</v>
      </c>
      <c r="ARL1">
        <v>3390</v>
      </c>
      <c r="ARM1">
        <v>3391</v>
      </c>
      <c r="ARN1">
        <v>3392</v>
      </c>
      <c r="ARO1">
        <v>3393</v>
      </c>
      <c r="ARP1">
        <v>3395</v>
      </c>
      <c r="ARQ1">
        <v>3396</v>
      </c>
      <c r="ARR1">
        <v>3400</v>
      </c>
      <c r="ARS1">
        <v>3401</v>
      </c>
      <c r="ART1">
        <v>3402</v>
      </c>
      <c r="ARU1">
        <v>3407</v>
      </c>
      <c r="ARV1">
        <v>3409</v>
      </c>
      <c r="ARW1">
        <v>3412</v>
      </c>
      <c r="ARX1">
        <v>3413</v>
      </c>
      <c r="ARY1">
        <v>3414</v>
      </c>
      <c r="ARZ1">
        <v>3415</v>
      </c>
      <c r="ASA1">
        <v>3418</v>
      </c>
      <c r="ASB1">
        <v>3419</v>
      </c>
      <c r="ASC1">
        <v>3420</v>
      </c>
      <c r="ASD1">
        <v>3423</v>
      </c>
      <c r="ASE1">
        <v>3424</v>
      </c>
      <c r="ASF1">
        <v>3427</v>
      </c>
      <c r="ASG1">
        <v>3428</v>
      </c>
      <c r="ASH1">
        <v>3429</v>
      </c>
      <c r="ASI1">
        <v>3430</v>
      </c>
      <c r="ASJ1">
        <v>3431</v>
      </c>
      <c r="ASK1">
        <v>3432</v>
      </c>
      <c r="ASL1">
        <v>3433</v>
      </c>
      <c r="ASM1">
        <v>3434</v>
      </c>
      <c r="ASN1">
        <v>3435</v>
      </c>
      <c r="ASO1">
        <v>3437</v>
      </c>
      <c r="ASP1">
        <v>3438</v>
      </c>
      <c r="ASQ1">
        <v>3440</v>
      </c>
      <c r="ASR1">
        <v>3441</v>
      </c>
      <c r="ASS1">
        <v>3442</v>
      </c>
      <c r="AST1">
        <v>3444</v>
      </c>
      <c r="ASU1">
        <v>3446</v>
      </c>
      <c r="ASV1">
        <v>3447</v>
      </c>
      <c r="ASW1">
        <v>3448</v>
      </c>
      <c r="ASX1">
        <v>3450</v>
      </c>
      <c r="ASY1">
        <v>3451</v>
      </c>
      <c r="ASZ1">
        <v>3453</v>
      </c>
      <c r="ATA1">
        <v>3458</v>
      </c>
      <c r="ATB1">
        <v>3460</v>
      </c>
      <c r="ATC1">
        <v>3461</v>
      </c>
      <c r="ATD1">
        <v>3462</v>
      </c>
      <c r="ATE1">
        <v>3463</v>
      </c>
      <c r="ATF1">
        <v>3464</v>
      </c>
      <c r="ATG1">
        <v>3465</v>
      </c>
      <c r="ATH1">
        <v>3467</v>
      </c>
      <c r="ATI1">
        <v>3468</v>
      </c>
      <c r="ATJ1">
        <v>3469</v>
      </c>
      <c r="ATK1">
        <v>3472</v>
      </c>
      <c r="ATL1">
        <v>3475</v>
      </c>
      <c r="ATM1">
        <v>3477</v>
      </c>
      <c r="ATN1">
        <v>3478</v>
      </c>
      <c r="ATO1">
        <v>3480</v>
      </c>
      <c r="ATP1">
        <v>3482</v>
      </c>
      <c r="ATQ1">
        <v>3483</v>
      </c>
      <c r="ATR1">
        <v>3485</v>
      </c>
      <c r="ATS1">
        <v>3487</v>
      </c>
      <c r="ATT1">
        <v>3488</v>
      </c>
      <c r="ATU1">
        <v>3489</v>
      </c>
      <c r="ATV1">
        <v>3490</v>
      </c>
      <c r="ATW1">
        <v>3491</v>
      </c>
      <c r="ATX1">
        <v>3494</v>
      </c>
      <c r="ATY1">
        <v>3496</v>
      </c>
      <c r="ATZ1">
        <v>3498</v>
      </c>
      <c r="AUA1">
        <v>3500</v>
      </c>
      <c r="AUB1">
        <v>3501</v>
      </c>
      <c r="AUC1">
        <v>3502</v>
      </c>
      <c r="AUD1">
        <v>3505</v>
      </c>
      <c r="AUE1">
        <v>3506</v>
      </c>
      <c r="AUF1">
        <v>3507</v>
      </c>
      <c r="AUG1">
        <v>3509</v>
      </c>
      <c r="AUH1">
        <v>3512</v>
      </c>
      <c r="AUI1">
        <v>3515</v>
      </c>
      <c r="AUJ1">
        <v>3516</v>
      </c>
      <c r="AUK1">
        <v>3517</v>
      </c>
      <c r="AUL1">
        <v>3518</v>
      </c>
      <c r="AUM1">
        <v>3520</v>
      </c>
      <c r="AUN1">
        <v>3521</v>
      </c>
      <c r="AUO1">
        <v>3522</v>
      </c>
      <c r="AUP1">
        <v>3523</v>
      </c>
      <c r="AUQ1">
        <v>3525</v>
      </c>
      <c r="AUR1">
        <v>3527</v>
      </c>
      <c r="AUS1">
        <v>3529</v>
      </c>
      <c r="AUT1">
        <v>3530</v>
      </c>
      <c r="AUU1">
        <v>3531</v>
      </c>
      <c r="AUV1">
        <v>3533</v>
      </c>
      <c r="AUW1">
        <v>3537</v>
      </c>
      <c r="AUX1">
        <v>3540</v>
      </c>
      <c r="AUY1">
        <v>3542</v>
      </c>
      <c r="AUZ1">
        <v>3544</v>
      </c>
      <c r="AVA1">
        <v>3546</v>
      </c>
      <c r="AVB1">
        <v>3549</v>
      </c>
      <c r="AVC1">
        <v>3550</v>
      </c>
      <c r="AVD1">
        <v>3551</v>
      </c>
      <c r="AVE1">
        <v>3552</v>
      </c>
      <c r="AVF1">
        <v>3554</v>
      </c>
      <c r="AVG1">
        <v>3555</v>
      </c>
      <c r="AVH1">
        <v>3556</v>
      </c>
      <c r="AVI1">
        <v>3557</v>
      </c>
      <c r="AVJ1">
        <v>3558</v>
      </c>
      <c r="AVK1">
        <v>3559</v>
      </c>
      <c r="AVL1">
        <v>3561</v>
      </c>
      <c r="AVM1">
        <v>3562</v>
      </c>
      <c r="AVN1">
        <v>3563</v>
      </c>
      <c r="AVO1">
        <v>3564</v>
      </c>
      <c r="AVP1">
        <v>3565</v>
      </c>
      <c r="AVQ1">
        <v>3566</v>
      </c>
      <c r="AVR1">
        <v>3567</v>
      </c>
      <c r="AVS1">
        <v>3568</v>
      </c>
      <c r="AVT1">
        <v>3570</v>
      </c>
      <c r="AVU1">
        <v>3571</v>
      </c>
      <c r="AVV1">
        <v>3572</v>
      </c>
      <c r="AVW1">
        <v>3573</v>
      </c>
      <c r="AVX1">
        <v>3575</v>
      </c>
      <c r="AVY1">
        <v>3576</v>
      </c>
      <c r="AVZ1">
        <v>3579</v>
      </c>
      <c r="AWA1">
        <v>3580</v>
      </c>
      <c r="AWB1">
        <v>3581</v>
      </c>
      <c r="AWC1">
        <v>3583</v>
      </c>
      <c r="AWD1">
        <v>3584</v>
      </c>
      <c r="AWE1">
        <v>3585</v>
      </c>
      <c r="AWF1">
        <v>3586</v>
      </c>
      <c r="AWG1">
        <v>3588</v>
      </c>
      <c r="AWH1">
        <v>3589</v>
      </c>
      <c r="AWI1">
        <v>3590</v>
      </c>
      <c r="AWJ1">
        <v>3591</v>
      </c>
      <c r="AWK1">
        <v>3594</v>
      </c>
      <c r="AWL1">
        <v>3595</v>
      </c>
      <c r="AWM1">
        <v>3596</v>
      </c>
      <c r="AWN1">
        <v>3597</v>
      </c>
      <c r="AWO1">
        <v>3599</v>
      </c>
      <c r="AWP1">
        <v>3607</v>
      </c>
      <c r="AWQ1">
        <v>3608</v>
      </c>
      <c r="AWR1">
        <v>3610</v>
      </c>
      <c r="AWS1">
        <v>3612</v>
      </c>
      <c r="AWT1">
        <v>3614</v>
      </c>
      <c r="AWU1">
        <v>3616</v>
      </c>
      <c r="AWV1">
        <v>3617</v>
      </c>
      <c r="AWW1">
        <v>3618</v>
      </c>
      <c r="AWX1">
        <v>3619</v>
      </c>
      <c r="AWY1">
        <v>3620</v>
      </c>
      <c r="AWZ1">
        <v>3621</v>
      </c>
      <c r="AXA1">
        <v>3622</v>
      </c>
      <c r="AXB1">
        <v>3623</v>
      </c>
      <c r="AXC1">
        <v>3624</v>
      </c>
      <c r="AXD1">
        <v>3629</v>
      </c>
      <c r="AXE1">
        <v>3630</v>
      </c>
      <c r="AXF1">
        <v>3631</v>
      </c>
      <c r="AXG1">
        <v>3632</v>
      </c>
      <c r="AXH1">
        <v>3633</v>
      </c>
      <c r="AXI1">
        <v>3634</v>
      </c>
      <c r="AXJ1">
        <v>3635</v>
      </c>
      <c r="AXK1">
        <v>3636</v>
      </c>
      <c r="AXL1">
        <v>3637</v>
      </c>
      <c r="AXM1">
        <v>3638</v>
      </c>
      <c r="AXN1">
        <v>3639</v>
      </c>
      <c r="AXO1">
        <v>3640</v>
      </c>
      <c r="AXP1">
        <v>3641</v>
      </c>
      <c r="AXQ1">
        <v>3643</v>
      </c>
      <c r="AXR1">
        <v>3644</v>
      </c>
      <c r="AXS1">
        <v>3646</v>
      </c>
      <c r="AXT1">
        <v>3647</v>
      </c>
      <c r="AXU1">
        <v>3649</v>
      </c>
      <c r="AXV1">
        <v>3658</v>
      </c>
      <c r="AXW1">
        <v>3659</v>
      </c>
      <c r="AXX1">
        <v>3660</v>
      </c>
      <c r="AXY1">
        <v>3661</v>
      </c>
      <c r="AXZ1">
        <v>3662</v>
      </c>
      <c r="AYA1">
        <v>3663</v>
      </c>
      <c r="AYB1">
        <v>3664</v>
      </c>
      <c r="AYC1">
        <v>3665</v>
      </c>
      <c r="AYD1">
        <v>3666</v>
      </c>
      <c r="AYE1">
        <v>3669</v>
      </c>
      <c r="AYF1">
        <v>3670</v>
      </c>
      <c r="AYG1">
        <v>3671</v>
      </c>
      <c r="AYH1">
        <v>3672</v>
      </c>
      <c r="AYI1">
        <v>3673</v>
      </c>
      <c r="AYJ1">
        <v>3675</v>
      </c>
      <c r="AYK1">
        <v>3676</v>
      </c>
      <c r="AYL1">
        <v>3677</v>
      </c>
      <c r="AYM1">
        <v>3678</v>
      </c>
      <c r="AYN1">
        <v>3682</v>
      </c>
      <c r="AYO1">
        <v>3683</v>
      </c>
      <c r="AYP1">
        <v>3685</v>
      </c>
      <c r="AYQ1">
        <v>3687</v>
      </c>
      <c r="AYR1">
        <v>3688</v>
      </c>
      <c r="AYS1">
        <v>3689</v>
      </c>
      <c r="AYT1">
        <v>3690</v>
      </c>
      <c r="AYU1">
        <v>3691</v>
      </c>
      <c r="AYV1">
        <v>3694</v>
      </c>
      <c r="AYW1">
        <v>3695</v>
      </c>
      <c r="AYX1">
        <v>3697</v>
      </c>
      <c r="AYY1">
        <v>3698</v>
      </c>
      <c r="AYZ1">
        <v>3699</v>
      </c>
      <c r="AZA1">
        <v>3700</v>
      </c>
      <c r="AZB1">
        <v>3701</v>
      </c>
      <c r="AZC1">
        <v>3704</v>
      </c>
      <c r="AZD1">
        <v>3705</v>
      </c>
      <c r="AZE1">
        <v>3707</v>
      </c>
      <c r="AZF1">
        <v>3708</v>
      </c>
      <c r="AZG1">
        <v>3709</v>
      </c>
      <c r="AZH1">
        <v>3711</v>
      </c>
      <c r="AZI1">
        <v>3712</v>
      </c>
      <c r="AZJ1">
        <v>3713</v>
      </c>
      <c r="AZK1">
        <v>3714</v>
      </c>
      <c r="AZL1">
        <v>3715</v>
      </c>
      <c r="AZM1">
        <v>3717</v>
      </c>
      <c r="AZN1">
        <v>3718</v>
      </c>
      <c r="AZO1">
        <v>3719</v>
      </c>
      <c r="AZP1">
        <v>3720</v>
      </c>
      <c r="AZQ1">
        <v>3722</v>
      </c>
      <c r="AZR1">
        <v>3723</v>
      </c>
      <c r="AZS1">
        <v>3724</v>
      </c>
      <c r="AZT1">
        <v>3725</v>
      </c>
      <c r="AZU1">
        <v>3726</v>
      </c>
      <c r="AZV1">
        <v>3727</v>
      </c>
      <c r="AZW1">
        <v>3728</v>
      </c>
      <c r="AZX1">
        <v>3730</v>
      </c>
      <c r="AZY1">
        <v>3732</v>
      </c>
      <c r="AZZ1">
        <v>3733</v>
      </c>
      <c r="BAA1">
        <v>3735</v>
      </c>
      <c r="BAB1">
        <v>3736</v>
      </c>
      <c r="BAC1">
        <v>3737</v>
      </c>
      <c r="BAD1">
        <v>3738</v>
      </c>
      <c r="BAE1">
        <v>3739</v>
      </c>
      <c r="BAF1">
        <v>3740</v>
      </c>
      <c r="BAG1">
        <v>3741</v>
      </c>
      <c r="BAH1">
        <v>3744</v>
      </c>
      <c r="BAI1">
        <v>3746</v>
      </c>
      <c r="BAJ1">
        <v>3747</v>
      </c>
      <c r="BAK1">
        <v>3749</v>
      </c>
      <c r="BAL1">
        <v>3750</v>
      </c>
      <c r="BAM1">
        <v>3751</v>
      </c>
      <c r="BAN1">
        <v>3752</v>
      </c>
      <c r="BAO1">
        <v>3753</v>
      </c>
      <c r="BAP1">
        <v>3754</v>
      </c>
      <c r="BAQ1">
        <v>3755</v>
      </c>
      <c r="BAR1">
        <v>3756</v>
      </c>
      <c r="BAS1">
        <v>3757</v>
      </c>
      <c r="BAT1">
        <v>3758</v>
      </c>
      <c r="BAU1">
        <v>3759</v>
      </c>
      <c r="BAV1">
        <v>3760</v>
      </c>
      <c r="BAW1">
        <v>3761</v>
      </c>
      <c r="BAX1">
        <v>3762</v>
      </c>
      <c r="BAY1">
        <v>3763</v>
      </c>
      <c r="BAZ1">
        <v>3764</v>
      </c>
      <c r="BBA1">
        <v>3765</v>
      </c>
      <c r="BBB1">
        <v>3766</v>
      </c>
      <c r="BBC1">
        <v>3767</v>
      </c>
      <c r="BBD1">
        <v>3770</v>
      </c>
      <c r="BBE1">
        <v>3775</v>
      </c>
      <c r="BBF1">
        <v>3777</v>
      </c>
      <c r="BBG1">
        <v>3778</v>
      </c>
      <c r="BBH1">
        <v>3779</v>
      </c>
      <c r="BBI1">
        <v>3781</v>
      </c>
      <c r="BBJ1">
        <v>3782</v>
      </c>
      <c r="BBK1">
        <v>3783</v>
      </c>
      <c r="BBL1">
        <v>3785</v>
      </c>
      <c r="BBM1">
        <v>3786</v>
      </c>
      <c r="BBN1">
        <v>3787</v>
      </c>
      <c r="BBO1">
        <v>3788</v>
      </c>
      <c r="BBP1">
        <v>3789</v>
      </c>
      <c r="BBQ1">
        <v>3791</v>
      </c>
      <c r="BBR1">
        <v>3792</v>
      </c>
      <c r="BBS1">
        <v>3793</v>
      </c>
      <c r="BBT1">
        <v>3795</v>
      </c>
      <c r="BBU1">
        <v>3796</v>
      </c>
      <c r="BBV1">
        <v>3797</v>
      </c>
      <c r="BBW1">
        <v>3799</v>
      </c>
      <c r="BBX1">
        <v>3800</v>
      </c>
      <c r="BBY1">
        <v>3802</v>
      </c>
      <c r="BBZ1">
        <v>3803</v>
      </c>
      <c r="BCA1">
        <v>3804</v>
      </c>
      <c r="BCB1">
        <v>3805</v>
      </c>
      <c r="BCC1">
        <v>3806</v>
      </c>
      <c r="BCD1">
        <v>3807</v>
      </c>
      <c r="BCE1">
        <v>3808</v>
      </c>
      <c r="BCF1">
        <v>3809</v>
      </c>
      <c r="BCG1">
        <v>3810</v>
      </c>
      <c r="BCH1">
        <v>3812</v>
      </c>
      <c r="BCI1">
        <v>3813</v>
      </c>
      <c r="BCJ1">
        <v>3814</v>
      </c>
      <c r="BCK1">
        <v>3815</v>
      </c>
      <c r="BCL1">
        <v>3816</v>
      </c>
      <c r="BCM1">
        <v>3818</v>
      </c>
      <c r="BCN1">
        <v>3820</v>
      </c>
      <c r="BCO1">
        <v>3821</v>
      </c>
      <c r="BCP1">
        <v>3822</v>
      </c>
      <c r="BCQ1">
        <v>3823</v>
      </c>
      <c r="BCR1">
        <v>3824</v>
      </c>
      <c r="BCS1">
        <v>3825</v>
      </c>
      <c r="BCT1">
        <v>3831</v>
      </c>
      <c r="BCU1">
        <v>3832</v>
      </c>
      <c r="BCV1">
        <v>3833</v>
      </c>
      <c r="BCW1">
        <v>3835</v>
      </c>
      <c r="BCX1">
        <v>3840</v>
      </c>
      <c r="BCY1">
        <v>3841</v>
      </c>
      <c r="BCZ1">
        <v>3842</v>
      </c>
      <c r="BDA1">
        <v>3844</v>
      </c>
      <c r="BDB1">
        <v>3847</v>
      </c>
      <c r="BDC1">
        <v>3850</v>
      </c>
      <c r="BDD1">
        <v>3851</v>
      </c>
      <c r="BDE1">
        <v>3852</v>
      </c>
      <c r="BDF1">
        <v>3853</v>
      </c>
      <c r="BDG1">
        <v>3854</v>
      </c>
      <c r="BDH1">
        <v>3856</v>
      </c>
      <c r="BDI1">
        <v>3857</v>
      </c>
      <c r="BDJ1">
        <v>3858</v>
      </c>
      <c r="BDK1">
        <v>3859</v>
      </c>
      <c r="BDL1">
        <v>3860</v>
      </c>
      <c r="BDM1">
        <v>3862</v>
      </c>
      <c r="BDN1">
        <v>3864</v>
      </c>
      <c r="BDO1">
        <v>3865</v>
      </c>
      <c r="BDP1">
        <v>3869</v>
      </c>
      <c r="BDQ1">
        <v>3870</v>
      </c>
      <c r="BDR1">
        <v>3871</v>
      </c>
      <c r="BDS1">
        <v>3873</v>
      </c>
      <c r="BDT1">
        <v>3874</v>
      </c>
      <c r="BDU1">
        <v>3875</v>
      </c>
      <c r="BDV1">
        <v>3878</v>
      </c>
      <c r="BDW1">
        <v>3880</v>
      </c>
      <c r="BDX1">
        <v>3882</v>
      </c>
      <c r="BDY1">
        <v>3885</v>
      </c>
      <c r="BDZ1">
        <v>3886</v>
      </c>
      <c r="BEA1">
        <v>3887</v>
      </c>
      <c r="BEB1">
        <v>3888</v>
      </c>
      <c r="BEC1">
        <v>3889</v>
      </c>
      <c r="BED1">
        <v>3890</v>
      </c>
      <c r="BEE1">
        <v>3891</v>
      </c>
      <c r="BEF1">
        <v>3892</v>
      </c>
      <c r="BEG1">
        <v>3893</v>
      </c>
      <c r="BEH1">
        <v>3895</v>
      </c>
      <c r="BEI1">
        <v>3896</v>
      </c>
      <c r="BEJ1">
        <v>3898</v>
      </c>
      <c r="BEK1">
        <v>3900</v>
      </c>
      <c r="BEL1">
        <v>3902</v>
      </c>
      <c r="BEM1">
        <v>3903</v>
      </c>
      <c r="BEN1">
        <v>3904</v>
      </c>
      <c r="BEO1">
        <v>3909</v>
      </c>
      <c r="BEP1">
        <v>3910</v>
      </c>
      <c r="BEQ1">
        <v>3911</v>
      </c>
      <c r="BER1">
        <v>3912</v>
      </c>
      <c r="BES1">
        <v>3913</v>
      </c>
      <c r="BET1">
        <v>3915</v>
      </c>
      <c r="BEU1">
        <v>3916</v>
      </c>
      <c r="BEV1">
        <v>3918</v>
      </c>
      <c r="BEW1">
        <v>3919</v>
      </c>
      <c r="BEX1">
        <v>3920</v>
      </c>
      <c r="BEY1">
        <v>3921</v>
      </c>
      <c r="BEZ1">
        <v>3922</v>
      </c>
      <c r="BFA1">
        <v>3923</v>
      </c>
      <c r="BFB1">
        <v>3925</v>
      </c>
      <c r="BFC1">
        <v>3926</v>
      </c>
      <c r="BFD1">
        <v>3927</v>
      </c>
      <c r="BFE1">
        <v>3928</v>
      </c>
      <c r="BFF1">
        <v>3929</v>
      </c>
      <c r="BFG1">
        <v>3930</v>
      </c>
      <c r="BFH1">
        <v>3931</v>
      </c>
      <c r="BFI1">
        <v>3933</v>
      </c>
      <c r="BFJ1">
        <v>3934</v>
      </c>
      <c r="BFK1">
        <v>3936</v>
      </c>
      <c r="BFL1">
        <v>3937</v>
      </c>
      <c r="BFM1">
        <v>3938</v>
      </c>
      <c r="BFN1">
        <v>3939</v>
      </c>
      <c r="BFO1">
        <v>3940</v>
      </c>
      <c r="BFP1">
        <v>3941</v>
      </c>
      <c r="BFQ1">
        <v>3942</v>
      </c>
      <c r="BFR1">
        <v>3943</v>
      </c>
      <c r="BFS1">
        <v>3944</v>
      </c>
      <c r="BFT1">
        <v>3945</v>
      </c>
      <c r="BFU1">
        <v>3946</v>
      </c>
      <c r="BFV1">
        <v>3950</v>
      </c>
      <c r="BFW1">
        <v>3951</v>
      </c>
      <c r="BFX1">
        <v>3953</v>
      </c>
      <c r="BFY1">
        <v>3954</v>
      </c>
      <c r="BFZ1">
        <v>3956</v>
      </c>
      <c r="BGA1">
        <v>3957</v>
      </c>
      <c r="BGB1">
        <v>3958</v>
      </c>
      <c r="BGC1">
        <v>3959</v>
      </c>
      <c r="BGD1">
        <v>3960</v>
      </c>
      <c r="BGE1">
        <v>3962</v>
      </c>
      <c r="BGF1">
        <v>3964</v>
      </c>
      <c r="BGG1">
        <v>3965</v>
      </c>
      <c r="BGH1">
        <v>3966</v>
      </c>
      <c r="BGI1">
        <v>3967</v>
      </c>
      <c r="BGJ1">
        <v>3971</v>
      </c>
      <c r="BGK1">
        <v>3975</v>
      </c>
      <c r="BGL1">
        <v>3976</v>
      </c>
      <c r="BGM1">
        <v>3977</v>
      </c>
      <c r="BGN1">
        <v>3978</v>
      </c>
      <c r="BGO1">
        <v>3979</v>
      </c>
      <c r="BGP1">
        <v>3980</v>
      </c>
      <c r="BGQ1">
        <v>3981</v>
      </c>
      <c r="BGR1">
        <v>3984</v>
      </c>
      <c r="BGS1">
        <v>3987</v>
      </c>
      <c r="BGT1">
        <v>3988</v>
      </c>
      <c r="BGU1">
        <v>3990</v>
      </c>
      <c r="BGV1">
        <v>3991</v>
      </c>
      <c r="BGW1">
        <v>3992</v>
      </c>
      <c r="BGX1">
        <v>3995</v>
      </c>
      <c r="BGY1">
        <v>3996</v>
      </c>
      <c r="BGZ1">
        <v>4000</v>
      </c>
      <c r="BHA1">
        <v>4001</v>
      </c>
      <c r="BHB1">
        <v>4002</v>
      </c>
      <c r="BHC1">
        <v>4003</v>
      </c>
      <c r="BHD1">
        <v>4004</v>
      </c>
      <c r="BHE1">
        <v>4005</v>
      </c>
      <c r="BHF1">
        <v>4006</v>
      </c>
      <c r="BHG1">
        <v>4007</v>
      </c>
      <c r="BHH1">
        <v>4008</v>
      </c>
      <c r="BHI1">
        <v>4009</v>
      </c>
      <c r="BHJ1">
        <v>4010</v>
      </c>
      <c r="BHK1">
        <v>4011</v>
      </c>
      <c r="BHL1">
        <v>4012</v>
      </c>
      <c r="BHM1">
        <v>4013</v>
      </c>
      <c r="BHN1">
        <v>4014</v>
      </c>
      <c r="BHO1">
        <v>4017</v>
      </c>
      <c r="BHP1">
        <v>4018</v>
      </c>
      <c r="BHQ1">
        <v>4019</v>
      </c>
      <c r="BHR1">
        <v>4020</v>
      </c>
      <c r="BHS1">
        <v>4021</v>
      </c>
      <c r="BHT1">
        <v>4022</v>
      </c>
      <c r="BHU1">
        <v>4025</v>
      </c>
      <c r="BHV1">
        <v>4029</v>
      </c>
      <c r="BHW1">
        <v>4030</v>
      </c>
      <c r="BHX1">
        <v>4031</v>
      </c>
      <c r="BHY1">
        <v>4032</v>
      </c>
      <c r="BHZ1">
        <v>4034</v>
      </c>
      <c r="BIA1">
        <v>4035</v>
      </c>
      <c r="BIB1">
        <v>4036</v>
      </c>
      <c r="BIC1">
        <v>4037</v>
      </c>
      <c r="BID1">
        <v>4051</v>
      </c>
      <c r="BIE1">
        <v>4053</v>
      </c>
      <c r="BIF1">
        <v>4054</v>
      </c>
      <c r="BIG1">
        <v>4055</v>
      </c>
      <c r="BIH1">
        <v>4059</v>
      </c>
      <c r="BII1">
        <v>4060</v>
      </c>
      <c r="BIJ1">
        <v>4061</v>
      </c>
      <c r="BIK1">
        <v>4064</v>
      </c>
      <c r="BIL1">
        <v>4065</v>
      </c>
      <c r="BIM1">
        <v>4066</v>
      </c>
      <c r="BIN1">
        <v>4067</v>
      </c>
      <c r="BIO1">
        <v>4068</v>
      </c>
      <c r="BIP1">
        <v>4069</v>
      </c>
      <c r="BIQ1">
        <v>4070</v>
      </c>
      <c r="BIR1">
        <v>4072</v>
      </c>
      <c r="BIS1">
        <v>4073</v>
      </c>
      <c r="BIT1">
        <v>4074</v>
      </c>
      <c r="BIU1">
        <v>4075</v>
      </c>
      <c r="BIV1">
        <v>4076</v>
      </c>
      <c r="BIW1">
        <v>4077</v>
      </c>
      <c r="BIX1">
        <v>4078</v>
      </c>
      <c r="BIY1">
        <v>4101</v>
      </c>
      <c r="BIZ1">
        <v>4102</v>
      </c>
      <c r="BJA1">
        <v>4103</v>
      </c>
      <c r="BJB1">
        <v>4104</v>
      </c>
      <c r="BJC1">
        <v>4105</v>
      </c>
      <c r="BJD1">
        <v>4106</v>
      </c>
      <c r="BJE1">
        <v>4107</v>
      </c>
      <c r="BJF1">
        <v>4108</v>
      </c>
      <c r="BJG1">
        <v>4109</v>
      </c>
      <c r="BJH1">
        <v>4110</v>
      </c>
      <c r="BJI1">
        <v>4111</v>
      </c>
      <c r="BJJ1">
        <v>4112</v>
      </c>
      <c r="BJK1">
        <v>4113</v>
      </c>
      <c r="BJL1">
        <v>4114</v>
      </c>
      <c r="BJM1">
        <v>4115</v>
      </c>
      <c r="BJN1">
        <v>4116</v>
      </c>
      <c r="BJO1">
        <v>4117</v>
      </c>
      <c r="BJP1">
        <v>4118</v>
      </c>
      <c r="BJQ1">
        <v>4119</v>
      </c>
      <c r="BJR1">
        <v>4120</v>
      </c>
      <c r="BJS1">
        <v>4121</v>
      </c>
      <c r="BJT1">
        <v>4122</v>
      </c>
      <c r="BJU1">
        <v>4123</v>
      </c>
      <c r="BJV1">
        <v>4124</v>
      </c>
      <c r="BJW1">
        <v>4125</v>
      </c>
      <c r="BJX1">
        <v>4127</v>
      </c>
      <c r="BJY1">
        <v>4128</v>
      </c>
      <c r="BJZ1">
        <v>4129</v>
      </c>
      <c r="BKA1">
        <v>4130</v>
      </c>
      <c r="BKB1">
        <v>4131</v>
      </c>
      <c r="BKC1">
        <v>4132</v>
      </c>
      <c r="BKD1">
        <v>4133</v>
      </c>
      <c r="BKE1">
        <v>4151</v>
      </c>
      <c r="BKF1">
        <v>4152</v>
      </c>
      <c r="BKG1">
        <v>4153</v>
      </c>
      <c r="BKH1">
        <v>4154</v>
      </c>
      <c r="BKI1">
        <v>4155</v>
      </c>
      <c r="BKJ1">
        <v>4156</v>
      </c>
      <c r="BKK1">
        <v>4157</v>
      </c>
      <c r="BKL1">
        <v>4158</v>
      </c>
      <c r="BKM1">
        <v>4159</v>
      </c>
      <c r="BKN1">
        <v>4160</v>
      </c>
      <c r="BKO1">
        <v>4161</v>
      </c>
      <c r="BKP1">
        <v>4163</v>
      </c>
      <c r="BKQ1">
        <v>4164</v>
      </c>
      <c r="BKR1">
        <v>4165</v>
      </c>
      <c r="BKS1">
        <v>4169</v>
      </c>
      <c r="BKT1">
        <v>4170</v>
      </c>
      <c r="BKU1">
        <v>4171</v>
      </c>
      <c r="BKV1">
        <v>4172</v>
      </c>
      <c r="BKW1">
        <v>4173</v>
      </c>
      <c r="BKX1">
        <v>4174</v>
      </c>
      <c r="BKY1">
        <v>4178</v>
      </c>
      <c r="BKZ1">
        <v>4179</v>
      </c>
      <c r="BLA1">
        <v>4183</v>
      </c>
      <c r="BLB1">
        <v>4184</v>
      </c>
      <c r="BLC1">
        <v>4205</v>
      </c>
      <c r="BLD1">
        <v>4207</v>
      </c>
      <c r="BLE1">
        <v>4208</v>
      </c>
      <c r="BLF1">
        <v>4209</v>
      </c>
      <c r="BLG1">
        <v>4210</v>
      </c>
      <c r="BLH1">
        <v>4211</v>
      </c>
      <c r="BLI1">
        <v>4212</v>
      </c>
      <c r="BLJ1">
        <v>4213</v>
      </c>
      <c r="BLK1">
        <v>4214</v>
      </c>
      <c r="BLL1">
        <v>4215</v>
      </c>
      <c r="BLM1">
        <v>4216</v>
      </c>
      <c r="BLN1">
        <v>4217</v>
      </c>
      <c r="BLO1">
        <v>4218</v>
      </c>
      <c r="BLP1">
        <v>4219</v>
      </c>
      <c r="BLQ1">
        <v>4220</v>
      </c>
      <c r="BLR1">
        <v>4221</v>
      </c>
      <c r="BLS1">
        <v>4222</v>
      </c>
      <c r="BLT1">
        <v>4223</v>
      </c>
      <c r="BLU1">
        <v>4224</v>
      </c>
      <c r="BLV1">
        <v>4225</v>
      </c>
      <c r="BLW1">
        <v>4226</v>
      </c>
      <c r="BLX1">
        <v>4227</v>
      </c>
      <c r="BLY1">
        <v>4228</v>
      </c>
      <c r="BLZ1">
        <v>4230</v>
      </c>
      <c r="BMA1">
        <v>4270</v>
      </c>
      <c r="BMB1">
        <v>4271</v>
      </c>
      <c r="BMC1">
        <v>4272</v>
      </c>
      <c r="BMD1">
        <v>4275</v>
      </c>
      <c r="BME1">
        <v>4280</v>
      </c>
      <c r="BMF1">
        <v>4285</v>
      </c>
      <c r="BMG1">
        <v>4287</v>
      </c>
      <c r="BMH1">
        <v>4300</v>
      </c>
      <c r="BMI1">
        <v>4301</v>
      </c>
      <c r="BMJ1">
        <v>4303</v>
      </c>
      <c r="BMK1">
        <v>4304</v>
      </c>
      <c r="BML1">
        <v>4305</v>
      </c>
      <c r="BMM1">
        <v>4306</v>
      </c>
      <c r="BMN1">
        <v>4307</v>
      </c>
      <c r="BMO1">
        <v>4309</v>
      </c>
      <c r="BMP1">
        <v>4310</v>
      </c>
      <c r="BMQ1">
        <v>4311</v>
      </c>
      <c r="BMR1">
        <v>4312</v>
      </c>
      <c r="BMS1">
        <v>4313</v>
      </c>
      <c r="BMT1">
        <v>4314</v>
      </c>
      <c r="BMU1">
        <v>4340</v>
      </c>
      <c r="BMV1">
        <v>4341</v>
      </c>
      <c r="BMW1">
        <v>4342</v>
      </c>
      <c r="BMX1">
        <v>4343</v>
      </c>
      <c r="BMY1">
        <v>4344</v>
      </c>
      <c r="BMZ1">
        <v>4345</v>
      </c>
      <c r="BNA1">
        <v>4346</v>
      </c>
      <c r="BNB1">
        <v>4347</v>
      </c>
      <c r="BNC1">
        <v>4350</v>
      </c>
      <c r="BND1">
        <v>4352</v>
      </c>
      <c r="BNE1">
        <v>4353</v>
      </c>
      <c r="BNF1">
        <v>4354</v>
      </c>
      <c r="BNG1">
        <v>4355</v>
      </c>
      <c r="BNH1">
        <v>4356</v>
      </c>
      <c r="BNI1">
        <v>4357</v>
      </c>
      <c r="BNJ1">
        <v>4358</v>
      </c>
      <c r="BNK1">
        <v>4359</v>
      </c>
      <c r="BNL1">
        <v>4360</v>
      </c>
      <c r="BNM1">
        <v>4361</v>
      </c>
      <c r="BNN1">
        <v>4362</v>
      </c>
      <c r="BNO1">
        <v>4363</v>
      </c>
      <c r="BNP1">
        <v>4364</v>
      </c>
      <c r="BNQ1">
        <v>4365</v>
      </c>
      <c r="BNR1">
        <v>4370</v>
      </c>
      <c r="BNS1">
        <v>4371</v>
      </c>
      <c r="BNT1">
        <v>4372</v>
      </c>
      <c r="BNU1">
        <v>4373</v>
      </c>
      <c r="BNV1">
        <v>4374</v>
      </c>
      <c r="BNW1">
        <v>4375</v>
      </c>
      <c r="BNX1">
        <v>4376</v>
      </c>
      <c r="BNY1">
        <v>4377</v>
      </c>
      <c r="BNZ1">
        <v>4378</v>
      </c>
      <c r="BOA1">
        <v>4380</v>
      </c>
      <c r="BOB1">
        <v>4381</v>
      </c>
      <c r="BOC1">
        <v>4382</v>
      </c>
      <c r="BOD1">
        <v>4383</v>
      </c>
      <c r="BOE1">
        <v>4384</v>
      </c>
      <c r="BOF1">
        <v>4385</v>
      </c>
      <c r="BOG1">
        <v>4387</v>
      </c>
      <c r="BOH1">
        <v>4388</v>
      </c>
      <c r="BOI1">
        <v>4390</v>
      </c>
      <c r="BOJ1">
        <v>4400</v>
      </c>
      <c r="BOK1">
        <v>4401</v>
      </c>
      <c r="BOL1">
        <v>4402</v>
      </c>
      <c r="BOM1">
        <v>4403</v>
      </c>
      <c r="BON1">
        <v>4404</v>
      </c>
      <c r="BOO1">
        <v>4405</v>
      </c>
      <c r="BOP1">
        <v>4406</v>
      </c>
      <c r="BOQ1">
        <v>4407</v>
      </c>
      <c r="BOR1">
        <v>4408</v>
      </c>
      <c r="BOS1">
        <v>4410</v>
      </c>
      <c r="BOT1">
        <v>4411</v>
      </c>
      <c r="BOU1">
        <v>4412</v>
      </c>
      <c r="BOV1">
        <v>4413</v>
      </c>
      <c r="BOW1">
        <v>4415</v>
      </c>
      <c r="BOX1">
        <v>4416</v>
      </c>
      <c r="BOY1">
        <v>4417</v>
      </c>
      <c r="BOZ1">
        <v>4418</v>
      </c>
      <c r="BPA1">
        <v>4419</v>
      </c>
      <c r="BPB1">
        <v>4420</v>
      </c>
      <c r="BPC1">
        <v>4421</v>
      </c>
      <c r="BPD1">
        <v>4422</v>
      </c>
      <c r="BPE1">
        <v>4423</v>
      </c>
      <c r="BPF1">
        <v>4424</v>
      </c>
      <c r="BPG1">
        <v>4425</v>
      </c>
      <c r="BPH1">
        <v>4426</v>
      </c>
      <c r="BPI1">
        <v>4427</v>
      </c>
      <c r="BPJ1">
        <v>4428</v>
      </c>
      <c r="BPK1">
        <v>4454</v>
      </c>
      <c r="BPL1">
        <v>4455</v>
      </c>
      <c r="BPM1">
        <v>4461</v>
      </c>
      <c r="BPN1">
        <v>4462</v>
      </c>
      <c r="BPO1">
        <v>4465</v>
      </c>
      <c r="BPP1">
        <v>4467</v>
      </c>
      <c r="BPQ1">
        <v>4468</v>
      </c>
      <c r="BPR1">
        <v>4470</v>
      </c>
      <c r="BPS1">
        <v>4471</v>
      </c>
      <c r="BPT1">
        <v>4472</v>
      </c>
      <c r="BPU1">
        <v>4474</v>
      </c>
      <c r="BPV1">
        <v>4475</v>
      </c>
      <c r="BPW1">
        <v>4477</v>
      </c>
      <c r="BPX1">
        <v>4478</v>
      </c>
      <c r="BPY1">
        <v>4479</v>
      </c>
      <c r="BPZ1">
        <v>4480</v>
      </c>
      <c r="BQA1">
        <v>4481</v>
      </c>
      <c r="BQB1">
        <v>4482</v>
      </c>
      <c r="BQC1">
        <v>4486</v>
      </c>
      <c r="BQD1">
        <v>4487</v>
      </c>
      <c r="BQE1">
        <v>4488</v>
      </c>
      <c r="BQF1">
        <v>4489</v>
      </c>
      <c r="BQG1">
        <v>4490</v>
      </c>
      <c r="BQH1">
        <v>4491</v>
      </c>
      <c r="BQI1">
        <v>4492</v>
      </c>
      <c r="BQJ1">
        <v>4493</v>
      </c>
      <c r="BQK1">
        <v>4494</v>
      </c>
      <c r="BQL1">
        <v>4496</v>
      </c>
      <c r="BQM1">
        <v>4497</v>
      </c>
      <c r="BQN1">
        <v>4498</v>
      </c>
      <c r="BQO1">
        <v>4500</v>
      </c>
      <c r="BQP1">
        <v>4501</v>
      </c>
      <c r="BQQ1">
        <v>4502</v>
      </c>
      <c r="BQR1">
        <v>4503</v>
      </c>
      <c r="BQS1">
        <v>4504</v>
      </c>
      <c r="BQT1">
        <v>4505</v>
      </c>
      <c r="BQU1">
        <v>4506</v>
      </c>
      <c r="BQV1">
        <v>4507</v>
      </c>
      <c r="BQW1">
        <v>4508</v>
      </c>
      <c r="BQX1">
        <v>4509</v>
      </c>
      <c r="BQY1">
        <v>4510</v>
      </c>
      <c r="BQZ1">
        <v>4511</v>
      </c>
      <c r="BRA1">
        <v>4512</v>
      </c>
      <c r="BRB1">
        <v>4514</v>
      </c>
      <c r="BRC1">
        <v>4515</v>
      </c>
      <c r="BRD1">
        <v>4516</v>
      </c>
      <c r="BRE1">
        <v>4517</v>
      </c>
      <c r="BRF1">
        <v>4518</v>
      </c>
      <c r="BRG1">
        <v>4519</v>
      </c>
      <c r="BRH1">
        <v>4520</v>
      </c>
      <c r="BRI1">
        <v>4521</v>
      </c>
      <c r="BRJ1">
        <v>4550</v>
      </c>
      <c r="BRK1">
        <v>4551</v>
      </c>
      <c r="BRL1">
        <v>4552</v>
      </c>
      <c r="BRM1">
        <v>4553</v>
      </c>
      <c r="BRN1">
        <v>4554</v>
      </c>
      <c r="BRO1">
        <v>4555</v>
      </c>
      <c r="BRP1">
        <v>4556</v>
      </c>
      <c r="BRQ1">
        <v>4557</v>
      </c>
      <c r="BRR1">
        <v>4558</v>
      </c>
      <c r="BRS1">
        <v>4559</v>
      </c>
      <c r="BRT1">
        <v>4560</v>
      </c>
      <c r="BRU1">
        <v>4561</v>
      </c>
      <c r="BRV1">
        <v>4562</v>
      </c>
      <c r="BRW1">
        <v>4563</v>
      </c>
      <c r="BRX1">
        <v>4564</v>
      </c>
      <c r="BRY1">
        <v>4565</v>
      </c>
      <c r="BRZ1">
        <v>4566</v>
      </c>
      <c r="BSA1">
        <v>4567</v>
      </c>
      <c r="BSB1">
        <v>4568</v>
      </c>
      <c r="BSC1">
        <v>4569</v>
      </c>
      <c r="BSD1">
        <v>4570</v>
      </c>
      <c r="BSE1">
        <v>4571</v>
      </c>
      <c r="BSF1">
        <v>4572</v>
      </c>
      <c r="BSG1">
        <v>4573</v>
      </c>
      <c r="BSH1">
        <v>4574</v>
      </c>
      <c r="BSI1">
        <v>4575</v>
      </c>
      <c r="BSJ1">
        <v>4580</v>
      </c>
      <c r="BSK1">
        <v>4581</v>
      </c>
      <c r="BSL1">
        <v>4600</v>
      </c>
      <c r="BSM1">
        <v>4601</v>
      </c>
      <c r="BSN1">
        <v>4605</v>
      </c>
      <c r="BSO1">
        <v>4606</v>
      </c>
      <c r="BSP1">
        <v>4608</v>
      </c>
      <c r="BSQ1">
        <v>4610</v>
      </c>
      <c r="BSR1">
        <v>4611</v>
      </c>
      <c r="BSS1">
        <v>4612</v>
      </c>
      <c r="BST1">
        <v>4613</v>
      </c>
      <c r="BSU1">
        <v>4614</v>
      </c>
      <c r="BSV1">
        <v>4615</v>
      </c>
      <c r="BSW1">
        <v>4620</v>
      </c>
      <c r="BSX1">
        <v>4621</v>
      </c>
      <c r="BSY1">
        <v>4625</v>
      </c>
      <c r="BSZ1">
        <v>4626</v>
      </c>
      <c r="BTA1">
        <v>4627</v>
      </c>
      <c r="BTB1">
        <v>4630</v>
      </c>
      <c r="BTC1">
        <v>4650</v>
      </c>
      <c r="BTD1">
        <v>4655</v>
      </c>
      <c r="BTE1">
        <v>4659</v>
      </c>
      <c r="BTF1">
        <v>4660</v>
      </c>
      <c r="BTG1">
        <v>4662</v>
      </c>
      <c r="BTH1">
        <v>4670</v>
      </c>
      <c r="BTI1">
        <v>4671</v>
      </c>
      <c r="BTJ1">
        <v>4673</v>
      </c>
      <c r="BTK1">
        <v>4674</v>
      </c>
      <c r="BTL1">
        <v>4676</v>
      </c>
      <c r="BTM1">
        <v>4677</v>
      </c>
      <c r="BTN1">
        <v>4678</v>
      </c>
      <c r="BTO1">
        <v>4680</v>
      </c>
      <c r="BTP1">
        <v>4694</v>
      </c>
      <c r="BTQ1">
        <v>4695</v>
      </c>
      <c r="BTR1">
        <v>4697</v>
      </c>
      <c r="BTS1">
        <v>4699</v>
      </c>
      <c r="BTT1">
        <v>4700</v>
      </c>
      <c r="BTU1">
        <v>4701</v>
      </c>
      <c r="BTV1">
        <v>4702</v>
      </c>
      <c r="BTW1">
        <v>4703</v>
      </c>
      <c r="BTX1">
        <v>4704</v>
      </c>
      <c r="BTY1">
        <v>4705</v>
      </c>
      <c r="BTZ1">
        <v>4706</v>
      </c>
      <c r="BUA1">
        <v>4707</v>
      </c>
      <c r="BUB1">
        <v>4709</v>
      </c>
      <c r="BUC1">
        <v>4710</v>
      </c>
      <c r="BUD1">
        <v>4711</v>
      </c>
      <c r="BUE1">
        <v>4712</v>
      </c>
      <c r="BUF1">
        <v>4713</v>
      </c>
      <c r="BUG1">
        <v>4714</v>
      </c>
      <c r="BUH1">
        <v>4715</v>
      </c>
      <c r="BUI1">
        <v>4716</v>
      </c>
      <c r="BUJ1">
        <v>4717</v>
      </c>
      <c r="BUK1">
        <v>4718</v>
      </c>
      <c r="BUL1">
        <v>4719</v>
      </c>
      <c r="BUM1">
        <v>4720</v>
      </c>
      <c r="BUN1">
        <v>4721</v>
      </c>
      <c r="BUO1">
        <v>4722</v>
      </c>
      <c r="BUP1">
        <v>4723</v>
      </c>
      <c r="BUQ1">
        <v>4724</v>
      </c>
      <c r="BUR1">
        <v>4725</v>
      </c>
      <c r="BUS1">
        <v>4726</v>
      </c>
      <c r="BUT1">
        <v>4727</v>
      </c>
      <c r="BUU1">
        <v>4728</v>
      </c>
      <c r="BUV1">
        <v>4730</v>
      </c>
      <c r="BUW1">
        <v>4731</v>
      </c>
      <c r="BUX1">
        <v>4732</v>
      </c>
      <c r="BUY1">
        <v>4733</v>
      </c>
      <c r="BUZ1">
        <v>4735</v>
      </c>
      <c r="BVA1">
        <v>4736</v>
      </c>
      <c r="BVB1">
        <v>4737</v>
      </c>
      <c r="BVC1">
        <v>4738</v>
      </c>
      <c r="BVD1">
        <v>4739</v>
      </c>
      <c r="BVE1">
        <v>4740</v>
      </c>
      <c r="BVF1">
        <v>4741</v>
      </c>
      <c r="BVG1">
        <v>4742</v>
      </c>
      <c r="BVH1">
        <v>4743</v>
      </c>
      <c r="BVI1">
        <v>4744</v>
      </c>
      <c r="BVJ1">
        <v>4745</v>
      </c>
      <c r="BVK1">
        <v>4746</v>
      </c>
      <c r="BVL1">
        <v>4750</v>
      </c>
      <c r="BVM1">
        <v>4751</v>
      </c>
      <c r="BVN1">
        <v>4753</v>
      </c>
      <c r="BVO1">
        <v>4754</v>
      </c>
      <c r="BVP1">
        <v>4756</v>
      </c>
      <c r="BVQ1">
        <v>4757</v>
      </c>
      <c r="BVR1">
        <v>4798</v>
      </c>
      <c r="BVS1">
        <v>4799</v>
      </c>
      <c r="BVT1">
        <v>4800</v>
      </c>
      <c r="BVU1">
        <v>4802</v>
      </c>
      <c r="BVV1">
        <v>4803</v>
      </c>
      <c r="BVW1">
        <v>4804</v>
      </c>
      <c r="BVX1">
        <v>4805</v>
      </c>
      <c r="BVY1">
        <v>4806</v>
      </c>
      <c r="BVZ1">
        <v>4807</v>
      </c>
      <c r="BWA1">
        <v>4808</v>
      </c>
      <c r="BWB1">
        <v>4809</v>
      </c>
      <c r="BWC1">
        <v>4810</v>
      </c>
      <c r="BWD1">
        <v>4811</v>
      </c>
      <c r="BWE1">
        <v>4812</v>
      </c>
      <c r="BWF1">
        <v>4813</v>
      </c>
      <c r="BWG1">
        <v>4814</v>
      </c>
      <c r="BWH1">
        <v>4815</v>
      </c>
      <c r="BWI1">
        <v>4816</v>
      </c>
      <c r="BWJ1">
        <v>4817</v>
      </c>
      <c r="BWK1">
        <v>4818</v>
      </c>
      <c r="BWL1">
        <v>4819</v>
      </c>
      <c r="BWM1">
        <v>4820</v>
      </c>
      <c r="BWN1">
        <v>4821</v>
      </c>
      <c r="BWO1">
        <v>4822</v>
      </c>
      <c r="BWP1">
        <v>4823</v>
      </c>
      <c r="BWQ1">
        <v>4824</v>
      </c>
      <c r="BWR1">
        <v>4825</v>
      </c>
      <c r="BWS1">
        <v>4828</v>
      </c>
      <c r="BWT1">
        <v>4829</v>
      </c>
      <c r="BWU1">
        <v>4830</v>
      </c>
      <c r="BWV1">
        <v>4849</v>
      </c>
      <c r="BWW1">
        <v>4850</v>
      </c>
      <c r="BWX1">
        <v>4852</v>
      </c>
      <c r="BWY1">
        <v>4854</v>
      </c>
      <c r="BWZ1">
        <v>4855</v>
      </c>
      <c r="BXA1">
        <v>4856</v>
      </c>
      <c r="BXB1">
        <v>4857</v>
      </c>
      <c r="BXC1">
        <v>4858</v>
      </c>
      <c r="BXD1">
        <v>4859</v>
      </c>
      <c r="BXE1">
        <v>4860</v>
      </c>
      <c r="BXF1">
        <v>4861</v>
      </c>
      <c r="BXG1">
        <v>4865</v>
      </c>
      <c r="BXH1">
        <v>4868</v>
      </c>
      <c r="BXI1">
        <v>4869</v>
      </c>
      <c r="BXJ1">
        <v>4870</v>
      </c>
      <c r="BXK1">
        <v>4871</v>
      </c>
      <c r="BXL1">
        <v>4872</v>
      </c>
      <c r="BXM1">
        <v>4873</v>
      </c>
      <c r="BXN1">
        <v>4874</v>
      </c>
      <c r="BXO1">
        <v>4875</v>
      </c>
      <c r="BXP1">
        <v>4876</v>
      </c>
      <c r="BXQ1">
        <v>4877</v>
      </c>
      <c r="BXR1">
        <v>4878</v>
      </c>
      <c r="BXS1">
        <v>4879</v>
      </c>
      <c r="BXT1">
        <v>4880</v>
      </c>
      <c r="BXU1">
        <v>4881</v>
      </c>
      <c r="BXV1">
        <v>4882</v>
      </c>
      <c r="BXW1">
        <v>4883</v>
      </c>
      <c r="BXX1">
        <v>4884</v>
      </c>
      <c r="BXY1">
        <v>4885</v>
      </c>
      <c r="BXZ1">
        <v>4886</v>
      </c>
      <c r="BYA1">
        <v>4887</v>
      </c>
      <c r="BYB1">
        <v>4888</v>
      </c>
      <c r="BYC1">
        <v>4890</v>
      </c>
      <c r="BYD1">
        <v>4891</v>
      </c>
      <c r="BYE1">
        <v>4892</v>
      </c>
      <c r="BYF1">
        <v>4895</v>
      </c>
      <c r="BYG1">
        <v>5000</v>
      </c>
      <c r="BYH1">
        <v>5001</v>
      </c>
      <c r="BYI1">
        <v>5005</v>
      </c>
      <c r="BYJ1">
        <v>5006</v>
      </c>
      <c r="BYK1">
        <v>5007</v>
      </c>
      <c r="BYL1">
        <v>5008</v>
      </c>
      <c r="BYM1">
        <v>5009</v>
      </c>
      <c r="BYN1">
        <v>5010</v>
      </c>
      <c r="BYO1">
        <v>5011</v>
      </c>
      <c r="BYP1">
        <v>5012</v>
      </c>
      <c r="BYQ1">
        <v>5013</v>
      </c>
      <c r="BYR1">
        <v>5014</v>
      </c>
      <c r="BYS1">
        <v>5015</v>
      </c>
      <c r="BYT1">
        <v>5016</v>
      </c>
      <c r="BYU1">
        <v>5017</v>
      </c>
      <c r="BYV1">
        <v>5018</v>
      </c>
      <c r="BYW1">
        <v>5019</v>
      </c>
      <c r="BYX1">
        <v>5020</v>
      </c>
      <c r="BYY1">
        <v>5021</v>
      </c>
      <c r="BYZ1">
        <v>5022</v>
      </c>
      <c r="BZA1">
        <v>5023</v>
      </c>
      <c r="BZB1">
        <v>5024</v>
      </c>
      <c r="BZC1">
        <v>5025</v>
      </c>
      <c r="BZD1">
        <v>5031</v>
      </c>
      <c r="BZE1">
        <v>5032</v>
      </c>
      <c r="BZF1">
        <v>5033</v>
      </c>
      <c r="BZG1">
        <v>5034</v>
      </c>
      <c r="BZH1">
        <v>5035</v>
      </c>
      <c r="BZI1">
        <v>5037</v>
      </c>
      <c r="BZJ1">
        <v>5038</v>
      </c>
      <c r="BZK1">
        <v>5039</v>
      </c>
      <c r="BZL1">
        <v>5040</v>
      </c>
      <c r="BZM1">
        <v>5041</v>
      </c>
      <c r="BZN1">
        <v>5042</v>
      </c>
      <c r="BZO1">
        <v>5043</v>
      </c>
      <c r="BZP1">
        <v>5044</v>
      </c>
      <c r="BZQ1">
        <v>5045</v>
      </c>
      <c r="BZR1">
        <v>5046</v>
      </c>
      <c r="BZS1">
        <v>5047</v>
      </c>
      <c r="BZT1">
        <v>5048</v>
      </c>
      <c r="BZU1">
        <v>5049</v>
      </c>
      <c r="BZV1">
        <v>5050</v>
      </c>
      <c r="BZW1">
        <v>5051</v>
      </c>
      <c r="BZX1">
        <v>5052</v>
      </c>
      <c r="BZY1">
        <v>5061</v>
      </c>
      <c r="BZZ1">
        <v>5062</v>
      </c>
      <c r="CAA1">
        <v>5063</v>
      </c>
      <c r="CAB1">
        <v>5064</v>
      </c>
      <c r="CAC1">
        <v>5065</v>
      </c>
      <c r="CAD1">
        <v>5066</v>
      </c>
      <c r="CAE1">
        <v>5067</v>
      </c>
      <c r="CAF1">
        <v>5068</v>
      </c>
      <c r="CAG1">
        <v>5069</v>
      </c>
      <c r="CAH1">
        <v>5070</v>
      </c>
      <c r="CAI1">
        <v>5071</v>
      </c>
      <c r="CAJ1">
        <v>5072</v>
      </c>
      <c r="CAK1">
        <v>5073</v>
      </c>
      <c r="CAL1">
        <v>5074</v>
      </c>
      <c r="CAM1">
        <v>5075</v>
      </c>
      <c r="CAN1">
        <v>5076</v>
      </c>
      <c r="CAO1">
        <v>5081</v>
      </c>
      <c r="CAP1">
        <v>5082</v>
      </c>
      <c r="CAQ1">
        <v>5083</v>
      </c>
      <c r="CAR1">
        <v>5084</v>
      </c>
      <c r="CAS1">
        <v>5085</v>
      </c>
      <c r="CAT1">
        <v>5086</v>
      </c>
      <c r="CAU1">
        <v>5087</v>
      </c>
      <c r="CAV1">
        <v>5088</v>
      </c>
      <c r="CAW1">
        <v>5089</v>
      </c>
      <c r="CAX1">
        <v>5090</v>
      </c>
      <c r="CAY1">
        <v>5091</v>
      </c>
      <c r="CAZ1">
        <v>5092</v>
      </c>
      <c r="CBA1">
        <v>5093</v>
      </c>
      <c r="CBB1">
        <v>5094</v>
      </c>
      <c r="CBC1">
        <v>5095</v>
      </c>
      <c r="CBD1">
        <v>5096</v>
      </c>
      <c r="CBE1">
        <v>5097</v>
      </c>
      <c r="CBF1">
        <v>5098</v>
      </c>
      <c r="CBG1">
        <v>5106</v>
      </c>
      <c r="CBH1">
        <v>5107</v>
      </c>
      <c r="CBI1">
        <v>5108</v>
      </c>
      <c r="CBJ1">
        <v>5109</v>
      </c>
      <c r="CBK1">
        <v>5110</v>
      </c>
      <c r="CBL1">
        <v>5111</v>
      </c>
      <c r="CBM1">
        <v>5112</v>
      </c>
      <c r="CBN1">
        <v>5113</v>
      </c>
      <c r="CBO1">
        <v>5114</v>
      </c>
      <c r="CBP1">
        <v>5115</v>
      </c>
      <c r="CBQ1">
        <v>5116</v>
      </c>
      <c r="CBR1">
        <v>5117</v>
      </c>
      <c r="CBS1">
        <v>5118</v>
      </c>
      <c r="CBT1">
        <v>5120</v>
      </c>
      <c r="CBU1">
        <v>5121</v>
      </c>
      <c r="CBV1">
        <v>5125</v>
      </c>
      <c r="CBW1">
        <v>5126</v>
      </c>
      <c r="CBX1">
        <v>5127</v>
      </c>
      <c r="CBY1">
        <v>5131</v>
      </c>
      <c r="CBZ1">
        <v>5132</v>
      </c>
      <c r="CCA1">
        <v>5133</v>
      </c>
      <c r="CCB1">
        <v>5134</v>
      </c>
      <c r="CCC1">
        <v>5136</v>
      </c>
      <c r="CCD1">
        <v>5137</v>
      </c>
      <c r="CCE1">
        <v>5138</v>
      </c>
      <c r="CCF1">
        <v>5139</v>
      </c>
      <c r="CCG1">
        <v>5140</v>
      </c>
      <c r="CCH1">
        <v>5141</v>
      </c>
      <c r="CCI1">
        <v>5142</v>
      </c>
      <c r="CCJ1">
        <v>5144</v>
      </c>
      <c r="CCK1">
        <v>5150</v>
      </c>
      <c r="CCL1">
        <v>5151</v>
      </c>
      <c r="CCM1">
        <v>5152</v>
      </c>
      <c r="CCN1">
        <v>5153</v>
      </c>
      <c r="CCO1">
        <v>5154</v>
      </c>
      <c r="CCP1">
        <v>5155</v>
      </c>
      <c r="CCQ1">
        <v>5156</v>
      </c>
      <c r="CCR1">
        <v>5157</v>
      </c>
      <c r="CCS1">
        <v>5158</v>
      </c>
      <c r="CCT1">
        <v>5159</v>
      </c>
      <c r="CCU1">
        <v>5160</v>
      </c>
      <c r="CCV1">
        <v>5161</v>
      </c>
      <c r="CCW1">
        <v>5162</v>
      </c>
      <c r="CCX1">
        <v>5163</v>
      </c>
      <c r="CCY1">
        <v>5164</v>
      </c>
      <c r="CCZ1">
        <v>5165</v>
      </c>
      <c r="CDA1">
        <v>5166</v>
      </c>
      <c r="CDB1">
        <v>5167</v>
      </c>
      <c r="CDC1">
        <v>5168</v>
      </c>
      <c r="CDD1">
        <v>5169</v>
      </c>
      <c r="CDE1">
        <v>5170</v>
      </c>
      <c r="CDF1">
        <v>5171</v>
      </c>
      <c r="CDG1">
        <v>5172</v>
      </c>
      <c r="CDH1">
        <v>5173</v>
      </c>
      <c r="CDI1">
        <v>5174</v>
      </c>
      <c r="CDJ1">
        <v>5201</v>
      </c>
      <c r="CDK1">
        <v>5202</v>
      </c>
      <c r="CDL1">
        <v>5203</v>
      </c>
      <c r="CDM1">
        <v>5204</v>
      </c>
      <c r="CDN1">
        <v>5210</v>
      </c>
      <c r="CDO1">
        <v>5211</v>
      </c>
      <c r="CDP1">
        <v>5212</v>
      </c>
      <c r="CDQ1">
        <v>5213</v>
      </c>
      <c r="CDR1">
        <v>5214</v>
      </c>
      <c r="CDS1">
        <v>5220</v>
      </c>
      <c r="CDT1">
        <v>5221</v>
      </c>
      <c r="CDU1">
        <v>5222</v>
      </c>
      <c r="CDV1">
        <v>5223</v>
      </c>
      <c r="CDW1">
        <v>5231</v>
      </c>
      <c r="CDX1">
        <v>5232</v>
      </c>
      <c r="CDY1">
        <v>5233</v>
      </c>
      <c r="CDZ1">
        <v>5234</v>
      </c>
      <c r="CEA1">
        <v>5235</v>
      </c>
      <c r="CEB1">
        <v>5236</v>
      </c>
      <c r="CEC1">
        <v>5237</v>
      </c>
      <c r="CED1">
        <v>5238</v>
      </c>
      <c r="CEE1">
        <v>5240</v>
      </c>
      <c r="CEF1">
        <v>5241</v>
      </c>
      <c r="CEG1">
        <v>5242</v>
      </c>
      <c r="CEH1">
        <v>5243</v>
      </c>
      <c r="CEI1">
        <v>5244</v>
      </c>
      <c r="CEJ1">
        <v>5245</v>
      </c>
      <c r="CEK1">
        <v>5250</v>
      </c>
      <c r="CEL1">
        <v>5251</v>
      </c>
      <c r="CEM1">
        <v>5252</v>
      </c>
      <c r="CEN1">
        <v>5253</v>
      </c>
      <c r="CEO1">
        <v>5254</v>
      </c>
      <c r="CEP1">
        <v>5255</v>
      </c>
      <c r="CEQ1">
        <v>5256</v>
      </c>
      <c r="CER1">
        <v>5259</v>
      </c>
      <c r="CES1">
        <v>5260</v>
      </c>
      <c r="CET1">
        <v>5261</v>
      </c>
      <c r="CEU1">
        <v>5262</v>
      </c>
      <c r="CEV1">
        <v>5263</v>
      </c>
      <c r="CEW1">
        <v>5264</v>
      </c>
      <c r="CEX1">
        <v>5265</v>
      </c>
      <c r="CEY1">
        <v>5266</v>
      </c>
      <c r="CEZ1">
        <v>5267</v>
      </c>
      <c r="CFA1">
        <v>5268</v>
      </c>
      <c r="CFB1">
        <v>5269</v>
      </c>
      <c r="CFC1">
        <v>5270</v>
      </c>
      <c r="CFD1">
        <v>5271</v>
      </c>
      <c r="CFE1">
        <v>5272</v>
      </c>
      <c r="CFF1">
        <v>5273</v>
      </c>
      <c r="CFG1">
        <v>5275</v>
      </c>
      <c r="CFH1">
        <v>5276</v>
      </c>
      <c r="CFI1">
        <v>5277</v>
      </c>
      <c r="CFJ1">
        <v>5278</v>
      </c>
      <c r="CFK1">
        <v>5279</v>
      </c>
      <c r="CFL1">
        <v>5280</v>
      </c>
      <c r="CFM1">
        <v>5290</v>
      </c>
      <c r="CFN1">
        <v>5291</v>
      </c>
      <c r="CFO1">
        <v>5301</v>
      </c>
      <c r="CFP1">
        <v>5302</v>
      </c>
      <c r="CFQ1">
        <v>5303</v>
      </c>
      <c r="CFR1">
        <v>5304</v>
      </c>
      <c r="CFS1">
        <v>5306</v>
      </c>
      <c r="CFT1">
        <v>5307</v>
      </c>
      <c r="CFU1">
        <v>5308</v>
      </c>
      <c r="CFV1">
        <v>5309</v>
      </c>
      <c r="CFW1">
        <v>5310</v>
      </c>
      <c r="CFX1">
        <v>5311</v>
      </c>
      <c r="CFY1">
        <v>5320</v>
      </c>
      <c r="CFZ1">
        <v>5321</v>
      </c>
      <c r="CGA1">
        <v>5322</v>
      </c>
      <c r="CGB1">
        <v>5330</v>
      </c>
      <c r="CGC1">
        <v>5331</v>
      </c>
      <c r="CGD1">
        <v>5332</v>
      </c>
      <c r="CGE1">
        <v>5333</v>
      </c>
      <c r="CGF1">
        <v>5340</v>
      </c>
      <c r="CGG1">
        <v>5341</v>
      </c>
      <c r="CGH1">
        <v>5342</v>
      </c>
      <c r="CGI1">
        <v>5343</v>
      </c>
      <c r="CGJ1">
        <v>5344</v>
      </c>
      <c r="CGK1">
        <v>5345</v>
      </c>
      <c r="CGL1">
        <v>5346</v>
      </c>
      <c r="CGM1">
        <v>5350</v>
      </c>
      <c r="CGN1">
        <v>5351</v>
      </c>
      <c r="CGO1">
        <v>5352</v>
      </c>
      <c r="CGP1">
        <v>5353</v>
      </c>
      <c r="CGQ1">
        <v>5354</v>
      </c>
      <c r="CGR1">
        <v>5355</v>
      </c>
      <c r="CGS1">
        <v>5356</v>
      </c>
      <c r="CGT1">
        <v>5357</v>
      </c>
      <c r="CGU1">
        <v>5360</v>
      </c>
      <c r="CGV1">
        <v>5371</v>
      </c>
      <c r="CGW1">
        <v>5372</v>
      </c>
      <c r="CGX1">
        <v>5373</v>
      </c>
      <c r="CGY1">
        <v>5374</v>
      </c>
      <c r="CGZ1">
        <v>5381</v>
      </c>
      <c r="CHA1">
        <v>5400</v>
      </c>
      <c r="CHB1">
        <v>5401</v>
      </c>
      <c r="CHC1">
        <v>5410</v>
      </c>
      <c r="CHD1">
        <v>5411</v>
      </c>
      <c r="CHE1">
        <v>5412</v>
      </c>
      <c r="CHF1">
        <v>5413</v>
      </c>
      <c r="CHG1">
        <v>5414</v>
      </c>
      <c r="CHH1">
        <v>5415</v>
      </c>
      <c r="CHI1">
        <v>5416</v>
      </c>
      <c r="CHJ1">
        <v>5417</v>
      </c>
      <c r="CHK1">
        <v>5418</v>
      </c>
      <c r="CHL1">
        <v>5419</v>
      </c>
      <c r="CHM1">
        <v>5420</v>
      </c>
      <c r="CHN1">
        <v>5421</v>
      </c>
      <c r="CHO1">
        <v>5422</v>
      </c>
      <c r="CHP1">
        <v>5431</v>
      </c>
      <c r="CHQ1">
        <v>5432</v>
      </c>
      <c r="CHR1">
        <v>5433</v>
      </c>
      <c r="CHS1">
        <v>5434</v>
      </c>
      <c r="CHT1">
        <v>5440</v>
      </c>
      <c r="CHU1">
        <v>5451</v>
      </c>
      <c r="CHV1">
        <v>5452</v>
      </c>
      <c r="CHW1">
        <v>5453</v>
      </c>
      <c r="CHX1">
        <v>5454</v>
      </c>
      <c r="CHY1">
        <v>5455</v>
      </c>
      <c r="CHZ1">
        <v>5460</v>
      </c>
      <c r="CIA1">
        <v>5461</v>
      </c>
      <c r="CIB1">
        <v>5462</v>
      </c>
      <c r="CIC1">
        <v>5464</v>
      </c>
      <c r="CID1">
        <v>5470</v>
      </c>
      <c r="CIE1">
        <v>5471</v>
      </c>
      <c r="CIF1">
        <v>5472</v>
      </c>
      <c r="CIG1">
        <v>5473</v>
      </c>
      <c r="CIH1">
        <v>5480</v>
      </c>
      <c r="CII1">
        <v>5481</v>
      </c>
      <c r="CIJ1">
        <v>5482</v>
      </c>
      <c r="CIK1">
        <v>5483</v>
      </c>
      <c r="CIL1">
        <v>5485</v>
      </c>
      <c r="CIM1">
        <v>5490</v>
      </c>
      <c r="CIN1">
        <v>5491</v>
      </c>
      <c r="CIO1">
        <v>5493</v>
      </c>
      <c r="CIP1">
        <v>5495</v>
      </c>
      <c r="CIQ1">
        <v>5501</v>
      </c>
      <c r="CIR1">
        <v>5502</v>
      </c>
      <c r="CIS1">
        <v>5510</v>
      </c>
      <c r="CIT1">
        <v>5520</v>
      </c>
      <c r="CIU1">
        <v>5521</v>
      </c>
      <c r="CIV1">
        <v>5522</v>
      </c>
      <c r="CIW1">
        <v>5523</v>
      </c>
      <c r="CIX1">
        <v>5540</v>
      </c>
      <c r="CIY1">
        <v>5550</v>
      </c>
      <c r="CIZ1">
        <v>5552</v>
      </c>
      <c r="CJA1">
        <v>5554</v>
      </c>
      <c r="CJB1">
        <v>5555</v>
      </c>
      <c r="CJC1">
        <v>5556</v>
      </c>
      <c r="CJD1">
        <v>5558</v>
      </c>
      <c r="CJE1">
        <v>5560</v>
      </c>
      <c r="CJF1">
        <v>5570</v>
      </c>
      <c r="CJG1">
        <v>5571</v>
      </c>
      <c r="CJH1">
        <v>5572</v>
      </c>
      <c r="CJI1">
        <v>5573</v>
      </c>
      <c r="CJJ1">
        <v>5575</v>
      </c>
      <c r="CJK1">
        <v>5576</v>
      </c>
      <c r="CJL1">
        <v>5577</v>
      </c>
      <c r="CJM1">
        <v>5580</v>
      </c>
      <c r="CJN1">
        <v>5581</v>
      </c>
      <c r="CJO1">
        <v>5582</v>
      </c>
      <c r="CJP1">
        <v>5583</v>
      </c>
      <c r="CJQ1">
        <v>5600</v>
      </c>
      <c r="CJR1">
        <v>5601</v>
      </c>
      <c r="CJS1">
        <v>5602</v>
      </c>
      <c r="CJT1">
        <v>5603</v>
      </c>
      <c r="CJU1">
        <v>5604</v>
      </c>
      <c r="CJV1">
        <v>5605</v>
      </c>
      <c r="CJW1">
        <v>5606</v>
      </c>
      <c r="CJX1">
        <v>5607</v>
      </c>
      <c r="CJY1">
        <v>5608</v>
      </c>
      <c r="CJZ1">
        <v>5609</v>
      </c>
      <c r="CKA1">
        <v>5611</v>
      </c>
      <c r="CKB1">
        <v>5630</v>
      </c>
      <c r="CKC1">
        <v>5631</v>
      </c>
      <c r="CKD1">
        <v>5632</v>
      </c>
      <c r="CKE1">
        <v>5633</v>
      </c>
      <c r="CKF1">
        <v>5640</v>
      </c>
      <c r="CKG1">
        <v>5641</v>
      </c>
      <c r="CKH1">
        <v>5642</v>
      </c>
      <c r="CKI1">
        <v>5650</v>
      </c>
      <c r="CKJ1">
        <v>5651</v>
      </c>
      <c r="CKK1">
        <v>5652</v>
      </c>
      <c r="CKL1">
        <v>5653</v>
      </c>
      <c r="CKM1">
        <v>5654</v>
      </c>
      <c r="CKN1">
        <v>5655</v>
      </c>
      <c r="CKO1">
        <v>5660</v>
      </c>
      <c r="CKP1">
        <v>5661</v>
      </c>
      <c r="CKQ1">
        <v>5670</v>
      </c>
      <c r="CKR1">
        <v>5671</v>
      </c>
      <c r="CKS1">
        <v>5680</v>
      </c>
      <c r="CKT1">
        <v>5690</v>
      </c>
      <c r="CKU1">
        <v>5700</v>
      </c>
      <c r="CKV1">
        <v>5701</v>
      </c>
      <c r="CKW1">
        <v>5710</v>
      </c>
      <c r="CKX1">
        <v>5713</v>
      </c>
      <c r="CKY1">
        <v>5715</v>
      </c>
      <c r="CKZ1">
        <v>5717</v>
      </c>
      <c r="CLA1">
        <v>5719</v>
      </c>
      <c r="CLB1">
        <v>5720</v>
      </c>
      <c r="CLC1">
        <v>5722</v>
      </c>
      <c r="CLD1">
        <v>5723</v>
      </c>
      <c r="CLE1">
        <v>5724</v>
      </c>
      <c r="CLF1">
        <v>5725</v>
      </c>
      <c r="CLG1">
        <v>5730</v>
      </c>
      <c r="CLH1">
        <v>5731</v>
      </c>
      <c r="CLI1">
        <v>5732</v>
      </c>
      <c r="CLJ1">
        <v>5733</v>
      </c>
      <c r="CLK1">
        <v>5734</v>
      </c>
      <c r="CLL1">
        <v>5800</v>
      </c>
      <c r="CLM1">
        <v>5810</v>
      </c>
      <c r="CLN1">
        <v>5839</v>
      </c>
      <c r="CLO1">
        <v>5942</v>
      </c>
      <c r="CLP1">
        <v>5950</v>
      </c>
      <c r="CLQ1">
        <v>6000</v>
      </c>
      <c r="CLR1">
        <v>6001</v>
      </c>
      <c r="CLS1">
        <v>6003</v>
      </c>
      <c r="CLT1">
        <v>6004</v>
      </c>
      <c r="CLU1">
        <v>6005</v>
      </c>
      <c r="CLV1">
        <v>6006</v>
      </c>
      <c r="CLW1">
        <v>6007</v>
      </c>
      <c r="CLX1">
        <v>6008</v>
      </c>
      <c r="CLY1">
        <v>6009</v>
      </c>
      <c r="CLZ1">
        <v>6010</v>
      </c>
      <c r="CMA1">
        <v>6011</v>
      </c>
      <c r="CMB1">
        <v>6012</v>
      </c>
      <c r="CMC1">
        <v>6014</v>
      </c>
      <c r="CMD1">
        <v>6015</v>
      </c>
      <c r="CME1">
        <v>6016</v>
      </c>
      <c r="CMF1">
        <v>6017</v>
      </c>
      <c r="CMG1">
        <v>6018</v>
      </c>
      <c r="CMH1">
        <v>6019</v>
      </c>
      <c r="CMI1">
        <v>6020</v>
      </c>
      <c r="CMJ1">
        <v>6021</v>
      </c>
      <c r="CMK1">
        <v>6022</v>
      </c>
      <c r="CML1">
        <v>6023</v>
      </c>
      <c r="CMM1">
        <v>6024</v>
      </c>
      <c r="CMN1">
        <v>6025</v>
      </c>
      <c r="CMO1">
        <v>6026</v>
      </c>
      <c r="CMP1">
        <v>6027</v>
      </c>
      <c r="CMQ1">
        <v>6028</v>
      </c>
      <c r="CMR1">
        <v>6029</v>
      </c>
      <c r="CMS1">
        <v>6030</v>
      </c>
      <c r="CMT1">
        <v>6031</v>
      </c>
      <c r="CMU1">
        <v>6032</v>
      </c>
      <c r="CMV1">
        <v>6033</v>
      </c>
      <c r="CMW1">
        <v>6034</v>
      </c>
      <c r="CMX1">
        <v>6035</v>
      </c>
      <c r="CMY1">
        <v>6036</v>
      </c>
      <c r="CMZ1">
        <v>6037</v>
      </c>
      <c r="CNA1">
        <v>6038</v>
      </c>
      <c r="CNB1">
        <v>6041</v>
      </c>
      <c r="CNC1">
        <v>6042</v>
      </c>
      <c r="CND1">
        <v>6043</v>
      </c>
      <c r="CNE1">
        <v>6044</v>
      </c>
      <c r="CNF1">
        <v>6050</v>
      </c>
      <c r="CNG1">
        <v>6051</v>
      </c>
      <c r="CNH1">
        <v>6052</v>
      </c>
      <c r="CNI1">
        <v>6053</v>
      </c>
      <c r="CNJ1">
        <v>6054</v>
      </c>
      <c r="CNK1">
        <v>6055</v>
      </c>
      <c r="CNL1">
        <v>6056</v>
      </c>
      <c r="CNM1">
        <v>6057</v>
      </c>
      <c r="CNN1">
        <v>6058</v>
      </c>
      <c r="CNO1">
        <v>6059</v>
      </c>
      <c r="CNP1">
        <v>6060</v>
      </c>
      <c r="CNQ1">
        <v>6061</v>
      </c>
      <c r="CNR1">
        <v>6062</v>
      </c>
      <c r="CNS1">
        <v>6063</v>
      </c>
      <c r="CNT1">
        <v>6064</v>
      </c>
      <c r="CNU1">
        <v>6065</v>
      </c>
      <c r="CNV1">
        <v>6066</v>
      </c>
      <c r="CNW1">
        <v>6067</v>
      </c>
      <c r="CNX1">
        <v>6068</v>
      </c>
      <c r="CNY1">
        <v>6069</v>
      </c>
      <c r="CNZ1">
        <v>6070</v>
      </c>
      <c r="COA1">
        <v>6071</v>
      </c>
      <c r="COB1">
        <v>6072</v>
      </c>
      <c r="COC1">
        <v>6073</v>
      </c>
      <c r="COD1">
        <v>6074</v>
      </c>
      <c r="COE1">
        <v>6076</v>
      </c>
      <c r="COF1">
        <v>6077</v>
      </c>
      <c r="COG1">
        <v>6078</v>
      </c>
      <c r="COH1">
        <v>6079</v>
      </c>
      <c r="COI1">
        <v>6081</v>
      </c>
      <c r="COJ1">
        <v>6082</v>
      </c>
      <c r="COK1">
        <v>6083</v>
      </c>
      <c r="COL1">
        <v>6084</v>
      </c>
      <c r="COM1">
        <v>6090</v>
      </c>
      <c r="CON1">
        <v>6100</v>
      </c>
      <c r="COO1">
        <v>6101</v>
      </c>
      <c r="COP1">
        <v>6102</v>
      </c>
      <c r="COQ1">
        <v>6103</v>
      </c>
      <c r="COR1">
        <v>6104</v>
      </c>
      <c r="COS1">
        <v>6105</v>
      </c>
      <c r="COT1">
        <v>6106</v>
      </c>
      <c r="COU1">
        <v>6107</v>
      </c>
      <c r="COV1">
        <v>6108</v>
      </c>
      <c r="COW1">
        <v>6109</v>
      </c>
      <c r="COX1">
        <v>6110</v>
      </c>
      <c r="COY1">
        <v>6111</v>
      </c>
      <c r="COZ1">
        <v>6112</v>
      </c>
      <c r="CPA1">
        <v>6121</v>
      </c>
      <c r="CPB1">
        <v>6122</v>
      </c>
      <c r="CPC1">
        <v>6123</v>
      </c>
      <c r="CPD1">
        <v>6124</v>
      </c>
      <c r="CPE1">
        <v>6125</v>
      </c>
      <c r="CPF1">
        <v>6126</v>
      </c>
      <c r="CPG1">
        <v>6147</v>
      </c>
      <c r="CPH1">
        <v>6148</v>
      </c>
      <c r="CPI1">
        <v>6149</v>
      </c>
      <c r="CPJ1">
        <v>6150</v>
      </c>
      <c r="CPK1">
        <v>6151</v>
      </c>
      <c r="CPL1">
        <v>6152</v>
      </c>
      <c r="CPM1">
        <v>6153</v>
      </c>
      <c r="CPN1">
        <v>6154</v>
      </c>
      <c r="CPO1">
        <v>6155</v>
      </c>
      <c r="CPP1">
        <v>6156</v>
      </c>
      <c r="CPQ1">
        <v>6157</v>
      </c>
      <c r="CPR1">
        <v>6158</v>
      </c>
      <c r="CPS1">
        <v>6159</v>
      </c>
      <c r="CPT1">
        <v>6160</v>
      </c>
      <c r="CPU1">
        <v>6161</v>
      </c>
      <c r="CPV1">
        <v>6162</v>
      </c>
      <c r="CPW1">
        <v>6163</v>
      </c>
      <c r="CPX1">
        <v>6164</v>
      </c>
      <c r="CPY1">
        <v>6165</v>
      </c>
      <c r="CPZ1">
        <v>6166</v>
      </c>
      <c r="CQA1">
        <v>6167</v>
      </c>
      <c r="CQB1">
        <v>6168</v>
      </c>
      <c r="CQC1">
        <v>6169</v>
      </c>
      <c r="CQD1">
        <v>6170</v>
      </c>
      <c r="CQE1">
        <v>6171</v>
      </c>
      <c r="CQF1">
        <v>6172</v>
      </c>
      <c r="CQG1">
        <v>6173</v>
      </c>
      <c r="CQH1">
        <v>6174</v>
      </c>
      <c r="CQI1">
        <v>6175</v>
      </c>
      <c r="CQJ1">
        <v>6176</v>
      </c>
      <c r="CQK1">
        <v>6180</v>
      </c>
      <c r="CQL1">
        <v>6181</v>
      </c>
      <c r="CQM1">
        <v>6182</v>
      </c>
      <c r="CQN1">
        <v>6207</v>
      </c>
      <c r="CQO1">
        <v>6208</v>
      </c>
      <c r="CQP1">
        <v>6209</v>
      </c>
      <c r="CQQ1">
        <v>6210</v>
      </c>
      <c r="CQR1">
        <v>6211</v>
      </c>
      <c r="CQS1">
        <v>6213</v>
      </c>
      <c r="CQT1">
        <v>6214</v>
      </c>
      <c r="CQU1">
        <v>6215</v>
      </c>
      <c r="CQV1">
        <v>6218</v>
      </c>
      <c r="CQW1">
        <v>6220</v>
      </c>
      <c r="CQX1">
        <v>6221</v>
      </c>
      <c r="CQY1">
        <v>6223</v>
      </c>
      <c r="CQZ1">
        <v>6224</v>
      </c>
      <c r="CRA1">
        <v>6225</v>
      </c>
      <c r="CRB1">
        <v>6226</v>
      </c>
      <c r="CRC1">
        <v>6227</v>
      </c>
      <c r="CRD1">
        <v>6228</v>
      </c>
      <c r="CRE1">
        <v>6229</v>
      </c>
      <c r="CRF1">
        <v>6230</v>
      </c>
      <c r="CRG1">
        <v>6231</v>
      </c>
      <c r="CRH1">
        <v>6232</v>
      </c>
      <c r="CRI1">
        <v>6233</v>
      </c>
      <c r="CRJ1">
        <v>6236</v>
      </c>
      <c r="CRK1">
        <v>6237</v>
      </c>
      <c r="CRL1">
        <v>6239</v>
      </c>
      <c r="CRM1">
        <v>6240</v>
      </c>
      <c r="CRN1">
        <v>6243</v>
      </c>
      <c r="CRO1">
        <v>6244</v>
      </c>
      <c r="CRP1">
        <v>6251</v>
      </c>
      <c r="CRQ1">
        <v>6252</v>
      </c>
      <c r="CRR1">
        <v>6253</v>
      </c>
      <c r="CRS1">
        <v>6254</v>
      </c>
      <c r="CRT1">
        <v>6255</v>
      </c>
      <c r="CRU1">
        <v>6256</v>
      </c>
      <c r="CRV1">
        <v>6258</v>
      </c>
      <c r="CRW1">
        <v>6260</v>
      </c>
      <c r="CRX1">
        <v>6262</v>
      </c>
      <c r="CRY1">
        <v>6271</v>
      </c>
      <c r="CRZ1">
        <v>6275</v>
      </c>
      <c r="CSA1">
        <v>6280</v>
      </c>
      <c r="CSB1">
        <v>6281</v>
      </c>
      <c r="CSC1">
        <v>6282</v>
      </c>
      <c r="CSD1">
        <v>6284</v>
      </c>
      <c r="CSE1">
        <v>6285</v>
      </c>
      <c r="CSF1">
        <v>6286</v>
      </c>
      <c r="CSG1">
        <v>6288</v>
      </c>
      <c r="CSH1">
        <v>6290</v>
      </c>
      <c r="CSI1">
        <v>6302</v>
      </c>
      <c r="CSJ1">
        <v>6304</v>
      </c>
      <c r="CSK1">
        <v>6306</v>
      </c>
      <c r="CSL1">
        <v>6308</v>
      </c>
      <c r="CSM1">
        <v>6309</v>
      </c>
      <c r="CSN1">
        <v>6311</v>
      </c>
      <c r="CSO1">
        <v>6312</v>
      </c>
      <c r="CSP1">
        <v>6313</v>
      </c>
      <c r="CSQ1">
        <v>6315</v>
      </c>
      <c r="CSR1">
        <v>6316</v>
      </c>
      <c r="CSS1">
        <v>6317</v>
      </c>
      <c r="CST1">
        <v>6318</v>
      </c>
      <c r="CSU1">
        <v>6320</v>
      </c>
      <c r="CSV1">
        <v>6321</v>
      </c>
      <c r="CSW1">
        <v>6322</v>
      </c>
      <c r="CSX1">
        <v>6323</v>
      </c>
      <c r="CSY1">
        <v>6324</v>
      </c>
      <c r="CSZ1">
        <v>6326</v>
      </c>
      <c r="CTA1">
        <v>6327</v>
      </c>
      <c r="CTB1">
        <v>6328</v>
      </c>
      <c r="CTC1">
        <v>6330</v>
      </c>
      <c r="CTD1">
        <v>6331</v>
      </c>
      <c r="CTE1">
        <v>6332</v>
      </c>
      <c r="CTF1">
        <v>6333</v>
      </c>
      <c r="CTG1">
        <v>6335</v>
      </c>
      <c r="CTH1">
        <v>6336</v>
      </c>
      <c r="CTI1">
        <v>6337</v>
      </c>
      <c r="CTJ1">
        <v>6338</v>
      </c>
      <c r="CTK1">
        <v>6341</v>
      </c>
      <c r="CTL1">
        <v>6343</v>
      </c>
      <c r="CTM1">
        <v>6346</v>
      </c>
      <c r="CTN1">
        <v>6348</v>
      </c>
      <c r="CTO1">
        <v>6350</v>
      </c>
      <c r="CTP1">
        <v>6351</v>
      </c>
      <c r="CTQ1">
        <v>6352</v>
      </c>
      <c r="CTR1">
        <v>6353</v>
      </c>
      <c r="CTS1">
        <v>6355</v>
      </c>
      <c r="CTT1">
        <v>6356</v>
      </c>
      <c r="CTU1">
        <v>6357</v>
      </c>
      <c r="CTV1">
        <v>6358</v>
      </c>
      <c r="CTW1">
        <v>6359</v>
      </c>
      <c r="CTX1">
        <v>6361</v>
      </c>
      <c r="CTY1">
        <v>6363</v>
      </c>
      <c r="CTZ1">
        <v>6365</v>
      </c>
      <c r="CUA1">
        <v>6367</v>
      </c>
      <c r="CUB1">
        <v>6368</v>
      </c>
      <c r="CUC1">
        <v>6369</v>
      </c>
      <c r="CUD1">
        <v>6370</v>
      </c>
      <c r="CUE1">
        <v>6372</v>
      </c>
      <c r="CUF1">
        <v>6373</v>
      </c>
      <c r="CUG1">
        <v>6375</v>
      </c>
      <c r="CUH1">
        <v>6383</v>
      </c>
      <c r="CUI1">
        <v>6384</v>
      </c>
      <c r="CUJ1">
        <v>6385</v>
      </c>
      <c r="CUK1">
        <v>6386</v>
      </c>
      <c r="CUL1">
        <v>6390</v>
      </c>
      <c r="CUM1">
        <v>6391</v>
      </c>
      <c r="CUN1">
        <v>6392</v>
      </c>
      <c r="CUO1">
        <v>6393</v>
      </c>
      <c r="CUP1">
        <v>6394</v>
      </c>
      <c r="CUQ1">
        <v>6395</v>
      </c>
      <c r="CUR1">
        <v>6396</v>
      </c>
      <c r="CUS1">
        <v>6397</v>
      </c>
      <c r="CUT1">
        <v>6398</v>
      </c>
      <c r="CUU1">
        <v>6401</v>
      </c>
      <c r="CUV1">
        <v>6403</v>
      </c>
      <c r="CUW1">
        <v>6405</v>
      </c>
      <c r="CUX1">
        <v>6407</v>
      </c>
      <c r="CUY1">
        <v>6409</v>
      </c>
      <c r="CUZ1">
        <v>6410</v>
      </c>
      <c r="CVA1">
        <v>6411</v>
      </c>
      <c r="CVB1">
        <v>6412</v>
      </c>
      <c r="CVC1">
        <v>6413</v>
      </c>
      <c r="CVD1">
        <v>6414</v>
      </c>
      <c r="CVE1">
        <v>6415</v>
      </c>
      <c r="CVF1">
        <v>6418</v>
      </c>
      <c r="CVG1">
        <v>6419</v>
      </c>
      <c r="CVH1">
        <v>6420</v>
      </c>
      <c r="CVI1">
        <v>6421</v>
      </c>
      <c r="CVJ1">
        <v>6422</v>
      </c>
      <c r="CVK1">
        <v>6423</v>
      </c>
      <c r="CVL1">
        <v>6424</v>
      </c>
      <c r="CVM1">
        <v>6425</v>
      </c>
      <c r="CVN1">
        <v>6426</v>
      </c>
      <c r="CVO1">
        <v>6427</v>
      </c>
      <c r="CVP1">
        <v>6428</v>
      </c>
      <c r="CVQ1">
        <v>6429</v>
      </c>
      <c r="CVR1">
        <v>6430</v>
      </c>
      <c r="CVS1">
        <v>6431</v>
      </c>
      <c r="CVT1">
        <v>6432</v>
      </c>
      <c r="CVU1">
        <v>6433</v>
      </c>
      <c r="CVV1">
        <v>6434</v>
      </c>
      <c r="CVW1">
        <v>6436</v>
      </c>
      <c r="CVX1">
        <v>6437</v>
      </c>
      <c r="CVY1">
        <v>6438</v>
      </c>
      <c r="CVZ1">
        <v>6440</v>
      </c>
      <c r="CWA1">
        <v>6442</v>
      </c>
      <c r="CWB1">
        <v>6443</v>
      </c>
      <c r="CWC1">
        <v>6445</v>
      </c>
      <c r="CWD1">
        <v>6446</v>
      </c>
      <c r="CWE1">
        <v>6447</v>
      </c>
      <c r="CWF1">
        <v>6448</v>
      </c>
      <c r="CWG1">
        <v>6450</v>
      </c>
      <c r="CWH1">
        <v>6452</v>
      </c>
      <c r="CWI1">
        <v>6460</v>
      </c>
      <c r="CWJ1">
        <v>6461</v>
      </c>
      <c r="CWK1">
        <v>6462</v>
      </c>
      <c r="CWL1">
        <v>6463</v>
      </c>
      <c r="CWM1">
        <v>6465</v>
      </c>
      <c r="CWN1">
        <v>6466</v>
      </c>
      <c r="CWO1">
        <v>6467</v>
      </c>
      <c r="CWP1">
        <v>6468</v>
      </c>
      <c r="CWQ1">
        <v>6470</v>
      </c>
      <c r="CWR1">
        <v>6472</v>
      </c>
      <c r="CWS1">
        <v>6473</v>
      </c>
      <c r="CWT1">
        <v>6475</v>
      </c>
      <c r="CWU1">
        <v>6476</v>
      </c>
      <c r="CWV1">
        <v>6477</v>
      </c>
      <c r="CWW1">
        <v>6479</v>
      </c>
      <c r="CWX1">
        <v>6480</v>
      </c>
      <c r="CWY1">
        <v>6484</v>
      </c>
      <c r="CWZ1">
        <v>6485</v>
      </c>
      <c r="CXA1">
        <v>6487</v>
      </c>
      <c r="CXB1">
        <v>6488</v>
      </c>
      <c r="CXC1">
        <v>6489</v>
      </c>
      <c r="CXD1">
        <v>6490</v>
      </c>
      <c r="CXE1">
        <v>6501</v>
      </c>
      <c r="CXF1">
        <v>6502</v>
      </c>
      <c r="CXG1">
        <v>6503</v>
      </c>
      <c r="CXH1">
        <v>6504</v>
      </c>
      <c r="CXI1">
        <v>6505</v>
      </c>
      <c r="CXJ1">
        <v>6506</v>
      </c>
      <c r="CXK1">
        <v>6507</v>
      </c>
      <c r="CXL1">
        <v>6509</v>
      </c>
      <c r="CXM1">
        <v>6510</v>
      </c>
      <c r="CXN1">
        <v>6511</v>
      </c>
      <c r="CXO1">
        <v>6512</v>
      </c>
      <c r="CXP1">
        <v>6513</v>
      </c>
      <c r="CXQ1">
        <v>6514</v>
      </c>
      <c r="CXR1">
        <v>6515</v>
      </c>
      <c r="CXS1">
        <v>6516</v>
      </c>
      <c r="CXT1">
        <v>6517</v>
      </c>
      <c r="CXU1">
        <v>6518</v>
      </c>
      <c r="CXV1">
        <v>6519</v>
      </c>
      <c r="CXW1">
        <v>6521</v>
      </c>
      <c r="CXX1">
        <v>6522</v>
      </c>
      <c r="CXY1">
        <v>6525</v>
      </c>
      <c r="CXZ1">
        <v>6528</v>
      </c>
      <c r="CYA1">
        <v>6530</v>
      </c>
      <c r="CYB1">
        <v>6531</v>
      </c>
      <c r="CYC1">
        <v>6532</v>
      </c>
      <c r="CYD1">
        <v>6535</v>
      </c>
      <c r="CYE1">
        <v>6536</v>
      </c>
      <c r="CYF1">
        <v>6537</v>
      </c>
      <c r="CYG1">
        <v>6556</v>
      </c>
      <c r="CYH1">
        <v>6558</v>
      </c>
      <c r="CYI1">
        <v>6560</v>
      </c>
      <c r="CYJ1">
        <v>6562</v>
      </c>
      <c r="CYK1">
        <v>6564</v>
      </c>
      <c r="CYL1">
        <v>6566</v>
      </c>
      <c r="CYM1">
        <v>6567</v>
      </c>
      <c r="CYN1">
        <v>6568</v>
      </c>
      <c r="CYO1">
        <v>6569</v>
      </c>
      <c r="CYP1">
        <v>6571</v>
      </c>
      <c r="CYQ1">
        <v>6572</v>
      </c>
      <c r="CYR1">
        <v>6574</v>
      </c>
      <c r="CYS1">
        <v>6575</v>
      </c>
      <c r="CYT1">
        <v>6603</v>
      </c>
      <c r="CYU1">
        <v>6605</v>
      </c>
      <c r="CYV1">
        <v>6606</v>
      </c>
      <c r="CYW1">
        <v>6608</v>
      </c>
      <c r="CYX1">
        <v>6609</v>
      </c>
      <c r="CYY1">
        <v>6612</v>
      </c>
      <c r="CYZ1">
        <v>6613</v>
      </c>
      <c r="CZA1">
        <v>6614</v>
      </c>
      <c r="CZB1">
        <v>6616</v>
      </c>
      <c r="CZC1">
        <v>6620</v>
      </c>
      <c r="CZD1">
        <v>6623</v>
      </c>
      <c r="CZE1">
        <v>6625</v>
      </c>
      <c r="CZF1">
        <v>6627</v>
      </c>
      <c r="CZG1">
        <v>6628</v>
      </c>
      <c r="CZH1">
        <v>6630</v>
      </c>
      <c r="CZI1">
        <v>6631</v>
      </c>
      <c r="CZJ1">
        <v>6632</v>
      </c>
      <c r="CZK1">
        <v>6635</v>
      </c>
      <c r="CZL1">
        <v>6638</v>
      </c>
      <c r="CZM1">
        <v>6639</v>
      </c>
      <c r="CZN1">
        <v>6640</v>
      </c>
      <c r="CZO1">
        <v>6642</v>
      </c>
      <c r="CZP1">
        <v>6646</v>
      </c>
      <c r="CZQ1">
        <v>6701</v>
      </c>
      <c r="CZR1">
        <v>6705</v>
      </c>
      <c r="CZS1">
        <v>6707</v>
      </c>
      <c r="CZT1">
        <v>6710</v>
      </c>
      <c r="CZU1">
        <v>6711</v>
      </c>
      <c r="CZV1">
        <v>6712</v>
      </c>
      <c r="CZW1">
        <v>6713</v>
      </c>
      <c r="CZX1">
        <v>6714</v>
      </c>
      <c r="CZY1">
        <v>6716</v>
      </c>
      <c r="CZZ1">
        <v>6718</v>
      </c>
      <c r="DAA1">
        <v>6720</v>
      </c>
      <c r="DAB1">
        <v>6721</v>
      </c>
      <c r="DAC1">
        <v>6722</v>
      </c>
      <c r="DAD1">
        <v>6725</v>
      </c>
      <c r="DAE1">
        <v>6726</v>
      </c>
      <c r="DAF1">
        <v>6728</v>
      </c>
      <c r="DAG1">
        <v>6731</v>
      </c>
      <c r="DAH1">
        <v>6733</v>
      </c>
      <c r="DAI1">
        <v>6740</v>
      </c>
      <c r="DAJ1">
        <v>6743</v>
      </c>
      <c r="DAK1">
        <v>6751</v>
      </c>
      <c r="DAL1">
        <v>6753</v>
      </c>
      <c r="DAM1">
        <v>6754</v>
      </c>
      <c r="DAN1">
        <v>6758</v>
      </c>
      <c r="DAO1">
        <v>6760</v>
      </c>
      <c r="DAP1">
        <v>6762</v>
      </c>
      <c r="DAQ1">
        <v>6765</v>
      </c>
      <c r="DAR1">
        <v>6770</v>
      </c>
      <c r="DAS1">
        <v>6831</v>
      </c>
      <c r="DAT1">
        <v>6849</v>
      </c>
      <c r="DAU1">
        <v>6850</v>
      </c>
      <c r="DAV1">
        <v>6865</v>
      </c>
      <c r="DAW1">
        <v>6872</v>
      </c>
      <c r="DAX1">
        <v>6892</v>
      </c>
      <c r="DAY1">
        <v>6900</v>
      </c>
      <c r="DAZ1">
        <v>6901</v>
      </c>
      <c r="DBA1">
        <v>6902</v>
      </c>
      <c r="DBB1">
        <v>6903</v>
      </c>
      <c r="DBC1">
        <v>6904</v>
      </c>
      <c r="DBD1">
        <v>6905</v>
      </c>
      <c r="DBE1">
        <v>6906</v>
      </c>
      <c r="DBF1">
        <v>6907</v>
      </c>
      <c r="DBG1">
        <v>6909</v>
      </c>
      <c r="DBH1">
        <v>6910</v>
      </c>
      <c r="DBI1">
        <v>6911</v>
      </c>
      <c r="DBJ1">
        <v>6912</v>
      </c>
      <c r="DBK1">
        <v>6913</v>
      </c>
      <c r="DBL1">
        <v>6914</v>
      </c>
      <c r="DBM1">
        <v>6915</v>
      </c>
      <c r="DBN1">
        <v>6916</v>
      </c>
      <c r="DBO1">
        <v>6917</v>
      </c>
      <c r="DBP1">
        <v>6918</v>
      </c>
      <c r="DBQ1">
        <v>6919</v>
      </c>
      <c r="DBR1">
        <v>6920</v>
      </c>
      <c r="DBS1">
        <v>6921</v>
      </c>
      <c r="DBT1">
        <v>6922</v>
      </c>
      <c r="DBU1">
        <v>6923</v>
      </c>
      <c r="DBV1">
        <v>6924</v>
      </c>
      <c r="DBW1">
        <v>6925</v>
      </c>
      <c r="DBX1">
        <v>6926</v>
      </c>
      <c r="DBY1">
        <v>6929</v>
      </c>
      <c r="DBZ1">
        <v>6931</v>
      </c>
      <c r="DCA1">
        <v>6932</v>
      </c>
      <c r="DCB1">
        <v>6933</v>
      </c>
      <c r="DCC1">
        <v>6934</v>
      </c>
      <c r="DCD1">
        <v>6935</v>
      </c>
      <c r="DCE1">
        <v>6936</v>
      </c>
      <c r="DCF1">
        <v>6939</v>
      </c>
      <c r="DCG1">
        <v>6941</v>
      </c>
      <c r="DCH1">
        <v>6942</v>
      </c>
      <c r="DCI1">
        <v>6943</v>
      </c>
      <c r="DCJ1">
        <v>6944</v>
      </c>
      <c r="DCK1">
        <v>6945</v>
      </c>
      <c r="DCL1">
        <v>6946</v>
      </c>
      <c r="DCM1">
        <v>6947</v>
      </c>
      <c r="DCN1">
        <v>6951</v>
      </c>
      <c r="DCO1">
        <v>6952</v>
      </c>
      <c r="DCP1">
        <v>6953</v>
      </c>
      <c r="DCQ1">
        <v>6954</v>
      </c>
      <c r="DCR1">
        <v>6955</v>
      </c>
      <c r="DCS1">
        <v>6956</v>
      </c>
      <c r="DCT1">
        <v>6957</v>
      </c>
      <c r="DCU1">
        <v>6958</v>
      </c>
      <c r="DCV1">
        <v>6959</v>
      </c>
      <c r="DCW1">
        <v>6960</v>
      </c>
      <c r="DCX1">
        <v>6961</v>
      </c>
      <c r="DCY1">
        <v>6963</v>
      </c>
      <c r="DCZ1">
        <v>6964</v>
      </c>
      <c r="DDA1">
        <v>6965</v>
      </c>
      <c r="DDB1">
        <v>6966</v>
      </c>
      <c r="DDC1">
        <v>6967</v>
      </c>
      <c r="DDD1">
        <v>6968</v>
      </c>
      <c r="DDE1">
        <v>6969</v>
      </c>
      <c r="DDF1">
        <v>6970</v>
      </c>
      <c r="DDG1">
        <v>6979</v>
      </c>
      <c r="DDH1">
        <v>6981</v>
      </c>
      <c r="DDI1">
        <v>6982</v>
      </c>
      <c r="DDJ1">
        <v>6983</v>
      </c>
      <c r="DDK1">
        <v>6984</v>
      </c>
      <c r="DDL1">
        <v>6985</v>
      </c>
      <c r="DDM1">
        <v>6986</v>
      </c>
      <c r="DDN1">
        <v>6987</v>
      </c>
      <c r="DDO1">
        <v>6988</v>
      </c>
      <c r="DDP1">
        <v>6989</v>
      </c>
      <c r="DDQ1">
        <v>6990</v>
      </c>
      <c r="DDR1">
        <v>6991</v>
      </c>
      <c r="DDS1">
        <v>6992</v>
      </c>
      <c r="DDT1">
        <v>6997</v>
      </c>
      <c r="DDU1">
        <v>7000</v>
      </c>
      <c r="DDV1">
        <v>7001</v>
      </c>
      <c r="DDW1">
        <v>7002</v>
      </c>
      <c r="DDX1">
        <v>7004</v>
      </c>
      <c r="DDY1">
        <v>7005</v>
      </c>
      <c r="DDZ1">
        <v>7006</v>
      </c>
      <c r="DEA1">
        <v>7007</v>
      </c>
      <c r="DEB1">
        <v>7008</v>
      </c>
      <c r="DEC1">
        <v>7009</v>
      </c>
      <c r="DED1">
        <v>7010</v>
      </c>
      <c r="DEE1">
        <v>7011</v>
      </c>
      <c r="DEF1">
        <v>7012</v>
      </c>
      <c r="DEG1">
        <v>7015</v>
      </c>
      <c r="DEH1">
        <v>7016</v>
      </c>
      <c r="DEI1">
        <v>7017</v>
      </c>
      <c r="DEJ1">
        <v>7018</v>
      </c>
      <c r="DEK1">
        <v>7019</v>
      </c>
      <c r="DEL1">
        <v>7020</v>
      </c>
      <c r="DEM1">
        <v>7021</v>
      </c>
      <c r="DEN1">
        <v>7022</v>
      </c>
      <c r="DEO1">
        <v>7023</v>
      </c>
      <c r="DEP1">
        <v>7024</v>
      </c>
      <c r="DEQ1">
        <v>7025</v>
      </c>
      <c r="DER1">
        <v>7026</v>
      </c>
      <c r="DES1">
        <v>7027</v>
      </c>
      <c r="DET1">
        <v>7030</v>
      </c>
      <c r="DEU1">
        <v>7050</v>
      </c>
      <c r="DEV1">
        <v>7051</v>
      </c>
      <c r="DEW1">
        <v>7052</v>
      </c>
      <c r="DEX1">
        <v>7053</v>
      </c>
      <c r="DEY1">
        <v>7054</v>
      </c>
      <c r="DEZ1">
        <v>7055</v>
      </c>
      <c r="DFA1">
        <v>7109</v>
      </c>
      <c r="DFB1">
        <v>7112</v>
      </c>
      <c r="DFC1">
        <v>7113</v>
      </c>
      <c r="DFD1">
        <v>7116</v>
      </c>
      <c r="DFE1">
        <v>7117</v>
      </c>
      <c r="DFF1">
        <v>7119</v>
      </c>
      <c r="DFG1">
        <v>7120</v>
      </c>
      <c r="DFH1">
        <v>7139</v>
      </c>
      <c r="DFI1">
        <v>7140</v>
      </c>
      <c r="DFJ1">
        <v>7150</v>
      </c>
      <c r="DFK1">
        <v>7151</v>
      </c>
      <c r="DFL1">
        <v>7155</v>
      </c>
      <c r="DFM1">
        <v>7162</v>
      </c>
      <c r="DFN1">
        <v>7163</v>
      </c>
      <c r="DFO1">
        <v>7170</v>
      </c>
      <c r="DFP1">
        <v>7171</v>
      </c>
      <c r="DFQ1">
        <v>7172</v>
      </c>
      <c r="DFR1">
        <v>7173</v>
      </c>
      <c r="DFS1">
        <v>7174</v>
      </c>
      <c r="DFT1">
        <v>7175</v>
      </c>
      <c r="DFU1">
        <v>7176</v>
      </c>
      <c r="DFV1">
        <v>7177</v>
      </c>
      <c r="DFW1">
        <v>7178</v>
      </c>
      <c r="DFX1">
        <v>7179</v>
      </c>
      <c r="DFY1">
        <v>7180</v>
      </c>
      <c r="DFZ1">
        <v>7182</v>
      </c>
      <c r="DGA1">
        <v>7183</v>
      </c>
      <c r="DGB1">
        <v>7184</v>
      </c>
      <c r="DGC1">
        <v>7185</v>
      </c>
      <c r="DGD1">
        <v>7186</v>
      </c>
      <c r="DGE1">
        <v>7187</v>
      </c>
      <c r="DGF1">
        <v>7190</v>
      </c>
      <c r="DGG1">
        <v>7209</v>
      </c>
      <c r="DGH1">
        <v>7210</v>
      </c>
      <c r="DGI1">
        <v>7211</v>
      </c>
      <c r="DGJ1">
        <v>7212</v>
      </c>
      <c r="DGK1">
        <v>7213</v>
      </c>
      <c r="DGL1">
        <v>7214</v>
      </c>
      <c r="DGM1">
        <v>7215</v>
      </c>
      <c r="DGN1">
        <v>7216</v>
      </c>
      <c r="DGO1">
        <v>7248</v>
      </c>
      <c r="DGP1">
        <v>7249</v>
      </c>
      <c r="DGQ1">
        <v>7250</v>
      </c>
      <c r="DGR1">
        <v>7252</v>
      </c>
      <c r="DGS1">
        <v>7253</v>
      </c>
      <c r="DGT1">
        <v>7254</v>
      </c>
      <c r="DGU1">
        <v>7255</v>
      </c>
      <c r="DGV1">
        <v>7256</v>
      </c>
      <c r="DGW1">
        <v>7257</v>
      </c>
      <c r="DGX1">
        <v>7258</v>
      </c>
      <c r="DGY1">
        <v>7259</v>
      </c>
      <c r="DGZ1">
        <v>7260</v>
      </c>
      <c r="DHA1">
        <v>7261</v>
      </c>
      <c r="DHB1">
        <v>7262</v>
      </c>
      <c r="DHC1">
        <v>7263</v>
      </c>
      <c r="DHD1">
        <v>7264</v>
      </c>
      <c r="DHE1">
        <v>7265</v>
      </c>
      <c r="DHF1">
        <v>7267</v>
      </c>
      <c r="DHG1">
        <v>7268</v>
      </c>
      <c r="DHH1">
        <v>7270</v>
      </c>
      <c r="DHI1">
        <v>7275</v>
      </c>
      <c r="DHJ1">
        <v>7276</v>
      </c>
      <c r="DHK1">
        <v>7277</v>
      </c>
      <c r="DHL1">
        <v>7290</v>
      </c>
      <c r="DHM1">
        <v>7291</v>
      </c>
      <c r="DHN1">
        <v>7292</v>
      </c>
      <c r="DHO1">
        <v>7300</v>
      </c>
      <c r="DHP1">
        <v>7301</v>
      </c>
      <c r="DHQ1">
        <v>7302</v>
      </c>
      <c r="DHR1">
        <v>7303</v>
      </c>
      <c r="DHS1">
        <v>7304</v>
      </c>
      <c r="DHT1">
        <v>7305</v>
      </c>
      <c r="DHU1">
        <v>7306</v>
      </c>
      <c r="DHV1">
        <v>7307</v>
      </c>
      <c r="DHW1">
        <v>7310</v>
      </c>
      <c r="DHX1">
        <v>7315</v>
      </c>
      <c r="DHY1">
        <v>7316</v>
      </c>
      <c r="DHZ1">
        <v>7320</v>
      </c>
      <c r="DIA1">
        <v>7321</v>
      </c>
      <c r="DIB1">
        <v>7322</v>
      </c>
      <c r="DIC1">
        <v>7325</v>
      </c>
      <c r="DID1">
        <v>7330</v>
      </c>
      <c r="DIE1">
        <v>7331</v>
      </c>
      <c r="DIF1">
        <v>7466</v>
      </c>
      <c r="DIG1">
        <v>7467</v>
      </c>
      <c r="DIH1">
        <v>7468</v>
      </c>
      <c r="DII1">
        <v>7469</v>
      </c>
      <c r="DIJ1">
        <v>7470</v>
      </c>
      <c r="DIK1">
        <v>8001</v>
      </c>
      <c r="DIL1">
        <v>8002</v>
      </c>
      <c r="DIM1">
        <v>8003</v>
      </c>
      <c r="DIN1">
        <v>8004</v>
      </c>
      <c r="DIO1">
        <v>8005</v>
      </c>
      <c r="DIP1">
        <v>8006</v>
      </c>
      <c r="DIQ1">
        <v>8007</v>
      </c>
      <c r="DIR1">
        <v>8008</v>
      </c>
      <c r="DIS1">
        <v>8009</v>
      </c>
      <c r="DIT1">
        <v>8010</v>
      </c>
      <c r="DIU1">
        <v>8011</v>
      </c>
      <c r="DIV1">
        <v>8012</v>
      </c>
      <c r="DIW1">
        <v>8045</v>
      </c>
      <c r="DIX1">
        <v>8051</v>
      </c>
      <c r="DIY1">
        <v>8066</v>
      </c>
      <c r="DIZ1">
        <v>8069</v>
      </c>
      <c r="DJA1">
        <v>8070</v>
      </c>
      <c r="DJB1">
        <v>8071</v>
      </c>
      <c r="DJC1">
        <v>8102</v>
      </c>
      <c r="DJD1">
        <v>8107</v>
      </c>
      <c r="DJE1">
        <v>8111</v>
      </c>
      <c r="DJF1">
        <v>8120</v>
      </c>
      <c r="DJG1">
        <v>8205</v>
      </c>
      <c r="DJH1">
        <v>8511</v>
      </c>
      <c r="DJI1">
        <v>8785</v>
      </c>
      <c r="DJJ1">
        <v>9000</v>
      </c>
      <c r="DJK1">
        <v>9001</v>
      </c>
      <c r="DJL1">
        <v>9002</v>
      </c>
      <c r="DJM1">
        <v>9005</v>
      </c>
      <c r="DJN1">
        <v>9007</v>
      </c>
      <c r="DJO1">
        <v>9009</v>
      </c>
      <c r="DJP1">
        <v>9010</v>
      </c>
      <c r="DJQ1">
        <v>9013</v>
      </c>
      <c r="DJR1">
        <v>9015</v>
      </c>
      <c r="DJS1">
        <v>9464</v>
      </c>
      <c r="DJT1">
        <v>9600</v>
      </c>
      <c r="DJU1">
        <v>9726</v>
      </c>
      <c r="DJV1">
        <v>9999</v>
      </c>
      <c r="DJZ1" s="1" t="s">
        <v>14972</v>
      </c>
      <c r="DKA1" s="1" t="s">
        <v>14973</v>
      </c>
      <c r="DKB1" t="s">
        <v>15167</v>
      </c>
      <c r="DKC1" s="1"/>
      <c r="DKD1" s="1"/>
      <c r="DKE1" s="64" t="s">
        <v>15194</v>
      </c>
      <c r="DKH1" s="67"/>
    </row>
    <row r="2" spans="1:3123" x14ac:dyDescent="0.25">
      <c r="A2" s="18" t="s">
        <v>14982</v>
      </c>
      <c r="B2" s="2" t="s">
        <v>26</v>
      </c>
      <c r="C2" t="s">
        <v>105</v>
      </c>
      <c r="D2" t="s">
        <v>4844</v>
      </c>
      <c r="E2" t="s">
        <v>4844</v>
      </c>
      <c r="F2" t="s">
        <v>4845</v>
      </c>
      <c r="G2" t="s">
        <v>4846</v>
      </c>
      <c r="H2" t="s">
        <v>4847</v>
      </c>
      <c r="I2" t="s">
        <v>1529</v>
      </c>
      <c r="J2" t="s">
        <v>4861</v>
      </c>
      <c r="K2" t="s">
        <v>4864</v>
      </c>
      <c r="L2" t="s">
        <v>4856</v>
      </c>
      <c r="M2" t="s">
        <v>4869</v>
      </c>
      <c r="N2" t="s">
        <v>384</v>
      </c>
      <c r="O2" t="s">
        <v>4881</v>
      </c>
      <c r="P2" t="s">
        <v>4883</v>
      </c>
      <c r="Q2" t="s">
        <v>4977</v>
      </c>
      <c r="R2" t="s">
        <v>4979</v>
      </c>
      <c r="S2" t="s">
        <v>4981</v>
      </c>
      <c r="T2" t="s">
        <v>296</v>
      </c>
      <c r="U2" t="s">
        <v>4989</v>
      </c>
      <c r="V2" t="s">
        <v>4995</v>
      </c>
      <c r="W2" t="s">
        <v>4996</v>
      </c>
      <c r="X2" t="s">
        <v>499</v>
      </c>
      <c r="Y2" t="s">
        <v>1113</v>
      </c>
      <c r="Z2" t="s">
        <v>5000</v>
      </c>
      <c r="AA2" t="s">
        <v>5001</v>
      </c>
      <c r="AB2" t="s">
        <v>5002</v>
      </c>
      <c r="AC2" t="s">
        <v>5005</v>
      </c>
      <c r="AD2" t="s">
        <v>5006</v>
      </c>
      <c r="AE2" t="s">
        <v>5007</v>
      </c>
      <c r="AF2" t="s">
        <v>5008</v>
      </c>
      <c r="AG2" t="s">
        <v>5009</v>
      </c>
      <c r="AH2" t="s">
        <v>5011</v>
      </c>
      <c r="AI2" t="s">
        <v>5014</v>
      </c>
      <c r="AJ2" t="s">
        <v>5059</v>
      </c>
      <c r="AK2" t="s">
        <v>5060</v>
      </c>
      <c r="AL2" t="s">
        <v>5062</v>
      </c>
      <c r="AM2" t="s">
        <v>5062</v>
      </c>
      <c r="AN2" t="s">
        <v>5063</v>
      </c>
      <c r="AO2" t="s">
        <v>5071</v>
      </c>
      <c r="AP2" t="s">
        <v>5071</v>
      </c>
      <c r="AQ2" t="s">
        <v>5080</v>
      </c>
      <c r="AR2" t="s">
        <v>5135</v>
      </c>
      <c r="AS2" t="s">
        <v>5142</v>
      </c>
      <c r="AT2" t="s">
        <v>134</v>
      </c>
      <c r="AU2" t="s">
        <v>5146</v>
      </c>
      <c r="AV2" t="s">
        <v>5148</v>
      </c>
      <c r="AW2" t="s">
        <v>5150</v>
      </c>
      <c r="AX2" t="s">
        <v>5151</v>
      </c>
      <c r="AY2" t="s">
        <v>4881</v>
      </c>
      <c r="AZ2" t="s">
        <v>4881</v>
      </c>
      <c r="BA2" t="s">
        <v>4869</v>
      </c>
      <c r="BB2" t="s">
        <v>38</v>
      </c>
      <c r="BC2" t="s">
        <v>38</v>
      </c>
      <c r="BD2" t="s">
        <v>38</v>
      </c>
      <c r="BE2" t="s">
        <v>38</v>
      </c>
      <c r="BF2" t="s">
        <v>38</v>
      </c>
      <c r="BG2" t="s">
        <v>38</v>
      </c>
      <c r="BH2" t="s">
        <v>38</v>
      </c>
      <c r="BI2" t="s">
        <v>38</v>
      </c>
      <c r="BJ2" t="s">
        <v>38</v>
      </c>
      <c r="BK2" t="s">
        <v>38</v>
      </c>
      <c r="BL2" t="s">
        <v>38</v>
      </c>
      <c r="BM2" t="s">
        <v>38</v>
      </c>
      <c r="BN2" t="s">
        <v>38</v>
      </c>
      <c r="BO2" t="s">
        <v>38</v>
      </c>
      <c r="BP2" t="s">
        <v>38</v>
      </c>
      <c r="BQ2" t="s">
        <v>38</v>
      </c>
      <c r="BR2" t="s">
        <v>38</v>
      </c>
      <c r="BS2" t="s">
        <v>38</v>
      </c>
      <c r="BT2" t="s">
        <v>38</v>
      </c>
      <c r="BU2" t="s">
        <v>38</v>
      </c>
      <c r="BV2" t="s">
        <v>38</v>
      </c>
      <c r="BW2" t="s">
        <v>38</v>
      </c>
      <c r="BX2" t="s">
        <v>38</v>
      </c>
      <c r="BY2" t="s">
        <v>38</v>
      </c>
      <c r="BZ2" t="s">
        <v>38</v>
      </c>
      <c r="CA2" t="s">
        <v>38</v>
      </c>
      <c r="CB2" t="s">
        <v>38</v>
      </c>
      <c r="CC2" t="s">
        <v>38</v>
      </c>
      <c r="CD2" t="s">
        <v>38</v>
      </c>
      <c r="CE2" t="s">
        <v>38</v>
      </c>
      <c r="CF2" t="s">
        <v>38</v>
      </c>
      <c r="CG2" t="s">
        <v>38</v>
      </c>
      <c r="CH2" t="s">
        <v>38</v>
      </c>
      <c r="CI2" t="s">
        <v>38</v>
      </c>
      <c r="CJ2" t="s">
        <v>38</v>
      </c>
      <c r="CK2" t="s">
        <v>38</v>
      </c>
      <c r="CL2" t="s">
        <v>38</v>
      </c>
      <c r="CM2" t="s">
        <v>38</v>
      </c>
      <c r="CN2" t="s">
        <v>38</v>
      </c>
      <c r="CO2" t="s">
        <v>38</v>
      </c>
      <c r="CP2" t="s">
        <v>242</v>
      </c>
      <c r="CQ2" t="s">
        <v>97</v>
      </c>
      <c r="CR2" t="s">
        <v>122</v>
      </c>
      <c r="CS2" t="s">
        <v>165</v>
      </c>
      <c r="CT2" t="s">
        <v>40</v>
      </c>
      <c r="CU2" t="s">
        <v>40</v>
      </c>
      <c r="CV2" t="s">
        <v>166</v>
      </c>
      <c r="CW2" t="s">
        <v>166</v>
      </c>
      <c r="CX2" t="s">
        <v>38</v>
      </c>
      <c r="CY2" t="s">
        <v>56</v>
      </c>
      <c r="CZ2" t="s">
        <v>53</v>
      </c>
      <c r="DA2" t="s">
        <v>62</v>
      </c>
      <c r="DB2" t="s">
        <v>63</v>
      </c>
      <c r="DC2" t="s">
        <v>64</v>
      </c>
      <c r="DD2" t="s">
        <v>65</v>
      </c>
      <c r="DE2" t="s">
        <v>69</v>
      </c>
      <c r="DF2" t="s">
        <v>57</v>
      </c>
      <c r="DG2" t="s">
        <v>72</v>
      </c>
      <c r="DH2" t="s">
        <v>100</v>
      </c>
      <c r="DI2" t="s">
        <v>101</v>
      </c>
      <c r="DJ2" t="s">
        <v>104</v>
      </c>
      <c r="DK2" t="s">
        <v>109</v>
      </c>
      <c r="DL2" t="s">
        <v>118</v>
      </c>
      <c r="DM2" t="s">
        <v>121</v>
      </c>
      <c r="DN2" t="s">
        <v>129</v>
      </c>
      <c r="DO2" t="s">
        <v>131</v>
      </c>
      <c r="DP2" t="s">
        <v>140</v>
      </c>
      <c r="DQ2" t="s">
        <v>141</v>
      </c>
      <c r="DR2" t="s">
        <v>144</v>
      </c>
      <c r="DS2" t="s">
        <v>148</v>
      </c>
      <c r="DT2" t="s">
        <v>158</v>
      </c>
      <c r="DU2" t="s">
        <v>161</v>
      </c>
      <c r="DV2" t="s">
        <v>167</v>
      </c>
      <c r="DW2" t="s">
        <v>173</v>
      </c>
      <c r="DX2" t="s">
        <v>179</v>
      </c>
      <c r="DY2" t="s">
        <v>182</v>
      </c>
      <c r="DZ2" t="s">
        <v>189</v>
      </c>
      <c r="EA2" t="s">
        <v>193</v>
      </c>
      <c r="EB2" t="s">
        <v>198</v>
      </c>
      <c r="EC2" t="s">
        <v>199</v>
      </c>
      <c r="ED2" t="s">
        <v>208</v>
      </c>
      <c r="EE2" t="s">
        <v>224</v>
      </c>
      <c r="EF2" t="s">
        <v>229</v>
      </c>
      <c r="EG2" t="s">
        <v>232</v>
      </c>
      <c r="EH2" t="s">
        <v>239</v>
      </c>
      <c r="EI2" t="s">
        <v>241</v>
      </c>
      <c r="EJ2" t="s">
        <v>253</v>
      </c>
      <c r="EK2" t="s">
        <v>264</v>
      </c>
      <c r="EL2" t="s">
        <v>267</v>
      </c>
      <c r="EM2" t="s">
        <v>278</v>
      </c>
      <c r="EN2" t="s">
        <v>285</v>
      </c>
      <c r="EO2" t="s">
        <v>290</v>
      </c>
      <c r="EP2" t="s">
        <v>293</v>
      </c>
      <c r="EQ2" t="s">
        <v>302</v>
      </c>
      <c r="ER2" t="s">
        <v>303</v>
      </c>
      <c r="ES2" t="s">
        <v>310</v>
      </c>
      <c r="ET2" t="s">
        <v>321</v>
      </c>
      <c r="EU2" t="s">
        <v>279</v>
      </c>
      <c r="EV2" t="s">
        <v>68</v>
      </c>
      <c r="EW2" t="s">
        <v>169</v>
      </c>
      <c r="EX2" t="s">
        <v>270</v>
      </c>
      <c r="EY2" t="s">
        <v>271</v>
      </c>
      <c r="EZ2" t="s">
        <v>77</v>
      </c>
      <c r="FA2" t="s">
        <v>119</v>
      </c>
      <c r="FB2" t="s">
        <v>222</v>
      </c>
      <c r="FC2" t="s">
        <v>227</v>
      </c>
      <c r="FD2" t="s">
        <v>235</v>
      </c>
      <c r="FE2" t="s">
        <v>251</v>
      </c>
      <c r="FF2" t="s">
        <v>265</v>
      </c>
      <c r="FG2" t="s">
        <v>272</v>
      </c>
      <c r="FH2" t="s">
        <v>300</v>
      </c>
      <c r="FI2" t="s">
        <v>41</v>
      </c>
      <c r="FJ2" t="s">
        <v>52</v>
      </c>
      <c r="FK2" t="s">
        <v>52</v>
      </c>
      <c r="FL2" t="s">
        <v>89</v>
      </c>
      <c r="FM2" t="s">
        <v>111</v>
      </c>
      <c r="FN2" t="s">
        <v>116</v>
      </c>
      <c r="FO2" t="s">
        <v>40</v>
      </c>
      <c r="FP2" t="s">
        <v>38</v>
      </c>
      <c r="FQ2" t="s">
        <v>46</v>
      </c>
      <c r="FR2" t="s">
        <v>49</v>
      </c>
      <c r="FS2" t="s">
        <v>55</v>
      </c>
      <c r="FT2" t="s">
        <v>57</v>
      </c>
      <c r="FU2" t="s">
        <v>79</v>
      </c>
      <c r="FV2" t="s">
        <v>98</v>
      </c>
      <c r="FW2" t="s">
        <v>56</v>
      </c>
      <c r="FX2" t="s">
        <v>124</v>
      </c>
      <c r="FY2" t="s">
        <v>101</v>
      </c>
      <c r="FZ2" t="s">
        <v>104</v>
      </c>
      <c r="GA2" t="s">
        <v>153</v>
      </c>
      <c r="GB2" t="s">
        <v>109</v>
      </c>
      <c r="GC2" t="s">
        <v>170</v>
      </c>
      <c r="GD2" t="s">
        <v>172</v>
      </c>
      <c r="GE2" t="s">
        <v>131</v>
      </c>
      <c r="GF2" t="s">
        <v>201</v>
      </c>
      <c r="GG2" t="s">
        <v>65</v>
      </c>
      <c r="GH2" t="s">
        <v>219</v>
      </c>
      <c r="GI2" t="s">
        <v>233</v>
      </c>
      <c r="GJ2" t="s">
        <v>64</v>
      </c>
      <c r="GK2" t="s">
        <v>257</v>
      </c>
      <c r="GL2" t="s">
        <v>268</v>
      </c>
      <c r="GM2" t="s">
        <v>69</v>
      </c>
      <c r="GN2" t="s">
        <v>308</v>
      </c>
      <c r="GO2" t="s">
        <v>309</v>
      </c>
      <c r="GP2" t="s">
        <v>45</v>
      </c>
      <c r="GQ2" t="s">
        <v>168</v>
      </c>
      <c r="GR2" t="s">
        <v>140</v>
      </c>
      <c r="GS2" t="s">
        <v>212</v>
      </c>
      <c r="GT2" t="s">
        <v>132</v>
      </c>
      <c r="GU2" t="s">
        <v>44</v>
      </c>
      <c r="GV2" t="s">
        <v>43</v>
      </c>
      <c r="GW2" t="s">
        <v>556</v>
      </c>
      <c r="GX2" t="s">
        <v>912</v>
      </c>
      <c r="GY2" t="s">
        <v>3239</v>
      </c>
      <c r="GZ2" t="s">
        <v>1680</v>
      </c>
      <c r="HA2" t="s">
        <v>1704</v>
      </c>
      <c r="HB2" t="s">
        <v>4364</v>
      </c>
      <c r="HC2" t="s">
        <v>555</v>
      </c>
      <c r="HD2" t="s">
        <v>1221</v>
      </c>
      <c r="HE2" t="s">
        <v>1700</v>
      </c>
      <c r="HF2" t="s">
        <v>144</v>
      </c>
      <c r="HG2" t="s">
        <v>664</v>
      </c>
      <c r="HH2" t="s">
        <v>1229</v>
      </c>
      <c r="HI2" t="s">
        <v>121</v>
      </c>
      <c r="HJ2" t="s">
        <v>141</v>
      </c>
      <c r="HK2" t="s">
        <v>827</v>
      </c>
      <c r="HL2" t="s">
        <v>1129</v>
      </c>
      <c r="HM2" t="s">
        <v>4594</v>
      </c>
      <c r="HN2" t="s">
        <v>827</v>
      </c>
      <c r="HO2" t="s">
        <v>1533</v>
      </c>
      <c r="HP2" t="s">
        <v>3517</v>
      </c>
      <c r="HQ2" t="s">
        <v>725</v>
      </c>
      <c r="HR2" t="s">
        <v>199</v>
      </c>
      <c r="HS2" t="s">
        <v>224</v>
      </c>
      <c r="HT2" t="s">
        <v>1532</v>
      </c>
      <c r="HU2" t="s">
        <v>1127</v>
      </c>
      <c r="HV2" t="s">
        <v>1129</v>
      </c>
      <c r="HW2" t="s">
        <v>566</v>
      </c>
      <c r="HX2" t="s">
        <v>1661</v>
      </c>
      <c r="HY2" t="s">
        <v>3396</v>
      </c>
      <c r="HZ2" t="s">
        <v>1207</v>
      </c>
      <c r="IA2" t="s">
        <v>280</v>
      </c>
      <c r="IB2" t="s">
        <v>3764</v>
      </c>
      <c r="IC2" t="s">
        <v>420</v>
      </c>
      <c r="ID2" t="s">
        <v>1438</v>
      </c>
      <c r="IE2" t="s">
        <v>1031</v>
      </c>
      <c r="IF2" t="s">
        <v>867</v>
      </c>
      <c r="IG2" t="s">
        <v>1047</v>
      </c>
      <c r="IH2" t="s">
        <v>1305</v>
      </c>
      <c r="II2" t="s">
        <v>2981</v>
      </c>
      <c r="IJ2" t="s">
        <v>1307</v>
      </c>
      <c r="IK2" t="s">
        <v>614</v>
      </c>
      <c r="IL2" t="s">
        <v>719</v>
      </c>
      <c r="IM2" t="s">
        <v>1085</v>
      </c>
      <c r="IN2" t="s">
        <v>267</v>
      </c>
      <c r="IO2" t="s">
        <v>692</v>
      </c>
      <c r="IP2" t="s">
        <v>3494</v>
      </c>
      <c r="IQ2" t="s">
        <v>427</v>
      </c>
      <c r="IR2" t="s">
        <v>1916</v>
      </c>
      <c r="IS2" t="s">
        <v>3422</v>
      </c>
      <c r="IT2" t="s">
        <v>3423</v>
      </c>
      <c r="IU2" t="s">
        <v>3322</v>
      </c>
      <c r="IV2" t="s">
        <v>4110</v>
      </c>
      <c r="IW2" t="s">
        <v>278</v>
      </c>
      <c r="IX2" t="s">
        <v>412</v>
      </c>
      <c r="IY2" t="s">
        <v>709</v>
      </c>
      <c r="IZ2" t="s">
        <v>2139</v>
      </c>
      <c r="JA2" t="s">
        <v>550</v>
      </c>
      <c r="JB2" t="s">
        <v>560</v>
      </c>
      <c r="JC2" t="s">
        <v>2364</v>
      </c>
      <c r="JD2" t="s">
        <v>285</v>
      </c>
      <c r="JE2" t="s">
        <v>384</v>
      </c>
      <c r="JF2" t="s">
        <v>1103</v>
      </c>
      <c r="JG2" t="s">
        <v>1626</v>
      </c>
      <c r="JH2" t="s">
        <v>394</v>
      </c>
      <c r="JI2" t="s">
        <v>2069</v>
      </c>
      <c r="JJ2" t="s">
        <v>3318</v>
      </c>
      <c r="JK2" t="s">
        <v>1208</v>
      </c>
      <c r="JL2" t="s">
        <v>293</v>
      </c>
      <c r="JM2" t="s">
        <v>302</v>
      </c>
      <c r="JN2" t="s">
        <v>1051</v>
      </c>
      <c r="JO2" t="s">
        <v>303</v>
      </c>
      <c r="JP2" t="s">
        <v>310</v>
      </c>
      <c r="JQ2" t="s">
        <v>1149</v>
      </c>
      <c r="JR2" t="s">
        <v>2036</v>
      </c>
      <c r="JS2" t="s">
        <v>1161</v>
      </c>
      <c r="JT2" t="s">
        <v>2124</v>
      </c>
      <c r="JU2" t="s">
        <v>279</v>
      </c>
      <c r="JV2" t="s">
        <v>321</v>
      </c>
      <c r="JW2" t="s">
        <v>3499</v>
      </c>
      <c r="JX2" t="s">
        <v>1131</v>
      </c>
      <c r="JY2" t="s">
        <v>1131</v>
      </c>
      <c r="JZ2" t="s">
        <v>1687</v>
      </c>
      <c r="KA2" t="s">
        <v>2212</v>
      </c>
      <c r="KB2" t="s">
        <v>2225</v>
      </c>
      <c r="KC2" t="s">
        <v>235</v>
      </c>
      <c r="KD2" t="s">
        <v>3470</v>
      </c>
      <c r="KE2" t="s">
        <v>1202</v>
      </c>
      <c r="KF2" t="s">
        <v>222</v>
      </c>
      <c r="KG2" t="s">
        <v>2203</v>
      </c>
      <c r="KH2" t="s">
        <v>1674</v>
      </c>
      <c r="KI2" t="s">
        <v>327</v>
      </c>
      <c r="KJ2" t="s">
        <v>828</v>
      </c>
      <c r="KK2" t="s">
        <v>1669</v>
      </c>
      <c r="KL2" t="s">
        <v>783</v>
      </c>
      <c r="KM2" t="s">
        <v>430</v>
      </c>
      <c r="KN2" t="s">
        <v>1220</v>
      </c>
      <c r="KO2" t="s">
        <v>574</v>
      </c>
      <c r="KP2" t="s">
        <v>251</v>
      </c>
      <c r="KQ2" t="s">
        <v>540</v>
      </c>
      <c r="KR2" t="s">
        <v>497</v>
      </c>
      <c r="KS2" t="s">
        <v>265</v>
      </c>
      <c r="KT2" t="s">
        <v>498</v>
      </c>
      <c r="KU2" t="s">
        <v>411</v>
      </c>
      <c r="KV2" t="s">
        <v>68</v>
      </c>
      <c r="KW2" t="s">
        <v>642</v>
      </c>
      <c r="KX2" t="s">
        <v>1131</v>
      </c>
      <c r="KY2" t="s">
        <v>169</v>
      </c>
      <c r="KZ2" t="s">
        <v>3606</v>
      </c>
      <c r="LA2" t="s">
        <v>270</v>
      </c>
      <c r="LB2" t="s">
        <v>271</v>
      </c>
      <c r="LC2" t="s">
        <v>496</v>
      </c>
      <c r="LD2" t="s">
        <v>879</v>
      </c>
      <c r="LE2" t="s">
        <v>641</v>
      </c>
      <c r="LF2" t="s">
        <v>2438</v>
      </c>
      <c r="LG2" t="s">
        <v>361</v>
      </c>
      <c r="LH2" t="s">
        <v>2237</v>
      </c>
      <c r="LI2" t="s">
        <v>716</v>
      </c>
      <c r="LJ2" t="s">
        <v>1321</v>
      </c>
      <c r="LK2" t="s">
        <v>2980</v>
      </c>
      <c r="LL2" t="s">
        <v>2335</v>
      </c>
      <c r="LM2" t="s">
        <v>781</v>
      </c>
      <c r="LN2" t="s">
        <v>1124</v>
      </c>
      <c r="LO2" t="s">
        <v>1125</v>
      </c>
      <c r="LP2" t="s">
        <v>984</v>
      </c>
      <c r="LQ2" t="s">
        <v>1711</v>
      </c>
      <c r="LR2" t="s">
        <v>355</v>
      </c>
      <c r="LS2" t="s">
        <v>2680</v>
      </c>
      <c r="LT2" t="s">
        <v>944</v>
      </c>
      <c r="LU2" t="s">
        <v>1185</v>
      </c>
      <c r="LV2" t="s">
        <v>1646</v>
      </c>
      <c r="LW2" t="s">
        <v>1721</v>
      </c>
      <c r="LX2" t="s">
        <v>2482</v>
      </c>
      <c r="LY2" t="s">
        <v>2672</v>
      </c>
      <c r="LZ2" t="s">
        <v>2779</v>
      </c>
      <c r="MA2" t="s">
        <v>72</v>
      </c>
      <c r="MB2" t="s">
        <v>3206</v>
      </c>
      <c r="MC2" t="s">
        <v>3232</v>
      </c>
      <c r="MD2" t="s">
        <v>3415</v>
      </c>
      <c r="ME2" t="s">
        <v>3792</v>
      </c>
      <c r="MF2" t="s">
        <v>3841</v>
      </c>
      <c r="MG2" t="s">
        <v>4237</v>
      </c>
      <c r="MH2" t="s">
        <v>4432</v>
      </c>
      <c r="MI2" t="s">
        <v>4627</v>
      </c>
      <c r="MJ2" t="s">
        <v>435</v>
      </c>
      <c r="MK2" t="s">
        <v>89</v>
      </c>
      <c r="ML2" t="s">
        <v>3440</v>
      </c>
      <c r="MM2" t="s">
        <v>1182</v>
      </c>
      <c r="MN2" t="s">
        <v>712</v>
      </c>
      <c r="MO2" t="s">
        <v>2623</v>
      </c>
      <c r="MP2" t="s">
        <v>3414</v>
      </c>
      <c r="MQ2" t="s">
        <v>158</v>
      </c>
      <c r="MR2" t="s">
        <v>1705</v>
      </c>
      <c r="MS2" t="s">
        <v>2131</v>
      </c>
      <c r="MT2" t="s">
        <v>4207</v>
      </c>
      <c r="MU2" t="s">
        <v>1836</v>
      </c>
      <c r="MV2" t="s">
        <v>358</v>
      </c>
      <c r="MW2" t="s">
        <v>116</v>
      </c>
      <c r="MX2" t="s">
        <v>1176</v>
      </c>
      <c r="MY2" t="s">
        <v>1842</v>
      </c>
      <c r="MZ2" t="s">
        <v>2342</v>
      </c>
      <c r="NA2" t="s">
        <v>2420</v>
      </c>
      <c r="NB2" t="s">
        <v>182</v>
      </c>
      <c r="NC2" t="s">
        <v>2956</v>
      </c>
      <c r="ND2" t="s">
        <v>3936</v>
      </c>
      <c r="NE2" t="s">
        <v>3937</v>
      </c>
      <c r="NF2" t="s">
        <v>4152</v>
      </c>
      <c r="NG2" t="s">
        <v>4376</v>
      </c>
      <c r="NH2" t="s">
        <v>4597</v>
      </c>
      <c r="NI2" t="s">
        <v>4621</v>
      </c>
      <c r="NJ2" t="s">
        <v>179</v>
      </c>
      <c r="NK2" t="s">
        <v>1723</v>
      </c>
      <c r="NL2" t="s">
        <v>543</v>
      </c>
      <c r="NM2" t="s">
        <v>1950</v>
      </c>
      <c r="NN2" t="s">
        <v>2405</v>
      </c>
      <c r="NO2" t="s">
        <v>731</v>
      </c>
      <c r="NP2" t="s">
        <v>1107</v>
      </c>
      <c r="NQ2" t="s">
        <v>466</v>
      </c>
      <c r="NR2" t="s">
        <v>1167</v>
      </c>
      <c r="NS2" t="s">
        <v>395</v>
      </c>
      <c r="NT2" t="s">
        <v>439</v>
      </c>
      <c r="NU2" t="s">
        <v>400</v>
      </c>
      <c r="NV2" t="s">
        <v>1118</v>
      </c>
      <c r="NW2" t="s">
        <v>341</v>
      </c>
      <c r="NX2" t="s">
        <v>1883</v>
      </c>
      <c r="NY2" t="s">
        <v>505</v>
      </c>
      <c r="NZ2" t="s">
        <v>1066</v>
      </c>
      <c r="OA2" t="s">
        <v>365</v>
      </c>
      <c r="OB2" t="s">
        <v>235</v>
      </c>
      <c r="OC2" t="s">
        <v>383</v>
      </c>
      <c r="OD2" t="s">
        <v>744</v>
      </c>
      <c r="OE2" t="s">
        <v>1805</v>
      </c>
      <c r="OF2" t="s">
        <v>1093</v>
      </c>
      <c r="OG2" t="s">
        <v>334</v>
      </c>
      <c r="OH2" t="s">
        <v>1930</v>
      </c>
      <c r="OI2" t="s">
        <v>2214</v>
      </c>
      <c r="OJ2" t="s">
        <v>636</v>
      </c>
      <c r="OK2" t="s">
        <v>1037</v>
      </c>
      <c r="OL2" t="s">
        <v>1932</v>
      </c>
      <c r="OM2" t="s">
        <v>2193</v>
      </c>
      <c r="ON2" t="s">
        <v>616</v>
      </c>
      <c r="OO2" t="s">
        <v>424</v>
      </c>
      <c r="OP2" t="s">
        <v>2030</v>
      </c>
      <c r="OQ2" t="s">
        <v>3046</v>
      </c>
      <c r="OR2" t="s">
        <v>3466</v>
      </c>
      <c r="OS2" t="s">
        <v>2353</v>
      </c>
      <c r="OT2" t="s">
        <v>475</v>
      </c>
      <c r="OU2" t="s">
        <v>980</v>
      </c>
      <c r="OV2" t="s">
        <v>1140</v>
      </c>
      <c r="OW2" t="s">
        <v>1639</v>
      </c>
      <c r="OX2" t="s">
        <v>2162</v>
      </c>
      <c r="OY2" t="s">
        <v>2596</v>
      </c>
      <c r="OZ2" t="s">
        <v>3452</v>
      </c>
      <c r="PA2" t="s">
        <v>3559</v>
      </c>
      <c r="PB2" t="s">
        <v>330</v>
      </c>
      <c r="PC2" t="s">
        <v>1177</v>
      </c>
      <c r="PD2" t="s">
        <v>1315</v>
      </c>
      <c r="PE2" t="s">
        <v>1388</v>
      </c>
      <c r="PF2" t="s">
        <v>1486</v>
      </c>
      <c r="PG2" t="s">
        <v>1697</v>
      </c>
      <c r="PH2" t="s">
        <v>1787</v>
      </c>
      <c r="PI2" t="s">
        <v>2056</v>
      </c>
      <c r="PJ2" t="s">
        <v>3270</v>
      </c>
      <c r="PK2" t="s">
        <v>3405</v>
      </c>
      <c r="PL2" t="s">
        <v>3406</v>
      </c>
      <c r="PM2" t="s">
        <v>335</v>
      </c>
      <c r="PN2" t="s">
        <v>3160</v>
      </c>
      <c r="PO2" t="s">
        <v>1005</v>
      </c>
      <c r="PP2" t="s">
        <v>1892</v>
      </c>
      <c r="PQ2" t="s">
        <v>388</v>
      </c>
      <c r="PR2" t="s">
        <v>1995</v>
      </c>
      <c r="PS2" t="s">
        <v>3042</v>
      </c>
      <c r="PT2" t="s">
        <v>455</v>
      </c>
      <c r="PU2" t="s">
        <v>331</v>
      </c>
      <c r="PV2" t="s">
        <v>396</v>
      </c>
      <c r="PW2" t="s">
        <v>1416</v>
      </c>
      <c r="PX2" t="s">
        <v>656</v>
      </c>
      <c r="PY2" t="s">
        <v>387</v>
      </c>
      <c r="PZ2" t="s">
        <v>562</v>
      </c>
      <c r="QA2" t="s">
        <v>426</v>
      </c>
      <c r="QB2" t="s">
        <v>4238</v>
      </c>
      <c r="QC2" t="s">
        <v>502</v>
      </c>
      <c r="QD2" t="s">
        <v>4578</v>
      </c>
      <c r="QE2" t="s">
        <v>333</v>
      </c>
      <c r="QF2" t="s">
        <v>1565</v>
      </c>
      <c r="QG2" t="s">
        <v>2377</v>
      </c>
      <c r="QH2" t="s">
        <v>604</v>
      </c>
      <c r="QI2" t="s">
        <v>397</v>
      </c>
      <c r="QJ2" t="s">
        <v>332</v>
      </c>
      <c r="QK2" t="s">
        <v>425</v>
      </c>
      <c r="QL2" t="s">
        <v>785</v>
      </c>
      <c r="QM2" t="s">
        <v>452</v>
      </c>
      <c r="QN2" t="s">
        <v>2629</v>
      </c>
      <c r="QO2" t="s">
        <v>3027</v>
      </c>
      <c r="QP2" t="s">
        <v>469</v>
      </c>
      <c r="QQ2" t="s">
        <v>1547</v>
      </c>
      <c r="QR2" t="s">
        <v>2989</v>
      </c>
      <c r="QS2" t="s">
        <v>444</v>
      </c>
      <c r="QT2" t="s">
        <v>2920</v>
      </c>
      <c r="QU2" t="s">
        <v>3605</v>
      </c>
      <c r="QV2" t="s">
        <v>3761</v>
      </c>
      <c r="QW2" t="s">
        <v>1986</v>
      </c>
      <c r="QX2" t="s">
        <v>734</v>
      </c>
      <c r="QY2" t="s">
        <v>1891</v>
      </c>
      <c r="QZ2" t="s">
        <v>757</v>
      </c>
      <c r="RA2" t="s">
        <v>794</v>
      </c>
      <c r="RB2" t="s">
        <v>1565</v>
      </c>
      <c r="RC2" t="s">
        <v>441</v>
      </c>
      <c r="RD2" t="s">
        <v>422</v>
      </c>
      <c r="RE2" t="s">
        <v>473</v>
      </c>
      <c r="RF2" t="s">
        <v>733</v>
      </c>
      <c r="RG2" t="s">
        <v>359</v>
      </c>
      <c r="RH2" t="s">
        <v>2771</v>
      </c>
      <c r="RI2" t="s">
        <v>446</v>
      </c>
      <c r="RJ2" t="s">
        <v>1067</v>
      </c>
      <c r="RK2" t="s">
        <v>1413</v>
      </c>
      <c r="RL2" t="s">
        <v>1963</v>
      </c>
      <c r="RM2" t="s">
        <v>2749</v>
      </c>
      <c r="RN2" t="s">
        <v>3557</v>
      </c>
      <c r="RO2" t="s">
        <v>4010</v>
      </c>
      <c r="RP2" t="s">
        <v>769</v>
      </c>
      <c r="RQ2" t="s">
        <v>959</v>
      </c>
      <c r="RR2" t="s">
        <v>1057</v>
      </c>
      <c r="RS2" t="s">
        <v>1181</v>
      </c>
      <c r="RT2" t="s">
        <v>2457</v>
      </c>
      <c r="RU2" t="s">
        <v>4085</v>
      </c>
      <c r="RV2" t="s">
        <v>364</v>
      </c>
      <c r="RW2" t="s">
        <v>1355</v>
      </c>
      <c r="RX2" t="s">
        <v>2137</v>
      </c>
      <c r="RY2" t="s">
        <v>735</v>
      </c>
      <c r="RZ2" t="s">
        <v>1198</v>
      </c>
      <c r="SA2" t="s">
        <v>1686</v>
      </c>
      <c r="SB2" t="s">
        <v>4083</v>
      </c>
      <c r="SC2" t="s">
        <v>4311</v>
      </c>
      <c r="SD2" t="s">
        <v>742</v>
      </c>
      <c r="SE2" t="s">
        <v>936</v>
      </c>
      <c r="SF2" t="s">
        <v>1002</v>
      </c>
      <c r="SG2" t="s">
        <v>1109</v>
      </c>
      <c r="SH2" t="s">
        <v>1179</v>
      </c>
      <c r="SI2" t="s">
        <v>696</v>
      </c>
      <c r="SJ2" t="s">
        <v>882</v>
      </c>
      <c r="SK2" t="s">
        <v>391</v>
      </c>
      <c r="SL2" t="s">
        <v>353</v>
      </c>
      <c r="SM2" t="s">
        <v>2148</v>
      </c>
      <c r="SN2" t="s">
        <v>3321</v>
      </c>
      <c r="SO2" t="s">
        <v>3785</v>
      </c>
      <c r="SP2" t="s">
        <v>3992</v>
      </c>
      <c r="SQ2" t="s">
        <v>363</v>
      </c>
      <c r="SR2" t="s">
        <v>707</v>
      </c>
      <c r="SS2" t="s">
        <v>457</v>
      </c>
      <c r="ST2" t="s">
        <v>3569</v>
      </c>
      <c r="SU2" t="s">
        <v>462</v>
      </c>
      <c r="SV2" t="s">
        <v>401</v>
      </c>
      <c r="SW2" t="s">
        <v>654</v>
      </c>
      <c r="SX2" t="s">
        <v>589</v>
      </c>
      <c r="SY2" t="s">
        <v>413</v>
      </c>
      <c r="SZ2" t="s">
        <v>370</v>
      </c>
      <c r="TA2" t="s">
        <v>538</v>
      </c>
      <c r="TB2" t="s">
        <v>860</v>
      </c>
      <c r="TC2" t="s">
        <v>1890</v>
      </c>
      <c r="TD2" t="s">
        <v>3705</v>
      </c>
      <c r="TE2" t="s">
        <v>3796</v>
      </c>
      <c r="TF2" t="s">
        <v>1070</v>
      </c>
      <c r="TG2" t="s">
        <v>4146</v>
      </c>
      <c r="TH2" t="s">
        <v>382</v>
      </c>
      <c r="TI2" t="s">
        <v>357</v>
      </c>
      <c r="TJ2" t="s">
        <v>996</v>
      </c>
      <c r="TK2" t="s">
        <v>1034</v>
      </c>
      <c r="TL2" t="s">
        <v>443</v>
      </c>
      <c r="TM2" t="s">
        <v>345</v>
      </c>
      <c r="TN2" t="s">
        <v>1781</v>
      </c>
      <c r="TO2" t="s">
        <v>3636</v>
      </c>
      <c r="TP2" t="s">
        <v>4006</v>
      </c>
      <c r="TQ2" t="s">
        <v>4042</v>
      </c>
      <c r="TR2" t="s">
        <v>338</v>
      </c>
      <c r="TS2" t="s">
        <v>613</v>
      </c>
      <c r="TT2" t="s">
        <v>1653</v>
      </c>
      <c r="TU2" t="s">
        <v>2358</v>
      </c>
      <c r="TV2" t="s">
        <v>2758</v>
      </c>
      <c r="TW2" t="s">
        <v>902</v>
      </c>
      <c r="TX2" t="s">
        <v>669</v>
      </c>
      <c r="TY2" t="s">
        <v>1408</v>
      </c>
      <c r="TZ2" t="s">
        <v>447</v>
      </c>
      <c r="UA2" t="s">
        <v>1600</v>
      </c>
      <c r="UB2" t="s">
        <v>3112</v>
      </c>
      <c r="UC2" t="s">
        <v>503</v>
      </c>
      <c r="UD2" t="s">
        <v>429</v>
      </c>
      <c r="UE2" t="s">
        <v>474</v>
      </c>
      <c r="UF2" t="s">
        <v>350</v>
      </c>
      <c r="UG2" t="s">
        <v>351</v>
      </c>
      <c r="UH2" t="s">
        <v>917</v>
      </c>
      <c r="UI2" t="s">
        <v>544</v>
      </c>
      <c r="UJ2" t="s">
        <v>1529</v>
      </c>
      <c r="UK2" t="s">
        <v>2721</v>
      </c>
      <c r="UL2" t="s">
        <v>3163</v>
      </c>
      <c r="UM2" t="s">
        <v>3639</v>
      </c>
      <c r="UN2" t="s">
        <v>617</v>
      </c>
      <c r="UO2" t="s">
        <v>2443</v>
      </c>
      <c r="UP2" t="s">
        <v>2988</v>
      </c>
      <c r="UQ2" t="s">
        <v>2993</v>
      </c>
      <c r="UR2" t="s">
        <v>913</v>
      </c>
      <c r="US2" t="s">
        <v>552</v>
      </c>
      <c r="UT2" t="s">
        <v>1024</v>
      </c>
      <c r="UU2" t="s">
        <v>1261</v>
      </c>
      <c r="UV2" t="s">
        <v>1425</v>
      </c>
      <c r="UW2" t="s">
        <v>2518</v>
      </c>
      <c r="UX2" t="s">
        <v>1316</v>
      </c>
      <c r="UY2" t="s">
        <v>3153</v>
      </c>
      <c r="UZ2" t="s">
        <v>3475</v>
      </c>
      <c r="VA2" t="s">
        <v>487</v>
      </c>
      <c r="VB2" t="s">
        <v>539</v>
      </c>
      <c r="VC2" t="s">
        <v>928</v>
      </c>
      <c r="VD2" t="s">
        <v>1075</v>
      </c>
      <c r="VE2" t="s">
        <v>1770</v>
      </c>
      <c r="VF2" t="s">
        <v>3082</v>
      </c>
      <c r="VG2" t="s">
        <v>3696</v>
      </c>
      <c r="VH2" t="s">
        <v>491</v>
      </c>
      <c r="VI2" t="s">
        <v>348</v>
      </c>
      <c r="VJ2" t="s">
        <v>379</v>
      </c>
      <c r="VK2" t="s">
        <v>599</v>
      </c>
      <c r="VL2" t="s">
        <v>1330</v>
      </c>
      <c r="VM2" t="s">
        <v>106</v>
      </c>
      <c r="VN2" t="s">
        <v>837</v>
      </c>
      <c r="VO2" t="s">
        <v>1476</v>
      </c>
      <c r="VP2" t="s">
        <v>578</v>
      </c>
      <c r="VQ2" t="s">
        <v>3016</v>
      </c>
      <c r="VR2" t="s">
        <v>485</v>
      </c>
      <c r="VS2" t="s">
        <v>367</v>
      </c>
      <c r="VT2" t="s">
        <v>655</v>
      </c>
      <c r="VU2" t="s">
        <v>2773</v>
      </c>
      <c r="VV2" t="s">
        <v>3429</v>
      </c>
      <c r="VW2" t="s">
        <v>500</v>
      </c>
      <c r="VX2" t="s">
        <v>551</v>
      </c>
      <c r="VY2" t="s">
        <v>998</v>
      </c>
      <c r="VZ2" t="s">
        <v>1204</v>
      </c>
      <c r="WA2" t="s">
        <v>3392</v>
      </c>
      <c r="WB2" t="s">
        <v>3479</v>
      </c>
      <c r="WC2" t="s">
        <v>3646</v>
      </c>
      <c r="WD2" t="s">
        <v>3968</v>
      </c>
      <c r="WE2" t="s">
        <v>590</v>
      </c>
      <c r="WF2" t="s">
        <v>717</v>
      </c>
      <c r="WG2" t="s">
        <v>865</v>
      </c>
      <c r="WH2" t="s">
        <v>494</v>
      </c>
      <c r="WI2" t="s">
        <v>2338</v>
      </c>
      <c r="WJ2" t="s">
        <v>4399</v>
      </c>
      <c r="WK2" t="s">
        <v>4673</v>
      </c>
      <c r="WL2" t="s">
        <v>660</v>
      </c>
      <c r="WM2" t="s">
        <v>676</v>
      </c>
      <c r="WN2" t="s">
        <v>571</v>
      </c>
      <c r="WO2" t="s">
        <v>536</v>
      </c>
      <c r="WP2" t="s">
        <v>2293</v>
      </c>
      <c r="WQ2" t="s">
        <v>1009</v>
      </c>
      <c r="WR2" t="s">
        <v>378</v>
      </c>
      <c r="WS2" t="s">
        <v>2310</v>
      </c>
      <c r="WT2" t="s">
        <v>730</v>
      </c>
      <c r="WU2" t="s">
        <v>975</v>
      </c>
      <c r="WV2" t="s">
        <v>2952</v>
      </c>
      <c r="WW2" t="s">
        <v>3205</v>
      </c>
      <c r="WX2" t="s">
        <v>438</v>
      </c>
      <c r="WY2" t="s">
        <v>1490</v>
      </c>
      <c r="WZ2" t="s">
        <v>3788</v>
      </c>
      <c r="XA2" t="s">
        <v>340</v>
      </c>
      <c r="XB2" t="s">
        <v>390</v>
      </c>
      <c r="XC2" t="s">
        <v>39</v>
      </c>
      <c r="XD2" t="s">
        <v>217</v>
      </c>
      <c r="XE2" t="s">
        <v>51</v>
      </c>
      <c r="XF2" t="s">
        <v>163</v>
      </c>
      <c r="XG2" t="s">
        <v>164</v>
      </c>
      <c r="XH2" t="s">
        <v>59</v>
      </c>
      <c r="XI2" t="s">
        <v>96</v>
      </c>
      <c r="XJ2" t="s">
        <v>178</v>
      </c>
      <c r="XK2" t="s">
        <v>276</v>
      </c>
      <c r="XL2" t="s">
        <v>37</v>
      </c>
      <c r="XM2" t="s">
        <v>48</v>
      </c>
      <c r="XN2" t="s">
        <v>58</v>
      </c>
      <c r="XO2" t="s">
        <v>95</v>
      </c>
      <c r="XP2" t="s">
        <v>108</v>
      </c>
      <c r="XQ2" t="s">
        <v>128</v>
      </c>
      <c r="XR2" t="s">
        <v>175</v>
      </c>
      <c r="XS2" t="s">
        <v>175</v>
      </c>
      <c r="XT2" t="s">
        <v>200</v>
      </c>
      <c r="XU2" t="s">
        <v>1191</v>
      </c>
      <c r="XV2" t="s">
        <v>202</v>
      </c>
      <c r="XW2" t="s">
        <v>377</v>
      </c>
      <c r="XX2" t="s">
        <v>352</v>
      </c>
      <c r="XY2" t="s">
        <v>894</v>
      </c>
      <c r="XZ2" t="s">
        <v>1028</v>
      </c>
      <c r="YA2" t="s">
        <v>2275</v>
      </c>
      <c r="YB2" t="s">
        <v>2308</v>
      </c>
      <c r="YC2" t="s">
        <v>845</v>
      </c>
      <c r="YD2" t="s">
        <v>478</v>
      </c>
      <c r="YE2" t="s">
        <v>374</v>
      </c>
      <c r="YF2" t="s">
        <v>356</v>
      </c>
      <c r="YG2" t="s">
        <v>2500</v>
      </c>
      <c r="YH2" t="s">
        <v>808</v>
      </c>
      <c r="YI2" t="s">
        <v>2079</v>
      </c>
      <c r="YJ2" t="s">
        <v>1010</v>
      </c>
      <c r="YK2" t="s">
        <v>3362</v>
      </c>
      <c r="YL2" t="s">
        <v>366</v>
      </c>
      <c r="YM2" t="s">
        <v>2990</v>
      </c>
      <c r="YN2" t="s">
        <v>398</v>
      </c>
      <c r="YO2" t="s">
        <v>563</v>
      </c>
      <c r="YP2" t="s">
        <v>1294</v>
      </c>
      <c r="YQ2" t="s">
        <v>3577</v>
      </c>
      <c r="YR2" t="s">
        <v>517</v>
      </c>
      <c r="YS2" t="s">
        <v>4211</v>
      </c>
      <c r="YT2" t="s">
        <v>362</v>
      </c>
      <c r="YU2" t="s">
        <v>2846</v>
      </c>
      <c r="YV2" t="s">
        <v>402</v>
      </c>
      <c r="YW2" t="s">
        <v>1340</v>
      </c>
      <c r="YX2" t="s">
        <v>795</v>
      </c>
      <c r="YY2" t="s">
        <v>1391</v>
      </c>
      <c r="YZ2" t="s">
        <v>629</v>
      </c>
      <c r="ZA2" t="s">
        <v>727</v>
      </c>
      <c r="ZB2" t="s">
        <v>2638</v>
      </c>
      <c r="ZC2" t="s">
        <v>393</v>
      </c>
      <c r="ZD2" t="s">
        <v>416</v>
      </c>
      <c r="ZE2" t="s">
        <v>399</v>
      </c>
      <c r="ZF2" t="s">
        <v>758</v>
      </c>
      <c r="ZG2" t="s">
        <v>3085</v>
      </c>
      <c r="ZH2" t="s">
        <v>3450</v>
      </c>
      <c r="ZI2" t="s">
        <v>351</v>
      </c>
      <c r="ZJ2" t="s">
        <v>2082</v>
      </c>
      <c r="ZK2" t="s">
        <v>1352</v>
      </c>
      <c r="ZL2" t="s">
        <v>344</v>
      </c>
      <c r="ZM2" t="s">
        <v>343</v>
      </c>
      <c r="ZN2" t="s">
        <v>4557</v>
      </c>
      <c r="ZO2" t="s">
        <v>549</v>
      </c>
      <c r="ZP2" t="s">
        <v>514</v>
      </c>
      <c r="ZQ2" t="s">
        <v>3216</v>
      </c>
      <c r="ZR2" t="s">
        <v>4058</v>
      </c>
      <c r="ZS2" t="s">
        <v>1467</v>
      </c>
      <c r="ZT2" t="s">
        <v>2948</v>
      </c>
      <c r="ZU2" t="s">
        <v>3098</v>
      </c>
      <c r="ZV2" t="s">
        <v>4113</v>
      </c>
      <c r="ZW2" t="s">
        <v>751</v>
      </c>
      <c r="ZX2" t="s">
        <v>1159</v>
      </c>
      <c r="ZY2" t="s">
        <v>2573</v>
      </c>
      <c r="ZZ2" t="s">
        <v>3426</v>
      </c>
      <c r="AAA2" t="s">
        <v>346</v>
      </c>
      <c r="AAB2" t="s">
        <v>2064</v>
      </c>
      <c r="AAC2" t="s">
        <v>3244</v>
      </c>
      <c r="AAD2" t="s">
        <v>726</v>
      </c>
      <c r="AAE2" t="s">
        <v>615</v>
      </c>
      <c r="AAF2" t="s">
        <v>672</v>
      </c>
      <c r="AAG2" t="s">
        <v>1652</v>
      </c>
      <c r="AAH2" t="s">
        <v>3850</v>
      </c>
      <c r="AAI2" t="s">
        <v>1292</v>
      </c>
      <c r="AAJ2" t="s">
        <v>3354</v>
      </c>
      <c r="AAK2" t="s">
        <v>339</v>
      </c>
      <c r="AAL2" t="s">
        <v>1660</v>
      </c>
      <c r="AAM2" t="s">
        <v>995</v>
      </c>
      <c r="AAN2" t="s">
        <v>653</v>
      </c>
      <c r="AAO2" t="s">
        <v>2575</v>
      </c>
      <c r="AAP2" t="s">
        <v>720</v>
      </c>
      <c r="AAQ2" t="s">
        <v>3037</v>
      </c>
      <c r="AAR2" t="s">
        <v>1184</v>
      </c>
      <c r="AAS2" t="s">
        <v>2087</v>
      </c>
      <c r="AAT2" t="s">
        <v>2179</v>
      </c>
      <c r="AAU2" t="s">
        <v>2916</v>
      </c>
      <c r="AAV2" t="s">
        <v>3826</v>
      </c>
      <c r="AAW2" t="s">
        <v>1779</v>
      </c>
      <c r="AAX2" t="s">
        <v>2352</v>
      </c>
      <c r="AAY2" t="s">
        <v>2577</v>
      </c>
      <c r="AAZ2" t="s">
        <v>579</v>
      </c>
      <c r="ABA2" t="s">
        <v>2815</v>
      </c>
      <c r="ABB2" t="s">
        <v>701</v>
      </c>
      <c r="ABC2" t="s">
        <v>1203</v>
      </c>
      <c r="ABD2" t="s">
        <v>2791</v>
      </c>
      <c r="ABE2" t="s">
        <v>600</v>
      </c>
      <c r="ABF2" t="s">
        <v>2624</v>
      </c>
      <c r="ABG2" t="s">
        <v>2678</v>
      </c>
      <c r="ABH2" t="s">
        <v>3789</v>
      </c>
      <c r="ABI2" t="s">
        <v>1117</v>
      </c>
      <c r="ABJ2" t="s">
        <v>1007</v>
      </c>
      <c r="ABK2" t="s">
        <v>977</v>
      </c>
      <c r="ABL2" t="s">
        <v>1405</v>
      </c>
      <c r="ABM2" t="s">
        <v>328</v>
      </c>
      <c r="ABN2" t="s">
        <v>546</v>
      </c>
      <c r="ABO2" t="s">
        <v>548</v>
      </c>
      <c r="ABP2" t="s">
        <v>926</v>
      </c>
      <c r="ABQ2" t="s">
        <v>1195</v>
      </c>
      <c r="ABR2" t="s">
        <v>1200</v>
      </c>
      <c r="ABS2" t="s">
        <v>1811</v>
      </c>
      <c r="ABT2" t="s">
        <v>1834</v>
      </c>
      <c r="ABU2" t="s">
        <v>1905</v>
      </c>
      <c r="ABV2" t="s">
        <v>2871</v>
      </c>
      <c r="ABW2" t="s">
        <v>2904</v>
      </c>
      <c r="ABX2" t="s">
        <v>3191</v>
      </c>
      <c r="ABY2" t="s">
        <v>3341</v>
      </c>
      <c r="ABZ2" t="s">
        <v>3370</v>
      </c>
      <c r="ACA2" t="s">
        <v>3538</v>
      </c>
      <c r="ACB2" t="s">
        <v>194</v>
      </c>
      <c r="ACC2" t="s">
        <v>3611</v>
      </c>
      <c r="ACD2" t="s">
        <v>3615</v>
      </c>
      <c r="ACE2" t="s">
        <v>3790</v>
      </c>
      <c r="ACF2" t="s">
        <v>1869</v>
      </c>
      <c r="ACG2" t="s">
        <v>535</v>
      </c>
      <c r="ACH2" t="s">
        <v>3741</v>
      </c>
      <c r="ACI2" t="s">
        <v>3835</v>
      </c>
      <c r="ACJ2" t="s">
        <v>3902</v>
      </c>
      <c r="ACK2" t="s">
        <v>605</v>
      </c>
      <c r="ACL2" t="s">
        <v>389</v>
      </c>
      <c r="ACM2" t="s">
        <v>666</v>
      </c>
      <c r="ACN2" t="s">
        <v>1295</v>
      </c>
      <c r="ACO2" t="s">
        <v>2703</v>
      </c>
      <c r="ACP2" t="s">
        <v>480</v>
      </c>
      <c r="ACQ2" t="s">
        <v>380</v>
      </c>
      <c r="ACR2" t="s">
        <v>1096</v>
      </c>
      <c r="ACS2" t="s">
        <v>2382</v>
      </c>
      <c r="ACT2" t="s">
        <v>2483</v>
      </c>
      <c r="ACU2" t="s">
        <v>3215</v>
      </c>
      <c r="ACV2" t="s">
        <v>3704</v>
      </c>
      <c r="ACW2" t="s">
        <v>4075</v>
      </c>
      <c r="ACX2" t="s">
        <v>873</v>
      </c>
      <c r="ACY2" t="s">
        <v>533</v>
      </c>
      <c r="ACZ2" t="s">
        <v>833</v>
      </c>
      <c r="ADA2" t="s">
        <v>691</v>
      </c>
      <c r="ADB2" t="s">
        <v>948</v>
      </c>
      <c r="ADC2" t="s">
        <v>1076</v>
      </c>
      <c r="ADD2" t="s">
        <v>1268</v>
      </c>
      <c r="ADE2" t="s">
        <v>1623</v>
      </c>
      <c r="ADF2" t="s">
        <v>326</v>
      </c>
      <c r="ADG2" t="s">
        <v>830</v>
      </c>
      <c r="ADH2" t="s">
        <v>951</v>
      </c>
      <c r="ADI2" t="s">
        <v>1363</v>
      </c>
      <c r="ADJ2" t="s">
        <v>1850</v>
      </c>
      <c r="ADK2" t="s">
        <v>2711</v>
      </c>
      <c r="ADL2" t="s">
        <v>3531</v>
      </c>
      <c r="ADM2" t="s">
        <v>4202</v>
      </c>
      <c r="ADN2" t="s">
        <v>4534</v>
      </c>
      <c r="ADO2" t="s">
        <v>4602</v>
      </c>
      <c r="ADP2" t="s">
        <v>518</v>
      </c>
      <c r="ADQ2" t="s">
        <v>2836</v>
      </c>
      <c r="ADR2" t="s">
        <v>3943</v>
      </c>
      <c r="ADS2" t="s">
        <v>748</v>
      </c>
      <c r="ADT2" t="s">
        <v>371</v>
      </c>
      <c r="ADU2" t="s">
        <v>836</v>
      </c>
      <c r="ADV2" t="s">
        <v>3258</v>
      </c>
      <c r="ADW2" t="s">
        <v>3309</v>
      </c>
      <c r="ADX2" t="s">
        <v>4099</v>
      </c>
      <c r="ADY2" t="s">
        <v>354</v>
      </c>
      <c r="ADZ2" t="s">
        <v>1323</v>
      </c>
      <c r="AEA2" t="s">
        <v>1327</v>
      </c>
      <c r="AEB2" t="s">
        <v>349</v>
      </c>
      <c r="AEC2" t="s">
        <v>373</v>
      </c>
      <c r="AED2" t="s">
        <v>4731</v>
      </c>
      <c r="AEE2" t="s">
        <v>4744</v>
      </c>
      <c r="AEF2" t="s">
        <v>4748</v>
      </c>
      <c r="AEG2" t="s">
        <v>301</v>
      </c>
      <c r="AEH2" t="s">
        <v>4757</v>
      </c>
      <c r="AEI2" t="s">
        <v>4762</v>
      </c>
      <c r="AEJ2" t="s">
        <v>4766</v>
      </c>
      <c r="AEK2" t="s">
        <v>4769</v>
      </c>
      <c r="AEL2" t="s">
        <v>4777</v>
      </c>
      <c r="AEM2" t="s">
        <v>4788</v>
      </c>
      <c r="AEN2" t="s">
        <v>4792</v>
      </c>
      <c r="AEO2" t="s">
        <v>4793</v>
      </c>
      <c r="AEP2" t="s">
        <v>4798</v>
      </c>
      <c r="AEQ2" t="s">
        <v>4802</v>
      </c>
      <c r="AER2" t="s">
        <v>4813</v>
      </c>
      <c r="AES2" t="s">
        <v>4815</v>
      </c>
      <c r="AET2" t="s">
        <v>4817</v>
      </c>
      <c r="AEU2" t="s">
        <v>4829</v>
      </c>
      <c r="AEV2" t="s">
        <v>4830</v>
      </c>
      <c r="AEW2" t="s">
        <v>4831</v>
      </c>
      <c r="AEX2" t="s">
        <v>216</v>
      </c>
      <c r="AEY2" t="s">
        <v>220</v>
      </c>
      <c r="AEZ2" t="s">
        <v>221</v>
      </c>
      <c r="AFA2" t="s">
        <v>230</v>
      </c>
      <c r="AFB2" t="s">
        <v>240</v>
      </c>
      <c r="AFC2" t="s">
        <v>246</v>
      </c>
      <c r="AFD2" t="s">
        <v>262</v>
      </c>
      <c r="AFE2" t="s">
        <v>282</v>
      </c>
      <c r="AFF2" t="s">
        <v>286</v>
      </c>
      <c r="AFG2" t="s">
        <v>287</v>
      </c>
      <c r="AFH2" t="s">
        <v>301</v>
      </c>
      <c r="AFI2" t="s">
        <v>10680</v>
      </c>
      <c r="AFJ2" t="s">
        <v>10680</v>
      </c>
      <c r="AFK2" t="s">
        <v>10681</v>
      </c>
      <c r="AFL2" t="s">
        <v>10682</v>
      </c>
      <c r="AFM2" t="s">
        <v>10680</v>
      </c>
      <c r="AFN2" t="s">
        <v>10685</v>
      </c>
      <c r="AFO2" t="s">
        <v>10687</v>
      </c>
      <c r="AFP2" t="s">
        <v>10688</v>
      </c>
      <c r="AFQ2" t="s">
        <v>10689</v>
      </c>
      <c r="AFR2" t="s">
        <v>1306</v>
      </c>
      <c r="AFS2" t="s">
        <v>10694</v>
      </c>
      <c r="AFT2" t="s">
        <v>1626</v>
      </c>
      <c r="AFU2" t="s">
        <v>9180</v>
      </c>
      <c r="AFV2" t="s">
        <v>9174</v>
      </c>
      <c r="AFW2" t="s">
        <v>10700</v>
      </c>
      <c r="AFX2" t="s">
        <v>5173</v>
      </c>
      <c r="AFY2" t="s">
        <v>10705</v>
      </c>
      <c r="AFZ2" t="s">
        <v>10707</v>
      </c>
      <c r="AGA2" t="s">
        <v>6545</v>
      </c>
      <c r="AGB2" t="s">
        <v>10715</v>
      </c>
      <c r="AGC2" t="s">
        <v>10720</v>
      </c>
      <c r="AGD2" t="s">
        <v>10723</v>
      </c>
      <c r="AGE2" t="s">
        <v>10725</v>
      </c>
      <c r="AGF2" t="s">
        <v>10726</v>
      </c>
      <c r="AGG2" t="s">
        <v>10729</v>
      </c>
      <c r="AGH2" t="s">
        <v>10732</v>
      </c>
      <c r="AGI2" t="s">
        <v>10737</v>
      </c>
      <c r="AGJ2" t="s">
        <v>10738</v>
      </c>
      <c r="AGK2" t="s">
        <v>10742</v>
      </c>
      <c r="AGL2" t="s">
        <v>10743</v>
      </c>
      <c r="AGM2" t="s">
        <v>10744</v>
      </c>
      <c r="AGN2" t="s">
        <v>10746</v>
      </c>
      <c r="AGO2" t="s">
        <v>10750</v>
      </c>
      <c r="AGP2" t="s">
        <v>10754</v>
      </c>
      <c r="AGQ2" t="s">
        <v>10755</v>
      </c>
      <c r="AGR2" t="s">
        <v>10758</v>
      </c>
      <c r="AGS2" t="s">
        <v>10762</v>
      </c>
      <c r="AGT2" t="s">
        <v>10766</v>
      </c>
      <c r="AGU2" t="s">
        <v>10769</v>
      </c>
      <c r="AGV2" t="s">
        <v>10771</v>
      </c>
      <c r="AGW2" t="s">
        <v>2842</v>
      </c>
      <c r="AGX2" t="s">
        <v>10649</v>
      </c>
      <c r="AGY2" t="s">
        <v>10776</v>
      </c>
      <c r="AGZ2" t="s">
        <v>10778</v>
      </c>
      <c r="AHA2" t="s">
        <v>10780</v>
      </c>
      <c r="AHB2" t="s">
        <v>10781</v>
      </c>
      <c r="AHC2" t="s">
        <v>10783</v>
      </c>
      <c r="AHD2" t="s">
        <v>2396</v>
      </c>
      <c r="AHE2" t="s">
        <v>10785</v>
      </c>
      <c r="AHF2" t="s">
        <v>10787</v>
      </c>
      <c r="AHG2" t="s">
        <v>10791</v>
      </c>
      <c r="AHH2" t="s">
        <v>10794</v>
      </c>
      <c r="AHI2" t="s">
        <v>10795</v>
      </c>
      <c r="AHJ2" t="s">
        <v>7671</v>
      </c>
      <c r="AHK2" t="s">
        <v>10800</v>
      </c>
      <c r="AHL2" t="s">
        <v>10801</v>
      </c>
      <c r="AHM2" t="s">
        <v>3300</v>
      </c>
      <c r="AHN2" t="s">
        <v>10802</v>
      </c>
      <c r="AHO2" t="s">
        <v>10804</v>
      </c>
      <c r="AHP2" t="s">
        <v>8473</v>
      </c>
      <c r="AHQ2" t="s">
        <v>904</v>
      </c>
      <c r="AHR2" t="s">
        <v>1700</v>
      </c>
      <c r="AHS2" t="s">
        <v>10809</v>
      </c>
      <c r="AHT2" t="s">
        <v>10811</v>
      </c>
      <c r="AHU2" t="s">
        <v>10813</v>
      </c>
      <c r="AHV2" t="s">
        <v>5464</v>
      </c>
      <c r="AHW2" t="s">
        <v>10819</v>
      </c>
      <c r="AHX2" t="s">
        <v>10820</v>
      </c>
      <c r="AHY2" t="s">
        <v>10821</v>
      </c>
      <c r="AHZ2" t="s">
        <v>321</v>
      </c>
      <c r="AIA2" t="s">
        <v>10822</v>
      </c>
      <c r="AIB2" t="s">
        <v>4813</v>
      </c>
      <c r="AIC2" t="s">
        <v>7745</v>
      </c>
      <c r="AID2" t="s">
        <v>10828</v>
      </c>
      <c r="AIE2" t="s">
        <v>10829</v>
      </c>
      <c r="AIF2" t="s">
        <v>10832</v>
      </c>
      <c r="AIG2" t="s">
        <v>10837</v>
      </c>
      <c r="AIH2" t="s">
        <v>10831</v>
      </c>
      <c r="AII2" t="s">
        <v>10840</v>
      </c>
      <c r="AIJ2" t="s">
        <v>10842</v>
      </c>
      <c r="AIK2" t="s">
        <v>10845</v>
      </c>
      <c r="AIL2" t="s">
        <v>10205</v>
      </c>
      <c r="AIM2" t="s">
        <v>10846</v>
      </c>
      <c r="AIN2" t="s">
        <v>10847</v>
      </c>
      <c r="AIO2" t="s">
        <v>10848</v>
      </c>
      <c r="AIP2" t="s">
        <v>993</v>
      </c>
      <c r="AIQ2" t="s">
        <v>10851</v>
      </c>
      <c r="AIR2" t="s">
        <v>10852</v>
      </c>
      <c r="AIS2" t="s">
        <v>10854</v>
      </c>
      <c r="AIT2" t="s">
        <v>10859</v>
      </c>
      <c r="AIU2" t="s">
        <v>10860</v>
      </c>
      <c r="AIV2" t="s">
        <v>10861</v>
      </c>
      <c r="AIW2" t="s">
        <v>10865</v>
      </c>
      <c r="AIX2" t="s">
        <v>10867</v>
      </c>
      <c r="AIY2" t="s">
        <v>10868</v>
      </c>
      <c r="AIZ2" t="s">
        <v>10869</v>
      </c>
      <c r="AJA2" t="s">
        <v>10870</v>
      </c>
      <c r="AJB2" t="s">
        <v>10871</v>
      </c>
      <c r="AJC2" t="s">
        <v>10873</v>
      </c>
      <c r="AJD2" t="s">
        <v>10874</v>
      </c>
      <c r="AJE2" t="s">
        <v>10876</v>
      </c>
      <c r="AJF2" t="s">
        <v>10877</v>
      </c>
      <c r="AJG2" t="s">
        <v>10878</v>
      </c>
      <c r="AJH2" t="s">
        <v>10879</v>
      </c>
      <c r="AJI2" t="s">
        <v>10884</v>
      </c>
      <c r="AJJ2" t="s">
        <v>265</v>
      </c>
      <c r="AJK2" t="s">
        <v>1896</v>
      </c>
      <c r="AJL2" t="s">
        <v>10894</v>
      </c>
      <c r="AJM2" t="s">
        <v>10896</v>
      </c>
      <c r="AJN2" t="s">
        <v>10897</v>
      </c>
      <c r="AJO2" t="s">
        <v>4383</v>
      </c>
      <c r="AJP2" t="s">
        <v>10903</v>
      </c>
      <c r="AJQ2" t="s">
        <v>10906</v>
      </c>
      <c r="AJR2" t="s">
        <v>10910</v>
      </c>
      <c r="AJS2" t="s">
        <v>8401</v>
      </c>
      <c r="AJT2" t="s">
        <v>10914</v>
      </c>
      <c r="AJU2" t="s">
        <v>5321</v>
      </c>
      <c r="AJV2" t="s">
        <v>10919</v>
      </c>
      <c r="AJW2" t="s">
        <v>2203</v>
      </c>
      <c r="AJX2" t="s">
        <v>10925</v>
      </c>
      <c r="AJY2" t="s">
        <v>10927</v>
      </c>
      <c r="AJZ2" t="s">
        <v>10928</v>
      </c>
      <c r="AKA2" t="s">
        <v>3229</v>
      </c>
      <c r="AKB2" t="s">
        <v>10938</v>
      </c>
      <c r="AKC2" t="s">
        <v>10939</v>
      </c>
      <c r="AKD2" t="s">
        <v>10941</v>
      </c>
      <c r="AKE2" t="s">
        <v>10943</v>
      </c>
      <c r="AKF2" t="s">
        <v>10945</v>
      </c>
      <c r="AKG2" t="s">
        <v>10951</v>
      </c>
      <c r="AKH2" t="s">
        <v>10953</v>
      </c>
      <c r="AKI2" t="s">
        <v>10955</v>
      </c>
      <c r="AKJ2" t="s">
        <v>10959</v>
      </c>
      <c r="AKK2" t="s">
        <v>10962</v>
      </c>
      <c r="AKL2" t="s">
        <v>10965</v>
      </c>
      <c r="AKM2" t="s">
        <v>10966</v>
      </c>
      <c r="AKN2" t="s">
        <v>10970</v>
      </c>
      <c r="AKO2" t="s">
        <v>4216</v>
      </c>
      <c r="AKP2" t="s">
        <v>10972</v>
      </c>
      <c r="AKQ2" t="s">
        <v>10973</v>
      </c>
      <c r="AKR2" t="s">
        <v>10978</v>
      </c>
      <c r="AKS2" t="s">
        <v>10979</v>
      </c>
      <c r="AKT2" t="s">
        <v>10981</v>
      </c>
      <c r="AKU2" t="s">
        <v>10985</v>
      </c>
      <c r="AKV2" t="s">
        <v>10987</v>
      </c>
      <c r="AKW2" t="s">
        <v>10990</v>
      </c>
      <c r="AKX2" t="s">
        <v>10994</v>
      </c>
      <c r="AKY2" t="s">
        <v>10995</v>
      </c>
      <c r="AKZ2" t="s">
        <v>10996</v>
      </c>
      <c r="ALA2" t="s">
        <v>11000</v>
      </c>
      <c r="ALB2" t="s">
        <v>11001</v>
      </c>
      <c r="ALC2" t="s">
        <v>11003</v>
      </c>
      <c r="ALD2" t="s">
        <v>1558</v>
      </c>
      <c r="ALE2" t="s">
        <v>11006</v>
      </c>
      <c r="ALF2" t="s">
        <v>11007</v>
      </c>
      <c r="ALG2" t="s">
        <v>11009</v>
      </c>
      <c r="ALH2" t="s">
        <v>11010</v>
      </c>
      <c r="ALI2" t="s">
        <v>11012</v>
      </c>
      <c r="ALJ2" t="s">
        <v>11017</v>
      </c>
      <c r="ALK2" t="s">
        <v>11018</v>
      </c>
      <c r="ALL2" t="s">
        <v>11020</v>
      </c>
      <c r="ALM2" t="s">
        <v>11021</v>
      </c>
      <c r="ALN2" t="s">
        <v>11022</v>
      </c>
      <c r="ALO2" t="s">
        <v>11023</v>
      </c>
      <c r="ALP2" t="s">
        <v>7083</v>
      </c>
      <c r="ALQ2" t="s">
        <v>2011</v>
      </c>
      <c r="ALR2" t="s">
        <v>11028</v>
      </c>
      <c r="ALS2" t="s">
        <v>11030</v>
      </c>
      <c r="ALT2" t="s">
        <v>5189</v>
      </c>
      <c r="ALU2" t="s">
        <v>11036</v>
      </c>
      <c r="ALV2" t="s">
        <v>2426</v>
      </c>
      <c r="ALW2" t="s">
        <v>11040</v>
      </c>
      <c r="ALX2" t="s">
        <v>11042</v>
      </c>
      <c r="ALY2" t="s">
        <v>2527</v>
      </c>
      <c r="ALZ2" t="s">
        <v>2625</v>
      </c>
      <c r="AMA2" t="s">
        <v>10303</v>
      </c>
      <c r="AMB2" t="s">
        <v>11046</v>
      </c>
      <c r="AMC2" t="s">
        <v>11049</v>
      </c>
      <c r="AMD2" t="s">
        <v>11055</v>
      </c>
      <c r="AME2" t="s">
        <v>11059</v>
      </c>
      <c r="AMF2" t="s">
        <v>8661</v>
      </c>
      <c r="AMG2" t="s">
        <v>11061</v>
      </c>
      <c r="AMH2" t="s">
        <v>11067</v>
      </c>
      <c r="AMI2" t="s">
        <v>11069</v>
      </c>
      <c r="AMJ2" t="s">
        <v>11070</v>
      </c>
      <c r="AMK2" t="s">
        <v>11071</v>
      </c>
      <c r="AML2" t="s">
        <v>11075</v>
      </c>
      <c r="AMM2" t="s">
        <v>8289</v>
      </c>
      <c r="AMN2" t="s">
        <v>11076</v>
      </c>
      <c r="AMO2" t="s">
        <v>3467</v>
      </c>
      <c r="AMP2" t="s">
        <v>11078</v>
      </c>
      <c r="AMQ2" t="s">
        <v>7191</v>
      </c>
      <c r="AMR2" t="s">
        <v>11084</v>
      </c>
      <c r="AMS2" t="s">
        <v>11086</v>
      </c>
      <c r="AMT2" t="s">
        <v>3687</v>
      </c>
      <c r="AMU2" t="s">
        <v>6464</v>
      </c>
      <c r="AMV2" t="s">
        <v>11102</v>
      </c>
      <c r="AMW2" t="s">
        <v>11108</v>
      </c>
      <c r="AMX2" t="s">
        <v>11114</v>
      </c>
      <c r="AMY2" t="s">
        <v>11117</v>
      </c>
      <c r="AMZ2" t="s">
        <v>11121</v>
      </c>
      <c r="ANA2" t="s">
        <v>11126</v>
      </c>
      <c r="ANB2" t="s">
        <v>11129</v>
      </c>
      <c r="ANC2" t="s">
        <v>11131</v>
      </c>
      <c r="AND2" t="s">
        <v>11133</v>
      </c>
      <c r="ANE2" t="s">
        <v>11134</v>
      </c>
      <c r="ANF2" t="s">
        <v>11137</v>
      </c>
      <c r="ANG2" t="s">
        <v>11140</v>
      </c>
      <c r="ANH2" t="s">
        <v>11141</v>
      </c>
      <c r="ANI2" t="s">
        <v>1313</v>
      </c>
      <c r="ANJ2" t="s">
        <v>10219</v>
      </c>
      <c r="ANK2" t="s">
        <v>11149</v>
      </c>
      <c r="ANL2" t="s">
        <v>11154</v>
      </c>
      <c r="ANM2" t="s">
        <v>163</v>
      </c>
      <c r="ANN2" t="s">
        <v>11158</v>
      </c>
      <c r="ANO2" t="s">
        <v>11165</v>
      </c>
      <c r="ANP2" t="s">
        <v>11169</v>
      </c>
      <c r="ANQ2" t="s">
        <v>11173</v>
      </c>
      <c r="ANR2" t="s">
        <v>11179</v>
      </c>
      <c r="ANS2" t="s">
        <v>11185</v>
      </c>
      <c r="ANT2" t="s">
        <v>11186</v>
      </c>
      <c r="ANU2" t="s">
        <v>11190</v>
      </c>
      <c r="ANV2" t="s">
        <v>11215</v>
      </c>
      <c r="ANW2" t="s">
        <v>11219</v>
      </c>
      <c r="ANX2" t="s">
        <v>11224</v>
      </c>
      <c r="ANY2" t="s">
        <v>11225</v>
      </c>
      <c r="ANZ2" t="s">
        <v>11242</v>
      </c>
      <c r="AOA2" t="s">
        <v>11243</v>
      </c>
      <c r="AOB2" t="s">
        <v>11259</v>
      </c>
      <c r="AOC2" t="s">
        <v>956</v>
      </c>
      <c r="AOD2" t="s">
        <v>11268</v>
      </c>
      <c r="AOE2" t="s">
        <v>11285</v>
      </c>
      <c r="AOF2" t="s">
        <v>9325</v>
      </c>
      <c r="AOG2" t="s">
        <v>88</v>
      </c>
      <c r="AOH2" t="s">
        <v>784</v>
      </c>
      <c r="AOI2" t="s">
        <v>3555</v>
      </c>
      <c r="AOJ2" t="s">
        <v>11291</v>
      </c>
      <c r="AOK2" t="s">
        <v>11292</v>
      </c>
      <c r="AOL2" t="s">
        <v>11293</v>
      </c>
      <c r="AOM2" t="s">
        <v>11295</v>
      </c>
      <c r="AON2" t="s">
        <v>11301</v>
      </c>
      <c r="AOO2" t="s">
        <v>11303</v>
      </c>
      <c r="AOP2" t="s">
        <v>11305</v>
      </c>
      <c r="AOQ2" t="s">
        <v>11307</v>
      </c>
      <c r="AOR2" t="s">
        <v>11310</v>
      </c>
      <c r="AOS2" t="s">
        <v>11312</v>
      </c>
      <c r="AOT2" t="s">
        <v>10279</v>
      </c>
      <c r="AOU2" t="s">
        <v>1699</v>
      </c>
      <c r="AOV2" t="s">
        <v>11326</v>
      </c>
      <c r="AOW2" t="s">
        <v>11329</v>
      </c>
      <c r="AOX2" t="s">
        <v>11331</v>
      </c>
      <c r="AOY2" t="s">
        <v>405</v>
      </c>
      <c r="AOZ2" t="s">
        <v>11335</v>
      </c>
      <c r="APA2" t="s">
        <v>750</v>
      </c>
      <c r="APB2" t="s">
        <v>11342</v>
      </c>
      <c r="APC2" t="s">
        <v>11343</v>
      </c>
      <c r="APD2" t="s">
        <v>11357</v>
      </c>
      <c r="APE2" t="s">
        <v>11358</v>
      </c>
      <c r="APF2" t="s">
        <v>11363</v>
      </c>
      <c r="APG2" t="s">
        <v>11374</v>
      </c>
      <c r="APH2" t="s">
        <v>11384</v>
      </c>
      <c r="API2" t="s">
        <v>11385</v>
      </c>
      <c r="APJ2" t="s">
        <v>11387</v>
      </c>
      <c r="APK2" t="s">
        <v>11388</v>
      </c>
      <c r="APL2" t="s">
        <v>11403</v>
      </c>
      <c r="APM2" t="s">
        <v>11408</v>
      </c>
      <c r="APN2" t="s">
        <v>11425</v>
      </c>
      <c r="APO2" t="s">
        <v>11426</v>
      </c>
      <c r="APP2" t="s">
        <v>2086</v>
      </c>
      <c r="APQ2" t="s">
        <v>11435</v>
      </c>
      <c r="APR2" t="s">
        <v>10469</v>
      </c>
      <c r="APS2" t="s">
        <v>11438</v>
      </c>
      <c r="APT2" t="s">
        <v>2428</v>
      </c>
      <c r="APU2" t="s">
        <v>11443</v>
      </c>
      <c r="APV2" t="s">
        <v>11447</v>
      </c>
      <c r="APW2" t="s">
        <v>11448</v>
      </c>
      <c r="APX2" t="s">
        <v>11451</v>
      </c>
      <c r="APY2" t="s">
        <v>5445</v>
      </c>
      <c r="APZ2" t="s">
        <v>11456</v>
      </c>
      <c r="AQA2" t="s">
        <v>11457</v>
      </c>
      <c r="AQB2" t="s">
        <v>11459</v>
      </c>
      <c r="AQC2" t="s">
        <v>11464</v>
      </c>
      <c r="AQD2" t="s">
        <v>11468</v>
      </c>
      <c r="AQE2" t="s">
        <v>11471</v>
      </c>
      <c r="AQF2" t="s">
        <v>2345</v>
      </c>
      <c r="AQG2" t="s">
        <v>11481</v>
      </c>
      <c r="AQH2" t="s">
        <v>11493</v>
      </c>
      <c r="AQI2" t="s">
        <v>11497</v>
      </c>
      <c r="AQJ2" t="s">
        <v>280</v>
      </c>
      <c r="AQK2" t="s">
        <v>11506</v>
      </c>
      <c r="AQL2" t="s">
        <v>11523</v>
      </c>
      <c r="AQM2" t="s">
        <v>11547</v>
      </c>
      <c r="AQN2" t="s">
        <v>11508</v>
      </c>
      <c r="AQO2" t="s">
        <v>11507</v>
      </c>
      <c r="AQP2" t="s">
        <v>11596</v>
      </c>
      <c r="AQQ2" t="s">
        <v>11599</v>
      </c>
      <c r="AQR2" t="s">
        <v>11600</v>
      </c>
      <c r="AQS2" t="s">
        <v>11601</v>
      </c>
      <c r="AQT2" t="s">
        <v>7775</v>
      </c>
      <c r="AQU2" t="s">
        <v>11605</v>
      </c>
      <c r="AQV2" t="s">
        <v>11608</v>
      </c>
      <c r="AQW2" t="s">
        <v>11615</v>
      </c>
      <c r="AQX2" t="s">
        <v>4341</v>
      </c>
      <c r="AQY2" t="s">
        <v>11636</v>
      </c>
      <c r="AQZ2" t="s">
        <v>7383</v>
      </c>
      <c r="ARA2" t="s">
        <v>11653</v>
      </c>
      <c r="ARB2" t="s">
        <v>11654</v>
      </c>
      <c r="ARC2" t="s">
        <v>11658</v>
      </c>
      <c r="ARD2" t="s">
        <v>11676</v>
      </c>
      <c r="ARE2" t="s">
        <v>11678</v>
      </c>
      <c r="ARF2" t="s">
        <v>11684</v>
      </c>
      <c r="ARG2" t="s">
        <v>11686</v>
      </c>
      <c r="ARH2" t="s">
        <v>7766</v>
      </c>
      <c r="ARI2" t="s">
        <v>11703</v>
      </c>
      <c r="ARJ2" t="s">
        <v>11710</v>
      </c>
      <c r="ARK2" t="s">
        <v>11720</v>
      </c>
      <c r="ARL2" t="s">
        <v>11722</v>
      </c>
      <c r="ARM2" t="s">
        <v>11724</v>
      </c>
      <c r="ARN2" t="s">
        <v>11725</v>
      </c>
      <c r="ARO2" t="s">
        <v>11728</v>
      </c>
      <c r="ARP2" t="s">
        <v>10508</v>
      </c>
      <c r="ARQ2" t="s">
        <v>11739</v>
      </c>
      <c r="ARR2" t="s">
        <v>11740</v>
      </c>
      <c r="ARS2" t="s">
        <v>3615</v>
      </c>
      <c r="ART2" t="s">
        <v>11740</v>
      </c>
      <c r="ARU2" t="s">
        <v>2338</v>
      </c>
      <c r="ARV2" t="s">
        <v>11776</v>
      </c>
      <c r="ARW2" t="s">
        <v>11787</v>
      </c>
      <c r="ARX2" t="s">
        <v>11788</v>
      </c>
      <c r="ARY2" t="s">
        <v>11792</v>
      </c>
      <c r="ARZ2" t="s">
        <v>11795</v>
      </c>
      <c r="ASA2" t="s">
        <v>4544</v>
      </c>
      <c r="ASB2" t="s">
        <v>11803</v>
      </c>
      <c r="ASC2" t="s">
        <v>11804</v>
      </c>
      <c r="ASD2" t="s">
        <v>11807</v>
      </c>
      <c r="ASE2" t="s">
        <v>11808</v>
      </c>
      <c r="ASF2" t="s">
        <v>11811</v>
      </c>
      <c r="ASG2" t="s">
        <v>4666</v>
      </c>
      <c r="ASH2" t="s">
        <v>11812</v>
      </c>
      <c r="ASI2" t="s">
        <v>11814</v>
      </c>
      <c r="ASJ2" t="s">
        <v>11815</v>
      </c>
      <c r="ASK2" t="s">
        <v>11816</v>
      </c>
      <c r="ASL2" t="s">
        <v>11817</v>
      </c>
      <c r="ASM2" t="s">
        <v>11818</v>
      </c>
      <c r="ASN2" t="s">
        <v>11821</v>
      </c>
      <c r="ASO2" t="s">
        <v>11825</v>
      </c>
      <c r="ASP2" t="s">
        <v>11828</v>
      </c>
      <c r="ASQ2" t="s">
        <v>11829</v>
      </c>
      <c r="ASR2" t="s">
        <v>11830</v>
      </c>
      <c r="ASS2" t="s">
        <v>8627</v>
      </c>
      <c r="AST2" t="s">
        <v>11838</v>
      </c>
      <c r="ASU2" t="s">
        <v>11855</v>
      </c>
      <c r="ASV2" t="s">
        <v>4327</v>
      </c>
      <c r="ASW2" t="s">
        <v>6040</v>
      </c>
      <c r="ASX2" t="s">
        <v>11859</v>
      </c>
      <c r="ASY2" t="s">
        <v>11861</v>
      </c>
      <c r="ASZ2" t="s">
        <v>11873</v>
      </c>
      <c r="ATA2" t="s">
        <v>11876</v>
      </c>
      <c r="ATB2" t="s">
        <v>7723</v>
      </c>
      <c r="ATC2" t="s">
        <v>11885</v>
      </c>
      <c r="ATD2" t="s">
        <v>2256</v>
      </c>
      <c r="ATE2" t="s">
        <v>11913</v>
      </c>
      <c r="ATF2" t="s">
        <v>11923</v>
      </c>
      <c r="ATG2" t="s">
        <v>11924</v>
      </c>
      <c r="ATH2" t="s">
        <v>2805</v>
      </c>
      <c r="ATI2" t="s">
        <v>11938</v>
      </c>
      <c r="ATJ2" t="s">
        <v>11940</v>
      </c>
      <c r="ATK2" t="s">
        <v>11945</v>
      </c>
      <c r="ATL2" t="s">
        <v>11953</v>
      </c>
      <c r="ATM2" t="s">
        <v>11960</v>
      </c>
      <c r="ATN2" t="s">
        <v>11986</v>
      </c>
      <c r="ATO2" t="s">
        <v>11994</v>
      </c>
      <c r="ATP2" t="s">
        <v>12012</v>
      </c>
      <c r="ATQ2" t="s">
        <v>12017</v>
      </c>
      <c r="ATR2" t="s">
        <v>12027</v>
      </c>
      <c r="ATS2" t="s">
        <v>12031</v>
      </c>
      <c r="ATT2" t="s">
        <v>12032</v>
      </c>
      <c r="ATU2" t="s">
        <v>12035</v>
      </c>
      <c r="ATV2" t="s">
        <v>12036</v>
      </c>
      <c r="ATW2" t="s">
        <v>12043</v>
      </c>
      <c r="ATX2" t="s">
        <v>12044</v>
      </c>
      <c r="ATY2" t="s">
        <v>12048</v>
      </c>
      <c r="ATZ2" t="s">
        <v>1365</v>
      </c>
      <c r="AUA2" t="s">
        <v>12057</v>
      </c>
      <c r="AUB2" t="s">
        <v>12059</v>
      </c>
      <c r="AUC2" t="s">
        <v>12057</v>
      </c>
      <c r="AUD2" t="s">
        <v>12064</v>
      </c>
      <c r="AUE2" t="s">
        <v>12069</v>
      </c>
      <c r="AUF2" t="s">
        <v>12070</v>
      </c>
      <c r="AUG2" t="s">
        <v>12071</v>
      </c>
      <c r="AUH2" t="s">
        <v>5388</v>
      </c>
      <c r="AUI2" t="s">
        <v>12074</v>
      </c>
      <c r="AUJ2" t="s">
        <v>8625</v>
      </c>
      <c r="AUK2" t="s">
        <v>12081</v>
      </c>
      <c r="AUL2" t="s">
        <v>12091</v>
      </c>
      <c r="AUM2" t="s">
        <v>12104</v>
      </c>
      <c r="AUN2" t="s">
        <v>12106</v>
      </c>
      <c r="AUO2" t="s">
        <v>12107</v>
      </c>
      <c r="AUP2" t="s">
        <v>3547</v>
      </c>
      <c r="AUQ2" t="s">
        <v>12117</v>
      </c>
      <c r="AUR2" t="s">
        <v>12129</v>
      </c>
      <c r="AUS2" t="s">
        <v>12142</v>
      </c>
      <c r="AUT2" t="s">
        <v>12144</v>
      </c>
      <c r="AUU2" t="s">
        <v>12147</v>
      </c>
      <c r="AUV2" t="s">
        <v>12149</v>
      </c>
      <c r="AUW2" t="s">
        <v>12160</v>
      </c>
      <c r="AUX2" t="s">
        <v>12169</v>
      </c>
      <c r="AUY2" t="s">
        <v>12172</v>
      </c>
      <c r="AUZ2" t="s">
        <v>12175</v>
      </c>
      <c r="AVA2" t="s">
        <v>12181</v>
      </c>
      <c r="AVB2" t="s">
        <v>12188</v>
      </c>
      <c r="AVC2" t="s">
        <v>12199</v>
      </c>
      <c r="AVD2" t="s">
        <v>5014</v>
      </c>
      <c r="AVE2" t="s">
        <v>12199</v>
      </c>
      <c r="AVF2" t="s">
        <v>12239</v>
      </c>
      <c r="AVG2" t="s">
        <v>1009</v>
      </c>
      <c r="AVH2" t="s">
        <v>12243</v>
      </c>
      <c r="AVI2" t="s">
        <v>12253</v>
      </c>
      <c r="AVJ2" t="s">
        <v>12257</v>
      </c>
      <c r="AVK2" t="s">
        <v>12261</v>
      </c>
      <c r="AVL2" t="s">
        <v>12266</v>
      </c>
      <c r="AVM2" t="s">
        <v>12273</v>
      </c>
      <c r="AVN2" t="s">
        <v>12274</v>
      </c>
      <c r="AVO2" t="s">
        <v>12275</v>
      </c>
      <c r="AVP2" t="s">
        <v>12284</v>
      </c>
      <c r="AVQ2" t="s">
        <v>12285</v>
      </c>
      <c r="AVR2" t="s">
        <v>12286</v>
      </c>
      <c r="AVS2" t="s">
        <v>12288</v>
      </c>
      <c r="AVT2" t="s">
        <v>12299</v>
      </c>
      <c r="AVU2" t="s">
        <v>12304</v>
      </c>
      <c r="AVV2" t="s">
        <v>12308</v>
      </c>
      <c r="AVW2" t="s">
        <v>12310</v>
      </c>
      <c r="AVX2" t="s">
        <v>6072</v>
      </c>
      <c r="AVY2" t="s">
        <v>12321</v>
      </c>
      <c r="AVZ2" t="s">
        <v>1480</v>
      </c>
      <c r="AWA2" t="s">
        <v>12347</v>
      </c>
      <c r="AWB2" t="s">
        <v>12348</v>
      </c>
      <c r="AWC2" t="s">
        <v>12349</v>
      </c>
      <c r="AWD2" t="s">
        <v>12350</v>
      </c>
      <c r="AWE2" t="s">
        <v>12352</v>
      </c>
      <c r="AWF2" t="s">
        <v>1871</v>
      </c>
      <c r="AWG2" t="s">
        <v>12370</v>
      </c>
      <c r="AWH2" t="s">
        <v>12371</v>
      </c>
      <c r="AWI2" t="s">
        <v>12373</v>
      </c>
      <c r="AWJ2" t="s">
        <v>12374</v>
      </c>
      <c r="AWK2" t="s">
        <v>12375</v>
      </c>
      <c r="AWL2" t="s">
        <v>12376</v>
      </c>
      <c r="AWM2" t="s">
        <v>12377</v>
      </c>
      <c r="AWN2" t="s">
        <v>12380</v>
      </c>
      <c r="AWO2" t="s">
        <v>12385</v>
      </c>
      <c r="AWP2" t="s">
        <v>12386</v>
      </c>
      <c r="AWQ2" t="s">
        <v>12387</v>
      </c>
      <c r="AWR2" t="s">
        <v>12395</v>
      </c>
      <c r="AWS2" t="s">
        <v>12400</v>
      </c>
      <c r="AWT2" t="s">
        <v>12405</v>
      </c>
      <c r="AWU2" t="s">
        <v>788</v>
      </c>
      <c r="AWV2" t="s">
        <v>12414</v>
      </c>
      <c r="AWW2" t="s">
        <v>12415</v>
      </c>
      <c r="AWX2" t="s">
        <v>12416</v>
      </c>
      <c r="AWY2" t="s">
        <v>12416</v>
      </c>
      <c r="AWZ2" t="s">
        <v>12422</v>
      </c>
      <c r="AXA2" t="s">
        <v>12425</v>
      </c>
      <c r="AXB2" t="s">
        <v>12427</v>
      </c>
      <c r="AXC2" t="s">
        <v>12429</v>
      </c>
      <c r="AXD2" t="s">
        <v>12430</v>
      </c>
      <c r="AXE2" t="s">
        <v>12435</v>
      </c>
      <c r="AXF2" t="s">
        <v>361</v>
      </c>
      <c r="AXG2" t="s">
        <v>12439</v>
      </c>
      <c r="AXH2" t="s">
        <v>12452</v>
      </c>
      <c r="AXI2" t="s">
        <v>12453</v>
      </c>
      <c r="AXJ2" t="s">
        <v>12460</v>
      </c>
      <c r="AXK2" t="s">
        <v>12463</v>
      </c>
      <c r="AXL2" t="s">
        <v>12466</v>
      </c>
      <c r="AXM2" t="s">
        <v>12468</v>
      </c>
      <c r="AXN2" t="s">
        <v>12471</v>
      </c>
      <c r="AXO2" t="s">
        <v>12475</v>
      </c>
      <c r="AXP2" t="s">
        <v>12476</v>
      </c>
      <c r="AXQ2" t="s">
        <v>12480</v>
      </c>
      <c r="AXR2" t="s">
        <v>4832</v>
      </c>
      <c r="AXS2" t="s">
        <v>12485</v>
      </c>
      <c r="AXT2" t="s">
        <v>12492</v>
      </c>
      <c r="AXU2" t="s">
        <v>12493</v>
      </c>
      <c r="AXV2" t="s">
        <v>12495</v>
      </c>
      <c r="AXW2" t="s">
        <v>12503</v>
      </c>
      <c r="AXX2" t="s">
        <v>12504</v>
      </c>
      <c r="AXY2" t="s">
        <v>10313</v>
      </c>
      <c r="AXZ2" t="s">
        <v>12512</v>
      </c>
      <c r="AYA2" t="s">
        <v>10084</v>
      </c>
      <c r="AYB2" t="s">
        <v>12513</v>
      </c>
      <c r="AYC2" t="s">
        <v>476</v>
      </c>
      <c r="AYD2" t="s">
        <v>12515</v>
      </c>
      <c r="AYE2" t="s">
        <v>12531</v>
      </c>
      <c r="AYF2" t="s">
        <v>12542</v>
      </c>
      <c r="AYG2" t="s">
        <v>12545</v>
      </c>
      <c r="AYH2" t="s">
        <v>12545</v>
      </c>
      <c r="AYI2" t="s">
        <v>12546</v>
      </c>
      <c r="AYJ2" t="s">
        <v>12560</v>
      </c>
      <c r="AYK2" t="s">
        <v>7595</v>
      </c>
      <c r="AYL2" t="s">
        <v>7595</v>
      </c>
      <c r="AYM2" t="s">
        <v>12570</v>
      </c>
      <c r="AYN2" t="s">
        <v>12603</v>
      </c>
      <c r="AYO2" t="s">
        <v>12607</v>
      </c>
      <c r="AYP2" t="s">
        <v>12610</v>
      </c>
      <c r="AYQ2" t="s">
        <v>12617</v>
      </c>
      <c r="AYR2" t="s">
        <v>12618</v>
      </c>
      <c r="AYS2" t="s">
        <v>12620</v>
      </c>
      <c r="AYT2" t="s">
        <v>12621</v>
      </c>
      <c r="AYU2" t="s">
        <v>4834</v>
      </c>
      <c r="AYV2" t="s">
        <v>12652</v>
      </c>
      <c r="AYW2" t="s">
        <v>12653</v>
      </c>
      <c r="AYX2" t="s">
        <v>12655</v>
      </c>
      <c r="AYY2" t="s">
        <v>12656</v>
      </c>
      <c r="AYZ2" t="s">
        <v>12657</v>
      </c>
      <c r="AZA2" t="s">
        <v>12660</v>
      </c>
      <c r="AZB2" t="s">
        <v>12664</v>
      </c>
      <c r="AZC2" t="s">
        <v>12672</v>
      </c>
      <c r="AZD2" t="s">
        <v>12673</v>
      </c>
      <c r="AZE2" t="s">
        <v>4835</v>
      </c>
      <c r="AZF2" t="s">
        <v>12682</v>
      </c>
      <c r="AZG2" t="s">
        <v>12683</v>
      </c>
      <c r="AZH2" t="s">
        <v>2555</v>
      </c>
      <c r="AZI2" t="s">
        <v>12687</v>
      </c>
      <c r="AZJ2" t="s">
        <v>12688</v>
      </c>
      <c r="AZK2" t="s">
        <v>12691</v>
      </c>
      <c r="AZL2" t="s">
        <v>12699</v>
      </c>
      <c r="AZM2" t="s">
        <v>10630</v>
      </c>
      <c r="AZN2" t="s">
        <v>10198</v>
      </c>
      <c r="AZO2" t="s">
        <v>12707</v>
      </c>
      <c r="AZP2" t="s">
        <v>8061</v>
      </c>
      <c r="AZQ2" t="s">
        <v>12711</v>
      </c>
      <c r="AZR2" t="s">
        <v>12713</v>
      </c>
      <c r="AZS2" t="s">
        <v>5351</v>
      </c>
      <c r="AZT2" t="s">
        <v>12736</v>
      </c>
      <c r="AZU2" t="s">
        <v>12740</v>
      </c>
      <c r="AZV2" t="s">
        <v>12744</v>
      </c>
      <c r="AZW2" t="s">
        <v>12749</v>
      </c>
      <c r="AZX2" t="s">
        <v>12753</v>
      </c>
      <c r="AZY2" t="s">
        <v>12762</v>
      </c>
      <c r="AZZ2" t="s">
        <v>7975</v>
      </c>
      <c r="BAA2" t="s">
        <v>12764</v>
      </c>
      <c r="BAB2" t="s">
        <v>12768</v>
      </c>
      <c r="BAC2" t="s">
        <v>12769</v>
      </c>
      <c r="BAD2" t="s">
        <v>12781</v>
      </c>
      <c r="BAE2" t="s">
        <v>12782</v>
      </c>
      <c r="BAF2" t="s">
        <v>7365</v>
      </c>
      <c r="BAG2" t="s">
        <v>9253</v>
      </c>
      <c r="BAH2" t="s">
        <v>12790</v>
      </c>
      <c r="BAI2" t="s">
        <v>12791</v>
      </c>
      <c r="BAJ2" t="s">
        <v>12792</v>
      </c>
      <c r="BAK2" t="s">
        <v>12795</v>
      </c>
      <c r="BAL2" t="s">
        <v>12797</v>
      </c>
      <c r="BAM2" t="s">
        <v>1256</v>
      </c>
      <c r="BAN2" t="s">
        <v>12798</v>
      </c>
      <c r="BAO2" t="s">
        <v>12799</v>
      </c>
      <c r="BAP2" t="s">
        <v>12800</v>
      </c>
      <c r="BAQ2" t="s">
        <v>12802</v>
      </c>
      <c r="BAR2" t="s">
        <v>12803</v>
      </c>
      <c r="BAS2" t="s">
        <v>12807</v>
      </c>
      <c r="BAT2" t="s">
        <v>12812</v>
      </c>
      <c r="BAU2" t="s">
        <v>12814</v>
      </c>
      <c r="BAV2" t="s">
        <v>12815</v>
      </c>
      <c r="BAW2" t="s">
        <v>4469</v>
      </c>
      <c r="BAX2" t="s">
        <v>12816</v>
      </c>
      <c r="BAY2" t="s">
        <v>12817</v>
      </c>
      <c r="BAZ2" t="s">
        <v>4780</v>
      </c>
      <c r="BBA2" t="s">
        <v>6080</v>
      </c>
      <c r="BBB2" t="s">
        <v>12825</v>
      </c>
      <c r="BBC2" t="s">
        <v>12826</v>
      </c>
      <c r="BBD2" t="s">
        <v>345</v>
      </c>
      <c r="BBE2" t="s">
        <v>10650</v>
      </c>
      <c r="BBF2" t="s">
        <v>12833</v>
      </c>
      <c r="BBG2" t="s">
        <v>12840</v>
      </c>
      <c r="BBH2" t="s">
        <v>12842</v>
      </c>
      <c r="BBI2" t="s">
        <v>6255</v>
      </c>
      <c r="BBJ2" t="s">
        <v>12846</v>
      </c>
      <c r="BBK2" t="s">
        <v>12848</v>
      </c>
      <c r="BBL2" t="s">
        <v>12849</v>
      </c>
      <c r="BBM2" t="s">
        <v>12850</v>
      </c>
      <c r="BBN2" t="s">
        <v>3934</v>
      </c>
      <c r="BBO2" t="s">
        <v>3330</v>
      </c>
      <c r="BBP2" t="s">
        <v>12852</v>
      </c>
      <c r="BBQ2" t="s">
        <v>12853</v>
      </c>
      <c r="BBR2" t="s">
        <v>12854</v>
      </c>
      <c r="BBS2" t="s">
        <v>12855</v>
      </c>
      <c r="BBT2" t="s">
        <v>12856</v>
      </c>
      <c r="BBU2" t="s">
        <v>12857</v>
      </c>
      <c r="BBV2" t="s">
        <v>12858</v>
      </c>
      <c r="BBW2" t="s">
        <v>12863</v>
      </c>
      <c r="BBX2" t="s">
        <v>12868</v>
      </c>
      <c r="BBY2" t="s">
        <v>12869</v>
      </c>
      <c r="BBZ2" t="s">
        <v>12870</v>
      </c>
      <c r="BCA2" t="s">
        <v>12871</v>
      </c>
      <c r="BCB2" t="s">
        <v>12873</v>
      </c>
      <c r="BCC2" t="s">
        <v>12876</v>
      </c>
      <c r="BCD2" t="s">
        <v>146</v>
      </c>
      <c r="BCE2" t="s">
        <v>12879</v>
      </c>
      <c r="BCF2" t="s">
        <v>12881</v>
      </c>
      <c r="BCG2" t="s">
        <v>12883</v>
      </c>
      <c r="BCH2" t="s">
        <v>12887</v>
      </c>
      <c r="BCI2" t="s">
        <v>12890</v>
      </c>
      <c r="BCJ2" t="s">
        <v>12892</v>
      </c>
      <c r="BCK2" t="s">
        <v>12895</v>
      </c>
      <c r="BCL2" t="s">
        <v>12899</v>
      </c>
      <c r="BCM2" t="s">
        <v>12903</v>
      </c>
      <c r="BCN2" t="s">
        <v>12911</v>
      </c>
      <c r="BCO2" t="s">
        <v>7536</v>
      </c>
      <c r="BCP2" t="s">
        <v>12928</v>
      </c>
      <c r="BCQ2" t="s">
        <v>12931</v>
      </c>
      <c r="BCR2" t="s">
        <v>6997</v>
      </c>
      <c r="BCS2" t="s">
        <v>12939</v>
      </c>
      <c r="BCT2" t="s">
        <v>12963</v>
      </c>
      <c r="BCU2" t="s">
        <v>12966</v>
      </c>
      <c r="BCV2" t="s">
        <v>12969</v>
      </c>
      <c r="BCW2" t="s">
        <v>12979</v>
      </c>
      <c r="BCX2" t="s">
        <v>12980</v>
      </c>
      <c r="BCY2" t="s">
        <v>12987</v>
      </c>
      <c r="BCZ2" t="s">
        <v>5642</v>
      </c>
      <c r="BDA2" t="s">
        <v>12988</v>
      </c>
      <c r="BDB2" t="s">
        <v>13003</v>
      </c>
      <c r="BDC2" t="s">
        <v>13007</v>
      </c>
      <c r="BDD2" t="s">
        <v>13009</v>
      </c>
      <c r="BDE2" t="s">
        <v>13032</v>
      </c>
      <c r="BDF2" t="s">
        <v>13007</v>
      </c>
      <c r="BDG2" t="s">
        <v>10443</v>
      </c>
      <c r="BDH2" t="s">
        <v>4181</v>
      </c>
      <c r="BDI2" t="s">
        <v>13036</v>
      </c>
      <c r="BDJ2" t="s">
        <v>13037</v>
      </c>
      <c r="BDK2" t="s">
        <v>13055</v>
      </c>
      <c r="BDL2" t="s">
        <v>13059</v>
      </c>
      <c r="BDM2" t="s">
        <v>2268</v>
      </c>
      <c r="BDN2" t="s">
        <v>13086</v>
      </c>
      <c r="BDO2" t="s">
        <v>13088</v>
      </c>
      <c r="BDP2" t="s">
        <v>13089</v>
      </c>
      <c r="BDQ2" t="s">
        <v>13092</v>
      </c>
      <c r="BDR2" t="s">
        <v>13097</v>
      </c>
      <c r="BDS2" t="s">
        <v>13105</v>
      </c>
      <c r="BDT2" t="s">
        <v>13106</v>
      </c>
      <c r="BDU2" t="s">
        <v>13109</v>
      </c>
      <c r="BDV2" t="s">
        <v>13137</v>
      </c>
      <c r="BDW2" t="s">
        <v>13138</v>
      </c>
      <c r="BDX2" t="s">
        <v>5066</v>
      </c>
      <c r="BDY2" t="s">
        <v>13142</v>
      </c>
      <c r="BDZ2" t="s">
        <v>13158</v>
      </c>
      <c r="BEA2" t="s">
        <v>13159</v>
      </c>
      <c r="BEB2" t="s">
        <v>13162</v>
      </c>
      <c r="BEC2" t="s">
        <v>13181</v>
      </c>
      <c r="BED2" t="s">
        <v>13188</v>
      </c>
      <c r="BEE2" t="s">
        <v>13195</v>
      </c>
      <c r="BEF2" t="s">
        <v>13202</v>
      </c>
      <c r="BEG2" t="s">
        <v>13203</v>
      </c>
      <c r="BEH2" t="s">
        <v>13205</v>
      </c>
      <c r="BEI2" t="s">
        <v>13209</v>
      </c>
      <c r="BEJ2" t="s">
        <v>13214</v>
      </c>
      <c r="BEK2" t="s">
        <v>13224</v>
      </c>
      <c r="BEL2" t="s">
        <v>13226</v>
      </c>
      <c r="BEM2" t="s">
        <v>9204</v>
      </c>
      <c r="BEN2" t="s">
        <v>13228</v>
      </c>
      <c r="BEO2" t="s">
        <v>13229</v>
      </c>
      <c r="BEP2" t="s">
        <v>13237</v>
      </c>
      <c r="BEQ2" t="s">
        <v>13238</v>
      </c>
      <c r="BER2" t="s">
        <v>13240</v>
      </c>
      <c r="BES2" t="s">
        <v>13242</v>
      </c>
      <c r="BET2" t="s">
        <v>10118</v>
      </c>
      <c r="BEU2" t="s">
        <v>13244</v>
      </c>
      <c r="BEV2" t="s">
        <v>13247</v>
      </c>
      <c r="BEW2" t="s">
        <v>13248</v>
      </c>
      <c r="BEX2" t="s">
        <v>13249</v>
      </c>
      <c r="BEY2" t="s">
        <v>13250</v>
      </c>
      <c r="BEZ2" t="s">
        <v>13252</v>
      </c>
      <c r="BFA2" t="s">
        <v>13258</v>
      </c>
      <c r="BFB2" t="s">
        <v>13259</v>
      </c>
      <c r="BFC2" t="s">
        <v>13262</v>
      </c>
      <c r="BFD2" t="s">
        <v>13266</v>
      </c>
      <c r="BFE2" t="s">
        <v>13267</v>
      </c>
      <c r="BFF2" t="s">
        <v>1300</v>
      </c>
      <c r="BFG2" t="s">
        <v>13268</v>
      </c>
      <c r="BFH2" t="s">
        <v>7783</v>
      </c>
      <c r="BFI2" t="s">
        <v>13270</v>
      </c>
      <c r="BFJ2" t="s">
        <v>13271</v>
      </c>
      <c r="BFK2" t="s">
        <v>13272</v>
      </c>
      <c r="BFL2" t="s">
        <v>197</v>
      </c>
      <c r="BFM2" t="s">
        <v>13275</v>
      </c>
      <c r="BFN2" t="s">
        <v>13276</v>
      </c>
      <c r="BFO2" t="s">
        <v>13280</v>
      </c>
      <c r="BFP2" t="s">
        <v>13281</v>
      </c>
      <c r="BFQ2" t="s">
        <v>13284</v>
      </c>
      <c r="BFR2" t="s">
        <v>13285</v>
      </c>
      <c r="BFS2" t="s">
        <v>13286</v>
      </c>
      <c r="BFT2" t="s">
        <v>13287</v>
      </c>
      <c r="BFU2" t="s">
        <v>13290</v>
      </c>
      <c r="BFV2" t="s">
        <v>13291</v>
      </c>
      <c r="BFW2" t="s">
        <v>13295</v>
      </c>
      <c r="BFX2" t="s">
        <v>13303</v>
      </c>
      <c r="BFY2" t="s">
        <v>13317</v>
      </c>
      <c r="BFZ2" t="s">
        <v>13318</v>
      </c>
      <c r="BGA2" t="s">
        <v>527</v>
      </c>
      <c r="BGB2" t="s">
        <v>13326</v>
      </c>
      <c r="BGC2" t="s">
        <v>13327</v>
      </c>
      <c r="BGD2" t="s">
        <v>13329</v>
      </c>
      <c r="BGE2" t="s">
        <v>13342</v>
      </c>
      <c r="BGF2" t="s">
        <v>13346</v>
      </c>
      <c r="BGG2" t="s">
        <v>13347</v>
      </c>
      <c r="BGH2" t="s">
        <v>13348</v>
      </c>
      <c r="BGI2" t="s">
        <v>13351</v>
      </c>
      <c r="BGJ2" t="s">
        <v>5443</v>
      </c>
      <c r="BGK2" t="s">
        <v>13372</v>
      </c>
      <c r="BGL2" t="s">
        <v>13373</v>
      </c>
      <c r="BGM2" t="s">
        <v>13374</v>
      </c>
      <c r="BGN2" t="s">
        <v>13384</v>
      </c>
      <c r="BGO2" t="s">
        <v>13386</v>
      </c>
      <c r="BGP2" t="s">
        <v>13389</v>
      </c>
      <c r="BGQ2" t="s">
        <v>13392</v>
      </c>
      <c r="BGR2" t="s">
        <v>13399</v>
      </c>
      <c r="BGS2" t="s">
        <v>1895</v>
      </c>
      <c r="BGT2" t="s">
        <v>3888</v>
      </c>
      <c r="BGU2" t="s">
        <v>13414</v>
      </c>
      <c r="BGV2" t="s">
        <v>13415</v>
      </c>
      <c r="BGW2" t="s">
        <v>13416</v>
      </c>
      <c r="BGX2" t="s">
        <v>13420</v>
      </c>
      <c r="BGY2" t="s">
        <v>13431</v>
      </c>
      <c r="BGZ2" t="s">
        <v>5154</v>
      </c>
      <c r="BHA2" t="s">
        <v>5158</v>
      </c>
      <c r="BHB2" t="s">
        <v>5159</v>
      </c>
      <c r="BHC2" t="s">
        <v>5160</v>
      </c>
      <c r="BHD2" t="s">
        <v>919</v>
      </c>
      <c r="BHE2" t="s">
        <v>5161</v>
      </c>
      <c r="BHF2" t="s">
        <v>5163</v>
      </c>
      <c r="BHG2" t="s">
        <v>5167</v>
      </c>
      <c r="BHH2" t="s">
        <v>5169</v>
      </c>
      <c r="BHI2" t="s">
        <v>5171</v>
      </c>
      <c r="BHJ2" t="s">
        <v>5173</v>
      </c>
      <c r="BHK2" t="s">
        <v>5176</v>
      </c>
      <c r="BHL2" t="s">
        <v>5178</v>
      </c>
      <c r="BHM2" t="s">
        <v>5182</v>
      </c>
      <c r="BHN2" t="s">
        <v>5183</v>
      </c>
      <c r="BHO2" t="s">
        <v>5188</v>
      </c>
      <c r="BHP2" t="s">
        <v>5195</v>
      </c>
      <c r="BHQ2" t="s">
        <v>4447</v>
      </c>
      <c r="BHR2" t="s">
        <v>1626</v>
      </c>
      <c r="BHS2" t="s">
        <v>5204</v>
      </c>
      <c r="BHT2" t="s">
        <v>5205</v>
      </c>
      <c r="BHU2" t="s">
        <v>5206</v>
      </c>
      <c r="BHV2" t="s">
        <v>5210</v>
      </c>
      <c r="BHW2" t="s">
        <v>5211</v>
      </c>
      <c r="BHX2" t="s">
        <v>5214</v>
      </c>
      <c r="BHY2" t="s">
        <v>5216</v>
      </c>
      <c r="BHZ2" t="s">
        <v>5220</v>
      </c>
      <c r="BIA2" t="s">
        <v>5225</v>
      </c>
      <c r="BIB2" t="s">
        <v>4036</v>
      </c>
      <c r="BIC2" t="s">
        <v>5227</v>
      </c>
      <c r="BID2" t="s">
        <v>5228</v>
      </c>
      <c r="BIE2" t="s">
        <v>5234</v>
      </c>
      <c r="BIF2" t="s">
        <v>5242</v>
      </c>
      <c r="BIG2" t="s">
        <v>5244</v>
      </c>
      <c r="BIH2" t="s">
        <v>5249</v>
      </c>
      <c r="BII2" t="s">
        <v>5251</v>
      </c>
      <c r="BIJ2" t="s">
        <v>1332</v>
      </c>
      <c r="BIK2" t="s">
        <v>899</v>
      </c>
      <c r="BIL2" t="s">
        <v>5254</v>
      </c>
      <c r="BIM2" t="s">
        <v>5255</v>
      </c>
      <c r="BIN2" t="s">
        <v>5260</v>
      </c>
      <c r="BIO2" t="s">
        <v>5262</v>
      </c>
      <c r="BIP2" t="s">
        <v>2345</v>
      </c>
      <c r="BIQ2" t="s">
        <v>5275</v>
      </c>
      <c r="BIR2" t="s">
        <v>5278</v>
      </c>
      <c r="BIS2" t="s">
        <v>5279</v>
      </c>
      <c r="BIT2" t="s">
        <v>5281</v>
      </c>
      <c r="BIU2" t="s">
        <v>5289</v>
      </c>
      <c r="BIV2" t="s">
        <v>5292</v>
      </c>
      <c r="BIW2" t="s">
        <v>5294</v>
      </c>
      <c r="BIX2" t="s">
        <v>5297</v>
      </c>
      <c r="BIY2" t="s">
        <v>5299</v>
      </c>
      <c r="BIZ2" t="s">
        <v>5303</v>
      </c>
      <c r="BJA2" t="s">
        <v>5305</v>
      </c>
      <c r="BJB2" t="s">
        <v>5307</v>
      </c>
      <c r="BJC2" t="s">
        <v>5308</v>
      </c>
      <c r="BJD2" t="s">
        <v>5310</v>
      </c>
      <c r="BJE2" t="s">
        <v>4084</v>
      </c>
      <c r="BJF2" t="s">
        <v>5314</v>
      </c>
      <c r="BJG2" t="s">
        <v>152</v>
      </c>
      <c r="BJH2" t="s">
        <v>5320</v>
      </c>
      <c r="BJI2" t="s">
        <v>5325</v>
      </c>
      <c r="BJJ2" t="s">
        <v>5326</v>
      </c>
      <c r="BJK2" t="s">
        <v>5327</v>
      </c>
      <c r="BJL2" t="s">
        <v>164</v>
      </c>
      <c r="BJM2" t="s">
        <v>5332</v>
      </c>
      <c r="BJN2" t="s">
        <v>5334</v>
      </c>
      <c r="BJO2" t="s">
        <v>5337</v>
      </c>
      <c r="BJP2" t="s">
        <v>5339</v>
      </c>
      <c r="BJQ2" t="s">
        <v>5343</v>
      </c>
      <c r="BJR2" t="s">
        <v>5344</v>
      </c>
      <c r="BJS2" t="s">
        <v>5346</v>
      </c>
      <c r="BJT2" t="s">
        <v>5351</v>
      </c>
      <c r="BJU2" t="s">
        <v>5358</v>
      </c>
      <c r="BJV2" t="s">
        <v>5360</v>
      </c>
      <c r="BJW2" t="s">
        <v>5364</v>
      </c>
      <c r="BJX2" t="s">
        <v>5367</v>
      </c>
      <c r="BJY2" t="s">
        <v>5370</v>
      </c>
      <c r="BJZ2" t="s">
        <v>5372</v>
      </c>
      <c r="BKA2" t="s">
        <v>5375</v>
      </c>
      <c r="BKB2" t="s">
        <v>5377</v>
      </c>
      <c r="BKC2" t="s">
        <v>5379</v>
      </c>
      <c r="BKD2" t="s">
        <v>5381</v>
      </c>
      <c r="BKE2" t="s">
        <v>5385</v>
      </c>
      <c r="BKF2" t="s">
        <v>5387</v>
      </c>
      <c r="BKG2" t="s">
        <v>3687</v>
      </c>
      <c r="BKH2" t="s">
        <v>5391</v>
      </c>
      <c r="BKI2" t="s">
        <v>5394</v>
      </c>
      <c r="BKJ2" t="s">
        <v>5395</v>
      </c>
      <c r="BKK2" t="s">
        <v>5397</v>
      </c>
      <c r="BKL2" t="s">
        <v>5401</v>
      </c>
      <c r="BKM2" t="s">
        <v>5402</v>
      </c>
      <c r="BKN2" t="s">
        <v>5403</v>
      </c>
      <c r="BKO2" t="s">
        <v>5405</v>
      </c>
      <c r="BKP2" t="s">
        <v>2194</v>
      </c>
      <c r="BKQ2" t="s">
        <v>5407</v>
      </c>
      <c r="BKR2" t="s">
        <v>5408</v>
      </c>
      <c r="BKS2" t="s">
        <v>5412</v>
      </c>
      <c r="BKT2" t="s">
        <v>5413</v>
      </c>
      <c r="BKU2" t="s">
        <v>2338</v>
      </c>
      <c r="BKV2" t="s">
        <v>5418</v>
      </c>
      <c r="BKW2" t="s">
        <v>5419</v>
      </c>
      <c r="BKX2" t="s">
        <v>5421</v>
      </c>
      <c r="BKY2" t="s">
        <v>15033</v>
      </c>
      <c r="BKZ2" t="s">
        <v>5428</v>
      </c>
      <c r="BLA2" t="s">
        <v>5430</v>
      </c>
      <c r="BLB2" t="s">
        <v>5435</v>
      </c>
      <c r="BLC2" t="s">
        <v>5442</v>
      </c>
      <c r="BLD2" t="s">
        <v>5443</v>
      </c>
      <c r="BLE2" t="s">
        <v>5464</v>
      </c>
      <c r="BLF2" t="s">
        <v>5470</v>
      </c>
      <c r="BLG2" t="s">
        <v>5473</v>
      </c>
      <c r="BLH2" t="s">
        <v>5478</v>
      </c>
      <c r="BLI2" t="s">
        <v>5494</v>
      </c>
      <c r="BLJ2" t="s">
        <v>5498</v>
      </c>
      <c r="BLK2" t="s">
        <v>5505</v>
      </c>
      <c r="BLL2" t="s">
        <v>5511</v>
      </c>
      <c r="BLM2" t="s">
        <v>5516</v>
      </c>
      <c r="BLN2" t="s">
        <v>5522</v>
      </c>
      <c r="BLO2" t="s">
        <v>5531</v>
      </c>
      <c r="BLP2" t="s">
        <v>5538</v>
      </c>
      <c r="BLQ2" t="s">
        <v>5539</v>
      </c>
      <c r="BLR2" t="s">
        <v>5544</v>
      </c>
      <c r="BLS2" t="s">
        <v>5545</v>
      </c>
      <c r="BLT2" t="s">
        <v>5546</v>
      </c>
      <c r="BLU2" t="s">
        <v>5549</v>
      </c>
      <c r="BLV2" t="s">
        <v>5550</v>
      </c>
      <c r="BLW2" t="s">
        <v>5551</v>
      </c>
      <c r="BLX2" t="s">
        <v>753</v>
      </c>
      <c r="BLY2" t="s">
        <v>5556</v>
      </c>
      <c r="BLZ2" t="s">
        <v>5558</v>
      </c>
      <c r="BMA2" t="s">
        <v>5559</v>
      </c>
      <c r="BMB2" t="s">
        <v>5560</v>
      </c>
      <c r="BMC2" t="s">
        <v>5561</v>
      </c>
      <c r="BMD2" t="s">
        <v>5563</v>
      </c>
      <c r="BME2" t="s">
        <v>5574</v>
      </c>
      <c r="BMF2" t="s">
        <v>5581</v>
      </c>
      <c r="BMG2" t="s">
        <v>5614</v>
      </c>
      <c r="BMH2" t="s">
        <v>5620</v>
      </c>
      <c r="BMI2" t="s">
        <v>5628</v>
      </c>
      <c r="BMJ2" t="s">
        <v>5630</v>
      </c>
      <c r="BMK2" t="s">
        <v>5632</v>
      </c>
      <c r="BML2" t="s">
        <v>5639</v>
      </c>
      <c r="BMM2" t="s">
        <v>5659</v>
      </c>
      <c r="BMN2" t="s">
        <v>5693</v>
      </c>
      <c r="BMO2" t="s">
        <v>3762</v>
      </c>
      <c r="BMP2" t="s">
        <v>4471</v>
      </c>
      <c r="BMQ2" t="s">
        <v>5739</v>
      </c>
      <c r="BMR2" t="s">
        <v>5755</v>
      </c>
      <c r="BMS2" t="s">
        <v>5767</v>
      </c>
      <c r="BMT2" t="s">
        <v>5780</v>
      </c>
      <c r="BMU2" t="s">
        <v>5796</v>
      </c>
      <c r="BMV2" t="s">
        <v>5811</v>
      </c>
      <c r="BMW2" t="s">
        <v>5826</v>
      </c>
      <c r="BMX2" t="s">
        <v>5831</v>
      </c>
      <c r="BMY2" t="s">
        <v>5851</v>
      </c>
      <c r="BMZ2" t="s">
        <v>5862</v>
      </c>
      <c r="BNA2" t="s">
        <v>5863</v>
      </c>
      <c r="BNB2" t="s">
        <v>5864</v>
      </c>
      <c r="BNC2" t="s">
        <v>5869</v>
      </c>
      <c r="BND2" t="s">
        <v>5909</v>
      </c>
      <c r="BNE2" t="s">
        <v>5975</v>
      </c>
      <c r="BNF2" t="s">
        <v>5978</v>
      </c>
      <c r="BNG2" t="s">
        <v>5981</v>
      </c>
      <c r="BNH2" t="s">
        <v>5990</v>
      </c>
      <c r="BNI2" t="s">
        <v>6007</v>
      </c>
      <c r="BNJ2" t="s">
        <v>6029</v>
      </c>
      <c r="BNK2" t="s">
        <v>6033</v>
      </c>
      <c r="BNL2" t="s">
        <v>6038</v>
      </c>
      <c r="BNM2" t="s">
        <v>6039</v>
      </c>
      <c r="BNN2" t="s">
        <v>6052</v>
      </c>
      <c r="BNO2" t="s">
        <v>6060</v>
      </c>
      <c r="BNP2" t="s">
        <v>6061</v>
      </c>
      <c r="BNQ2" t="s">
        <v>6062</v>
      </c>
      <c r="BNR2" t="s">
        <v>6063</v>
      </c>
      <c r="BNS2" t="s">
        <v>6105</v>
      </c>
      <c r="BNT2" t="s">
        <v>6108</v>
      </c>
      <c r="BNU2" t="s">
        <v>6109</v>
      </c>
      <c r="BNV2" t="s">
        <v>6112</v>
      </c>
      <c r="BNW2" t="s">
        <v>4836</v>
      </c>
      <c r="BNX2" t="s">
        <v>6114</v>
      </c>
      <c r="BNY2" t="s">
        <v>2979</v>
      </c>
      <c r="BNZ2" t="s">
        <v>6117</v>
      </c>
      <c r="BOA2" t="s">
        <v>4837</v>
      </c>
      <c r="BOB2" t="s">
        <v>2685</v>
      </c>
      <c r="BOC2" t="s">
        <v>6133</v>
      </c>
      <c r="BOD2" t="s">
        <v>4841</v>
      </c>
      <c r="BOE2" t="s">
        <v>6138</v>
      </c>
      <c r="BOF2" t="s">
        <v>4842</v>
      </c>
      <c r="BOG2" t="s">
        <v>6146</v>
      </c>
      <c r="BOH2" t="s">
        <v>6154</v>
      </c>
      <c r="BOI2" t="s">
        <v>6156</v>
      </c>
      <c r="BOJ2" t="s">
        <v>6166</v>
      </c>
      <c r="BOK2" t="s">
        <v>6167</v>
      </c>
      <c r="BOL2" t="s">
        <v>6183</v>
      </c>
      <c r="BOM2" t="s">
        <v>6186</v>
      </c>
      <c r="BON2" t="s">
        <v>6192</v>
      </c>
      <c r="BOO2" t="s">
        <v>1834</v>
      </c>
      <c r="BOP2" t="s">
        <v>6206</v>
      </c>
      <c r="BOQ2" t="s">
        <v>3516</v>
      </c>
      <c r="BOR2" t="s">
        <v>3790</v>
      </c>
      <c r="BOS2" t="s">
        <v>6219</v>
      </c>
      <c r="BOT2" t="s">
        <v>6220</v>
      </c>
      <c r="BOU2" t="s">
        <v>6221</v>
      </c>
      <c r="BOV2" t="s">
        <v>6222</v>
      </c>
      <c r="BOW2" t="s">
        <v>6233</v>
      </c>
      <c r="BOX2" t="s">
        <v>6240</v>
      </c>
      <c r="BOY2" t="s">
        <v>6247</v>
      </c>
      <c r="BOZ2" t="s">
        <v>6254</v>
      </c>
      <c r="BPA2" t="s">
        <v>6255</v>
      </c>
      <c r="BPB2" t="s">
        <v>6258</v>
      </c>
      <c r="BPC2" t="s">
        <v>6265</v>
      </c>
      <c r="BPD2" t="s">
        <v>6266</v>
      </c>
      <c r="BPE2" t="s">
        <v>6271</v>
      </c>
      <c r="BPF2" t="s">
        <v>6273</v>
      </c>
      <c r="BPG2" t="s">
        <v>6276</v>
      </c>
      <c r="BPH2" t="s">
        <v>6278</v>
      </c>
      <c r="BPI2" t="s">
        <v>6281</v>
      </c>
      <c r="BPJ2" t="s">
        <v>6285</v>
      </c>
      <c r="BPK2" t="s">
        <v>6289</v>
      </c>
      <c r="BPL2" t="s">
        <v>6298</v>
      </c>
      <c r="BPM2" t="s">
        <v>6317</v>
      </c>
      <c r="BPN2" t="s">
        <v>6318</v>
      </c>
      <c r="BPO2" t="s">
        <v>750</v>
      </c>
      <c r="BPP2" t="s">
        <v>6322</v>
      </c>
      <c r="BPQ2" t="s">
        <v>6325</v>
      </c>
      <c r="BPR2" t="s">
        <v>6326</v>
      </c>
      <c r="BPS2" t="s">
        <v>6332</v>
      </c>
      <c r="BPT2" t="s">
        <v>6333</v>
      </c>
      <c r="BPU2" t="s">
        <v>6335</v>
      </c>
      <c r="BPV2" t="s">
        <v>6336</v>
      </c>
      <c r="BPW2" t="s">
        <v>6337</v>
      </c>
      <c r="BPX2" t="s">
        <v>6339</v>
      </c>
      <c r="BPY2" t="s">
        <v>6346</v>
      </c>
      <c r="BPZ2" t="s">
        <v>6347</v>
      </c>
      <c r="BQA2" t="s">
        <v>6349</v>
      </c>
      <c r="BQB2" t="s">
        <v>6352</v>
      </c>
      <c r="BQC2" t="s">
        <v>6353</v>
      </c>
      <c r="BQD2" t="s">
        <v>6355</v>
      </c>
      <c r="BQE2" t="s">
        <v>6356</v>
      </c>
      <c r="BQF2" t="s">
        <v>6358</v>
      </c>
      <c r="BQG2" t="s">
        <v>2078</v>
      </c>
      <c r="BQH2" t="s">
        <v>6368</v>
      </c>
      <c r="BQI2" t="s">
        <v>6369</v>
      </c>
      <c r="BQJ2" t="s">
        <v>1872</v>
      </c>
      <c r="BQK2" t="s">
        <v>6375</v>
      </c>
      <c r="BQL2" t="s">
        <v>6378</v>
      </c>
      <c r="BQM2" t="s">
        <v>6381</v>
      </c>
      <c r="BQN2" t="s">
        <v>6384</v>
      </c>
      <c r="BQO2" t="s">
        <v>1061</v>
      </c>
      <c r="BQP2" t="s">
        <v>6395</v>
      </c>
      <c r="BQQ2" t="s">
        <v>6396</v>
      </c>
      <c r="BQR2" t="s">
        <v>6397</v>
      </c>
      <c r="BQS2" t="s">
        <v>6403</v>
      </c>
      <c r="BQT2" t="s">
        <v>6404</v>
      </c>
      <c r="BQU2" t="s">
        <v>6407</v>
      </c>
      <c r="BQV2" t="s">
        <v>6409</v>
      </c>
      <c r="BQW2" t="s">
        <v>6417</v>
      </c>
      <c r="BQX2" t="s">
        <v>6418</v>
      </c>
      <c r="BQY2" t="s">
        <v>6420</v>
      </c>
      <c r="BQZ2" t="s">
        <v>6431</v>
      </c>
      <c r="BRA2" t="s">
        <v>6434</v>
      </c>
      <c r="BRB2" t="s">
        <v>6437</v>
      </c>
      <c r="BRC2" t="s">
        <v>6446</v>
      </c>
      <c r="BRD2" t="s">
        <v>6457</v>
      </c>
      <c r="BRE2" t="s">
        <v>6458</v>
      </c>
      <c r="BRF2" t="s">
        <v>6459</v>
      </c>
      <c r="BRG2" t="s">
        <v>6460</v>
      </c>
      <c r="BRH2" t="s">
        <v>6464</v>
      </c>
      <c r="BRI2" t="s">
        <v>6481</v>
      </c>
      <c r="BRJ2" t="s">
        <v>6488</v>
      </c>
      <c r="BRK2" t="s">
        <v>6490</v>
      </c>
      <c r="BRL2" t="s">
        <v>6505</v>
      </c>
      <c r="BRM2" t="s">
        <v>6518</v>
      </c>
      <c r="BRN2" t="s">
        <v>6523</v>
      </c>
      <c r="BRO2" t="s">
        <v>6525</v>
      </c>
      <c r="BRP2" t="s">
        <v>6528</v>
      </c>
      <c r="BRQ2" t="s">
        <v>6533</v>
      </c>
      <c r="BRR2" t="s">
        <v>6534</v>
      </c>
      <c r="BRS2" t="s">
        <v>6540</v>
      </c>
      <c r="BRT2" t="s">
        <v>6544</v>
      </c>
      <c r="BRU2" t="s">
        <v>6566</v>
      </c>
      <c r="BRV2" t="s">
        <v>6572</v>
      </c>
      <c r="BRW2" t="s">
        <v>4012</v>
      </c>
      <c r="BRX2" t="s">
        <v>6584</v>
      </c>
      <c r="BRY2" t="s">
        <v>6588</v>
      </c>
      <c r="BRZ2" t="s">
        <v>6594</v>
      </c>
      <c r="BSA2" t="s">
        <v>6596</v>
      </c>
      <c r="BSB2" t="s">
        <v>1252</v>
      </c>
      <c r="BSC2" t="s">
        <v>6601</v>
      </c>
      <c r="BSD2" t="s">
        <v>6602</v>
      </c>
      <c r="BSE2" t="s">
        <v>4619</v>
      </c>
      <c r="BSF2" t="s">
        <v>6682</v>
      </c>
      <c r="BSG2" t="s">
        <v>6683</v>
      </c>
      <c r="BSH2" t="s">
        <v>6690</v>
      </c>
      <c r="BSI2" t="s">
        <v>6696</v>
      </c>
      <c r="BSJ2" t="s">
        <v>6703</v>
      </c>
      <c r="BSK2" t="s">
        <v>6706</v>
      </c>
      <c r="BSL2" t="s">
        <v>6711</v>
      </c>
      <c r="BSM2" t="s">
        <v>6716</v>
      </c>
      <c r="BSN2" t="s">
        <v>6725</v>
      </c>
      <c r="BSO2" t="s">
        <v>6742</v>
      </c>
      <c r="BSP2" t="s">
        <v>4093</v>
      </c>
      <c r="BSQ2" t="s">
        <v>6755</v>
      </c>
      <c r="BSR2" t="s">
        <v>6778</v>
      </c>
      <c r="BSS2" t="s">
        <v>6780</v>
      </c>
      <c r="BST2" t="s">
        <v>6785</v>
      </c>
      <c r="BSU2" t="s">
        <v>6795</v>
      </c>
      <c r="BSV2" t="s">
        <v>6797</v>
      </c>
      <c r="BSW2" t="s">
        <v>6816</v>
      </c>
      <c r="BSX2" t="s">
        <v>6826</v>
      </c>
      <c r="BSY2" t="s">
        <v>6837</v>
      </c>
      <c r="BSZ2" t="s">
        <v>6869</v>
      </c>
      <c r="BTA2" t="s">
        <v>6885</v>
      </c>
      <c r="BTB2" t="s">
        <v>6894</v>
      </c>
      <c r="BTC2" t="s">
        <v>6918</v>
      </c>
      <c r="BTD2" t="s">
        <v>3477</v>
      </c>
      <c r="BTE2" t="s">
        <v>6988</v>
      </c>
      <c r="BTF2" t="s">
        <v>3460</v>
      </c>
      <c r="BTG2" t="s">
        <v>7013</v>
      </c>
      <c r="BTH2" t="s">
        <v>1700</v>
      </c>
      <c r="BTI2" t="s">
        <v>7055</v>
      </c>
      <c r="BTJ2" t="s">
        <v>7089</v>
      </c>
      <c r="BTK2" t="s">
        <v>7091</v>
      </c>
      <c r="BTL2" t="s">
        <v>7098</v>
      </c>
      <c r="BTM2" t="s">
        <v>7100</v>
      </c>
      <c r="BTN2" t="s">
        <v>7108</v>
      </c>
      <c r="BTO2" t="s">
        <v>7112</v>
      </c>
      <c r="BTP2" t="s">
        <v>7149</v>
      </c>
      <c r="BTQ2" t="s">
        <v>7152</v>
      </c>
      <c r="BTR2" t="s">
        <v>3554</v>
      </c>
      <c r="BTS2" t="s">
        <v>7158</v>
      </c>
      <c r="BTT2" t="s">
        <v>7160</v>
      </c>
      <c r="BTU2" t="s">
        <v>7172</v>
      </c>
      <c r="BTV2" t="s">
        <v>7188</v>
      </c>
      <c r="BTW2" t="s">
        <v>7269</v>
      </c>
      <c r="BTX2" t="s">
        <v>7295</v>
      </c>
      <c r="BTY2" t="s">
        <v>7297</v>
      </c>
      <c r="BTZ2" t="s">
        <v>7302</v>
      </c>
      <c r="BUA2" t="s">
        <v>709</v>
      </c>
      <c r="BUB2" t="s">
        <v>7305</v>
      </c>
      <c r="BUC2" t="s">
        <v>7306</v>
      </c>
      <c r="BUD2" t="s">
        <v>1904</v>
      </c>
      <c r="BUE2" t="s">
        <v>7309</v>
      </c>
      <c r="BUF2" t="s">
        <v>7310</v>
      </c>
      <c r="BUG2" t="s">
        <v>7311</v>
      </c>
      <c r="BUH2" t="s">
        <v>7328</v>
      </c>
      <c r="BUI2" t="s">
        <v>7337</v>
      </c>
      <c r="BUJ2" t="s">
        <v>7339</v>
      </c>
      <c r="BUK2" t="s">
        <v>7340</v>
      </c>
      <c r="BUL2" t="s">
        <v>1765</v>
      </c>
      <c r="BUM2" t="s">
        <v>7352</v>
      </c>
      <c r="BUN2" t="s">
        <v>7354</v>
      </c>
      <c r="BUO2" t="s">
        <v>7365</v>
      </c>
      <c r="BUP2" t="s">
        <v>7372</v>
      </c>
      <c r="BUQ2" t="s">
        <v>7382</v>
      </c>
      <c r="BUR2" t="s">
        <v>7390</v>
      </c>
      <c r="BUS2" t="s">
        <v>7394</v>
      </c>
      <c r="BUT2" t="s">
        <v>7397</v>
      </c>
      <c r="BUU2" t="s">
        <v>7398</v>
      </c>
      <c r="BUV2" t="s">
        <v>7402</v>
      </c>
      <c r="BUW2" t="s">
        <v>7408</v>
      </c>
      <c r="BUX2" t="s">
        <v>7410</v>
      </c>
      <c r="BUY2" t="s">
        <v>7412</v>
      </c>
      <c r="BUZ2" t="s">
        <v>7413</v>
      </c>
      <c r="BVA2" t="s">
        <v>7416</v>
      </c>
      <c r="BVB2" t="s">
        <v>7417</v>
      </c>
      <c r="BVC2" t="s">
        <v>7424</v>
      </c>
      <c r="BVD2" t="s">
        <v>7426</v>
      </c>
      <c r="BVE2" t="s">
        <v>7427</v>
      </c>
      <c r="BVF2" t="s">
        <v>7472</v>
      </c>
      <c r="BVG2" t="s">
        <v>7494</v>
      </c>
      <c r="BVH2" t="s">
        <v>7503</v>
      </c>
      <c r="BVI2" t="s">
        <v>7505</v>
      </c>
      <c r="BVJ2" t="s">
        <v>7506</v>
      </c>
      <c r="BVK2" t="s">
        <v>7507</v>
      </c>
      <c r="BVL2" t="s">
        <v>7509</v>
      </c>
      <c r="BVM2" t="s">
        <v>6035</v>
      </c>
      <c r="BVN2" t="s">
        <v>7514</v>
      </c>
      <c r="BVO2" t="s">
        <v>7516</v>
      </c>
      <c r="BVP2" t="s">
        <v>7523</v>
      </c>
      <c r="BVQ2" t="s">
        <v>7525</v>
      </c>
      <c r="BVR2" t="s">
        <v>7529</v>
      </c>
      <c r="BVS2" t="s">
        <v>7533</v>
      </c>
      <c r="BVT2" t="s">
        <v>7535</v>
      </c>
      <c r="BVU2" t="s">
        <v>7567</v>
      </c>
      <c r="BVV2" t="s">
        <v>7576</v>
      </c>
      <c r="BVW2" t="s">
        <v>7577</v>
      </c>
      <c r="BVX2" t="s">
        <v>7583</v>
      </c>
      <c r="BVY2" t="s">
        <v>7589</v>
      </c>
      <c r="BVZ2" t="s">
        <v>7597</v>
      </c>
      <c r="BWA2" t="s">
        <v>7611</v>
      </c>
      <c r="BWB2" t="s">
        <v>4452</v>
      </c>
      <c r="BWC2" t="s">
        <v>7620</v>
      </c>
      <c r="BWD2" t="s">
        <v>7632</v>
      </c>
      <c r="BWE2" t="s">
        <v>7640</v>
      </c>
      <c r="BWF2" t="s">
        <v>7648</v>
      </c>
      <c r="BWG2" t="s">
        <v>7649</v>
      </c>
      <c r="BWH2" t="s">
        <v>7658</v>
      </c>
      <c r="BWI2" t="s">
        <v>7428</v>
      </c>
      <c r="BWJ2" t="s">
        <v>7691</v>
      </c>
      <c r="BWK2" t="s">
        <v>7697</v>
      </c>
      <c r="BWL2" t="s">
        <v>361</v>
      </c>
      <c r="BWM2" t="s">
        <v>7721</v>
      </c>
      <c r="BWN2" t="s">
        <v>7739</v>
      </c>
      <c r="BWO2" t="s">
        <v>5173</v>
      </c>
      <c r="BWP2" t="s">
        <v>7752</v>
      </c>
      <c r="BWQ2" t="s">
        <v>7760</v>
      </c>
      <c r="BWR2" t="s">
        <v>5152</v>
      </c>
      <c r="BWS2" t="s">
        <v>7797</v>
      </c>
      <c r="BWT2" t="s">
        <v>301</v>
      </c>
      <c r="BWU2" t="s">
        <v>7805</v>
      </c>
      <c r="BWV2" t="s">
        <v>7807</v>
      </c>
      <c r="BWW2" t="s">
        <v>7811</v>
      </c>
      <c r="BWX2" t="s">
        <v>7843</v>
      </c>
      <c r="BWY2" t="s">
        <v>7853</v>
      </c>
      <c r="BWZ2" t="s">
        <v>7878</v>
      </c>
      <c r="BXA2" t="s">
        <v>7886</v>
      </c>
      <c r="BXB2" t="s">
        <v>7893</v>
      </c>
      <c r="BXC2" t="s">
        <v>7894</v>
      </c>
      <c r="BXD2" t="s">
        <v>7900</v>
      </c>
      <c r="BXE2" t="s">
        <v>7902</v>
      </c>
      <c r="BXF2" t="s">
        <v>4229</v>
      </c>
      <c r="BXG2" t="s">
        <v>7939</v>
      </c>
      <c r="BXH2" t="s">
        <v>7945</v>
      </c>
      <c r="BXI2" t="s">
        <v>7948</v>
      </c>
      <c r="BXJ2" t="s">
        <v>7951</v>
      </c>
      <c r="BXK2" t="s">
        <v>7976</v>
      </c>
      <c r="BXL2" t="s">
        <v>8039</v>
      </c>
      <c r="BXM2" t="s">
        <v>8060</v>
      </c>
      <c r="BXN2" t="s">
        <v>8088</v>
      </c>
      <c r="BXO2" t="s">
        <v>8099</v>
      </c>
      <c r="BXP2" t="s">
        <v>8116</v>
      </c>
      <c r="BXQ2" t="s">
        <v>8121</v>
      </c>
      <c r="BXR2" t="s">
        <v>8127</v>
      </c>
      <c r="BXS2" t="s">
        <v>8132</v>
      </c>
      <c r="BXT2" t="s">
        <v>8138</v>
      </c>
      <c r="BXU2" t="s">
        <v>8144</v>
      </c>
      <c r="BXV2" t="s">
        <v>8148</v>
      </c>
      <c r="BXW2" t="s">
        <v>8149</v>
      </c>
      <c r="BXX2" t="s">
        <v>8153</v>
      </c>
      <c r="BXY2" t="s">
        <v>8157</v>
      </c>
      <c r="BXZ2" t="s">
        <v>8166</v>
      </c>
      <c r="BYA2" t="s">
        <v>8174</v>
      </c>
      <c r="BYB2" t="s">
        <v>8180</v>
      </c>
      <c r="BYC2" t="s">
        <v>8185</v>
      </c>
      <c r="BYD2" t="s">
        <v>8187</v>
      </c>
      <c r="BYE2" t="s">
        <v>8188</v>
      </c>
      <c r="BYF2" t="s">
        <v>8219</v>
      </c>
      <c r="BYG2" t="s">
        <v>8250</v>
      </c>
      <c r="BYH2" t="s">
        <v>8250</v>
      </c>
      <c r="BYI2" t="s">
        <v>8258</v>
      </c>
      <c r="BYJ2" t="s">
        <v>8259</v>
      </c>
      <c r="BYK2" t="s">
        <v>8261</v>
      </c>
      <c r="BYL2" t="s">
        <v>2203</v>
      </c>
      <c r="BYM2" t="s">
        <v>8270</v>
      </c>
      <c r="BYN2" t="s">
        <v>8273</v>
      </c>
      <c r="BYO2" t="s">
        <v>819</v>
      </c>
      <c r="BYP2" t="s">
        <v>8279</v>
      </c>
      <c r="BYQ2" t="s">
        <v>8283</v>
      </c>
      <c r="BYR2" t="s">
        <v>8289</v>
      </c>
      <c r="BYS2" t="s">
        <v>8292</v>
      </c>
      <c r="BYT2" t="s">
        <v>8298</v>
      </c>
      <c r="BYU2" t="s">
        <v>2783</v>
      </c>
      <c r="BYV2" t="s">
        <v>4261</v>
      </c>
      <c r="BYW2" t="s">
        <v>1232</v>
      </c>
      <c r="BYX2" t="s">
        <v>8306</v>
      </c>
      <c r="BYY2" t="s">
        <v>8307</v>
      </c>
      <c r="BYZ2" t="s">
        <v>5231</v>
      </c>
      <c r="BZA2" t="s">
        <v>8310</v>
      </c>
      <c r="BZB2" t="s">
        <v>5771</v>
      </c>
      <c r="BZC2" t="s">
        <v>8314</v>
      </c>
      <c r="BZD2" t="s">
        <v>8316</v>
      </c>
      <c r="BZE2" t="s">
        <v>8321</v>
      </c>
      <c r="BZF2" t="s">
        <v>8324</v>
      </c>
      <c r="BZG2" t="s">
        <v>8330</v>
      </c>
      <c r="BZH2" t="s">
        <v>2876</v>
      </c>
      <c r="BZI2" t="s">
        <v>8337</v>
      </c>
      <c r="BZJ2" t="s">
        <v>2092</v>
      </c>
      <c r="BZK2" t="s">
        <v>8344</v>
      </c>
      <c r="BZL2" t="s">
        <v>8347</v>
      </c>
      <c r="BZM2" t="s">
        <v>8348</v>
      </c>
      <c r="BZN2" t="s">
        <v>8353</v>
      </c>
      <c r="BZO2" t="s">
        <v>8358</v>
      </c>
      <c r="BZP2" t="s">
        <v>8363</v>
      </c>
      <c r="BZQ2" t="s">
        <v>1982</v>
      </c>
      <c r="BZR2" t="s">
        <v>8369</v>
      </c>
      <c r="BZS2" t="s">
        <v>88</v>
      </c>
      <c r="BZT2" t="s">
        <v>5189</v>
      </c>
      <c r="BZU2" t="s">
        <v>8378</v>
      </c>
      <c r="BZV2" t="s">
        <v>8383</v>
      </c>
      <c r="BZW2" t="s">
        <v>8385</v>
      </c>
      <c r="BZX2" t="s">
        <v>8389</v>
      </c>
      <c r="BZY2" t="s">
        <v>7643</v>
      </c>
      <c r="BZZ2" t="s">
        <v>8396</v>
      </c>
      <c r="CAA2" t="s">
        <v>3499</v>
      </c>
      <c r="CAB2" t="s">
        <v>8407</v>
      </c>
      <c r="CAC2" t="s">
        <v>8413</v>
      </c>
      <c r="CAD2" t="s">
        <v>4548</v>
      </c>
      <c r="CAE2" t="s">
        <v>8423</v>
      </c>
      <c r="CAF2" t="s">
        <v>8428</v>
      </c>
      <c r="CAG2" t="s">
        <v>8435</v>
      </c>
      <c r="CAH2" t="s">
        <v>8440</v>
      </c>
      <c r="CAI2" t="s">
        <v>8451</v>
      </c>
      <c r="CAJ2" t="s">
        <v>8452</v>
      </c>
      <c r="CAK2" t="s">
        <v>8460</v>
      </c>
      <c r="CAL2" t="s">
        <v>2004</v>
      </c>
      <c r="CAM2" t="s">
        <v>8465</v>
      </c>
      <c r="CAN2" t="s">
        <v>8466</v>
      </c>
      <c r="CAO2" t="s">
        <v>8468</v>
      </c>
      <c r="CAP2" t="s">
        <v>8473</v>
      </c>
      <c r="CAQ2" t="s">
        <v>8477</v>
      </c>
      <c r="CAR2" t="s">
        <v>1973</v>
      </c>
      <c r="CAS2" t="s">
        <v>8482</v>
      </c>
      <c r="CAT2" t="s">
        <v>8486</v>
      </c>
      <c r="CAU2" t="s">
        <v>8491</v>
      </c>
      <c r="CAV2" t="s">
        <v>8493</v>
      </c>
      <c r="CAW2" t="s">
        <v>8199</v>
      </c>
      <c r="CAX2" t="s">
        <v>8494</v>
      </c>
      <c r="CAY2" t="s">
        <v>8495</v>
      </c>
      <c r="CAZ2" t="s">
        <v>8498</v>
      </c>
      <c r="CBA2" t="s">
        <v>8502</v>
      </c>
      <c r="CBB2" t="s">
        <v>4092</v>
      </c>
      <c r="CBC2" t="s">
        <v>8505</v>
      </c>
      <c r="CBD2" t="s">
        <v>8507</v>
      </c>
      <c r="CBE2" t="s">
        <v>8510</v>
      </c>
      <c r="CBF2" t="s">
        <v>8512</v>
      </c>
      <c r="CBG2" t="s">
        <v>8514</v>
      </c>
      <c r="CBH2" t="s">
        <v>8518</v>
      </c>
      <c r="CBI2" t="s">
        <v>8520</v>
      </c>
      <c r="CBJ2" t="s">
        <v>8524</v>
      </c>
      <c r="CBK2" t="s">
        <v>8529</v>
      </c>
      <c r="CBL2" t="s">
        <v>8533</v>
      </c>
      <c r="CBM2" t="s">
        <v>8535</v>
      </c>
      <c r="CBN2" t="s">
        <v>8541</v>
      </c>
      <c r="CBO2" t="s">
        <v>8548</v>
      </c>
      <c r="CBP2" t="s">
        <v>8557</v>
      </c>
      <c r="CBQ2" t="s">
        <v>8561</v>
      </c>
      <c r="CBR2" t="s">
        <v>8566</v>
      </c>
      <c r="CBS2" t="s">
        <v>8567</v>
      </c>
      <c r="CBT2" t="s">
        <v>8581</v>
      </c>
      <c r="CBU2" t="s">
        <v>8582</v>
      </c>
      <c r="CBV2" t="s">
        <v>8586</v>
      </c>
      <c r="CBW2" t="s">
        <v>8589</v>
      </c>
      <c r="CBX2" t="s">
        <v>8592</v>
      </c>
      <c r="CBY2" t="s">
        <v>8593</v>
      </c>
      <c r="CBZ2" t="s">
        <v>8596</v>
      </c>
      <c r="CCA2" t="s">
        <v>6150</v>
      </c>
      <c r="CCB2" t="s">
        <v>8597</v>
      </c>
      <c r="CCC2" t="s">
        <v>8599</v>
      </c>
      <c r="CCD2" t="s">
        <v>8600</v>
      </c>
      <c r="CCE2" t="s">
        <v>8602</v>
      </c>
      <c r="CCF2" t="s">
        <v>8603</v>
      </c>
      <c r="CCG2" t="s">
        <v>848</v>
      </c>
      <c r="CCH2" t="s">
        <v>8604</v>
      </c>
      <c r="CCI2" t="s">
        <v>8606</v>
      </c>
      <c r="CCJ2" t="s">
        <v>8607</v>
      </c>
      <c r="CCK2" t="s">
        <v>8608</v>
      </c>
      <c r="CCL2" t="s">
        <v>8609</v>
      </c>
      <c r="CCM2" t="s">
        <v>8610</v>
      </c>
      <c r="CCN2" t="s">
        <v>8613</v>
      </c>
      <c r="CCO2" t="s">
        <v>8624</v>
      </c>
      <c r="CCP2" t="s">
        <v>8625</v>
      </c>
      <c r="CCQ2" t="s">
        <v>8626</v>
      </c>
      <c r="CCR2" t="s">
        <v>8627</v>
      </c>
      <c r="CCS2" t="s">
        <v>8634</v>
      </c>
      <c r="CCT2" t="s">
        <v>8638</v>
      </c>
      <c r="CCU2" t="s">
        <v>8641</v>
      </c>
      <c r="CCV2" t="s">
        <v>8643</v>
      </c>
      <c r="CCW2" t="s">
        <v>8646</v>
      </c>
      <c r="CCX2" t="s">
        <v>8647</v>
      </c>
      <c r="CCY2" t="s">
        <v>8651</v>
      </c>
      <c r="CCZ2" t="s">
        <v>8652</v>
      </c>
      <c r="CDA2" t="s">
        <v>8654</v>
      </c>
      <c r="CDB2" t="s">
        <v>8655</v>
      </c>
      <c r="CDC2" t="s">
        <v>8657</v>
      </c>
      <c r="CDD2" t="s">
        <v>8660</v>
      </c>
      <c r="CDE2" t="s">
        <v>8665</v>
      </c>
      <c r="CDF2" t="s">
        <v>8666</v>
      </c>
      <c r="CDG2" t="s">
        <v>8670</v>
      </c>
      <c r="CDH2" t="s">
        <v>8681</v>
      </c>
      <c r="CDI2" t="s">
        <v>8684</v>
      </c>
      <c r="CDJ2" t="s">
        <v>8686</v>
      </c>
      <c r="CDK2" t="s">
        <v>8691</v>
      </c>
      <c r="CDL2" t="s">
        <v>4036</v>
      </c>
      <c r="CDM2" t="s">
        <v>8698</v>
      </c>
      <c r="CDN2" t="s">
        <v>8705</v>
      </c>
      <c r="CDO2" t="s">
        <v>8708</v>
      </c>
      <c r="CDP2" t="s">
        <v>8721</v>
      </c>
      <c r="CDQ2" t="s">
        <v>7414</v>
      </c>
      <c r="CDR2" t="s">
        <v>8722</v>
      </c>
      <c r="CDS2" t="s">
        <v>8730</v>
      </c>
      <c r="CDT2" t="s">
        <v>8731</v>
      </c>
      <c r="CDU2" t="s">
        <v>8734</v>
      </c>
      <c r="CDV2" t="s">
        <v>8749</v>
      </c>
      <c r="CDW2" t="s">
        <v>8777</v>
      </c>
      <c r="CDX2" t="s">
        <v>8780</v>
      </c>
      <c r="CDY2" t="s">
        <v>8781</v>
      </c>
      <c r="CDZ2" t="s">
        <v>1132</v>
      </c>
      <c r="CEA2" t="s">
        <v>2744</v>
      </c>
      <c r="CEB2" t="s">
        <v>8787</v>
      </c>
      <c r="CEC2" t="s">
        <v>8788</v>
      </c>
      <c r="CED2" t="s">
        <v>8791</v>
      </c>
      <c r="CEE2" t="s">
        <v>8817</v>
      </c>
      <c r="CEF2" t="s">
        <v>8818</v>
      </c>
      <c r="CEG2" t="s">
        <v>8819</v>
      </c>
      <c r="CEH2" t="s">
        <v>8820</v>
      </c>
      <c r="CEI2" t="s">
        <v>8821</v>
      </c>
      <c r="CEJ2" t="s">
        <v>8825</v>
      </c>
      <c r="CEK2" t="s">
        <v>8828</v>
      </c>
      <c r="CEL2" t="s">
        <v>8831</v>
      </c>
      <c r="CEM2" t="s">
        <v>8837</v>
      </c>
      <c r="CEN2" t="s">
        <v>8842</v>
      </c>
      <c r="CEO2" t="s">
        <v>8863</v>
      </c>
      <c r="CEP2" t="s">
        <v>8877</v>
      </c>
      <c r="CEQ2" t="s">
        <v>8895</v>
      </c>
      <c r="CER2" t="s">
        <v>8900</v>
      </c>
      <c r="CES2" t="s">
        <v>8911</v>
      </c>
      <c r="CET2" t="s">
        <v>8912</v>
      </c>
      <c r="CEU2" t="s">
        <v>8917</v>
      </c>
      <c r="CEV2" t="s">
        <v>4871</v>
      </c>
      <c r="CEW2" t="s">
        <v>8921</v>
      </c>
      <c r="CEX2" t="s">
        <v>8927</v>
      </c>
      <c r="CEY2" t="s">
        <v>8929</v>
      </c>
      <c r="CEZ2" t="s">
        <v>8932</v>
      </c>
      <c r="CFA2" t="s">
        <v>8943</v>
      </c>
      <c r="CFB2" t="s">
        <v>8951</v>
      </c>
      <c r="CFC2" t="s">
        <v>7768</v>
      </c>
      <c r="CFD2" t="s">
        <v>8958</v>
      </c>
      <c r="CFE2" t="s">
        <v>8973</v>
      </c>
      <c r="CFF2" t="s">
        <v>8979</v>
      </c>
      <c r="CFG2" t="s">
        <v>8980</v>
      </c>
      <c r="CFH2" t="s">
        <v>8994</v>
      </c>
      <c r="CFI2" t="s">
        <v>8997</v>
      </c>
      <c r="CFJ2" t="s">
        <v>9004</v>
      </c>
      <c r="CFK2" t="s">
        <v>9008</v>
      </c>
      <c r="CFL2" t="s">
        <v>9013</v>
      </c>
      <c r="CFM2" t="s">
        <v>9028</v>
      </c>
      <c r="CFN2" t="s">
        <v>9029</v>
      </c>
      <c r="CFO2" t="s">
        <v>9059</v>
      </c>
      <c r="CFP2" t="s">
        <v>9068</v>
      </c>
      <c r="CFQ2" t="s">
        <v>9070</v>
      </c>
      <c r="CFR2" t="s">
        <v>9071</v>
      </c>
      <c r="CFS2" t="s">
        <v>9075</v>
      </c>
      <c r="CFT2" t="s">
        <v>9076</v>
      </c>
      <c r="CFU2" t="s">
        <v>9078</v>
      </c>
      <c r="CFV2" t="s">
        <v>9083</v>
      </c>
      <c r="CFW2" t="s">
        <v>9087</v>
      </c>
      <c r="CFX2" t="s">
        <v>9089</v>
      </c>
      <c r="CFY2" t="s">
        <v>9101</v>
      </c>
      <c r="CFZ2" t="s">
        <v>9113</v>
      </c>
      <c r="CGA2" t="s">
        <v>9115</v>
      </c>
      <c r="CGB2" t="s">
        <v>9120</v>
      </c>
      <c r="CGC2" t="s">
        <v>9136</v>
      </c>
      <c r="CGD2" t="s">
        <v>9137</v>
      </c>
      <c r="CGE2" t="s">
        <v>9141</v>
      </c>
      <c r="CGF2" t="s">
        <v>9148</v>
      </c>
      <c r="CGG2" t="s">
        <v>9153</v>
      </c>
      <c r="CGH2" t="s">
        <v>245</v>
      </c>
      <c r="CGI2" t="s">
        <v>9163</v>
      </c>
      <c r="CGJ2" t="s">
        <v>9169</v>
      </c>
      <c r="CGK2" t="s">
        <v>9170</v>
      </c>
      <c r="CGL2" t="s">
        <v>9173</v>
      </c>
      <c r="CGM2" t="s">
        <v>3130</v>
      </c>
      <c r="CGN2" t="s">
        <v>9174</v>
      </c>
      <c r="CGO2" t="s">
        <v>9181</v>
      </c>
      <c r="CGP2" t="s">
        <v>9188</v>
      </c>
      <c r="CGQ2" t="s">
        <v>9200</v>
      </c>
      <c r="CGR2" t="s">
        <v>9205</v>
      </c>
      <c r="CGS2" t="s">
        <v>9212</v>
      </c>
      <c r="CGT2" t="s">
        <v>9220</v>
      </c>
      <c r="CGU2" t="s">
        <v>9225</v>
      </c>
      <c r="CGV2" t="s">
        <v>9227</v>
      </c>
      <c r="CGW2" t="s">
        <v>9231</v>
      </c>
      <c r="CGX2" t="s">
        <v>9232</v>
      </c>
      <c r="CGY2" t="s">
        <v>9239</v>
      </c>
      <c r="CGZ2" t="s">
        <v>9252</v>
      </c>
      <c r="CHA2" t="s">
        <v>9258</v>
      </c>
      <c r="CHB2" t="s">
        <v>9262</v>
      </c>
      <c r="CHC2" t="s">
        <v>9265</v>
      </c>
      <c r="CHD2" t="s">
        <v>9267</v>
      </c>
      <c r="CHE2" t="s">
        <v>9269</v>
      </c>
      <c r="CHF2" t="s">
        <v>9272</v>
      </c>
      <c r="CHG2" t="s">
        <v>7966</v>
      </c>
      <c r="CHH2" t="s">
        <v>9279</v>
      </c>
      <c r="CHI2" t="s">
        <v>9281</v>
      </c>
      <c r="CHJ2" t="s">
        <v>9283</v>
      </c>
      <c r="CHK2" t="s">
        <v>7577</v>
      </c>
      <c r="CHL2" t="s">
        <v>9306</v>
      </c>
      <c r="CHM2" t="s">
        <v>9312</v>
      </c>
      <c r="CHN2" t="s">
        <v>9314</v>
      </c>
      <c r="CHO2" t="s">
        <v>9316</v>
      </c>
      <c r="CHP2" t="s">
        <v>9330</v>
      </c>
      <c r="CHQ2" t="s">
        <v>9347</v>
      </c>
      <c r="CHR2" t="s">
        <v>184</v>
      </c>
      <c r="CHS2" t="s">
        <v>9365</v>
      </c>
      <c r="CHT2" t="s">
        <v>9375</v>
      </c>
      <c r="CHU2" t="s">
        <v>265</v>
      </c>
      <c r="CHV2" t="s">
        <v>9423</v>
      </c>
      <c r="CHW2" t="s">
        <v>9425</v>
      </c>
      <c r="CHX2" t="s">
        <v>9439</v>
      </c>
      <c r="CHY2" t="s">
        <v>9444</v>
      </c>
      <c r="CHZ2" t="s">
        <v>9445</v>
      </c>
      <c r="CIA2" t="s">
        <v>9448</v>
      </c>
      <c r="CIB2" t="s">
        <v>9461</v>
      </c>
      <c r="CIC2" t="s">
        <v>9462</v>
      </c>
      <c r="CID2" t="s">
        <v>9469</v>
      </c>
      <c r="CIE2" t="s">
        <v>9470</v>
      </c>
      <c r="CIF2" t="s">
        <v>1639</v>
      </c>
      <c r="CIG2" t="s">
        <v>401</v>
      </c>
      <c r="CIH2" t="s">
        <v>9471</v>
      </c>
      <c r="CII2" t="s">
        <v>1580</v>
      </c>
      <c r="CIJ2" t="s">
        <v>9476</v>
      </c>
      <c r="CIK2" t="s">
        <v>6790</v>
      </c>
      <c r="CIL2" t="s">
        <v>9478</v>
      </c>
      <c r="CIM2" t="s">
        <v>9479</v>
      </c>
      <c r="CIN2" t="s">
        <v>9482</v>
      </c>
      <c r="CIO2" t="s">
        <v>9489</v>
      </c>
      <c r="CIP2" t="s">
        <v>9490</v>
      </c>
      <c r="CIQ2" t="s">
        <v>4674</v>
      </c>
      <c r="CIR2" t="s">
        <v>9508</v>
      </c>
      <c r="CIS2" t="s">
        <v>485</v>
      </c>
      <c r="CIT2" t="s">
        <v>9514</v>
      </c>
      <c r="CIU2" t="s">
        <v>9519</v>
      </c>
      <c r="CIV2" t="s">
        <v>9520</v>
      </c>
      <c r="CIW2" t="s">
        <v>9523</v>
      </c>
      <c r="CIX2" t="s">
        <v>9532</v>
      </c>
      <c r="CIY2" t="s">
        <v>7383</v>
      </c>
      <c r="CIZ2" t="s">
        <v>9553</v>
      </c>
      <c r="CJA2" t="s">
        <v>9560</v>
      </c>
      <c r="CJB2" t="s">
        <v>9569</v>
      </c>
      <c r="CJC2" t="s">
        <v>9575</v>
      </c>
      <c r="CJD2" t="s">
        <v>9578</v>
      </c>
      <c r="CJE2" t="s">
        <v>9591</v>
      </c>
      <c r="CJF2" t="s">
        <v>7122</v>
      </c>
      <c r="CJG2" t="s">
        <v>9596</v>
      </c>
      <c r="CJH2" t="s">
        <v>9604</v>
      </c>
      <c r="CJI2" t="s">
        <v>6169</v>
      </c>
      <c r="CJJ2" t="s">
        <v>9613</v>
      </c>
      <c r="CJK2" t="s">
        <v>9626</v>
      </c>
      <c r="CJL2" t="s">
        <v>9629</v>
      </c>
      <c r="CJM2" t="s">
        <v>9634</v>
      </c>
      <c r="CJN2" t="s">
        <v>9636</v>
      </c>
      <c r="CJO2" t="s">
        <v>9638</v>
      </c>
      <c r="CJP2" t="s">
        <v>9640</v>
      </c>
      <c r="CJQ2" t="s">
        <v>9643</v>
      </c>
      <c r="CJR2" t="s">
        <v>9646</v>
      </c>
      <c r="CJS2" t="s">
        <v>9655</v>
      </c>
      <c r="CJT2" t="s">
        <v>9662</v>
      </c>
      <c r="CJU2" t="s">
        <v>9666</v>
      </c>
      <c r="CJV2" t="s">
        <v>9667</v>
      </c>
      <c r="CJW2" t="s">
        <v>9669</v>
      </c>
      <c r="CJX2" t="s">
        <v>9672</v>
      </c>
      <c r="CJY2" t="s">
        <v>9713</v>
      </c>
      <c r="CJZ2" t="s">
        <v>9718</v>
      </c>
      <c r="CKA2" t="s">
        <v>9722</v>
      </c>
      <c r="CKB2" t="s">
        <v>9731</v>
      </c>
      <c r="CKC2" t="s">
        <v>9732</v>
      </c>
      <c r="CKD2" t="s">
        <v>9734</v>
      </c>
      <c r="CKE2" t="s">
        <v>9737</v>
      </c>
      <c r="CKF2" t="s">
        <v>9740</v>
      </c>
      <c r="CKG2" t="s">
        <v>9744</v>
      </c>
      <c r="CKH2" t="s">
        <v>9759</v>
      </c>
      <c r="CKI2" t="s">
        <v>9764</v>
      </c>
      <c r="CKJ2" t="s">
        <v>9767</v>
      </c>
      <c r="CKK2" t="s">
        <v>9768</v>
      </c>
      <c r="CKL2" t="s">
        <v>9771</v>
      </c>
      <c r="CKM2" t="s">
        <v>9772</v>
      </c>
      <c r="CKN2" t="s">
        <v>9776</v>
      </c>
      <c r="CKO2" t="s">
        <v>9782</v>
      </c>
      <c r="CKP2" t="s">
        <v>9784</v>
      </c>
      <c r="CKQ2" t="s">
        <v>9789</v>
      </c>
      <c r="CKR2" t="s">
        <v>9799</v>
      </c>
      <c r="CKS2" t="s">
        <v>9806</v>
      </c>
      <c r="CKT2" t="s">
        <v>9826</v>
      </c>
      <c r="CKU2" t="s">
        <v>9851</v>
      </c>
      <c r="CKV2" t="s">
        <v>9861</v>
      </c>
      <c r="CKW2" t="s">
        <v>9864</v>
      </c>
      <c r="CKX2" t="s">
        <v>9865</v>
      </c>
      <c r="CKY2" t="s">
        <v>9878</v>
      </c>
      <c r="CKZ2" t="s">
        <v>9885</v>
      </c>
      <c r="CLA2" t="s">
        <v>9900</v>
      </c>
      <c r="CLB2" t="s">
        <v>9910</v>
      </c>
      <c r="CLC2" t="s">
        <v>9921</v>
      </c>
      <c r="CLD2" t="s">
        <v>9923</v>
      </c>
      <c r="CLE2" t="s">
        <v>9937</v>
      </c>
      <c r="CLF2" t="s">
        <v>9940</v>
      </c>
      <c r="CLG2" t="s">
        <v>9943</v>
      </c>
      <c r="CLH2" t="s">
        <v>9961</v>
      </c>
      <c r="CLI2" t="s">
        <v>9977</v>
      </c>
      <c r="CLJ2" t="s">
        <v>9993</v>
      </c>
      <c r="CLK2" t="s">
        <v>10011</v>
      </c>
      <c r="CLL2" t="s">
        <v>8250</v>
      </c>
      <c r="CLM2" t="s">
        <v>8250</v>
      </c>
      <c r="CLN2" t="s">
        <v>8250</v>
      </c>
      <c r="CLO2" t="s">
        <v>8275</v>
      </c>
      <c r="CLP2" t="s">
        <v>10019</v>
      </c>
      <c r="CLQ2" t="s">
        <v>13451</v>
      </c>
      <c r="CLR2" t="s">
        <v>10461</v>
      </c>
      <c r="CLS2" t="s">
        <v>8406</v>
      </c>
      <c r="CLT2" t="s">
        <v>13453</v>
      </c>
      <c r="CLU2" t="s">
        <v>2433</v>
      </c>
      <c r="CLV2" t="s">
        <v>13455</v>
      </c>
      <c r="CLW2" t="s">
        <v>13456</v>
      </c>
      <c r="CLX2" t="s">
        <v>13458</v>
      </c>
      <c r="CLY2" t="s">
        <v>13462</v>
      </c>
      <c r="CLZ2" t="s">
        <v>10042</v>
      </c>
      <c r="CMA2" t="s">
        <v>13471</v>
      </c>
      <c r="CMB2" t="s">
        <v>7733</v>
      </c>
      <c r="CMC2" t="s">
        <v>13473</v>
      </c>
      <c r="CMD2" t="s">
        <v>13476</v>
      </c>
      <c r="CME2" t="s">
        <v>13477</v>
      </c>
      <c r="CMF2" t="s">
        <v>13479</v>
      </c>
      <c r="CMG2" t="s">
        <v>13482</v>
      </c>
      <c r="CMH2" t="s">
        <v>552</v>
      </c>
      <c r="CMI2" t="s">
        <v>13489</v>
      </c>
      <c r="CMJ2" t="s">
        <v>13492</v>
      </c>
      <c r="CMK2" t="s">
        <v>13493</v>
      </c>
      <c r="CML2" t="s">
        <v>13494</v>
      </c>
      <c r="CMM2" t="s">
        <v>6173</v>
      </c>
      <c r="CMN2" t="s">
        <v>4297</v>
      </c>
      <c r="CMO2" t="s">
        <v>13498</v>
      </c>
      <c r="CMP2" t="s">
        <v>13499</v>
      </c>
      <c r="CMQ2" t="s">
        <v>13507</v>
      </c>
      <c r="CMR2" t="s">
        <v>13510</v>
      </c>
      <c r="CMS2" t="s">
        <v>13511</v>
      </c>
      <c r="CMT2" t="s">
        <v>13514</v>
      </c>
      <c r="CMU2" t="s">
        <v>13516</v>
      </c>
      <c r="CMV2" t="s">
        <v>13517</v>
      </c>
      <c r="CMW2" t="s">
        <v>1472</v>
      </c>
      <c r="CMX2" t="s">
        <v>13518</v>
      </c>
      <c r="CMY2" t="s">
        <v>9667</v>
      </c>
      <c r="CMZ2" t="s">
        <v>13519</v>
      </c>
      <c r="CNA2" t="s">
        <v>13520</v>
      </c>
      <c r="CNB2" t="s">
        <v>13521</v>
      </c>
      <c r="CNC2" t="s">
        <v>13525</v>
      </c>
      <c r="CND2" t="s">
        <v>13526</v>
      </c>
      <c r="CNE2" t="s">
        <v>13528</v>
      </c>
      <c r="CNF2" t="s">
        <v>13531</v>
      </c>
      <c r="CNG2" t="s">
        <v>8438</v>
      </c>
      <c r="CNH2" t="s">
        <v>13534</v>
      </c>
      <c r="CNI2" t="s">
        <v>10970</v>
      </c>
      <c r="CNJ2" t="s">
        <v>222</v>
      </c>
      <c r="CNK2" t="s">
        <v>13538</v>
      </c>
      <c r="CNL2" t="s">
        <v>13546</v>
      </c>
      <c r="CNM2" t="s">
        <v>13558</v>
      </c>
      <c r="CNN2" t="s">
        <v>13560</v>
      </c>
      <c r="CNO2" t="s">
        <v>13561</v>
      </c>
      <c r="CNP2" t="s">
        <v>13562</v>
      </c>
      <c r="CNQ2" t="s">
        <v>13566</v>
      </c>
      <c r="CNR2" t="s">
        <v>13569</v>
      </c>
      <c r="CNS2" t="s">
        <v>13572</v>
      </c>
      <c r="CNT2" t="s">
        <v>13574</v>
      </c>
      <c r="CNU2" t="s">
        <v>1781</v>
      </c>
      <c r="CNV2" t="s">
        <v>13589</v>
      </c>
      <c r="CNW2" t="s">
        <v>13590</v>
      </c>
      <c r="CNX2" t="s">
        <v>13591</v>
      </c>
      <c r="CNY2" t="s">
        <v>13592</v>
      </c>
      <c r="CNZ2" t="s">
        <v>88</v>
      </c>
      <c r="COA2" t="s">
        <v>13598</v>
      </c>
      <c r="COB2" t="s">
        <v>13600</v>
      </c>
      <c r="COC2" t="s">
        <v>13601</v>
      </c>
      <c r="COD2" t="s">
        <v>13603</v>
      </c>
      <c r="COE2" t="s">
        <v>13604</v>
      </c>
      <c r="COF2" t="s">
        <v>13614</v>
      </c>
      <c r="COG2" t="s">
        <v>13616</v>
      </c>
      <c r="COH2" t="s">
        <v>13618</v>
      </c>
      <c r="COI2" t="s">
        <v>13620</v>
      </c>
      <c r="COJ2" t="s">
        <v>13622</v>
      </c>
      <c r="COK2" t="s">
        <v>13624</v>
      </c>
      <c r="COL2" t="s">
        <v>13626</v>
      </c>
      <c r="COM2" t="s">
        <v>13631</v>
      </c>
      <c r="CON2" t="s">
        <v>13632</v>
      </c>
      <c r="COO2" t="s">
        <v>13635</v>
      </c>
      <c r="COP2" t="s">
        <v>3662</v>
      </c>
      <c r="COQ2" t="s">
        <v>13641</v>
      </c>
      <c r="COR2" t="s">
        <v>5167</v>
      </c>
      <c r="COS2" t="s">
        <v>13642</v>
      </c>
      <c r="COT2" t="s">
        <v>13350</v>
      </c>
      <c r="COU2" t="s">
        <v>13645</v>
      </c>
      <c r="COV2" t="s">
        <v>13650</v>
      </c>
      <c r="COW2" t="s">
        <v>13651</v>
      </c>
      <c r="COX2" t="s">
        <v>13652</v>
      </c>
      <c r="COY2" t="s">
        <v>13655</v>
      </c>
      <c r="COZ2" t="s">
        <v>10941</v>
      </c>
      <c r="CPA2" t="s">
        <v>13674</v>
      </c>
      <c r="CPB2" t="s">
        <v>13676</v>
      </c>
      <c r="CPC2" t="s">
        <v>13680</v>
      </c>
      <c r="CPD2" t="s">
        <v>13682</v>
      </c>
      <c r="CPE2" t="s">
        <v>6231</v>
      </c>
      <c r="CPF2" t="s">
        <v>13684</v>
      </c>
      <c r="CPG2" t="s">
        <v>13685</v>
      </c>
      <c r="CPH2" t="s">
        <v>12918</v>
      </c>
      <c r="CPI2" t="s">
        <v>8628</v>
      </c>
      <c r="CPJ2" t="s">
        <v>13688</v>
      </c>
      <c r="CPK2" t="s">
        <v>140</v>
      </c>
      <c r="CPL2" t="s">
        <v>4619</v>
      </c>
      <c r="CPM2" t="s">
        <v>13696</v>
      </c>
      <c r="CPN2" t="s">
        <v>13700</v>
      </c>
      <c r="CPO2" t="s">
        <v>13703</v>
      </c>
      <c r="CPP2" t="s">
        <v>13707</v>
      </c>
      <c r="CPQ2" t="s">
        <v>13710</v>
      </c>
      <c r="CPR2" t="s">
        <v>13712</v>
      </c>
      <c r="CPS2" t="s">
        <v>13713</v>
      </c>
      <c r="CPT2" t="s">
        <v>13714</v>
      </c>
      <c r="CPU2" t="s">
        <v>13715</v>
      </c>
      <c r="CPV2" t="s">
        <v>146</v>
      </c>
      <c r="CPW2" t="s">
        <v>13718</v>
      </c>
      <c r="CPX2" t="s">
        <v>13727</v>
      </c>
      <c r="CPY2" t="s">
        <v>8494</v>
      </c>
      <c r="CPZ2" t="s">
        <v>212</v>
      </c>
      <c r="CQA2" t="s">
        <v>13742</v>
      </c>
      <c r="CQB2" t="s">
        <v>13754</v>
      </c>
      <c r="CQC2" t="s">
        <v>13761</v>
      </c>
      <c r="CQD2" t="s">
        <v>13764</v>
      </c>
      <c r="CQE2" t="s">
        <v>13766</v>
      </c>
      <c r="CQF2" t="s">
        <v>13767</v>
      </c>
      <c r="CQG2" t="s">
        <v>13768</v>
      </c>
      <c r="CQH2" t="s">
        <v>13769</v>
      </c>
      <c r="CQI2" t="s">
        <v>4520</v>
      </c>
      <c r="CQJ2" t="s">
        <v>13770</v>
      </c>
      <c r="CQK2" t="s">
        <v>2001</v>
      </c>
      <c r="CQL2" t="s">
        <v>13771</v>
      </c>
      <c r="CQM2" t="s">
        <v>13772</v>
      </c>
      <c r="CQN2" t="s">
        <v>13773</v>
      </c>
      <c r="CQO2" t="s">
        <v>13778</v>
      </c>
      <c r="CQP2" t="s">
        <v>13788</v>
      </c>
      <c r="CQQ2" t="s">
        <v>13790</v>
      </c>
      <c r="CQR2" t="s">
        <v>13802</v>
      </c>
      <c r="CQS2" t="s">
        <v>13805</v>
      </c>
      <c r="CQT2" t="s">
        <v>13811</v>
      </c>
      <c r="CQU2" t="s">
        <v>13814</v>
      </c>
      <c r="CQV2" t="s">
        <v>13820</v>
      </c>
      <c r="CQW2" t="s">
        <v>13821</v>
      </c>
      <c r="CQX2" t="s">
        <v>7783</v>
      </c>
      <c r="CQY2" t="s">
        <v>13828</v>
      </c>
      <c r="CQZ2" t="s">
        <v>13829</v>
      </c>
      <c r="CRA2" t="s">
        <v>13830</v>
      </c>
      <c r="CRB2" t="s">
        <v>13844</v>
      </c>
      <c r="CRC2" t="s">
        <v>13845</v>
      </c>
      <c r="CRD2" t="s">
        <v>109</v>
      </c>
      <c r="CRE2" t="s">
        <v>3107</v>
      </c>
      <c r="CRF2" t="s">
        <v>8929</v>
      </c>
      <c r="CRG2" t="s">
        <v>8929</v>
      </c>
      <c r="CRH2" t="s">
        <v>4874</v>
      </c>
      <c r="CRI2" t="s">
        <v>13856</v>
      </c>
      <c r="CRJ2" t="s">
        <v>13860</v>
      </c>
      <c r="CRK2" t="s">
        <v>13865</v>
      </c>
      <c r="CRL2" t="s">
        <v>3547</v>
      </c>
      <c r="CRM2" t="s">
        <v>13879</v>
      </c>
      <c r="CRN2" t="s">
        <v>13880</v>
      </c>
      <c r="CRO2" t="s">
        <v>13882</v>
      </c>
      <c r="CRP2" t="s">
        <v>13890</v>
      </c>
      <c r="CRQ2" t="s">
        <v>13892</v>
      </c>
      <c r="CRR2" t="s">
        <v>13893</v>
      </c>
      <c r="CRS2" t="s">
        <v>13895</v>
      </c>
      <c r="CRT2" t="s">
        <v>13897</v>
      </c>
      <c r="CRU2" t="s">
        <v>13904</v>
      </c>
      <c r="CRV2" t="s">
        <v>13908</v>
      </c>
      <c r="CRW2" t="s">
        <v>13928</v>
      </c>
      <c r="CRX2" t="s">
        <v>13938</v>
      </c>
      <c r="CRY2" t="s">
        <v>13943</v>
      </c>
      <c r="CRZ2" t="s">
        <v>13947</v>
      </c>
      <c r="CSA2" t="s">
        <v>13957</v>
      </c>
      <c r="CSB2" t="s">
        <v>13989</v>
      </c>
      <c r="CSC2" t="s">
        <v>13994</v>
      </c>
      <c r="CSD2" t="s">
        <v>13996</v>
      </c>
      <c r="CSE2" t="s">
        <v>14000</v>
      </c>
      <c r="CSF2" t="s">
        <v>14007</v>
      </c>
      <c r="CSG2" t="s">
        <v>14009</v>
      </c>
      <c r="CSH2" t="s">
        <v>14016</v>
      </c>
      <c r="CSI2" t="s">
        <v>14021</v>
      </c>
      <c r="CSJ2" t="s">
        <v>14040</v>
      </c>
      <c r="CSK2" t="s">
        <v>14045</v>
      </c>
      <c r="CSL2" t="s">
        <v>14050</v>
      </c>
      <c r="CSM2" t="s">
        <v>14059</v>
      </c>
      <c r="CSN2" t="s">
        <v>14063</v>
      </c>
      <c r="CSO2" t="s">
        <v>14071</v>
      </c>
      <c r="CSP2" t="s">
        <v>8199</v>
      </c>
      <c r="CSQ2" t="s">
        <v>10647</v>
      </c>
      <c r="CSR2" t="s">
        <v>14090</v>
      </c>
      <c r="CSS2" t="s">
        <v>14093</v>
      </c>
      <c r="CST2" t="s">
        <v>14107</v>
      </c>
      <c r="CSU2" t="s">
        <v>14111</v>
      </c>
      <c r="CSV2" t="s">
        <v>7650</v>
      </c>
      <c r="CSW2" t="s">
        <v>3371</v>
      </c>
      <c r="CSX2" t="s">
        <v>14118</v>
      </c>
      <c r="CSY2" t="s">
        <v>14119</v>
      </c>
      <c r="CSZ2" t="s">
        <v>14125</v>
      </c>
      <c r="CTA2" t="s">
        <v>14126</v>
      </c>
      <c r="CTB2" t="s">
        <v>14128</v>
      </c>
      <c r="CTC2" t="s">
        <v>14135</v>
      </c>
      <c r="CTD2" t="s">
        <v>14179</v>
      </c>
      <c r="CTE2" t="s">
        <v>14180</v>
      </c>
      <c r="CTF2" t="s">
        <v>14181</v>
      </c>
      <c r="CTG2" t="s">
        <v>14195</v>
      </c>
      <c r="CTH2" t="s">
        <v>14199</v>
      </c>
      <c r="CTI2" t="s">
        <v>10182</v>
      </c>
      <c r="CTJ2" t="s">
        <v>14209</v>
      </c>
      <c r="CTK2" t="s">
        <v>14218</v>
      </c>
      <c r="CTL2" t="s">
        <v>14219</v>
      </c>
      <c r="CTM2" t="s">
        <v>14220</v>
      </c>
      <c r="CTN2" t="s">
        <v>11739</v>
      </c>
      <c r="CTO2" t="s">
        <v>14224</v>
      </c>
      <c r="CTP2" t="s">
        <v>14227</v>
      </c>
      <c r="CTQ2" t="s">
        <v>14229</v>
      </c>
      <c r="CTR2" t="s">
        <v>14233</v>
      </c>
      <c r="CTS2" t="s">
        <v>14243</v>
      </c>
      <c r="CTT2" t="s">
        <v>14251</v>
      </c>
      <c r="CTU2" t="s">
        <v>14254</v>
      </c>
      <c r="CTV2" t="s">
        <v>14255</v>
      </c>
      <c r="CTW2" t="s">
        <v>14256</v>
      </c>
      <c r="CTX2" t="s">
        <v>14259</v>
      </c>
      <c r="CTY2" t="s">
        <v>14261</v>
      </c>
      <c r="CTZ2" t="s">
        <v>14263</v>
      </c>
      <c r="CUA2" t="s">
        <v>14267</v>
      </c>
      <c r="CUB2" t="s">
        <v>14268</v>
      </c>
      <c r="CUC2" t="s">
        <v>5805</v>
      </c>
      <c r="CUD2" t="s">
        <v>14273</v>
      </c>
      <c r="CUE2" t="s">
        <v>14277</v>
      </c>
      <c r="CUF2" t="s">
        <v>14279</v>
      </c>
      <c r="CUG2" t="s">
        <v>14280</v>
      </c>
      <c r="CUH2" t="s">
        <v>14286</v>
      </c>
      <c r="CUI2" t="s">
        <v>14297</v>
      </c>
      <c r="CUJ2" t="s">
        <v>14298</v>
      </c>
      <c r="CUK2" t="s">
        <v>14299</v>
      </c>
      <c r="CUL2" t="s">
        <v>2346</v>
      </c>
      <c r="CUM2" t="s">
        <v>14310</v>
      </c>
      <c r="CUN2" t="s">
        <v>14312</v>
      </c>
      <c r="CUO2" t="s">
        <v>14316</v>
      </c>
      <c r="CUP2" t="s">
        <v>14318</v>
      </c>
      <c r="CUQ2" t="s">
        <v>14326</v>
      </c>
      <c r="CUR2" t="s">
        <v>14331</v>
      </c>
      <c r="CUS2" t="s">
        <v>8871</v>
      </c>
      <c r="CUT2" t="s">
        <v>1657</v>
      </c>
      <c r="CUU2" t="s">
        <v>7365</v>
      </c>
      <c r="CUV2" t="s">
        <v>14349</v>
      </c>
      <c r="CUW2" t="s">
        <v>14350</v>
      </c>
      <c r="CUX2" t="s">
        <v>14354</v>
      </c>
      <c r="CUY2" t="s">
        <v>14359</v>
      </c>
      <c r="CUZ2" t="s">
        <v>14362</v>
      </c>
      <c r="CVA2" t="s">
        <v>14366</v>
      </c>
      <c r="CVB2" t="s">
        <v>14368</v>
      </c>
      <c r="CVC2" t="s">
        <v>14370</v>
      </c>
      <c r="CVD2" t="s">
        <v>14371</v>
      </c>
      <c r="CVE2" t="s">
        <v>14372</v>
      </c>
      <c r="CVF2" t="s">
        <v>14378</v>
      </c>
      <c r="CVG2" t="s">
        <v>14379</v>
      </c>
      <c r="CVH2" t="s">
        <v>14380</v>
      </c>
      <c r="CVI2" t="s">
        <v>14382</v>
      </c>
      <c r="CVJ2" t="s">
        <v>14385</v>
      </c>
      <c r="CVK2" t="s">
        <v>14386</v>
      </c>
      <c r="CVL2" t="s">
        <v>14390</v>
      </c>
      <c r="CVM2" t="s">
        <v>14393</v>
      </c>
      <c r="CVN2" t="s">
        <v>14395</v>
      </c>
      <c r="CVO2" t="s">
        <v>14408</v>
      </c>
      <c r="CVP2" t="s">
        <v>14409</v>
      </c>
      <c r="CVQ2" t="s">
        <v>14410</v>
      </c>
      <c r="CVR2" t="s">
        <v>14415</v>
      </c>
      <c r="CVS2" t="s">
        <v>14425</v>
      </c>
      <c r="CVT2" t="s">
        <v>14433</v>
      </c>
      <c r="CVU2" t="s">
        <v>14436</v>
      </c>
      <c r="CVV2" t="s">
        <v>14439</v>
      </c>
      <c r="CVW2" t="s">
        <v>7780</v>
      </c>
      <c r="CVX2" t="s">
        <v>14444</v>
      </c>
      <c r="CVY2" t="s">
        <v>14446</v>
      </c>
      <c r="CVZ2" t="s">
        <v>14448</v>
      </c>
      <c r="CWA2" t="s">
        <v>14453</v>
      </c>
      <c r="CWB2" t="s">
        <v>14455</v>
      </c>
      <c r="CWC2" t="s">
        <v>14465</v>
      </c>
      <c r="CWD2" t="s">
        <v>14467</v>
      </c>
      <c r="CWE2" t="s">
        <v>14468</v>
      </c>
      <c r="CWF2" t="s">
        <v>14472</v>
      </c>
      <c r="CWG2" t="s">
        <v>14473</v>
      </c>
      <c r="CWH2" t="s">
        <v>14492</v>
      </c>
      <c r="CWI2" t="s">
        <v>14495</v>
      </c>
      <c r="CWJ2" t="s">
        <v>14500</v>
      </c>
      <c r="CWK2" t="s">
        <v>8263</v>
      </c>
      <c r="CWL2" t="s">
        <v>14504</v>
      </c>
      <c r="CWM2" t="s">
        <v>14505</v>
      </c>
      <c r="CWN2" t="s">
        <v>14506</v>
      </c>
      <c r="CWO2" t="s">
        <v>14507</v>
      </c>
      <c r="CWP2" t="s">
        <v>14508</v>
      </c>
      <c r="CWQ2" t="s">
        <v>14511</v>
      </c>
      <c r="CWR2" t="s">
        <v>14512</v>
      </c>
      <c r="CWS2" t="s">
        <v>14519</v>
      </c>
      <c r="CWT2" t="s">
        <v>14521</v>
      </c>
      <c r="CWU2" t="s">
        <v>14528</v>
      </c>
      <c r="CWV2" t="s">
        <v>14529</v>
      </c>
      <c r="CWW2" t="s">
        <v>14531</v>
      </c>
      <c r="CWX2" t="s">
        <v>14540</v>
      </c>
      <c r="CWY2" t="s">
        <v>14541</v>
      </c>
      <c r="CWZ2" t="s">
        <v>14544</v>
      </c>
      <c r="CXA2" t="s">
        <v>14549</v>
      </c>
      <c r="CXB2" t="s">
        <v>14552</v>
      </c>
      <c r="CXC2" t="s">
        <v>14555</v>
      </c>
      <c r="CXD2" t="s">
        <v>14558</v>
      </c>
      <c r="CXE2" t="s">
        <v>14563</v>
      </c>
      <c r="CXF2" t="s">
        <v>14564</v>
      </c>
      <c r="CXG2" t="s">
        <v>14566</v>
      </c>
      <c r="CXH2" t="s">
        <v>14585</v>
      </c>
      <c r="CXI2" t="s">
        <v>14586</v>
      </c>
      <c r="CXJ2" t="s">
        <v>14587</v>
      </c>
      <c r="CXK2" t="s">
        <v>14588</v>
      </c>
      <c r="CXL2" t="s">
        <v>14594</v>
      </c>
      <c r="CXM2" t="s">
        <v>14598</v>
      </c>
      <c r="CXN2" t="s">
        <v>14603</v>
      </c>
      <c r="CXO2" t="s">
        <v>14604</v>
      </c>
      <c r="CXP2" t="s">
        <v>14606</v>
      </c>
      <c r="CXQ2" t="s">
        <v>14608</v>
      </c>
      <c r="CXR2" t="s">
        <v>14610</v>
      </c>
      <c r="CXS2" t="s">
        <v>14614</v>
      </c>
      <c r="CXT2" t="s">
        <v>14615</v>
      </c>
      <c r="CXU2" t="s">
        <v>14616</v>
      </c>
      <c r="CXV2" t="s">
        <v>14618</v>
      </c>
      <c r="CXW2" t="s">
        <v>14624</v>
      </c>
      <c r="CXX2" t="s">
        <v>2293</v>
      </c>
      <c r="CXY2" t="s">
        <v>14637</v>
      </c>
      <c r="CXZ2" t="s">
        <v>14648</v>
      </c>
      <c r="CYA2" t="s">
        <v>14651</v>
      </c>
      <c r="CYB2" t="s">
        <v>14669</v>
      </c>
      <c r="CYC2" t="s">
        <v>14670</v>
      </c>
      <c r="CYD2" t="s">
        <v>9262</v>
      </c>
      <c r="CYE2" t="s">
        <v>14730</v>
      </c>
      <c r="CYF2" t="s">
        <v>14733</v>
      </c>
      <c r="CYG2" t="s">
        <v>14740</v>
      </c>
      <c r="CYH2" t="s">
        <v>14745</v>
      </c>
      <c r="CYI2" t="s">
        <v>14746</v>
      </c>
      <c r="CYJ2" t="s">
        <v>14747</v>
      </c>
      <c r="CYK2" t="s">
        <v>14749</v>
      </c>
      <c r="CYL2" t="s">
        <v>14750</v>
      </c>
      <c r="CYM2" t="s">
        <v>14759</v>
      </c>
      <c r="CYN2" t="s">
        <v>14762</v>
      </c>
      <c r="CYO2" t="s">
        <v>14765</v>
      </c>
      <c r="CYP2" t="s">
        <v>14768</v>
      </c>
      <c r="CYQ2" t="s">
        <v>14769</v>
      </c>
      <c r="CYR2" t="s">
        <v>14770</v>
      </c>
      <c r="CYS2" t="s">
        <v>14772</v>
      </c>
      <c r="CYT2" t="s">
        <v>14773</v>
      </c>
      <c r="CYU2" t="s">
        <v>14778</v>
      </c>
      <c r="CYV2" t="s">
        <v>14779</v>
      </c>
      <c r="CYW2" t="s">
        <v>14782</v>
      </c>
      <c r="CYX2" t="s">
        <v>14785</v>
      </c>
      <c r="CYY2" t="s">
        <v>14788</v>
      </c>
      <c r="CYZ2" t="s">
        <v>14792</v>
      </c>
      <c r="CZA2" t="s">
        <v>14793</v>
      </c>
      <c r="CZB2" t="s">
        <v>150</v>
      </c>
      <c r="CZC2" t="s">
        <v>14794</v>
      </c>
      <c r="CZD2" t="s">
        <v>14797</v>
      </c>
      <c r="CZE2" t="s">
        <v>14802</v>
      </c>
      <c r="CZF2" t="s">
        <v>14803</v>
      </c>
      <c r="CZG2" t="s">
        <v>14804</v>
      </c>
      <c r="CZH2" t="s">
        <v>14805</v>
      </c>
      <c r="CZI2" t="s">
        <v>14812</v>
      </c>
      <c r="CZJ2" t="s">
        <v>14813</v>
      </c>
      <c r="CZK2" t="s">
        <v>14815</v>
      </c>
      <c r="CZL2" t="s">
        <v>14817</v>
      </c>
      <c r="CZM2" t="s">
        <v>14820</v>
      </c>
      <c r="CZN2" t="s">
        <v>14821</v>
      </c>
      <c r="CZO2" t="s">
        <v>14826</v>
      </c>
      <c r="CZP2" t="s">
        <v>14831</v>
      </c>
      <c r="CZQ2" t="s">
        <v>14834</v>
      </c>
      <c r="CZR2" t="s">
        <v>14859</v>
      </c>
      <c r="CZS2" t="s">
        <v>14863</v>
      </c>
      <c r="CZT2" t="s">
        <v>14867</v>
      </c>
      <c r="CZU2" t="s">
        <v>14872</v>
      </c>
      <c r="CZV2" t="s">
        <v>14873</v>
      </c>
      <c r="CZW2" t="s">
        <v>14874</v>
      </c>
      <c r="CZX2" t="s">
        <v>14876</v>
      </c>
      <c r="CZY2" t="s">
        <v>10266</v>
      </c>
      <c r="CZZ2" t="s">
        <v>14895</v>
      </c>
      <c r="DAA2" t="s">
        <v>5009</v>
      </c>
      <c r="DAB2" t="s">
        <v>14898</v>
      </c>
      <c r="DAC2" t="s">
        <v>14905</v>
      </c>
      <c r="DAD2" t="s">
        <v>14910</v>
      </c>
      <c r="DAE2" t="s">
        <v>14920</v>
      </c>
      <c r="DAF2" t="s">
        <v>14921</v>
      </c>
      <c r="DAG2" t="s">
        <v>14927</v>
      </c>
      <c r="DAH2" t="s">
        <v>14928</v>
      </c>
      <c r="DAI2" t="s">
        <v>14929</v>
      </c>
      <c r="DAJ2" t="s">
        <v>14934</v>
      </c>
      <c r="DAK2" t="s">
        <v>2404</v>
      </c>
      <c r="DAL2" t="s">
        <v>14947</v>
      </c>
      <c r="DAM2" t="s">
        <v>14948</v>
      </c>
      <c r="DAN2" t="s">
        <v>14949</v>
      </c>
      <c r="DAO2" t="s">
        <v>14950</v>
      </c>
      <c r="DAP2" t="s">
        <v>14951</v>
      </c>
      <c r="DAQ2" t="s">
        <v>14952</v>
      </c>
      <c r="DAR2" t="s">
        <v>3807</v>
      </c>
      <c r="DAS2" t="s">
        <v>14959</v>
      </c>
      <c r="DAT2" t="s">
        <v>14960</v>
      </c>
      <c r="DAU2" t="s">
        <v>14961</v>
      </c>
      <c r="DAV2" t="s">
        <v>199</v>
      </c>
      <c r="DAW2" t="s">
        <v>13454</v>
      </c>
      <c r="DAX2" t="s">
        <v>13453</v>
      </c>
      <c r="DAY2" t="s">
        <v>13456</v>
      </c>
      <c r="DAZ2" t="s">
        <v>13457</v>
      </c>
      <c r="DBA2" t="s">
        <v>13456</v>
      </c>
      <c r="DBB2" t="s">
        <v>13456</v>
      </c>
      <c r="DBC2" t="s">
        <v>14962</v>
      </c>
      <c r="DBD2" t="s">
        <v>14963</v>
      </c>
      <c r="DBE2" t="s">
        <v>13455</v>
      </c>
      <c r="DBF2" t="s">
        <v>13465</v>
      </c>
      <c r="DBG2" t="s">
        <v>13465</v>
      </c>
      <c r="DBH2" t="s">
        <v>10042</v>
      </c>
      <c r="DBI2" t="s">
        <v>13471</v>
      </c>
      <c r="DBJ2" t="s">
        <v>7733</v>
      </c>
      <c r="DBK2" t="s">
        <v>13475</v>
      </c>
      <c r="DBL2" t="s">
        <v>13492</v>
      </c>
      <c r="DBM2" t="s">
        <v>13478</v>
      </c>
      <c r="DBN2" t="s">
        <v>13480</v>
      </c>
      <c r="DBO2" t="s">
        <v>13480</v>
      </c>
      <c r="DBP2" t="s">
        <v>13486</v>
      </c>
      <c r="DBQ2" t="s">
        <v>13504</v>
      </c>
      <c r="DBR2" t="s">
        <v>9575</v>
      </c>
      <c r="DBS2" t="s">
        <v>13487</v>
      </c>
      <c r="DBT2" t="s">
        <v>552</v>
      </c>
      <c r="DBU2" t="s">
        <v>13495</v>
      </c>
      <c r="DBV2" t="s">
        <v>6173</v>
      </c>
      <c r="DBW2" t="s">
        <v>14964</v>
      </c>
      <c r="DBX2" t="s">
        <v>13608</v>
      </c>
      <c r="DBY2" t="s">
        <v>13533</v>
      </c>
      <c r="DBZ2" t="s">
        <v>8438</v>
      </c>
      <c r="DCA2" t="s">
        <v>6150</v>
      </c>
      <c r="DCB2" t="s">
        <v>10970</v>
      </c>
      <c r="DCC2" t="s">
        <v>2973</v>
      </c>
      <c r="DCD2" t="s">
        <v>2238</v>
      </c>
      <c r="DCE2" t="s">
        <v>14965</v>
      </c>
      <c r="DCF2" t="s">
        <v>13563</v>
      </c>
      <c r="DCG2" t="s">
        <v>4215</v>
      </c>
      <c r="DCH2" t="s">
        <v>14966</v>
      </c>
      <c r="DCI2" t="s">
        <v>13570</v>
      </c>
      <c r="DCJ2" t="s">
        <v>13631</v>
      </c>
      <c r="DCK2" t="s">
        <v>14967</v>
      </c>
      <c r="DCL2" t="s">
        <v>13588</v>
      </c>
      <c r="DCM2" t="s">
        <v>13587</v>
      </c>
      <c r="DCN2" t="s">
        <v>13691</v>
      </c>
      <c r="DCO2" t="s">
        <v>4619</v>
      </c>
      <c r="DCP2" t="s">
        <v>13696</v>
      </c>
      <c r="DCQ2" t="s">
        <v>13701</v>
      </c>
      <c r="DCR2" t="s">
        <v>13706</v>
      </c>
      <c r="DCS2" t="s">
        <v>1509</v>
      </c>
      <c r="DCT2" t="s">
        <v>7511</v>
      </c>
      <c r="DCU2" t="s">
        <v>14968</v>
      </c>
      <c r="DCV2" t="s">
        <v>13714</v>
      </c>
      <c r="DCW2" t="s">
        <v>14969</v>
      </c>
      <c r="DCX2" t="s">
        <v>13711</v>
      </c>
      <c r="DCY2" t="s">
        <v>13721</v>
      </c>
      <c r="DCZ2" t="s">
        <v>13735</v>
      </c>
      <c r="DDA2" t="s">
        <v>13719</v>
      </c>
      <c r="DDB2" t="s">
        <v>14970</v>
      </c>
      <c r="DDC2" t="s">
        <v>13760</v>
      </c>
      <c r="DDD2" t="s">
        <v>7872</v>
      </c>
      <c r="DDE2" t="s">
        <v>13759</v>
      </c>
      <c r="DDF2" t="s">
        <v>13704</v>
      </c>
      <c r="DDG2" t="s">
        <v>13634</v>
      </c>
      <c r="DDH2" t="s">
        <v>13638</v>
      </c>
      <c r="DDI2" t="s">
        <v>3662</v>
      </c>
      <c r="DDJ2" t="s">
        <v>13639</v>
      </c>
      <c r="DDK2" t="s">
        <v>3687</v>
      </c>
      <c r="DDL2" t="s">
        <v>13642</v>
      </c>
      <c r="DDM2" t="s">
        <v>14971</v>
      </c>
      <c r="DDN2" t="s">
        <v>13646</v>
      </c>
      <c r="DDO2" t="s">
        <v>13650</v>
      </c>
      <c r="DDP2" t="s">
        <v>13651</v>
      </c>
      <c r="DDQ2" t="s">
        <v>13652</v>
      </c>
      <c r="DDR2" t="s">
        <v>13660</v>
      </c>
      <c r="DDS2" t="s">
        <v>10941</v>
      </c>
      <c r="DDT2" t="s">
        <v>13661</v>
      </c>
      <c r="DDU2" t="s">
        <v>249</v>
      </c>
      <c r="DDV2" t="s">
        <v>10021</v>
      </c>
      <c r="DDW2" t="s">
        <v>10022</v>
      </c>
      <c r="DDX2" t="s">
        <v>10025</v>
      </c>
      <c r="DDY2" t="s">
        <v>10027</v>
      </c>
      <c r="DDZ2" t="s">
        <v>10029</v>
      </c>
      <c r="DEA2" t="s">
        <v>10030</v>
      </c>
      <c r="DEB2" t="s">
        <v>10032</v>
      </c>
      <c r="DEC2" t="s">
        <v>10033</v>
      </c>
      <c r="DED2" t="s">
        <v>10037</v>
      </c>
      <c r="DEE2" t="s">
        <v>10039</v>
      </c>
      <c r="DEF2" t="s">
        <v>10043</v>
      </c>
      <c r="DEG2" t="s">
        <v>10045</v>
      </c>
      <c r="DEH2" t="s">
        <v>10047</v>
      </c>
      <c r="DEI2" t="s">
        <v>10048</v>
      </c>
      <c r="DEJ2" t="s">
        <v>10054</v>
      </c>
      <c r="DEK2" t="s">
        <v>10060</v>
      </c>
      <c r="DEL2" t="s">
        <v>8132</v>
      </c>
      <c r="DEM2" t="s">
        <v>10064</v>
      </c>
      <c r="DEN2" t="s">
        <v>3256</v>
      </c>
      <c r="DEO2" t="s">
        <v>10065</v>
      </c>
      <c r="DEP2" t="s">
        <v>1916</v>
      </c>
      <c r="DEQ2" t="s">
        <v>10066</v>
      </c>
      <c r="DER2" t="s">
        <v>10067</v>
      </c>
      <c r="DES2" t="s">
        <v>10068</v>
      </c>
      <c r="DET2" t="s">
        <v>2086</v>
      </c>
      <c r="DEU2" t="s">
        <v>164</v>
      </c>
      <c r="DEV2" t="s">
        <v>164</v>
      </c>
      <c r="DEW2" t="s">
        <v>10096</v>
      </c>
      <c r="DEX2" t="s">
        <v>10097</v>
      </c>
      <c r="DEY2" t="s">
        <v>10099</v>
      </c>
      <c r="DEZ2" t="s">
        <v>10111</v>
      </c>
      <c r="DFA2" t="s">
        <v>10112</v>
      </c>
      <c r="DFB2" t="s">
        <v>10135</v>
      </c>
      <c r="DFC2" t="s">
        <v>288</v>
      </c>
      <c r="DFD2" t="s">
        <v>10145</v>
      </c>
      <c r="DFE2" t="s">
        <v>10153</v>
      </c>
      <c r="DFF2" t="s">
        <v>10154</v>
      </c>
      <c r="DFG2" t="s">
        <v>10155</v>
      </c>
      <c r="DFH2" t="s">
        <v>10171</v>
      </c>
      <c r="DFI2" t="s">
        <v>10172</v>
      </c>
      <c r="DFJ2" t="s">
        <v>10216</v>
      </c>
      <c r="DFK2" t="s">
        <v>287</v>
      </c>
      <c r="DFL2" t="s">
        <v>10237</v>
      </c>
      <c r="DFM2" t="s">
        <v>10238</v>
      </c>
      <c r="DFN2" t="s">
        <v>10240</v>
      </c>
      <c r="DFO2" t="s">
        <v>10241</v>
      </c>
      <c r="DFP2" t="s">
        <v>10245</v>
      </c>
      <c r="DFQ2" t="s">
        <v>10247</v>
      </c>
      <c r="DFR2" t="s">
        <v>2396</v>
      </c>
      <c r="DFS2" t="s">
        <v>10257</v>
      </c>
      <c r="DFT2" t="s">
        <v>10258</v>
      </c>
      <c r="DFU2" t="s">
        <v>10259</v>
      </c>
      <c r="DFV2" t="s">
        <v>10260</v>
      </c>
      <c r="DFW2" t="s">
        <v>10262</v>
      </c>
      <c r="DFX2" t="s">
        <v>10263</v>
      </c>
      <c r="DFY2" t="s">
        <v>10264</v>
      </c>
      <c r="DFZ2" t="s">
        <v>10265</v>
      </c>
      <c r="DGA2" t="s">
        <v>10267</v>
      </c>
      <c r="DGB2" t="s">
        <v>10268</v>
      </c>
      <c r="DGC2" t="s">
        <v>10272</v>
      </c>
      <c r="DGD2" t="s">
        <v>10273</v>
      </c>
      <c r="DGE2" t="s">
        <v>10275</v>
      </c>
      <c r="DGF2" t="s">
        <v>10276</v>
      </c>
      <c r="DGG2" t="s">
        <v>5141</v>
      </c>
      <c r="DGH2" t="s">
        <v>10286</v>
      </c>
      <c r="DGI2" t="s">
        <v>2194</v>
      </c>
      <c r="DGJ2" t="s">
        <v>2974</v>
      </c>
      <c r="DGK2" t="s">
        <v>2805</v>
      </c>
      <c r="DGL2" t="s">
        <v>10299</v>
      </c>
      <c r="DGM2" t="s">
        <v>10303</v>
      </c>
      <c r="DGN2" t="s">
        <v>10315</v>
      </c>
      <c r="DGO2" t="s">
        <v>10322</v>
      </c>
      <c r="DGP2" t="s">
        <v>10325</v>
      </c>
      <c r="DGQ2" t="s">
        <v>10328</v>
      </c>
      <c r="DGR2" t="s">
        <v>10336</v>
      </c>
      <c r="DGS2" t="s">
        <v>10345</v>
      </c>
      <c r="DGT2" t="s">
        <v>10349</v>
      </c>
      <c r="DGU2" t="s">
        <v>10355</v>
      </c>
      <c r="DGV2" t="s">
        <v>9464</v>
      </c>
      <c r="DGW2" t="s">
        <v>10383</v>
      </c>
      <c r="DGX2" t="s">
        <v>2714</v>
      </c>
      <c r="DGY2" t="s">
        <v>8410</v>
      </c>
      <c r="DGZ2" t="s">
        <v>10390</v>
      </c>
      <c r="DHA2" t="s">
        <v>10404</v>
      </c>
      <c r="DHB2" t="s">
        <v>10406</v>
      </c>
      <c r="DHC2" t="s">
        <v>5443</v>
      </c>
      <c r="DHD2" t="s">
        <v>10413</v>
      </c>
      <c r="DHE2" t="s">
        <v>10425</v>
      </c>
      <c r="DHF2" t="s">
        <v>1580</v>
      </c>
      <c r="DHG2" t="s">
        <v>3229</v>
      </c>
      <c r="DHH2" t="s">
        <v>10432</v>
      </c>
      <c r="DHI2" t="s">
        <v>439</v>
      </c>
      <c r="DHJ2" t="s">
        <v>10451</v>
      </c>
      <c r="DHK2" t="s">
        <v>10452</v>
      </c>
      <c r="DHL2" t="s">
        <v>10456</v>
      </c>
      <c r="DHM2" t="s">
        <v>3530</v>
      </c>
      <c r="DHN2" t="s">
        <v>10457</v>
      </c>
      <c r="DHO2" t="s">
        <v>10460</v>
      </c>
      <c r="DHP2" t="s">
        <v>10463</v>
      </c>
      <c r="DHQ2" t="s">
        <v>10468</v>
      </c>
      <c r="DHR2" t="s">
        <v>10471</v>
      </c>
      <c r="DHS2" t="s">
        <v>10478</v>
      </c>
      <c r="DHT2" t="s">
        <v>10506</v>
      </c>
      <c r="DHU2" t="s">
        <v>4883</v>
      </c>
      <c r="DHV2" t="s">
        <v>10526</v>
      </c>
      <c r="DHW2" t="s">
        <v>1565</v>
      </c>
      <c r="DHX2" t="s">
        <v>10557</v>
      </c>
      <c r="DHY2" t="s">
        <v>10572</v>
      </c>
      <c r="DHZ2" t="s">
        <v>217</v>
      </c>
      <c r="DIA2" t="s">
        <v>7698</v>
      </c>
      <c r="DIB2" t="s">
        <v>10627</v>
      </c>
      <c r="DIC2" t="s">
        <v>10628</v>
      </c>
      <c r="DID2" t="s">
        <v>10646</v>
      </c>
      <c r="DIE2" t="s">
        <v>9280</v>
      </c>
      <c r="DIF2" t="s">
        <v>10672</v>
      </c>
      <c r="DIG2" t="s">
        <v>10673</v>
      </c>
      <c r="DIH2" t="s">
        <v>10674</v>
      </c>
      <c r="DII2" t="s">
        <v>10676</v>
      </c>
      <c r="DIJ2" t="s">
        <v>118</v>
      </c>
      <c r="DIK2" t="s">
        <v>10680</v>
      </c>
      <c r="DIL2" t="s">
        <v>10681</v>
      </c>
      <c r="DIM2" t="s">
        <v>13433</v>
      </c>
      <c r="DIN2" t="s">
        <v>13434</v>
      </c>
      <c r="DIO2" t="s">
        <v>13435</v>
      </c>
      <c r="DIP2" t="s">
        <v>13436</v>
      </c>
      <c r="DIQ2" t="s">
        <v>13437</v>
      </c>
      <c r="DIR2" t="s">
        <v>10683</v>
      </c>
      <c r="DIS2" t="s">
        <v>13438</v>
      </c>
      <c r="DIT2" t="s">
        <v>13439</v>
      </c>
      <c r="DIU2" t="s">
        <v>13440</v>
      </c>
      <c r="DIV2" t="s">
        <v>10687</v>
      </c>
      <c r="DIW2" t="s">
        <v>10680</v>
      </c>
      <c r="DIX2" t="s">
        <v>10680</v>
      </c>
      <c r="DIY2" t="s">
        <v>10680</v>
      </c>
      <c r="DIZ2" t="s">
        <v>10680</v>
      </c>
      <c r="DJA2" t="s">
        <v>10680</v>
      </c>
      <c r="DJB2" t="s">
        <v>10680</v>
      </c>
      <c r="DJC2" t="s">
        <v>10680</v>
      </c>
      <c r="DJD2" t="s">
        <v>10680</v>
      </c>
      <c r="DJE2" t="s">
        <v>10680</v>
      </c>
      <c r="DJF2" t="s">
        <v>10680</v>
      </c>
      <c r="DJG2" t="s">
        <v>10680</v>
      </c>
      <c r="DJH2" t="s">
        <v>10704</v>
      </c>
      <c r="DJI2" t="s">
        <v>10994</v>
      </c>
      <c r="DJJ2" t="s">
        <v>5158</v>
      </c>
      <c r="DJK2" t="s">
        <v>5158</v>
      </c>
      <c r="DJL2" t="s">
        <v>5158</v>
      </c>
      <c r="DJM2" t="s">
        <v>5158</v>
      </c>
      <c r="DJN2" t="s">
        <v>5158</v>
      </c>
      <c r="DJO2" t="s">
        <v>5158</v>
      </c>
      <c r="DJP2" t="s">
        <v>5158</v>
      </c>
      <c r="DJQ2" t="s">
        <v>5158</v>
      </c>
      <c r="DJR2" t="s">
        <v>5158</v>
      </c>
      <c r="DJS2" t="s">
        <v>8228</v>
      </c>
      <c r="DJT2" t="s">
        <v>5343</v>
      </c>
      <c r="DJU2" t="s">
        <v>5527</v>
      </c>
      <c r="DJV2" t="s">
        <v>13441</v>
      </c>
      <c r="DJZ2" t="s">
        <v>15293</v>
      </c>
      <c r="DKA2" t="s">
        <v>15294</v>
      </c>
      <c r="DKE2" s="64" t="str" cm="1">
        <f t="array" ref="DKE2:DPC2">TRANSPOSE(_xlfn._xlws.FILTER('Hamper Listing'!$A$2:$A$133,ISNUMBER(SEARCH('Bulk Order Form'!K15,'Hamper Listing'!$A$2:$A$133)),"No Results"))</f>
        <v>Amore Pasta Night In Hamper</v>
      </c>
      <c r="DKF2" t="str">
        <v>Beer &amp; Wine Picnic Cooler Bag</v>
      </c>
      <c r="DKG2" t="str">
        <v>Beers &amp; Cars Lover Gift Pack</v>
      </c>
      <c r="DKH2" s="64" t="str">
        <v>Botanica Pamper Hamper</v>
      </c>
      <c r="DKI2" t="str">
        <v>Botanica Rose Chandon Gift</v>
      </c>
      <c r="DKJ2" t="str">
        <v>Box of Treats Hamper</v>
      </c>
      <c r="DKK2" t="str">
        <v>Bubbly Bear Love You Hamper</v>
      </c>
      <c r="DKL2" t="str">
        <v>By The Beach Gift &amp; Canvas Tote</v>
      </c>
      <c r="DKM2" t="str">
        <v>Car &amp; Coffee Lovers Gift Hamper</v>
      </c>
      <c r="DKN2" t="str">
        <v>Car &amp; Wine Lovers Gift Hamper</v>
      </c>
      <c r="DKO2" t="str">
        <v>Car Chamois &amp; Red Wine Gift</v>
      </c>
      <c r="DKP2" t="str">
        <v>Car Chamois &amp; White Wine Gift</v>
      </c>
      <c r="DKQ2" t="str">
        <v>Car Essentials Gift Pack</v>
      </c>
      <c r="DKR2" t="str">
        <v>Car Refresh &amp; Adventure Gift Box</v>
      </c>
      <c r="DKS2" t="str">
        <v>Caring For You Rest Time Gift Box</v>
      </c>
      <c r="DKT2" t="str">
        <v>Celebrate With Whisky Car Gift Hamper</v>
      </c>
      <c r="DKU2" t="str">
        <v>Chill Out Beer Hamper</v>
      </c>
      <c r="DKV2" t="str">
        <v>Chivas Whisky &amp; Nuts Hamper</v>
      </c>
      <c r="DKW2" t="str">
        <v>Connoisseur's Wine Collection</v>
      </c>
      <c r="DKX2" t="str">
        <v>Cosy Robe Hamper</v>
      </c>
      <c r="DKY2" t="str">
        <v>Cuddle Up At Home</v>
      </c>
      <c r="DKZ2" t="str">
        <v>Deluxe Home Celebration Hamper</v>
      </c>
      <c r="DLA2" t="str">
        <v>Double Wine Canvas Tote Bag Gift</v>
      </c>
      <c r="DLB2" t="str">
        <v>Elegant Shiraz Housewarming Gift Box</v>
      </c>
      <c r="DLC2" t="str">
        <v>Entertain With Veuve Crate</v>
      </c>
      <c r="DLD2" t="str">
        <v>Four Pillars Gin Hamper</v>
      </c>
      <c r="DLE2" t="str">
        <v>French Press Coffee Lover's Hamper</v>
      </c>
      <c r="DLF2" t="str">
        <v>Garden &amp; Pamper Hamper</v>
      </c>
      <c r="DLG2" t="str">
        <v>Get Well Soon Chocolate</v>
      </c>
      <c r="DLH2" t="str">
        <v>Glenlivet 12 Premium Whisky Gift</v>
      </c>
      <c r="DLI2" t="str">
        <v>Gourmet Cheeseboard Hamper</v>
      </c>
      <c r="DLJ2" t="str">
        <v>Gourmet Red Wine Hamper</v>
      </c>
      <c r="DLK2" t="str">
        <v>Gourmet Settlement Gift</v>
      </c>
      <c r="DLL2" t="str">
        <v>Gourmet Snack Pack</v>
      </c>
      <c r="DLM2" t="str">
        <v>Gourmet White Wine Hamper</v>
      </c>
      <c r="DLN2" t="str">
        <v>Grand Picnic Gift</v>
      </c>
      <c r="DLO2" t="str">
        <v>Happy Birthday Chocolate</v>
      </c>
      <c r="DLP2" t="str">
        <v>Her Bubbles &amp; Bling Hamper</v>
      </c>
      <c r="DLQ2" t="str">
        <v>Her Bubbles Gift Box</v>
      </c>
      <c r="DLR2" t="str">
        <v>Her Comfort Care Gift</v>
      </c>
      <c r="DLS2" t="str">
        <v>His &amp; Her Picnic Date Essentials</v>
      </c>
      <c r="DLT2" t="str">
        <v>Home Celebration Hamper</v>
      </c>
      <c r="DLU2" t="str">
        <v>Johnnie Walker Whisky Hamper</v>
      </c>
      <c r="DLV2" t="str">
        <v>Love You Beary Much Hamper</v>
      </c>
      <c r="DLW2" t="str">
        <v>Luxurious Picnic Date Gift</v>
      </c>
      <c r="DLX2" t="str">
        <v>Luxury Car &amp; St Hugo Shiraz Hamper</v>
      </c>
      <c r="DLY2" t="str">
        <v>Luxury Gift Hamper For Her</v>
      </c>
      <c r="DLZ2" t="str">
        <v>Luxury Gift Hamper For Him</v>
      </c>
      <c r="DMA2" t="str">
        <v>Luxury Home Gift Hamper</v>
      </c>
      <c r="DMB2" t="str">
        <v>Luxury Homebody Relaxation Gift Hamper</v>
      </c>
      <c r="DMC2" t="str">
        <v>Luxury Moet Hamper</v>
      </c>
      <c r="DMD2" t="str">
        <v>Lychee Me Up Mocktail Kit</v>
      </c>
      <c r="DME2" t="str">
        <v>Made To Share Basket</v>
      </c>
      <c r="DMF2" t="str">
        <v>Margarita Made Me Do It Hamper</v>
      </c>
      <c r="DMG2" t="str">
        <v>Market Munchies Canvas Bag</v>
      </c>
      <c r="DMH2" t="str">
        <v>Mother's Day Sweet Treats Hamper</v>
      </c>
      <c r="DMI2" t="str">
        <v>Mumm Champagne &amp; Bling Hamper</v>
      </c>
      <c r="DMJ2" t="str">
        <v>Mumm Champagne Gift Box</v>
      </c>
      <c r="DMK2" t="str">
        <v>Mum's Drink &amp; Snacks Box</v>
      </c>
      <c r="DML2" t="str">
        <v>Mum's Red Wine &amp; Robe Hamper</v>
      </c>
      <c r="DMM2" t="str">
        <v>Mum's Sparkling &amp; Snacks Gift</v>
      </c>
      <c r="DMN2" t="str">
        <v>New Home Gift Hamper</v>
      </c>
      <c r="DMO2" t="str">
        <v>New Mum For Her Essentials Hamper</v>
      </c>
      <c r="DMP2" t="str">
        <v>New Mum Pamper Me Pretty Hamper</v>
      </c>
      <c r="DMQ2" t="str">
        <v>Nibbly Bits Hamper</v>
      </c>
      <c r="DMR2" t="str">
        <v>No Booze Game Night In Hamper</v>
      </c>
      <c r="DMS2" t="str">
        <v>No Booze Paint &amp; Sip Gift Box</v>
      </c>
      <c r="DMT2" t="str">
        <v>On The Go Seltzer Backpack Gift</v>
      </c>
      <c r="DMU2" t="str">
        <v>Opulent Tea Lovers Gift Set</v>
      </c>
      <c r="DMV2" t="str">
        <v>Pamper Him Robe &amp; Relax Hamper</v>
      </c>
      <c r="DMW2" t="str">
        <v>Pamper Me Prosecco Gift Basket</v>
      </c>
      <c r="DMX2" t="str">
        <v>Pamper Together Gift Box</v>
      </c>
      <c r="DMY2" t="str">
        <v>Paw-some Dog Birthday Gift</v>
      </c>
      <c r="DMZ2" t="str">
        <v>Percolator Coffee Gift Hamper</v>
      </c>
      <c r="DNA2" t="str">
        <v>Picasso's Paint Gift Box</v>
      </c>
      <c r="DNB2" t="str">
        <v>Prosecco Celebration Hamper</v>
      </c>
      <c r="DNC2" t="str">
        <v>Red &amp; White Wine Box</v>
      </c>
      <c r="DND2" t="str">
        <v>Red Welcome Home Hamper</v>
      </c>
      <c r="DNE2" t="str">
        <v>Red Wine &amp; Game Night In Hamper</v>
      </c>
      <c r="DNF2" t="str">
        <v>Relax with Beer</v>
      </c>
      <c r="DNG2" t="str">
        <v>Reset Mini Moment Gift Box</v>
      </c>
      <c r="DNH2" t="str">
        <v>Rest &amp; Reset Wellness Hamper</v>
      </c>
      <c r="DNI2" t="str">
        <v>Retire In Style Hamper</v>
      </c>
      <c r="DNJ2" t="str">
        <v>Robby's Entertainer Pack</v>
      </c>
      <c r="DNK2" t="str">
        <v>Robs Arvo BBQ Kit</v>
      </c>
      <c r="DNL2" t="str">
        <v>Rob's Red Wine Tasting Hamper</v>
      </c>
      <c r="DNM2" t="str">
        <v>Rope &amp; Rewards Pet Hamper</v>
      </c>
      <c r="DNN2" t="str">
        <v>Sav Blanc Shopper</v>
      </c>
      <c r="DNO2" t="str">
        <v>Self Care Hamper</v>
      </c>
      <c r="DNP2" t="str">
        <v>Shiraz Red Shopper</v>
      </c>
      <c r="DNQ2" t="str">
        <v>Sip &amp; Snack Gift</v>
      </c>
      <c r="DNR2" t="str">
        <v>Sip &amp; Snack Gift Hamper</v>
      </c>
      <c r="DNS2" t="str">
        <v>Sparkling Celebration Car Gift Hamper</v>
      </c>
      <c r="DNT2" t="str">
        <v>Sparkling Cheers Hamper</v>
      </c>
      <c r="DNU2" t="str">
        <v>Sparkling Sip &amp; Paint Gift Box</v>
      </c>
      <c r="DNV2" t="str">
        <v>Sparkling Summer Relaxation Hamper</v>
      </c>
      <c r="DNW2" t="str">
        <v>St Hugo Gourmet Red Wine Hamper</v>
      </c>
      <c r="DNX2" t="str">
        <v>Summertime Picnic Gift Tote</v>
      </c>
      <c r="DNY2" t="str">
        <v>Sweet Chocolate Hamper</v>
      </c>
      <c r="DNZ2" t="str">
        <v>Sweet Tooth Tin</v>
      </c>
      <c r="DOA2" t="str">
        <v>Sweet Treat O'Clock</v>
      </c>
      <c r="DOB2" t="str">
        <v>Take Care Gift Hamper</v>
      </c>
      <c r="DOC2" t="str">
        <v>Tea &amp; Comfort Hamper</v>
      </c>
      <c r="DOD2" t="str">
        <v>Tea Time Tin</v>
      </c>
      <c r="DOE2" t="str">
        <v>The Bondi Nourish and Cleanse Kit</v>
      </c>
      <c r="DOF2" t="str">
        <v>The Bondi Soap Indulgence 'Delight Me' Gift Box</v>
      </c>
      <c r="DOG2" t="str">
        <v>The Entertainer Basket</v>
      </c>
      <c r="DOH2" t="str">
        <v>The Epicurean Cheeseboard</v>
      </c>
      <c r="DOI2" t="str">
        <v>The Ultimate Bondi Soap Gift Pack</v>
      </c>
      <c r="DOJ2" t="str">
        <v>The Ultimate Snack Box</v>
      </c>
      <c r="DOK2" t="str">
        <v>Thinking Of You Mini Moments</v>
      </c>
      <c r="DOL2" t="str">
        <v>Toast To New Beginnings Gift Box</v>
      </c>
      <c r="DOM2" t="str">
        <v>Top Shelf Veuve &amp; Blue Label Whisky Gift</v>
      </c>
      <c r="DON2" t="str">
        <v>Treat Yo' Pet Gift Box</v>
      </c>
      <c r="DOO2" t="str">
        <v>Treats &amp; Rewards Pet Hamper</v>
      </c>
      <c r="DOP2" t="str">
        <v>Ultimate Car Gift Pack With Meguiar's</v>
      </c>
      <c r="DOQ2" t="str">
        <v>Ultimate Chocolate Gift Box</v>
      </c>
      <c r="DOR2" t="str">
        <v>Ultimate Party Crate</v>
      </c>
      <c r="DOS2" t="str">
        <v>Ultimate Party Pack</v>
      </c>
      <c r="DOT2" t="str">
        <v>Vino &amp; Bites</v>
      </c>
      <c r="DOU2" t="str">
        <v>Vitale Australian Botanicals House Essentials</v>
      </c>
      <c r="DOV2" t="str">
        <v>Vitale Wellness Pamper Hamper</v>
      </c>
      <c r="DOW2" t="str">
        <v>Vitality Pamper Hamper</v>
      </c>
      <c r="DOX2" t="str">
        <v>Welcome Home Cheeseboard &amp; Olive Oil</v>
      </c>
      <c r="DOY2" t="str">
        <v>Welcome Home Cheeseboard &amp; Red Wine</v>
      </c>
      <c r="DOZ2" t="str">
        <v>White Wine Tasting Hamper</v>
      </c>
      <c r="DPA2" t="str">
        <v>Wine &amp; Antipasto Hamper</v>
      </c>
      <c r="DPB2" t="str">
        <v>Wine &amp; Chocolate Collection</v>
      </c>
      <c r="DPC2" t="str">
        <v>Yes Way Rose Hamper</v>
      </c>
    </row>
    <row r="3" spans="1:3123" x14ac:dyDescent="0.25">
      <c r="A3" s="18" t="s">
        <v>14983</v>
      </c>
      <c r="B3" s="2" t="s">
        <v>27</v>
      </c>
      <c r="H3" t="s">
        <v>4848</v>
      </c>
      <c r="J3" t="s">
        <v>4862</v>
      </c>
      <c r="N3" t="s">
        <v>4870</v>
      </c>
      <c r="P3" t="s">
        <v>4884</v>
      </c>
      <c r="Q3" t="s">
        <v>4978</v>
      </c>
      <c r="R3" t="s">
        <v>4980</v>
      </c>
      <c r="S3" t="s">
        <v>4982</v>
      </c>
      <c r="U3" t="s">
        <v>4990</v>
      </c>
      <c r="X3" t="s">
        <v>4997</v>
      </c>
      <c r="Y3" t="s">
        <v>4999</v>
      </c>
      <c r="AB3" t="s">
        <v>5003</v>
      </c>
      <c r="AG3" t="s">
        <v>5010</v>
      </c>
      <c r="AI3" t="s">
        <v>5015</v>
      </c>
      <c r="AK3" t="s">
        <v>5061</v>
      </c>
      <c r="AN3" t="s">
        <v>5064</v>
      </c>
      <c r="AO3" t="s">
        <v>2046</v>
      </c>
      <c r="AQ3" t="s">
        <v>5071</v>
      </c>
      <c r="AR3" t="s">
        <v>5136</v>
      </c>
      <c r="AS3" t="s">
        <v>5143</v>
      </c>
      <c r="AT3" t="s">
        <v>5145</v>
      </c>
      <c r="AU3" t="s">
        <v>5147</v>
      </c>
      <c r="EO3" t="s">
        <v>291</v>
      </c>
      <c r="FO3" t="s">
        <v>38</v>
      </c>
      <c r="FR3" t="s">
        <v>53</v>
      </c>
      <c r="FT3" t="s">
        <v>74</v>
      </c>
      <c r="FU3" t="s">
        <v>88</v>
      </c>
      <c r="FW3" t="s">
        <v>123</v>
      </c>
      <c r="FX3" t="s">
        <v>62</v>
      </c>
      <c r="FZ3" t="s">
        <v>146</v>
      </c>
      <c r="GB3" t="s">
        <v>156</v>
      </c>
      <c r="GC3" t="s">
        <v>118</v>
      </c>
      <c r="GD3" t="s">
        <v>129</v>
      </c>
      <c r="GE3" t="s">
        <v>176</v>
      </c>
      <c r="GF3" t="s">
        <v>213</v>
      </c>
      <c r="GG3" t="s">
        <v>218</v>
      </c>
      <c r="GI3" t="s">
        <v>236</v>
      </c>
      <c r="GK3" t="s">
        <v>259</v>
      </c>
      <c r="GL3" t="s">
        <v>269</v>
      </c>
      <c r="GO3" t="s">
        <v>320</v>
      </c>
      <c r="GP3" t="s">
        <v>54</v>
      </c>
      <c r="GQ3" t="s">
        <v>254</v>
      </c>
      <c r="GS3" t="s">
        <v>289</v>
      </c>
      <c r="GT3" t="s">
        <v>135</v>
      </c>
      <c r="GU3" t="s">
        <v>86</v>
      </c>
      <c r="GV3" t="s">
        <v>249</v>
      </c>
      <c r="GY3" t="s">
        <v>3350</v>
      </c>
      <c r="GZ3" t="s">
        <v>2254</v>
      </c>
      <c r="HA3" t="s">
        <v>3241</v>
      </c>
      <c r="HC3" t="s">
        <v>2926</v>
      </c>
      <c r="HE3" t="s">
        <v>2661</v>
      </c>
      <c r="HG3" t="s">
        <v>665</v>
      </c>
      <c r="HH3" t="s">
        <v>1251</v>
      </c>
      <c r="HI3" t="s">
        <v>2025</v>
      </c>
      <c r="HO3" t="s">
        <v>1918</v>
      </c>
      <c r="HP3" t="s">
        <v>208</v>
      </c>
      <c r="HT3" t="s">
        <v>1534</v>
      </c>
      <c r="HU3" t="s">
        <v>1128</v>
      </c>
      <c r="HV3" t="s">
        <v>2430</v>
      </c>
      <c r="HW3" t="s">
        <v>1206</v>
      </c>
      <c r="HX3" t="s">
        <v>2766</v>
      </c>
      <c r="HY3" t="s">
        <v>3397</v>
      </c>
      <c r="HZ3" t="s">
        <v>3197</v>
      </c>
      <c r="IB3" t="s">
        <v>4415</v>
      </c>
      <c r="IC3" t="s">
        <v>1437</v>
      </c>
      <c r="ID3" t="s">
        <v>1710</v>
      </c>
      <c r="IE3" t="s">
        <v>1033</v>
      </c>
      <c r="IF3" t="s">
        <v>1032</v>
      </c>
      <c r="II3" t="s">
        <v>3251</v>
      </c>
      <c r="IJ3" t="s">
        <v>1308</v>
      </c>
      <c r="IK3" t="s">
        <v>1306</v>
      </c>
      <c r="IL3" t="s">
        <v>2584</v>
      </c>
      <c r="IM3" t="s">
        <v>1246</v>
      </c>
      <c r="IN3" t="s">
        <v>3640</v>
      </c>
      <c r="IO3" t="s">
        <v>3804</v>
      </c>
      <c r="IP3" t="s">
        <v>3578</v>
      </c>
      <c r="IQ3" t="s">
        <v>1322</v>
      </c>
      <c r="IR3" t="s">
        <v>2058</v>
      </c>
      <c r="IU3" t="s">
        <v>3819</v>
      </c>
      <c r="IW3" t="s">
        <v>2536</v>
      </c>
      <c r="IX3" t="s">
        <v>3737</v>
      </c>
      <c r="IY3" t="s">
        <v>710</v>
      </c>
      <c r="IZ3" t="s">
        <v>2744</v>
      </c>
      <c r="JA3" t="s">
        <v>580</v>
      </c>
      <c r="JB3" t="s">
        <v>1157</v>
      </c>
      <c r="JC3" t="s">
        <v>2365</v>
      </c>
      <c r="JF3" t="s">
        <v>1624</v>
      </c>
      <c r="JG3" t="s">
        <v>2860</v>
      </c>
      <c r="JH3" t="s">
        <v>630</v>
      </c>
      <c r="JI3" t="s">
        <v>2070</v>
      </c>
      <c r="JK3" t="s">
        <v>4685</v>
      </c>
      <c r="JL3" t="s">
        <v>2543</v>
      </c>
      <c r="JM3" t="s">
        <v>4451</v>
      </c>
      <c r="JN3" t="s">
        <v>290</v>
      </c>
      <c r="JO3" t="s">
        <v>1100</v>
      </c>
      <c r="JR3" t="s">
        <v>2165</v>
      </c>
      <c r="JS3" t="s">
        <v>1162</v>
      </c>
      <c r="JT3" t="s">
        <v>2625</v>
      </c>
      <c r="JU3" t="s">
        <v>2626</v>
      </c>
      <c r="JV3" t="s">
        <v>3034</v>
      </c>
      <c r="JW3" t="s">
        <v>4372</v>
      </c>
      <c r="KB3" t="s">
        <v>2570</v>
      </c>
      <c r="KH3" t="s">
        <v>4385</v>
      </c>
      <c r="KI3" t="s">
        <v>227</v>
      </c>
      <c r="KK3" t="s">
        <v>2041</v>
      </c>
      <c r="KL3" t="s">
        <v>784</v>
      </c>
      <c r="KM3" t="s">
        <v>2370</v>
      </c>
      <c r="KO3" t="s">
        <v>2037</v>
      </c>
      <c r="KP3" t="s">
        <v>595</v>
      </c>
      <c r="KQ3" t="s">
        <v>1092</v>
      </c>
      <c r="KR3" t="s">
        <v>1881</v>
      </c>
      <c r="KT3" t="s">
        <v>499</v>
      </c>
      <c r="KU3" t="s">
        <v>4181</v>
      </c>
      <c r="KV3" t="s">
        <v>511</v>
      </c>
      <c r="KW3" t="s">
        <v>645</v>
      </c>
      <c r="KX3" t="s">
        <v>3155</v>
      </c>
      <c r="KY3" t="s">
        <v>3412</v>
      </c>
      <c r="LA3" t="s">
        <v>3363</v>
      </c>
      <c r="LC3" t="s">
        <v>1648</v>
      </c>
      <c r="LD3" t="s">
        <v>2501</v>
      </c>
      <c r="LE3" t="s">
        <v>2458</v>
      </c>
      <c r="LF3" t="s">
        <v>2940</v>
      </c>
      <c r="LG3" t="s">
        <v>1130</v>
      </c>
      <c r="LH3" t="s">
        <v>3711</v>
      </c>
      <c r="LI3" t="s">
        <v>1148</v>
      </c>
      <c r="LJ3" t="s">
        <v>2502</v>
      </c>
      <c r="LK3" t="s">
        <v>1431</v>
      </c>
      <c r="LL3" t="s">
        <v>3304</v>
      </c>
      <c r="LM3" t="s">
        <v>1302</v>
      </c>
      <c r="LN3" t="s">
        <v>2106</v>
      </c>
      <c r="LP3" t="s">
        <v>1017</v>
      </c>
      <c r="LQ3" t="s">
        <v>2024</v>
      </c>
      <c r="LR3" t="s">
        <v>495</v>
      </c>
      <c r="LS3" t="s">
        <v>2823</v>
      </c>
      <c r="LT3" t="s">
        <v>1063</v>
      </c>
      <c r="LW3" t="s">
        <v>1722</v>
      </c>
      <c r="LX3" t="s">
        <v>2609</v>
      </c>
      <c r="LY3" t="s">
        <v>2732</v>
      </c>
      <c r="LZ3" t="s">
        <v>2959</v>
      </c>
      <c r="MA3" t="s">
        <v>3050</v>
      </c>
      <c r="MD3" t="s">
        <v>3472</v>
      </c>
      <c r="MF3" t="s">
        <v>3982</v>
      </c>
      <c r="MG3" t="s">
        <v>4412</v>
      </c>
      <c r="MJ3" t="s">
        <v>612</v>
      </c>
      <c r="MK3" t="s">
        <v>1364</v>
      </c>
      <c r="MM3" t="s">
        <v>148</v>
      </c>
      <c r="MN3" t="s">
        <v>2216</v>
      </c>
      <c r="MO3" t="s">
        <v>3403</v>
      </c>
      <c r="MP3" t="s">
        <v>3435</v>
      </c>
      <c r="MQ3" t="s">
        <v>167</v>
      </c>
      <c r="MR3" t="s">
        <v>1732</v>
      </c>
      <c r="MS3" t="s">
        <v>2407</v>
      </c>
      <c r="MT3" t="s">
        <v>4283</v>
      </c>
      <c r="MU3" t="s">
        <v>2339</v>
      </c>
      <c r="MV3" t="s">
        <v>3373</v>
      </c>
      <c r="MX3" t="s">
        <v>1190</v>
      </c>
      <c r="MY3" t="s">
        <v>173</v>
      </c>
      <c r="MZ3" t="s">
        <v>2396</v>
      </c>
      <c r="NA3" t="s">
        <v>2527</v>
      </c>
      <c r="NB3" t="s">
        <v>2736</v>
      </c>
      <c r="NC3" t="s">
        <v>3474</v>
      </c>
      <c r="NE3" t="s">
        <v>4151</v>
      </c>
      <c r="NF3" t="s">
        <v>4277</v>
      </c>
      <c r="NH3" t="s">
        <v>4619</v>
      </c>
      <c r="NI3" t="s">
        <v>4628</v>
      </c>
      <c r="NJ3" t="s">
        <v>4629</v>
      </c>
      <c r="NK3" t="s">
        <v>1830</v>
      </c>
      <c r="NL3" t="s">
        <v>554</v>
      </c>
      <c r="NN3" t="s">
        <v>2642</v>
      </c>
      <c r="NO3" t="s">
        <v>952</v>
      </c>
      <c r="NP3" t="s">
        <v>1201</v>
      </c>
      <c r="NQ3" t="s">
        <v>519</v>
      </c>
      <c r="NR3" t="s">
        <v>1172</v>
      </c>
      <c r="NT3" t="s">
        <v>484</v>
      </c>
      <c r="NU3" t="s">
        <v>793</v>
      </c>
      <c r="NV3" t="s">
        <v>1119</v>
      </c>
      <c r="NW3" t="s">
        <v>342</v>
      </c>
      <c r="NX3" t="s">
        <v>2300</v>
      </c>
      <c r="NY3" t="s">
        <v>1326</v>
      </c>
      <c r="NZ3" t="s">
        <v>2477</v>
      </c>
      <c r="OA3" t="s">
        <v>682</v>
      </c>
      <c r="OB3" t="s">
        <v>1665</v>
      </c>
      <c r="OC3" t="s">
        <v>739</v>
      </c>
      <c r="OE3" t="s">
        <v>3326</v>
      </c>
      <c r="OF3" t="s">
        <v>1795</v>
      </c>
      <c r="OG3" t="s">
        <v>360</v>
      </c>
      <c r="OH3" t="s">
        <v>2001</v>
      </c>
      <c r="OI3" t="s">
        <v>2359</v>
      </c>
      <c r="OJ3" t="s">
        <v>3651</v>
      </c>
      <c r="OK3" t="s">
        <v>1226</v>
      </c>
      <c r="OL3" t="s">
        <v>2136</v>
      </c>
      <c r="OM3" t="s">
        <v>2633</v>
      </c>
      <c r="ON3" t="s">
        <v>697</v>
      </c>
      <c r="OO3" t="s">
        <v>659</v>
      </c>
      <c r="OP3" t="s">
        <v>2848</v>
      </c>
      <c r="OQ3" t="s">
        <v>3060</v>
      </c>
      <c r="OR3" t="s">
        <v>3598</v>
      </c>
      <c r="OT3" t="s">
        <v>858</v>
      </c>
      <c r="OW3" t="s">
        <v>1656</v>
      </c>
      <c r="OX3" t="s">
        <v>2350</v>
      </c>
      <c r="OY3" t="s">
        <v>2874</v>
      </c>
      <c r="PA3" t="s">
        <v>3560</v>
      </c>
      <c r="PB3" t="s">
        <v>336</v>
      </c>
      <c r="PC3" t="s">
        <v>1187</v>
      </c>
      <c r="PF3" t="s">
        <v>1688</v>
      </c>
      <c r="PI3" t="s">
        <v>2355</v>
      </c>
      <c r="PJ3" t="s">
        <v>3324</v>
      </c>
      <c r="PL3" t="s">
        <v>3420</v>
      </c>
      <c r="PM3" t="s">
        <v>693</v>
      </c>
      <c r="PN3" t="s">
        <v>3720</v>
      </c>
      <c r="PO3" t="s">
        <v>1492</v>
      </c>
      <c r="PP3" t="s">
        <v>2201</v>
      </c>
      <c r="PQ3" t="s">
        <v>657</v>
      </c>
      <c r="PR3" t="s">
        <v>2006</v>
      </c>
      <c r="PS3" t="s">
        <v>3306</v>
      </c>
      <c r="PT3" t="s">
        <v>456</v>
      </c>
      <c r="PU3" t="s">
        <v>575</v>
      </c>
      <c r="PV3" t="s">
        <v>591</v>
      </c>
      <c r="PW3" t="s">
        <v>2027</v>
      </c>
      <c r="PX3" t="s">
        <v>854</v>
      </c>
      <c r="PY3" t="s">
        <v>534</v>
      </c>
      <c r="PZ3" t="s">
        <v>694</v>
      </c>
      <c r="QA3" t="s">
        <v>711</v>
      </c>
      <c r="QB3" t="s">
        <v>4350</v>
      </c>
      <c r="QC3" t="s">
        <v>521</v>
      </c>
      <c r="QE3" t="s">
        <v>337</v>
      </c>
      <c r="QF3" t="s">
        <v>1601</v>
      </c>
      <c r="QG3" t="s">
        <v>2378</v>
      </c>
      <c r="QH3" t="s">
        <v>777</v>
      </c>
      <c r="QI3" t="s">
        <v>465</v>
      </c>
      <c r="QJ3" t="s">
        <v>421</v>
      </c>
      <c r="QL3" t="s">
        <v>2600</v>
      </c>
      <c r="QM3" t="s">
        <v>467</v>
      </c>
      <c r="QN3" t="s">
        <v>2786</v>
      </c>
      <c r="QO3" t="s">
        <v>3189</v>
      </c>
      <c r="QP3" t="s">
        <v>3305</v>
      </c>
      <c r="QQ3" t="s">
        <v>1610</v>
      </c>
      <c r="QS3" t="s">
        <v>762</v>
      </c>
      <c r="QU3" t="s">
        <v>3625</v>
      </c>
      <c r="QW3" t="s">
        <v>3067</v>
      </c>
      <c r="QX3" t="s">
        <v>1702</v>
      </c>
      <c r="QZ3" t="s">
        <v>871</v>
      </c>
      <c r="RA3" t="s">
        <v>976</v>
      </c>
      <c r="RB3" t="s">
        <v>1890</v>
      </c>
      <c r="RC3" t="s">
        <v>445</v>
      </c>
      <c r="RD3" t="s">
        <v>683</v>
      </c>
      <c r="RE3" t="s">
        <v>493</v>
      </c>
      <c r="RF3" t="s">
        <v>3088</v>
      </c>
      <c r="RG3" t="s">
        <v>489</v>
      </c>
      <c r="RH3" t="s">
        <v>3091</v>
      </c>
      <c r="RI3" t="s">
        <v>461</v>
      </c>
      <c r="RJ3" t="s">
        <v>1257</v>
      </c>
      <c r="RK3" t="s">
        <v>1414</v>
      </c>
      <c r="RL3" t="s">
        <v>1964</v>
      </c>
      <c r="RM3" t="s">
        <v>2833</v>
      </c>
      <c r="RN3" t="s">
        <v>3627</v>
      </c>
      <c r="RO3" t="s">
        <v>4063</v>
      </c>
      <c r="RP3" t="s">
        <v>792</v>
      </c>
      <c r="RQ3" t="s">
        <v>351</v>
      </c>
      <c r="RR3" t="s">
        <v>4600</v>
      </c>
      <c r="RS3" t="s">
        <v>1358</v>
      </c>
      <c r="RT3" t="s">
        <v>3012</v>
      </c>
      <c r="RV3" t="s">
        <v>807</v>
      </c>
      <c r="RW3" t="s">
        <v>1434</v>
      </c>
      <c r="RY3" t="s">
        <v>798</v>
      </c>
      <c r="RZ3" t="s">
        <v>1344</v>
      </c>
      <c r="SA3" t="s">
        <v>1831</v>
      </c>
      <c r="SB3" t="s">
        <v>4169</v>
      </c>
      <c r="SC3" t="s">
        <v>4312</v>
      </c>
      <c r="SD3" t="s">
        <v>809</v>
      </c>
      <c r="SE3" t="s">
        <v>962</v>
      </c>
      <c r="SF3" t="s">
        <v>1021</v>
      </c>
      <c r="SH3" t="s">
        <v>1298</v>
      </c>
      <c r="SI3" t="s">
        <v>760</v>
      </c>
      <c r="SJ3" t="s">
        <v>1049</v>
      </c>
      <c r="SK3" t="s">
        <v>542</v>
      </c>
      <c r="SL3" t="s">
        <v>431</v>
      </c>
      <c r="SM3" t="s">
        <v>2177</v>
      </c>
      <c r="SN3" t="s">
        <v>3477</v>
      </c>
      <c r="SO3" t="s">
        <v>3809</v>
      </c>
      <c r="SP3" t="s">
        <v>4116</v>
      </c>
      <c r="SQ3" t="s">
        <v>479</v>
      </c>
      <c r="SR3" t="s">
        <v>1082</v>
      </c>
      <c r="SS3" t="s">
        <v>458</v>
      </c>
      <c r="ST3" t="s">
        <v>3644</v>
      </c>
      <c r="SU3" t="s">
        <v>1019</v>
      </c>
      <c r="SV3" t="s">
        <v>736</v>
      </c>
      <c r="SW3" t="s">
        <v>670</v>
      </c>
      <c r="SY3" t="s">
        <v>414</v>
      </c>
      <c r="SZ3" t="s">
        <v>504</v>
      </c>
      <c r="TA3" t="s">
        <v>722</v>
      </c>
      <c r="TB3" t="s">
        <v>932</v>
      </c>
      <c r="TC3" t="s">
        <v>2488</v>
      </c>
      <c r="TD3" t="s">
        <v>3733</v>
      </c>
      <c r="TE3" t="s">
        <v>3803</v>
      </c>
      <c r="TF3" t="s">
        <v>1270</v>
      </c>
      <c r="TG3" t="s">
        <v>4205</v>
      </c>
      <c r="TH3" t="s">
        <v>417</v>
      </c>
      <c r="TI3" t="s">
        <v>557</v>
      </c>
      <c r="TK3" t="s">
        <v>1080</v>
      </c>
      <c r="TL3" t="s">
        <v>451</v>
      </c>
      <c r="TM3" t="s">
        <v>516</v>
      </c>
      <c r="TN3" t="s">
        <v>1799</v>
      </c>
      <c r="TO3" t="s">
        <v>3637</v>
      </c>
      <c r="TQ3" t="s">
        <v>4112</v>
      </c>
      <c r="TR3" t="s">
        <v>368</v>
      </c>
      <c r="TS3" t="s">
        <v>644</v>
      </c>
      <c r="TT3" t="s">
        <v>1699</v>
      </c>
      <c r="TU3" t="s">
        <v>2464</v>
      </c>
      <c r="TV3" t="s">
        <v>2801</v>
      </c>
      <c r="TW3" t="s">
        <v>1044</v>
      </c>
      <c r="TX3" t="s">
        <v>931</v>
      </c>
      <c r="TY3" t="s">
        <v>2863</v>
      </c>
      <c r="TZ3" t="s">
        <v>862</v>
      </c>
      <c r="UA3" t="s">
        <v>1605</v>
      </c>
      <c r="UB3" t="s">
        <v>3113</v>
      </c>
      <c r="UC3" t="s">
        <v>618</v>
      </c>
      <c r="UD3" t="s">
        <v>1239</v>
      </c>
      <c r="UE3" t="s">
        <v>581</v>
      </c>
      <c r="UF3" t="s">
        <v>1377</v>
      </c>
      <c r="UG3" t="s">
        <v>437</v>
      </c>
      <c r="UH3" t="s">
        <v>949</v>
      </c>
      <c r="UI3" t="s">
        <v>545</v>
      </c>
      <c r="UJ3" t="s">
        <v>1536</v>
      </c>
      <c r="UK3" t="s">
        <v>2722</v>
      </c>
      <c r="UL3" t="s">
        <v>3225</v>
      </c>
      <c r="UM3" t="s">
        <v>3669</v>
      </c>
      <c r="UN3" t="s">
        <v>681</v>
      </c>
      <c r="UO3" t="s">
        <v>2832</v>
      </c>
      <c r="UR3" t="s">
        <v>2616</v>
      </c>
      <c r="US3" t="s">
        <v>603</v>
      </c>
      <c r="UU3" t="s">
        <v>1319</v>
      </c>
      <c r="UV3" t="s">
        <v>1465</v>
      </c>
      <c r="UW3" t="s">
        <v>2528</v>
      </c>
      <c r="VA3" t="s">
        <v>530</v>
      </c>
      <c r="VB3" t="s">
        <v>567</v>
      </c>
      <c r="VC3" t="s">
        <v>934</v>
      </c>
      <c r="VD3" t="s">
        <v>1296</v>
      </c>
      <c r="VE3" t="s">
        <v>2048</v>
      </c>
      <c r="VF3" t="s">
        <v>3126</v>
      </c>
      <c r="VG3" t="s">
        <v>3853</v>
      </c>
      <c r="VH3" t="s">
        <v>768</v>
      </c>
      <c r="VI3" t="s">
        <v>525</v>
      </c>
      <c r="VJ3" t="s">
        <v>468</v>
      </c>
      <c r="VK3" t="s">
        <v>700</v>
      </c>
      <c r="VL3" t="s">
        <v>1334</v>
      </c>
      <c r="VM3" t="s">
        <v>237</v>
      </c>
      <c r="VN3" t="s">
        <v>2253</v>
      </c>
      <c r="VO3" t="s">
        <v>2138</v>
      </c>
      <c r="VP3" t="s">
        <v>650</v>
      </c>
      <c r="VQ3" t="s">
        <v>3158</v>
      </c>
      <c r="VR3" t="s">
        <v>1038</v>
      </c>
      <c r="VS3" t="s">
        <v>434</v>
      </c>
      <c r="VT3" t="s">
        <v>864</v>
      </c>
      <c r="VW3" t="s">
        <v>501</v>
      </c>
      <c r="VX3" t="s">
        <v>851</v>
      </c>
      <c r="VY3" t="s">
        <v>1138</v>
      </c>
      <c r="VZ3" t="s">
        <v>1478</v>
      </c>
      <c r="WB3" t="s">
        <v>1473</v>
      </c>
      <c r="WC3" t="s">
        <v>3670</v>
      </c>
      <c r="WD3" t="s">
        <v>3977</v>
      </c>
      <c r="WE3" t="s">
        <v>640</v>
      </c>
      <c r="WH3" t="s">
        <v>625</v>
      </c>
      <c r="WI3" t="s">
        <v>2555</v>
      </c>
      <c r="WJ3" t="s">
        <v>4585</v>
      </c>
      <c r="WL3" t="s">
        <v>677</v>
      </c>
      <c r="WM3" t="s">
        <v>814</v>
      </c>
      <c r="WN3" t="s">
        <v>1466</v>
      </c>
      <c r="WO3" t="s">
        <v>637</v>
      </c>
      <c r="WQ3" t="s">
        <v>1152</v>
      </c>
      <c r="WR3" t="s">
        <v>392</v>
      </c>
      <c r="WS3" t="s">
        <v>2418</v>
      </c>
      <c r="WT3" t="s">
        <v>869</v>
      </c>
      <c r="WU3" t="s">
        <v>978</v>
      </c>
      <c r="WX3" t="s">
        <v>597</v>
      </c>
      <c r="WY3" t="s">
        <v>1740</v>
      </c>
      <c r="XA3" t="s">
        <v>381</v>
      </c>
      <c r="XB3" t="s">
        <v>454</v>
      </c>
      <c r="XC3" t="s">
        <v>70</v>
      </c>
      <c r="XD3" t="s">
        <v>70</v>
      </c>
      <c r="XE3" t="s">
        <v>71</v>
      </c>
      <c r="XF3" t="s">
        <v>180</v>
      </c>
      <c r="XG3" t="s">
        <v>228</v>
      </c>
      <c r="XH3" t="s">
        <v>83</v>
      </c>
      <c r="XI3" t="s">
        <v>107</v>
      </c>
      <c r="XJ3" t="s">
        <v>185</v>
      </c>
      <c r="XL3" t="s">
        <v>47</v>
      </c>
      <c r="XM3" t="s">
        <v>50</v>
      </c>
      <c r="XN3" t="s">
        <v>60</v>
      </c>
      <c r="XO3" t="s">
        <v>99</v>
      </c>
      <c r="XP3" t="s">
        <v>110</v>
      </c>
      <c r="XQ3" t="s">
        <v>130</v>
      </c>
      <c r="XS3" t="s">
        <v>183</v>
      </c>
      <c r="XT3" t="s">
        <v>1003</v>
      </c>
      <c r="XV3" t="s">
        <v>203</v>
      </c>
      <c r="XW3" t="s">
        <v>746</v>
      </c>
      <c r="XX3" t="s">
        <v>649</v>
      </c>
      <c r="XZ3" t="s">
        <v>1876</v>
      </c>
      <c r="YB3" t="s">
        <v>2309</v>
      </c>
      <c r="YC3" t="s">
        <v>1369</v>
      </c>
      <c r="YD3" t="s">
        <v>1278</v>
      </c>
      <c r="YE3" t="s">
        <v>375</v>
      </c>
      <c r="YF3" t="s">
        <v>423</v>
      </c>
      <c r="YG3" t="s">
        <v>2512</v>
      </c>
      <c r="YH3" t="s">
        <v>824</v>
      </c>
      <c r="YI3" t="s">
        <v>2226</v>
      </c>
      <c r="YJ3" t="s">
        <v>1397</v>
      </c>
      <c r="YK3" t="s">
        <v>3966</v>
      </c>
      <c r="YL3" t="s">
        <v>907</v>
      </c>
      <c r="YN3" t="s">
        <v>404</v>
      </c>
      <c r="YO3" t="s">
        <v>687</v>
      </c>
      <c r="YP3" t="s">
        <v>1554</v>
      </c>
      <c r="YR3" t="s">
        <v>1719</v>
      </c>
      <c r="YS3" t="s">
        <v>4403</v>
      </c>
      <c r="YT3" t="s">
        <v>449</v>
      </c>
      <c r="YU3" t="s">
        <v>3096</v>
      </c>
      <c r="YV3" t="s">
        <v>526</v>
      </c>
      <c r="YW3" t="s">
        <v>2954</v>
      </c>
      <c r="YX3" t="s">
        <v>1137</v>
      </c>
      <c r="YY3" t="s">
        <v>2081</v>
      </c>
      <c r="YZ3" t="s">
        <v>797</v>
      </c>
      <c r="ZA3" t="s">
        <v>1803</v>
      </c>
      <c r="ZB3" t="s">
        <v>606</v>
      </c>
      <c r="ZD3" t="s">
        <v>486</v>
      </c>
      <c r="ZE3" t="s">
        <v>728</v>
      </c>
      <c r="ZF3" t="s">
        <v>774</v>
      </c>
      <c r="ZH3" t="s">
        <v>3564</v>
      </c>
      <c r="ZI3" t="s">
        <v>929</v>
      </c>
      <c r="ZJ3" t="s">
        <v>3118</v>
      </c>
      <c r="ZK3" t="s">
        <v>2319</v>
      </c>
      <c r="ZL3" t="s">
        <v>1329</v>
      </c>
      <c r="ZM3" t="s">
        <v>490</v>
      </c>
      <c r="ZN3" t="s">
        <v>4678</v>
      </c>
      <c r="ZO3" t="s">
        <v>1000</v>
      </c>
      <c r="ZP3" t="s">
        <v>1012</v>
      </c>
      <c r="ZS3" t="s">
        <v>1544</v>
      </c>
      <c r="ZU3" t="s">
        <v>3884</v>
      </c>
      <c r="ZW3" t="s">
        <v>1008</v>
      </c>
      <c r="ZX3" t="s">
        <v>1411</v>
      </c>
      <c r="ZY3" t="s">
        <v>3425</v>
      </c>
      <c r="ZZ3" t="s">
        <v>3427</v>
      </c>
      <c r="AAA3" t="s">
        <v>839</v>
      </c>
      <c r="AAB3" t="s">
        <v>2065</v>
      </c>
      <c r="AAC3" t="s">
        <v>3597</v>
      </c>
      <c r="AAD3" t="s">
        <v>1169</v>
      </c>
      <c r="AAE3" t="s">
        <v>1183</v>
      </c>
      <c r="AAF3" t="s">
        <v>723</v>
      </c>
      <c r="AAG3" t="s">
        <v>1726</v>
      </c>
      <c r="AAI3" t="s">
        <v>3249</v>
      </c>
      <c r="AAJ3" t="s">
        <v>3631</v>
      </c>
      <c r="AAK3" t="s">
        <v>620</v>
      </c>
      <c r="AAL3" t="s">
        <v>3604</v>
      </c>
      <c r="AAM3" t="s">
        <v>1570</v>
      </c>
      <c r="AAN3" t="s">
        <v>704</v>
      </c>
      <c r="AAO3" t="s">
        <v>2887</v>
      </c>
      <c r="AAP3" t="s">
        <v>721</v>
      </c>
      <c r="AAQ3" t="s">
        <v>4367</v>
      </c>
      <c r="AAR3" t="s">
        <v>1786</v>
      </c>
      <c r="AAT3" t="s">
        <v>2551</v>
      </c>
      <c r="AAU3" t="s">
        <v>3432</v>
      </c>
      <c r="AAV3" t="s">
        <v>2178</v>
      </c>
      <c r="AAW3" t="s">
        <v>2151</v>
      </c>
      <c r="AAY3" t="s">
        <v>2810</v>
      </c>
      <c r="AAZ3" t="s">
        <v>705</v>
      </c>
      <c r="ABB3" t="s">
        <v>3051</v>
      </c>
      <c r="ABC3" t="s">
        <v>1596</v>
      </c>
      <c r="ABD3" t="s">
        <v>3030</v>
      </c>
      <c r="ABE3" t="s">
        <v>706</v>
      </c>
      <c r="ABG3" t="s">
        <v>2760</v>
      </c>
      <c r="ABH3" t="s">
        <v>819</v>
      </c>
      <c r="ABI3" t="s">
        <v>3811</v>
      </c>
      <c r="ABJ3" t="s">
        <v>1503</v>
      </c>
      <c r="ABK3" t="s">
        <v>15254</v>
      </c>
      <c r="ABL3" t="s">
        <v>2219</v>
      </c>
      <c r="ABM3" t="s">
        <v>329</v>
      </c>
      <c r="ABN3" t="s">
        <v>547</v>
      </c>
      <c r="ABO3" t="s">
        <v>671</v>
      </c>
      <c r="ABP3" t="s">
        <v>1014</v>
      </c>
      <c r="ABR3" t="s">
        <v>1231</v>
      </c>
      <c r="ABS3" t="s">
        <v>1826</v>
      </c>
      <c r="ABT3" t="s">
        <v>1848</v>
      </c>
      <c r="ABU3" t="s">
        <v>1920</v>
      </c>
      <c r="ABW3" t="s">
        <v>2965</v>
      </c>
      <c r="ABX3" t="s">
        <v>3311</v>
      </c>
      <c r="ABZ3" t="s">
        <v>3377</v>
      </c>
      <c r="ACD3" t="s">
        <v>3616</v>
      </c>
      <c r="ACE3" t="s">
        <v>3798</v>
      </c>
      <c r="ACF3" t="s">
        <v>4033</v>
      </c>
      <c r="ACG3" t="s">
        <v>577</v>
      </c>
      <c r="ACH3" t="s">
        <v>3830</v>
      </c>
      <c r="ACI3" t="s">
        <v>3844</v>
      </c>
      <c r="ACJ3" t="s">
        <v>4291</v>
      </c>
      <c r="ACK3" t="s">
        <v>668</v>
      </c>
      <c r="ACL3" t="s">
        <v>407</v>
      </c>
      <c r="ACM3" t="s">
        <v>4371</v>
      </c>
      <c r="ACN3" t="s">
        <v>1317</v>
      </c>
      <c r="ACO3" t="s">
        <v>3161</v>
      </c>
      <c r="ACP3" t="s">
        <v>893</v>
      </c>
      <c r="ACQ3" t="s">
        <v>964</v>
      </c>
      <c r="ACR3" t="s">
        <v>1254</v>
      </c>
      <c r="ACX3" t="s">
        <v>1279</v>
      </c>
      <c r="ACY3" t="s">
        <v>4404</v>
      </c>
      <c r="ACZ3" t="s">
        <v>1714</v>
      </c>
      <c r="ADA3" t="s">
        <v>755</v>
      </c>
      <c r="ADB3" t="s">
        <v>1041</v>
      </c>
      <c r="ADC3" t="s">
        <v>1151</v>
      </c>
      <c r="ADD3" t="s">
        <v>1406</v>
      </c>
      <c r="ADE3" t="s">
        <v>1909</v>
      </c>
      <c r="ADF3" t="s">
        <v>386</v>
      </c>
      <c r="ADG3" t="s">
        <v>940</v>
      </c>
      <c r="ADH3" t="s">
        <v>1029</v>
      </c>
      <c r="ADI3" t="s">
        <v>1430</v>
      </c>
      <c r="ADJ3" t="s">
        <v>1859</v>
      </c>
      <c r="ADK3" t="s">
        <v>2822</v>
      </c>
      <c r="ADL3" t="s">
        <v>3602</v>
      </c>
      <c r="ADM3" t="s">
        <v>4204</v>
      </c>
      <c r="ADO3" t="s">
        <v>4652</v>
      </c>
      <c r="ADP3" t="s">
        <v>638</v>
      </c>
      <c r="ADQ3" t="s">
        <v>3896</v>
      </c>
      <c r="ADS3" t="s">
        <v>838</v>
      </c>
      <c r="ADT3" t="s">
        <v>472</v>
      </c>
      <c r="ADU3" t="s">
        <v>2649</v>
      </c>
      <c r="ADW3" t="s">
        <v>3409</v>
      </c>
      <c r="ADY3" t="s">
        <v>979</v>
      </c>
      <c r="AEA3" t="s">
        <v>1512</v>
      </c>
      <c r="AEB3" t="s">
        <v>564</v>
      </c>
      <c r="AEC3" t="s">
        <v>432</v>
      </c>
      <c r="AED3" t="s">
        <v>4732</v>
      </c>
      <c r="AEE3" t="s">
        <v>4745</v>
      </c>
      <c r="AEF3" t="s">
        <v>4749</v>
      </c>
      <c r="AEG3" t="s">
        <v>4751</v>
      </c>
      <c r="AEH3" t="s">
        <v>4758</v>
      </c>
      <c r="AEI3" t="s">
        <v>4763</v>
      </c>
      <c r="AEJ3" t="s">
        <v>4767</v>
      </c>
      <c r="AEK3" t="s">
        <v>4770</v>
      </c>
      <c r="AEL3" t="s">
        <v>4778</v>
      </c>
      <c r="AEM3" t="s">
        <v>4789</v>
      </c>
      <c r="AEO3" t="s">
        <v>4794</v>
      </c>
      <c r="AEP3" t="s">
        <v>4799</v>
      </c>
      <c r="AEQ3" t="s">
        <v>4803</v>
      </c>
      <c r="AER3" t="s">
        <v>4814</v>
      </c>
      <c r="AES3" t="s">
        <v>4816</v>
      </c>
      <c r="AET3" t="s">
        <v>4818</v>
      </c>
      <c r="AEZ3" t="s">
        <v>223</v>
      </c>
      <c r="AFA3" t="s">
        <v>231</v>
      </c>
      <c r="AFB3" t="s">
        <v>243</v>
      </c>
      <c r="AFC3" t="s">
        <v>247</v>
      </c>
      <c r="AFD3" t="s">
        <v>273</v>
      </c>
      <c r="AFE3" t="s">
        <v>284</v>
      </c>
      <c r="AFG3" t="s">
        <v>288</v>
      </c>
      <c r="AFH3" t="s">
        <v>304</v>
      </c>
      <c r="AFM3" t="s">
        <v>10683</v>
      </c>
      <c r="AFN3" t="s">
        <v>10686</v>
      </c>
      <c r="AFQ3" t="s">
        <v>8771</v>
      </c>
      <c r="AFR3" t="s">
        <v>10691</v>
      </c>
      <c r="AFS3" t="s">
        <v>10695</v>
      </c>
      <c r="AFT3" t="s">
        <v>10696</v>
      </c>
      <c r="AFU3" t="s">
        <v>10698</v>
      </c>
      <c r="AFV3" t="s">
        <v>10699</v>
      </c>
      <c r="AFW3" t="s">
        <v>10701</v>
      </c>
      <c r="AFX3" t="s">
        <v>10702</v>
      </c>
      <c r="AFY3" t="s">
        <v>10706</v>
      </c>
      <c r="AFZ3" t="s">
        <v>10708</v>
      </c>
      <c r="AGA3" t="s">
        <v>10709</v>
      </c>
      <c r="AGB3" t="s">
        <v>10716</v>
      </c>
      <c r="AGC3" t="s">
        <v>10721</v>
      </c>
      <c r="AGD3" t="s">
        <v>10724</v>
      </c>
      <c r="AGF3" t="s">
        <v>10727</v>
      </c>
      <c r="AGG3" t="s">
        <v>10730</v>
      </c>
      <c r="AGH3" t="s">
        <v>10733</v>
      </c>
      <c r="AGI3" t="s">
        <v>140</v>
      </c>
      <c r="AGJ3" t="s">
        <v>10739</v>
      </c>
      <c r="AGM3" t="s">
        <v>10745</v>
      </c>
      <c r="AGN3" t="s">
        <v>10747</v>
      </c>
      <c r="AGO3" t="s">
        <v>10751</v>
      </c>
      <c r="AGQ3" t="s">
        <v>10756</v>
      </c>
      <c r="AGR3" t="s">
        <v>10759</v>
      </c>
      <c r="AGS3" t="s">
        <v>10763</v>
      </c>
      <c r="AGT3" t="s">
        <v>10767</v>
      </c>
      <c r="AGU3" t="s">
        <v>10770</v>
      </c>
      <c r="AGW3" t="s">
        <v>10772</v>
      </c>
      <c r="AGX3" t="s">
        <v>10774</v>
      </c>
      <c r="AGY3" t="s">
        <v>10777</v>
      </c>
      <c r="AGZ3" t="s">
        <v>10779</v>
      </c>
      <c r="AHB3" t="s">
        <v>10782</v>
      </c>
      <c r="AHC3" t="s">
        <v>2377</v>
      </c>
      <c r="AHD3" t="s">
        <v>10784</v>
      </c>
      <c r="AHE3" t="s">
        <v>10786</v>
      </c>
      <c r="AHF3" t="s">
        <v>10788</v>
      </c>
      <c r="AHG3" t="s">
        <v>10792</v>
      </c>
      <c r="AHH3" t="s">
        <v>5286</v>
      </c>
      <c r="AHI3" t="s">
        <v>10796</v>
      </c>
      <c r="AHN3" t="s">
        <v>10803</v>
      </c>
      <c r="AHO3" t="s">
        <v>6425</v>
      </c>
      <c r="AHQ3" t="s">
        <v>10808</v>
      </c>
      <c r="AHS3" t="s">
        <v>10810</v>
      </c>
      <c r="AHT3" t="s">
        <v>10812</v>
      </c>
      <c r="AHV3" t="s">
        <v>10814</v>
      </c>
      <c r="AIA3" t="s">
        <v>300</v>
      </c>
      <c r="AIB3" t="s">
        <v>10823</v>
      </c>
      <c r="AIC3" t="s">
        <v>10825</v>
      </c>
      <c r="AIE3" t="s">
        <v>10830</v>
      </c>
      <c r="AIF3" t="s">
        <v>10833</v>
      </c>
      <c r="AIG3" t="s">
        <v>10838</v>
      </c>
      <c r="AII3" t="s">
        <v>10841</v>
      </c>
      <c r="AIJ3" t="s">
        <v>10843</v>
      </c>
      <c r="AIP3" t="s">
        <v>10849</v>
      </c>
      <c r="AIR3" t="s">
        <v>10853</v>
      </c>
      <c r="AIS3" t="s">
        <v>10855</v>
      </c>
      <c r="AIT3" t="s">
        <v>462</v>
      </c>
      <c r="AIV3" t="s">
        <v>10862</v>
      </c>
      <c r="AIW3" t="s">
        <v>10866</v>
      </c>
      <c r="AJB3" t="s">
        <v>10872</v>
      </c>
      <c r="AJD3" t="s">
        <v>10875</v>
      </c>
      <c r="AJH3" t="s">
        <v>10880</v>
      </c>
      <c r="AJI3" t="s">
        <v>10885</v>
      </c>
      <c r="AJJ3" t="s">
        <v>10888</v>
      </c>
      <c r="AJK3" t="s">
        <v>10889</v>
      </c>
      <c r="AJL3" t="s">
        <v>227</v>
      </c>
      <c r="AJM3" t="s">
        <v>3472</v>
      </c>
      <c r="AJN3" t="s">
        <v>10898</v>
      </c>
      <c r="AJO3" t="s">
        <v>10900</v>
      </c>
      <c r="AJP3" t="s">
        <v>10904</v>
      </c>
      <c r="AJQ3" t="s">
        <v>10907</v>
      </c>
      <c r="AJR3" t="s">
        <v>2846</v>
      </c>
      <c r="AJS3" t="s">
        <v>10912</v>
      </c>
      <c r="AJT3" t="s">
        <v>10915</v>
      </c>
      <c r="AJU3" t="s">
        <v>2971</v>
      </c>
      <c r="AJV3" t="s">
        <v>10920</v>
      </c>
      <c r="AJW3" t="s">
        <v>10922</v>
      </c>
      <c r="AJX3" t="s">
        <v>10926</v>
      </c>
      <c r="AJZ3" t="s">
        <v>10929</v>
      </c>
      <c r="AKC3" t="s">
        <v>10940</v>
      </c>
      <c r="AKD3" t="s">
        <v>10942</v>
      </c>
      <c r="AKE3" t="s">
        <v>8391</v>
      </c>
      <c r="AKF3" t="s">
        <v>10946</v>
      </c>
      <c r="AKG3" t="s">
        <v>10952</v>
      </c>
      <c r="AKH3" t="s">
        <v>10954</v>
      </c>
      <c r="AKI3" t="s">
        <v>10956</v>
      </c>
      <c r="AKJ3" t="s">
        <v>10960</v>
      </c>
      <c r="AKK3" t="s">
        <v>10963</v>
      </c>
      <c r="AKL3" t="s">
        <v>1669</v>
      </c>
      <c r="AKM3" t="s">
        <v>10967</v>
      </c>
      <c r="AKN3" t="s">
        <v>10971</v>
      </c>
      <c r="AKQ3" t="s">
        <v>10974</v>
      </c>
      <c r="AKS3" t="s">
        <v>10980</v>
      </c>
      <c r="AKT3" t="s">
        <v>10982</v>
      </c>
      <c r="AKU3" t="s">
        <v>10986</v>
      </c>
      <c r="AKV3" t="s">
        <v>10988</v>
      </c>
      <c r="AKW3" t="s">
        <v>10991</v>
      </c>
      <c r="AKZ3" t="s">
        <v>10997</v>
      </c>
      <c r="ALB3" t="s">
        <v>11002</v>
      </c>
      <c r="ALC3" t="s">
        <v>11004</v>
      </c>
      <c r="ALD3" t="s">
        <v>11005</v>
      </c>
      <c r="ALE3" t="s">
        <v>3333</v>
      </c>
      <c r="ALF3" t="s">
        <v>11008</v>
      </c>
      <c r="ALH3" t="s">
        <v>11011</v>
      </c>
      <c r="ALI3" t="s">
        <v>11013</v>
      </c>
      <c r="ALK3" t="s">
        <v>11019</v>
      </c>
      <c r="ALO3" t="s">
        <v>11024</v>
      </c>
      <c r="ALP3" t="s">
        <v>11025</v>
      </c>
      <c r="ALQ3" t="s">
        <v>11027</v>
      </c>
      <c r="ALR3" t="s">
        <v>11029</v>
      </c>
      <c r="ALS3" t="s">
        <v>11031</v>
      </c>
      <c r="ALT3" t="s">
        <v>11033</v>
      </c>
      <c r="ALU3" t="s">
        <v>11037</v>
      </c>
      <c r="ALV3" t="s">
        <v>11038</v>
      </c>
      <c r="ALW3" t="s">
        <v>11041</v>
      </c>
      <c r="ALZ3" t="s">
        <v>11043</v>
      </c>
      <c r="AMA3" t="s">
        <v>9331</v>
      </c>
      <c r="AMB3" t="s">
        <v>11047</v>
      </c>
      <c r="AMC3" t="s">
        <v>11050</v>
      </c>
      <c r="AMD3" t="s">
        <v>11056</v>
      </c>
      <c r="AME3" t="s">
        <v>11060</v>
      </c>
      <c r="AMG3" t="s">
        <v>11062</v>
      </c>
      <c r="AMH3" t="s">
        <v>11068</v>
      </c>
      <c r="AMK3" t="s">
        <v>11072</v>
      </c>
      <c r="AMM3" t="s">
        <v>5283</v>
      </c>
      <c r="AMN3" t="s">
        <v>11077</v>
      </c>
      <c r="AMP3" t="s">
        <v>11079</v>
      </c>
      <c r="AMQ3" t="s">
        <v>11081</v>
      </c>
      <c r="AMR3" t="s">
        <v>11085</v>
      </c>
      <c r="AMS3" t="s">
        <v>11087</v>
      </c>
      <c r="AMT3" t="s">
        <v>11093</v>
      </c>
      <c r="AMU3" t="s">
        <v>11099</v>
      </c>
      <c r="AMV3" t="s">
        <v>11103</v>
      </c>
      <c r="AMW3" t="s">
        <v>11109</v>
      </c>
      <c r="AMX3" t="s">
        <v>11115</v>
      </c>
      <c r="AMY3" t="s">
        <v>11118</v>
      </c>
      <c r="AMZ3" t="s">
        <v>1964</v>
      </c>
      <c r="ANA3" t="s">
        <v>11127</v>
      </c>
      <c r="ANB3" t="s">
        <v>11130</v>
      </c>
      <c r="ANC3" t="s">
        <v>412</v>
      </c>
      <c r="ANE3" t="s">
        <v>11135</v>
      </c>
      <c r="ANF3" t="s">
        <v>11138</v>
      </c>
      <c r="ANH3" t="s">
        <v>1009</v>
      </c>
      <c r="ANJ3" t="s">
        <v>11145</v>
      </c>
      <c r="ANK3" t="s">
        <v>11150</v>
      </c>
      <c r="ANL3" t="s">
        <v>5716</v>
      </c>
      <c r="ANM3" t="s">
        <v>11157</v>
      </c>
      <c r="ANN3" t="s">
        <v>11159</v>
      </c>
      <c r="ANO3" t="s">
        <v>11166</v>
      </c>
      <c r="ANP3" t="s">
        <v>11170</v>
      </c>
      <c r="ANQ3" t="s">
        <v>11174</v>
      </c>
      <c r="ANR3" t="s">
        <v>11180</v>
      </c>
      <c r="ANT3" t="s">
        <v>11187</v>
      </c>
      <c r="ANU3" t="s">
        <v>11191</v>
      </c>
      <c r="ANV3" t="s">
        <v>11216</v>
      </c>
      <c r="ANW3" t="s">
        <v>11220</v>
      </c>
      <c r="ANY3" t="s">
        <v>11226</v>
      </c>
      <c r="AOA3" t="s">
        <v>11244</v>
      </c>
      <c r="AOB3" t="s">
        <v>11260</v>
      </c>
      <c r="AOD3" t="s">
        <v>11269</v>
      </c>
      <c r="AOE3" t="s">
        <v>11286</v>
      </c>
      <c r="AOG3" t="s">
        <v>11288</v>
      </c>
      <c r="AOH3" t="s">
        <v>11290</v>
      </c>
      <c r="AOL3" t="s">
        <v>11294</v>
      </c>
      <c r="AOM3" t="s">
        <v>11296</v>
      </c>
      <c r="AON3" t="s">
        <v>11302</v>
      </c>
      <c r="AOO3" t="s">
        <v>11304</v>
      </c>
      <c r="AOP3" t="s">
        <v>11306</v>
      </c>
      <c r="AOQ3" t="s">
        <v>11308</v>
      </c>
      <c r="AOR3" t="s">
        <v>11311</v>
      </c>
      <c r="AOS3" t="s">
        <v>6109</v>
      </c>
      <c r="AOT3" t="s">
        <v>11320</v>
      </c>
      <c r="AOU3" t="s">
        <v>11321</v>
      </c>
      <c r="AOV3" t="s">
        <v>11327</v>
      </c>
      <c r="AOW3" t="s">
        <v>11330</v>
      </c>
      <c r="AOX3" t="s">
        <v>11332</v>
      </c>
      <c r="AOZ3" t="s">
        <v>11336</v>
      </c>
      <c r="APA3" t="s">
        <v>11338</v>
      </c>
      <c r="APB3" t="s">
        <v>3559</v>
      </c>
      <c r="APC3" t="s">
        <v>2358</v>
      </c>
      <c r="APD3" t="s">
        <v>6199</v>
      </c>
      <c r="APE3" t="s">
        <v>11359</v>
      </c>
      <c r="APF3" t="s">
        <v>11364</v>
      </c>
      <c r="APG3" t="s">
        <v>1155</v>
      </c>
      <c r="API3" t="s">
        <v>11386</v>
      </c>
      <c r="APJ3" t="s">
        <v>4183</v>
      </c>
      <c r="APK3" t="s">
        <v>11389</v>
      </c>
      <c r="APL3" t="s">
        <v>11404</v>
      </c>
      <c r="APM3" t="s">
        <v>11409</v>
      </c>
      <c r="APO3" t="s">
        <v>11427</v>
      </c>
      <c r="APP3" t="s">
        <v>11433</v>
      </c>
      <c r="APQ3" t="s">
        <v>11436</v>
      </c>
      <c r="APS3" t="s">
        <v>11439</v>
      </c>
      <c r="APT3" t="s">
        <v>11441</v>
      </c>
      <c r="APU3" t="s">
        <v>11444</v>
      </c>
      <c r="APW3" t="s">
        <v>11449</v>
      </c>
      <c r="APY3" t="s">
        <v>11452</v>
      </c>
      <c r="AQA3" t="s">
        <v>11458</v>
      </c>
      <c r="AQB3" t="s">
        <v>11460</v>
      </c>
      <c r="AQC3" t="s">
        <v>11465</v>
      </c>
      <c r="AQD3" t="s">
        <v>11469</v>
      </c>
      <c r="AQE3" t="s">
        <v>11472</v>
      </c>
      <c r="AQF3" t="s">
        <v>11475</v>
      </c>
      <c r="AQG3" t="s">
        <v>11482</v>
      </c>
      <c r="AQH3" t="s">
        <v>2178</v>
      </c>
      <c r="AQI3" t="s">
        <v>11498</v>
      </c>
      <c r="AQK3" t="s">
        <v>11507</v>
      </c>
      <c r="AQL3" t="s">
        <v>11524</v>
      </c>
      <c r="AQM3" t="s">
        <v>11548</v>
      </c>
      <c r="AQO3" t="s">
        <v>11595</v>
      </c>
      <c r="AQP3" t="s">
        <v>8360</v>
      </c>
      <c r="AQQ3" t="s">
        <v>2410</v>
      </c>
      <c r="AQT3" t="s">
        <v>11602</v>
      </c>
      <c r="AQU3" t="s">
        <v>11606</v>
      </c>
      <c r="AQV3" t="s">
        <v>11609</v>
      </c>
      <c r="AQW3" t="s">
        <v>5167</v>
      </c>
      <c r="AQX3" t="s">
        <v>11633</v>
      </c>
      <c r="AQY3" t="s">
        <v>11637</v>
      </c>
      <c r="AQZ3" t="s">
        <v>11645</v>
      </c>
      <c r="ARB3" t="s">
        <v>11655</v>
      </c>
      <c r="ARC3" t="s">
        <v>11659</v>
      </c>
      <c r="ARD3" t="s">
        <v>11677</v>
      </c>
      <c r="ARE3" t="s">
        <v>801</v>
      </c>
      <c r="ARF3" t="s">
        <v>11685</v>
      </c>
      <c r="ARG3" t="s">
        <v>7745</v>
      </c>
      <c r="ARH3" t="s">
        <v>11695</v>
      </c>
      <c r="ARI3" t="s">
        <v>11704</v>
      </c>
      <c r="ARJ3" t="s">
        <v>11711</v>
      </c>
      <c r="ARK3" t="s">
        <v>11721</v>
      </c>
      <c r="ARL3" t="s">
        <v>11723</v>
      </c>
      <c r="ARN3" t="s">
        <v>11726</v>
      </c>
      <c r="ARO3" t="s">
        <v>11729</v>
      </c>
      <c r="ARP3" t="s">
        <v>11737</v>
      </c>
      <c r="ARS3" t="s">
        <v>11741</v>
      </c>
      <c r="ARU3" t="s">
        <v>11772</v>
      </c>
      <c r="ARV3" t="s">
        <v>11777</v>
      </c>
      <c r="ARX3" t="s">
        <v>11789</v>
      </c>
      <c r="ARY3" t="s">
        <v>11793</v>
      </c>
      <c r="ASA3" t="s">
        <v>11796</v>
      </c>
      <c r="ASC3" t="s">
        <v>11805</v>
      </c>
      <c r="ASE3" t="s">
        <v>11809</v>
      </c>
      <c r="ASH3" t="s">
        <v>11813</v>
      </c>
      <c r="ASM3" t="s">
        <v>11819</v>
      </c>
      <c r="ASN3" t="s">
        <v>11822</v>
      </c>
      <c r="ASO3" t="s">
        <v>11826</v>
      </c>
      <c r="ASS3" t="s">
        <v>11831</v>
      </c>
      <c r="AST3" t="s">
        <v>11839</v>
      </c>
      <c r="ASU3" t="s">
        <v>11856</v>
      </c>
      <c r="ASW3" t="s">
        <v>11857</v>
      </c>
      <c r="ASX3" t="s">
        <v>11860</v>
      </c>
      <c r="ASY3" t="s">
        <v>11862</v>
      </c>
      <c r="ASZ3" t="s">
        <v>11874</v>
      </c>
      <c r="ATA3" t="s">
        <v>8385</v>
      </c>
      <c r="ATB3" t="s">
        <v>11884</v>
      </c>
      <c r="ATC3" t="s">
        <v>11886</v>
      </c>
      <c r="ATD3" t="s">
        <v>11911</v>
      </c>
      <c r="ATE3" t="s">
        <v>11914</v>
      </c>
      <c r="ATG3" t="s">
        <v>9262</v>
      </c>
      <c r="ATI3" t="s">
        <v>11939</v>
      </c>
      <c r="ATJ3" t="s">
        <v>11941</v>
      </c>
      <c r="ATK3" t="s">
        <v>11946</v>
      </c>
      <c r="ATL3" t="s">
        <v>11954</v>
      </c>
      <c r="ATM3" t="s">
        <v>11961</v>
      </c>
      <c r="ATN3" t="s">
        <v>11987</v>
      </c>
      <c r="ATO3" t="s">
        <v>11995</v>
      </c>
      <c r="ATP3" t="s">
        <v>12013</v>
      </c>
      <c r="ATQ3" t="s">
        <v>12018</v>
      </c>
      <c r="ATR3" t="s">
        <v>12028</v>
      </c>
      <c r="ATT3" t="s">
        <v>12033</v>
      </c>
      <c r="ATV3" t="s">
        <v>12037</v>
      </c>
      <c r="ATX3" t="s">
        <v>12045</v>
      </c>
      <c r="ATY3" t="s">
        <v>12049</v>
      </c>
      <c r="AUA3" t="s">
        <v>12058</v>
      </c>
      <c r="AUB3" t="s">
        <v>12060</v>
      </c>
      <c r="AUD3" t="s">
        <v>4286</v>
      </c>
      <c r="AUG3" t="s">
        <v>12072</v>
      </c>
      <c r="AUH3" t="s">
        <v>12073</v>
      </c>
      <c r="AUI3" t="s">
        <v>12075</v>
      </c>
      <c r="AUJ3" t="s">
        <v>12077</v>
      </c>
      <c r="AUK3" t="s">
        <v>12082</v>
      </c>
      <c r="AUL3" t="s">
        <v>12092</v>
      </c>
      <c r="AUM3" t="s">
        <v>12105</v>
      </c>
      <c r="AUO3" t="s">
        <v>12108</v>
      </c>
      <c r="AUP3" t="s">
        <v>12109</v>
      </c>
      <c r="AUQ3" t="s">
        <v>12118</v>
      </c>
      <c r="AUR3" t="s">
        <v>12130</v>
      </c>
      <c r="AUS3" t="s">
        <v>12143</v>
      </c>
      <c r="AUT3" t="s">
        <v>3278</v>
      </c>
      <c r="AUU3" t="s">
        <v>12148</v>
      </c>
      <c r="AUV3" t="s">
        <v>12150</v>
      </c>
      <c r="AUW3" t="s">
        <v>12161</v>
      </c>
      <c r="AUX3" t="s">
        <v>12170</v>
      </c>
      <c r="AUY3" t="s">
        <v>12173</v>
      </c>
      <c r="AUZ3" t="s">
        <v>12176</v>
      </c>
      <c r="AVA3" t="s">
        <v>12182</v>
      </c>
      <c r="AVB3" t="s">
        <v>12189</v>
      </c>
      <c r="AVC3" t="s">
        <v>12200</v>
      </c>
      <c r="AVD3" t="s">
        <v>12210</v>
      </c>
      <c r="AVG3" t="s">
        <v>12240</v>
      </c>
      <c r="AVH3" t="s">
        <v>12244</v>
      </c>
      <c r="AVI3" t="s">
        <v>12254</v>
      </c>
      <c r="AVJ3" t="s">
        <v>12258</v>
      </c>
      <c r="AVK3" t="s">
        <v>12262</v>
      </c>
      <c r="AVL3" t="s">
        <v>12267</v>
      </c>
      <c r="AVO3" t="s">
        <v>12276</v>
      </c>
      <c r="AVR3" t="s">
        <v>12287</v>
      </c>
      <c r="AVS3" t="s">
        <v>12289</v>
      </c>
      <c r="AVT3" t="s">
        <v>12300</v>
      </c>
      <c r="AVU3" t="s">
        <v>12305</v>
      </c>
      <c r="AVV3" t="s">
        <v>12309</v>
      </c>
      <c r="AVW3" t="s">
        <v>12311</v>
      </c>
      <c r="AVX3" t="s">
        <v>12313</v>
      </c>
      <c r="AVZ3" t="s">
        <v>12322</v>
      </c>
      <c r="AWD3" t="s">
        <v>12351</v>
      </c>
      <c r="AWE3" t="s">
        <v>12353</v>
      </c>
      <c r="AWF3" t="s">
        <v>12365</v>
      </c>
      <c r="AWH3" t="s">
        <v>12372</v>
      </c>
      <c r="AWM3" t="s">
        <v>12378</v>
      </c>
      <c r="AWN3" t="s">
        <v>12381</v>
      </c>
      <c r="AWQ3" t="s">
        <v>12388</v>
      </c>
      <c r="AWR3" t="s">
        <v>12396</v>
      </c>
      <c r="AWS3" t="s">
        <v>12401</v>
      </c>
      <c r="AWT3" t="s">
        <v>12406</v>
      </c>
      <c r="AWU3" t="s">
        <v>12407</v>
      </c>
      <c r="AWY3" t="s">
        <v>12417</v>
      </c>
      <c r="AWZ3" t="s">
        <v>12423</v>
      </c>
      <c r="AXA3" t="s">
        <v>12426</v>
      </c>
      <c r="AXB3" t="s">
        <v>1498</v>
      </c>
      <c r="AXD3" t="s">
        <v>12431</v>
      </c>
      <c r="AXE3" t="s">
        <v>12436</v>
      </c>
      <c r="AXF3" t="s">
        <v>12441</v>
      </c>
      <c r="AXI3" t="s">
        <v>12454</v>
      </c>
      <c r="AXJ3" t="s">
        <v>12461</v>
      </c>
      <c r="AXK3" t="s">
        <v>4234</v>
      </c>
      <c r="AXL3" t="s">
        <v>12467</v>
      </c>
      <c r="AXM3" t="s">
        <v>12469</v>
      </c>
      <c r="AXN3" t="s">
        <v>12472</v>
      </c>
      <c r="AXP3" t="s">
        <v>12477</v>
      </c>
      <c r="AXR3" t="s">
        <v>4833</v>
      </c>
      <c r="AXS3" t="s">
        <v>12486</v>
      </c>
      <c r="AXU3" t="s">
        <v>12494</v>
      </c>
      <c r="AXV3" t="s">
        <v>12496</v>
      </c>
      <c r="AXX3" t="s">
        <v>12505</v>
      </c>
      <c r="AYB3" t="s">
        <v>12514</v>
      </c>
      <c r="AYC3" t="s">
        <v>8620</v>
      </c>
      <c r="AYD3" t="s">
        <v>12516</v>
      </c>
      <c r="AYE3" t="s">
        <v>12532</v>
      </c>
      <c r="AYF3" t="s">
        <v>12543</v>
      </c>
      <c r="AYI3" t="s">
        <v>12547</v>
      </c>
      <c r="AYJ3" t="s">
        <v>12561</v>
      </c>
      <c r="AYL3" t="s">
        <v>12569</v>
      </c>
      <c r="AYM3" t="s">
        <v>12571</v>
      </c>
      <c r="AYN3" t="s">
        <v>12604</v>
      </c>
      <c r="AYO3" t="s">
        <v>12608</v>
      </c>
      <c r="AYP3" t="s">
        <v>12611</v>
      </c>
      <c r="AYR3" t="s">
        <v>12619</v>
      </c>
      <c r="AYT3" t="s">
        <v>12620</v>
      </c>
      <c r="AYU3" t="s">
        <v>12623</v>
      </c>
      <c r="AYW3" t="s">
        <v>12654</v>
      </c>
      <c r="AYZ3" t="s">
        <v>3284</v>
      </c>
      <c r="AZA3" t="s">
        <v>4345</v>
      </c>
      <c r="AZB3" t="s">
        <v>5759</v>
      </c>
      <c r="AZE3" t="s">
        <v>12674</v>
      </c>
      <c r="AZG3" t="s">
        <v>12684</v>
      </c>
      <c r="AZI3" t="s">
        <v>3655</v>
      </c>
      <c r="AZJ3" t="s">
        <v>12689</v>
      </c>
      <c r="AZK3" t="s">
        <v>7427</v>
      </c>
      <c r="AZL3" t="s">
        <v>12700</v>
      </c>
      <c r="AZM3" t="s">
        <v>12702</v>
      </c>
      <c r="AZO3" t="s">
        <v>12708</v>
      </c>
      <c r="AZQ3" t="s">
        <v>5351</v>
      </c>
      <c r="AZR3" t="s">
        <v>12714</v>
      </c>
      <c r="AZT3" t="s">
        <v>12737</v>
      </c>
      <c r="AZU3" t="s">
        <v>12741</v>
      </c>
      <c r="AZV3" t="s">
        <v>12745</v>
      </c>
      <c r="AZW3" t="s">
        <v>12750</v>
      </c>
      <c r="AZX3" t="s">
        <v>12754</v>
      </c>
      <c r="AZY3" t="s">
        <v>12763</v>
      </c>
      <c r="BAA3" t="s">
        <v>12765</v>
      </c>
      <c r="BAC3" t="s">
        <v>12770</v>
      </c>
      <c r="BAF3" t="s">
        <v>12783</v>
      </c>
      <c r="BAG3" t="s">
        <v>12785</v>
      </c>
      <c r="BAJ3" t="s">
        <v>12793</v>
      </c>
      <c r="BAK3" t="s">
        <v>12796</v>
      </c>
      <c r="BAP3" t="s">
        <v>12801</v>
      </c>
      <c r="BAR3" t="s">
        <v>12804</v>
      </c>
      <c r="BAS3" t="s">
        <v>12808</v>
      </c>
      <c r="BAT3" t="s">
        <v>12813</v>
      </c>
      <c r="BAZ3" t="s">
        <v>12818</v>
      </c>
      <c r="BBD3" t="s">
        <v>12827</v>
      </c>
      <c r="BBE3" t="s">
        <v>12829</v>
      </c>
      <c r="BBF3" t="s">
        <v>12834</v>
      </c>
      <c r="BBG3" t="s">
        <v>12841</v>
      </c>
      <c r="BBH3" t="s">
        <v>12843</v>
      </c>
      <c r="BBI3" t="s">
        <v>12844</v>
      </c>
      <c r="BBJ3" t="s">
        <v>12847</v>
      </c>
      <c r="BBN3" t="s">
        <v>12851</v>
      </c>
      <c r="BBV3" t="s">
        <v>12859</v>
      </c>
      <c r="BBW3" t="s">
        <v>12864</v>
      </c>
      <c r="BCA3" t="s">
        <v>12872</v>
      </c>
      <c r="BCB3" t="s">
        <v>12874</v>
      </c>
      <c r="BCC3" t="s">
        <v>12877</v>
      </c>
      <c r="BCD3" t="s">
        <v>12878</v>
      </c>
      <c r="BCE3" t="s">
        <v>12880</v>
      </c>
      <c r="BCF3" t="s">
        <v>12882</v>
      </c>
      <c r="BCG3" t="s">
        <v>12884</v>
      </c>
      <c r="BCH3" t="s">
        <v>12888</v>
      </c>
      <c r="BCI3" t="s">
        <v>12891</v>
      </c>
      <c r="BCJ3" t="s">
        <v>7399</v>
      </c>
      <c r="BCK3" t="s">
        <v>12896</v>
      </c>
      <c r="BCL3" t="s">
        <v>12900</v>
      </c>
      <c r="BCM3" t="s">
        <v>12904</v>
      </c>
      <c r="BCN3" t="s">
        <v>10546</v>
      </c>
      <c r="BCO3" t="s">
        <v>12913</v>
      </c>
      <c r="BCP3" t="s">
        <v>12929</v>
      </c>
      <c r="BCQ3" t="s">
        <v>12932</v>
      </c>
      <c r="BCR3" t="s">
        <v>12934</v>
      </c>
      <c r="BCS3" t="s">
        <v>12940</v>
      </c>
      <c r="BCT3" t="s">
        <v>12964</v>
      </c>
      <c r="BCU3" t="s">
        <v>12967</v>
      </c>
      <c r="BCV3" t="s">
        <v>2855</v>
      </c>
      <c r="BCX3" t="s">
        <v>12981</v>
      </c>
      <c r="BDA3" t="s">
        <v>12989</v>
      </c>
      <c r="BDB3" t="s">
        <v>13004</v>
      </c>
      <c r="BDC3" t="s">
        <v>13008</v>
      </c>
      <c r="BDD3" t="s">
        <v>13010</v>
      </c>
      <c r="BDE3" t="s">
        <v>13033</v>
      </c>
      <c r="BDG3" t="s">
        <v>13034</v>
      </c>
      <c r="BDJ3" t="s">
        <v>13038</v>
      </c>
      <c r="BDK3" t="s">
        <v>13056</v>
      </c>
      <c r="BDL3" t="s">
        <v>13060</v>
      </c>
      <c r="BDM3" t="s">
        <v>13072</v>
      </c>
      <c r="BDN3" t="s">
        <v>13087</v>
      </c>
      <c r="BDP3" t="s">
        <v>13090</v>
      </c>
      <c r="BDQ3" t="s">
        <v>13093</v>
      </c>
      <c r="BDR3" t="s">
        <v>13098</v>
      </c>
      <c r="BDT3" t="s">
        <v>973</v>
      </c>
      <c r="BDU3" t="s">
        <v>13110</v>
      </c>
      <c r="BDW3" t="s">
        <v>13139</v>
      </c>
      <c r="BDY3" t="s">
        <v>13143</v>
      </c>
      <c r="BEA3" t="s">
        <v>13160</v>
      </c>
      <c r="BEB3" t="s">
        <v>13163</v>
      </c>
      <c r="BEC3" t="s">
        <v>13182</v>
      </c>
      <c r="BED3" t="s">
        <v>13189</v>
      </c>
      <c r="BEE3" t="s">
        <v>13196</v>
      </c>
      <c r="BEG3" t="s">
        <v>78</v>
      </c>
      <c r="BEH3" t="s">
        <v>13206</v>
      </c>
      <c r="BEI3" t="s">
        <v>13210</v>
      </c>
      <c r="BEJ3" t="s">
        <v>13215</v>
      </c>
      <c r="BEK3" t="s">
        <v>13225</v>
      </c>
      <c r="BEL3" t="s">
        <v>13227</v>
      </c>
      <c r="BEO3" t="s">
        <v>13230</v>
      </c>
      <c r="BEQ3" t="s">
        <v>13239</v>
      </c>
      <c r="BER3" t="s">
        <v>13241</v>
      </c>
      <c r="BET3" t="s">
        <v>13243</v>
      </c>
      <c r="BEU3" t="s">
        <v>13245</v>
      </c>
      <c r="BEY3" t="s">
        <v>13251</v>
      </c>
      <c r="BEZ3" t="s">
        <v>13253</v>
      </c>
      <c r="BFB3" t="s">
        <v>13260</v>
      </c>
      <c r="BFC3" t="s">
        <v>13263</v>
      </c>
      <c r="BFG3" t="s">
        <v>13269</v>
      </c>
      <c r="BFK3" t="s">
        <v>13273</v>
      </c>
      <c r="BFL3" t="s">
        <v>13274</v>
      </c>
      <c r="BFN3" t="s">
        <v>13277</v>
      </c>
      <c r="BFP3" t="s">
        <v>13282</v>
      </c>
      <c r="BFT3" t="s">
        <v>13288</v>
      </c>
      <c r="BFV3" t="s">
        <v>13292</v>
      </c>
      <c r="BFW3" t="s">
        <v>13296</v>
      </c>
      <c r="BFX3" t="s">
        <v>13304</v>
      </c>
      <c r="BFZ3" t="s">
        <v>13319</v>
      </c>
      <c r="BGC3" t="s">
        <v>2823</v>
      </c>
      <c r="BGD3" t="s">
        <v>13330</v>
      </c>
      <c r="BGE3" t="s">
        <v>8859</v>
      </c>
      <c r="BGH3" t="s">
        <v>13349</v>
      </c>
      <c r="BGJ3" t="s">
        <v>13352</v>
      </c>
      <c r="BGK3" t="s">
        <v>666</v>
      </c>
      <c r="BGM3" t="s">
        <v>13375</v>
      </c>
      <c r="BGN3" t="s">
        <v>2532</v>
      </c>
      <c r="BGO3" t="s">
        <v>13387</v>
      </c>
      <c r="BGP3" t="s">
        <v>13390</v>
      </c>
      <c r="BGQ3" t="s">
        <v>13393</v>
      </c>
      <c r="BGR3" t="s">
        <v>13400</v>
      </c>
      <c r="BGT3" t="s">
        <v>13411</v>
      </c>
      <c r="BGW3" t="s">
        <v>13417</v>
      </c>
      <c r="BGX3" t="s">
        <v>13421</v>
      </c>
      <c r="BGY3" t="s">
        <v>13432</v>
      </c>
      <c r="BGZ3" t="s">
        <v>5155</v>
      </c>
      <c r="BHE3" t="s">
        <v>5162</v>
      </c>
      <c r="BHF3" t="s">
        <v>5164</v>
      </c>
      <c r="BHG3" t="s">
        <v>3559</v>
      </c>
      <c r="BHH3" t="s">
        <v>5170</v>
      </c>
      <c r="BHI3" t="s">
        <v>5172</v>
      </c>
      <c r="BHJ3" t="s">
        <v>5174</v>
      </c>
      <c r="BHK3" t="s">
        <v>5177</v>
      </c>
      <c r="BHL3" t="s">
        <v>5179</v>
      </c>
      <c r="BHN3" t="s">
        <v>5184</v>
      </c>
      <c r="BHO3" t="s">
        <v>5189</v>
      </c>
      <c r="BHP3" t="s">
        <v>5196</v>
      </c>
      <c r="BHQ3" t="s">
        <v>5197</v>
      </c>
      <c r="BHR3" t="s">
        <v>5202</v>
      </c>
      <c r="BHU3" t="s">
        <v>5207</v>
      </c>
      <c r="BHW3" t="s">
        <v>5212</v>
      </c>
      <c r="BHX3" t="s">
        <v>5215</v>
      </c>
      <c r="BHY3" t="s">
        <v>5217</v>
      </c>
      <c r="BHZ3" t="s">
        <v>5221</v>
      </c>
      <c r="BIA3" t="s">
        <v>5226</v>
      </c>
      <c r="BID3" t="s">
        <v>5229</v>
      </c>
      <c r="BIE3" t="s">
        <v>5235</v>
      </c>
      <c r="BIF3" t="s">
        <v>5243</v>
      </c>
      <c r="BIG3" t="s">
        <v>5245</v>
      </c>
      <c r="BIH3" t="s">
        <v>5250</v>
      </c>
      <c r="BII3" t="s">
        <v>5252</v>
      </c>
      <c r="BIK3" t="s">
        <v>5253</v>
      </c>
      <c r="BIM3" t="s">
        <v>5256</v>
      </c>
      <c r="BIN3" t="s">
        <v>5261</v>
      </c>
      <c r="BIO3" t="s">
        <v>5263</v>
      </c>
      <c r="BIP3" t="s">
        <v>5266</v>
      </c>
      <c r="BIQ3" t="s">
        <v>5276</v>
      </c>
      <c r="BIS3" t="s">
        <v>5280</v>
      </c>
      <c r="BIT3" t="s">
        <v>5282</v>
      </c>
      <c r="BIU3" t="s">
        <v>5290</v>
      </c>
      <c r="BIV3" t="s">
        <v>5293</v>
      </c>
      <c r="BIW3" t="s">
        <v>4983</v>
      </c>
      <c r="BIX3" t="s">
        <v>5298</v>
      </c>
      <c r="BIY3" t="s">
        <v>5300</v>
      </c>
      <c r="BIZ3" t="s">
        <v>5304</v>
      </c>
      <c r="BJA3" t="s">
        <v>300</v>
      </c>
      <c r="BJC3" t="s">
        <v>3030</v>
      </c>
      <c r="BJD3" t="s">
        <v>5311</v>
      </c>
      <c r="BJE3" t="s">
        <v>5313</v>
      </c>
      <c r="BJF3" t="s">
        <v>5315</v>
      </c>
      <c r="BJG3" t="s">
        <v>673</v>
      </c>
      <c r="BJH3" t="s">
        <v>5321</v>
      </c>
      <c r="BJK3" t="s">
        <v>5328</v>
      </c>
      <c r="BJL3" t="s">
        <v>5329</v>
      </c>
      <c r="BJM3" t="s">
        <v>5333</v>
      </c>
      <c r="BJN3" t="s">
        <v>5335</v>
      </c>
      <c r="BJO3" t="s">
        <v>5338</v>
      </c>
      <c r="BJP3" t="s">
        <v>5340</v>
      </c>
      <c r="BJR3" t="s">
        <v>5345</v>
      </c>
      <c r="BJS3" t="s">
        <v>5347</v>
      </c>
      <c r="BJT3" t="s">
        <v>5352</v>
      </c>
      <c r="BJU3" t="s">
        <v>5359</v>
      </c>
      <c r="BJV3" t="s">
        <v>5361</v>
      </c>
      <c r="BJW3" t="s">
        <v>5365</v>
      </c>
      <c r="BJX3" t="s">
        <v>5368</v>
      </c>
      <c r="BJY3" t="s">
        <v>5371</v>
      </c>
      <c r="BJZ3" t="s">
        <v>5373</v>
      </c>
      <c r="BKA3" t="s">
        <v>5376</v>
      </c>
      <c r="BKB3" t="s">
        <v>5378</v>
      </c>
      <c r="BKC3" t="s">
        <v>5380</v>
      </c>
      <c r="BKD3" t="s">
        <v>5382</v>
      </c>
      <c r="BKE3" t="s">
        <v>5386</v>
      </c>
      <c r="BKF3" t="s">
        <v>5388</v>
      </c>
      <c r="BKH3" t="s">
        <v>5392</v>
      </c>
      <c r="BKJ3" t="s">
        <v>5396</v>
      </c>
      <c r="BKK3" t="s">
        <v>5398</v>
      </c>
      <c r="BKN3" t="s">
        <v>5404</v>
      </c>
      <c r="BKP3" t="s">
        <v>5406</v>
      </c>
      <c r="BKR3" t="s">
        <v>5409</v>
      </c>
      <c r="BKS3" t="s">
        <v>4152</v>
      </c>
      <c r="BKT3" t="s">
        <v>5414</v>
      </c>
      <c r="BKU3" t="s">
        <v>5416</v>
      </c>
      <c r="BKW3" t="s">
        <v>5420</v>
      </c>
      <c r="BKY3" t="s">
        <v>5422</v>
      </c>
      <c r="BKZ3" t="s">
        <v>278</v>
      </c>
      <c r="BLA3" t="s">
        <v>5431</v>
      </c>
      <c r="BLB3" t="s">
        <v>5436</v>
      </c>
      <c r="BLD3" t="s">
        <v>5444</v>
      </c>
      <c r="BLE3" t="s">
        <v>5465</v>
      </c>
      <c r="BLF3" t="s">
        <v>5471</v>
      </c>
      <c r="BLG3" t="s">
        <v>5474</v>
      </c>
      <c r="BLH3" t="s">
        <v>5479</v>
      </c>
      <c r="BLI3" t="s">
        <v>5495</v>
      </c>
      <c r="BLJ3" t="s">
        <v>5499</v>
      </c>
      <c r="BLK3" t="s">
        <v>5506</v>
      </c>
      <c r="BLL3" t="s">
        <v>5512</v>
      </c>
      <c r="BLM3" t="s">
        <v>5517</v>
      </c>
      <c r="BLN3" t="s">
        <v>5523</v>
      </c>
      <c r="BLO3" t="s">
        <v>5532</v>
      </c>
      <c r="BLQ3" t="s">
        <v>5540</v>
      </c>
      <c r="BLR3" t="s">
        <v>2070</v>
      </c>
      <c r="BLT3" t="s">
        <v>5547</v>
      </c>
      <c r="BLV3" t="s">
        <v>4611</v>
      </c>
      <c r="BLW3" t="s">
        <v>5552</v>
      </c>
      <c r="BLX3" t="s">
        <v>5555</v>
      </c>
      <c r="BLY3" t="s">
        <v>5557</v>
      </c>
      <c r="BMC3" t="s">
        <v>5562</v>
      </c>
      <c r="BMD3" t="s">
        <v>5564</v>
      </c>
      <c r="BME3" t="s">
        <v>5575</v>
      </c>
      <c r="BMF3" t="s">
        <v>5582</v>
      </c>
      <c r="BMG3" t="s">
        <v>5615</v>
      </c>
      <c r="BMH3" t="s">
        <v>5621</v>
      </c>
      <c r="BMI3" t="s">
        <v>2013</v>
      </c>
      <c r="BMJ3" t="s">
        <v>5631</v>
      </c>
      <c r="BMK3" t="s">
        <v>5633</v>
      </c>
      <c r="BML3" t="s">
        <v>5640</v>
      </c>
      <c r="BMM3" t="s">
        <v>5660</v>
      </c>
      <c r="BMN3" t="s">
        <v>5694</v>
      </c>
      <c r="BMO3" t="s">
        <v>5699</v>
      </c>
      <c r="BMP3" t="s">
        <v>5714</v>
      </c>
      <c r="BMQ3" t="s">
        <v>5740</v>
      </c>
      <c r="BMR3" t="s">
        <v>5756</v>
      </c>
      <c r="BMS3" t="s">
        <v>5768</v>
      </c>
      <c r="BMT3" t="s">
        <v>5781</v>
      </c>
      <c r="BMU3" t="s">
        <v>5063</v>
      </c>
      <c r="BMV3" t="s">
        <v>5812</v>
      </c>
      <c r="BMW3" t="s">
        <v>2846</v>
      </c>
      <c r="BMX3" t="s">
        <v>5832</v>
      </c>
      <c r="BMY3" t="s">
        <v>5852</v>
      </c>
      <c r="BNB3" t="s">
        <v>5865</v>
      </c>
      <c r="BNC3" t="s">
        <v>5870</v>
      </c>
      <c r="BND3" t="s">
        <v>5910</v>
      </c>
      <c r="BNE3" t="s">
        <v>5976</v>
      </c>
      <c r="BNF3" t="s">
        <v>5979</v>
      </c>
      <c r="BNG3" t="s">
        <v>5982</v>
      </c>
      <c r="BNH3" t="s">
        <v>5991</v>
      </c>
      <c r="BNI3" t="s">
        <v>6008</v>
      </c>
      <c r="BNJ3" t="s">
        <v>6030</v>
      </c>
      <c r="BNK3" t="s">
        <v>6034</v>
      </c>
      <c r="BNM3" t="s">
        <v>4565</v>
      </c>
      <c r="BNN3" t="s">
        <v>6053</v>
      </c>
      <c r="BNR3" t="s">
        <v>6064</v>
      </c>
      <c r="BNS3" t="s">
        <v>6106</v>
      </c>
      <c r="BNU3" t="s">
        <v>6110</v>
      </c>
      <c r="BNW3" t="s">
        <v>4836</v>
      </c>
      <c r="BNY3" t="s">
        <v>6115</v>
      </c>
      <c r="BOA3" t="s">
        <v>4838</v>
      </c>
      <c r="BOB3" t="s">
        <v>6132</v>
      </c>
      <c r="BOC3" t="s">
        <v>499</v>
      </c>
      <c r="BOD3" t="s">
        <v>6137</v>
      </c>
      <c r="BOF3" t="s">
        <v>4843</v>
      </c>
      <c r="BOG3" t="s">
        <v>6147</v>
      </c>
      <c r="BOH3" t="s">
        <v>6155</v>
      </c>
      <c r="BOI3" t="s">
        <v>6157</v>
      </c>
      <c r="BOK3" t="s">
        <v>6168</v>
      </c>
      <c r="BOL3" t="s">
        <v>6184</v>
      </c>
      <c r="BOM3" t="s">
        <v>6187</v>
      </c>
      <c r="BON3" t="s">
        <v>6193</v>
      </c>
      <c r="BOO3" t="s">
        <v>6196</v>
      </c>
      <c r="BOP3" t="s">
        <v>6207</v>
      </c>
      <c r="BOQ3" t="s">
        <v>6217</v>
      </c>
      <c r="BOV3" t="s">
        <v>6223</v>
      </c>
      <c r="BOW3" t="s">
        <v>6234</v>
      </c>
      <c r="BOX3" t="s">
        <v>6241</v>
      </c>
      <c r="BOY3" t="s">
        <v>6248</v>
      </c>
      <c r="BPA3" t="s">
        <v>6256</v>
      </c>
      <c r="BPB3" t="s">
        <v>6259</v>
      </c>
      <c r="BPC3" t="s">
        <v>399</v>
      </c>
      <c r="BPD3" t="s">
        <v>6267</v>
      </c>
      <c r="BPE3" t="s">
        <v>6272</v>
      </c>
      <c r="BPF3" t="s">
        <v>6274</v>
      </c>
      <c r="BPG3" t="s">
        <v>6277</v>
      </c>
      <c r="BPH3" t="s">
        <v>6279</v>
      </c>
      <c r="BPI3" t="s">
        <v>6282</v>
      </c>
      <c r="BPJ3" t="s">
        <v>6286</v>
      </c>
      <c r="BPK3" t="s">
        <v>6290</v>
      </c>
      <c r="BPL3" t="s">
        <v>6299</v>
      </c>
      <c r="BPO3" t="s">
        <v>6319</v>
      </c>
      <c r="BPP3" t="s">
        <v>6323</v>
      </c>
      <c r="BPQ3" t="s">
        <v>606</v>
      </c>
      <c r="BPR3" t="s">
        <v>6327</v>
      </c>
      <c r="BPT3" t="s">
        <v>6334</v>
      </c>
      <c r="BPW3" t="s">
        <v>6338</v>
      </c>
      <c r="BPX3" t="s">
        <v>6340</v>
      </c>
      <c r="BPZ3" t="s">
        <v>6348</v>
      </c>
      <c r="BQA3" t="s">
        <v>6350</v>
      </c>
      <c r="BQC3" t="s">
        <v>6354</v>
      </c>
      <c r="BQD3" t="s">
        <v>4060</v>
      </c>
      <c r="BQE3" t="s">
        <v>6357</v>
      </c>
      <c r="BQG3" t="s">
        <v>6359</v>
      </c>
      <c r="BQI3" t="s">
        <v>6370</v>
      </c>
      <c r="BQK3" t="s">
        <v>6376</v>
      </c>
      <c r="BQL3" t="s">
        <v>6379</v>
      </c>
      <c r="BQM3" t="s">
        <v>6382</v>
      </c>
      <c r="BQN3" t="s">
        <v>6385</v>
      </c>
      <c r="BQO3" t="s">
        <v>6386</v>
      </c>
      <c r="BQR3" t="s">
        <v>6398</v>
      </c>
      <c r="BQT3" t="s">
        <v>6405</v>
      </c>
      <c r="BQU3" t="s">
        <v>6408</v>
      </c>
      <c r="BQV3" t="s">
        <v>6410</v>
      </c>
      <c r="BQX3" t="s">
        <v>6419</v>
      </c>
      <c r="BQY3" t="s">
        <v>6421</v>
      </c>
      <c r="BQZ3" t="s">
        <v>6432</v>
      </c>
      <c r="BRA3" t="s">
        <v>6435</v>
      </c>
      <c r="BRB3" t="s">
        <v>6438</v>
      </c>
      <c r="BRC3" t="s">
        <v>6447</v>
      </c>
      <c r="BRG3" t="s">
        <v>6461</v>
      </c>
      <c r="BRH3" t="s">
        <v>6465</v>
      </c>
      <c r="BRI3" t="s">
        <v>6482</v>
      </c>
      <c r="BRJ3" t="s">
        <v>6489</v>
      </c>
      <c r="BRK3" t="s">
        <v>6491</v>
      </c>
      <c r="BRL3" t="s">
        <v>6506</v>
      </c>
      <c r="BRM3" t="s">
        <v>6519</v>
      </c>
      <c r="BRN3" t="s">
        <v>6524</v>
      </c>
      <c r="BRO3" t="s">
        <v>6526</v>
      </c>
      <c r="BRP3" t="s">
        <v>641</v>
      </c>
      <c r="BRQ3" t="s">
        <v>4334</v>
      </c>
      <c r="BRR3" t="s">
        <v>6535</v>
      </c>
      <c r="BRS3" t="s">
        <v>6541</v>
      </c>
      <c r="BRT3" t="s">
        <v>6545</v>
      </c>
      <c r="BRU3" t="s">
        <v>6567</v>
      </c>
      <c r="BRV3" t="s">
        <v>6573</v>
      </c>
      <c r="BRW3" t="s">
        <v>6578</v>
      </c>
      <c r="BRX3" t="s">
        <v>6585</v>
      </c>
      <c r="BRY3" t="s">
        <v>6589</v>
      </c>
      <c r="BRZ3" t="s">
        <v>6595</v>
      </c>
      <c r="BSA3" t="s">
        <v>6597</v>
      </c>
      <c r="BSB3" t="s">
        <v>6600</v>
      </c>
      <c r="BSD3" t="s">
        <v>6603</v>
      </c>
      <c r="BSE3" t="s">
        <v>6681</v>
      </c>
      <c r="BSG3" t="s">
        <v>6684</v>
      </c>
      <c r="BSH3" t="s">
        <v>6691</v>
      </c>
      <c r="BSI3" t="s">
        <v>6697</v>
      </c>
      <c r="BSJ3" t="s">
        <v>6704</v>
      </c>
      <c r="BSK3" t="s">
        <v>6707</v>
      </c>
      <c r="BSL3" t="s">
        <v>6712</v>
      </c>
      <c r="BSM3" t="s">
        <v>6717</v>
      </c>
      <c r="BSN3" t="s">
        <v>6726</v>
      </c>
      <c r="BSO3" t="s">
        <v>6743</v>
      </c>
      <c r="BSP3" t="s">
        <v>6751</v>
      </c>
      <c r="BSQ3" t="s">
        <v>6756</v>
      </c>
      <c r="BSR3" t="s">
        <v>6779</v>
      </c>
      <c r="BSS3" t="s">
        <v>6781</v>
      </c>
      <c r="BST3" t="s">
        <v>6786</v>
      </c>
      <c r="BSU3" t="s">
        <v>6796</v>
      </c>
      <c r="BSV3" t="s">
        <v>6798</v>
      </c>
      <c r="BSW3" t="s">
        <v>6817</v>
      </c>
      <c r="BSX3" t="s">
        <v>6827</v>
      </c>
      <c r="BSY3" t="s">
        <v>6838</v>
      </c>
      <c r="BSZ3" t="s">
        <v>6870</v>
      </c>
      <c r="BTA3" t="s">
        <v>6886</v>
      </c>
      <c r="BTB3" t="s">
        <v>6895</v>
      </c>
      <c r="BTC3" t="s">
        <v>6919</v>
      </c>
      <c r="BTD3" t="s">
        <v>6963</v>
      </c>
      <c r="BTE3" t="s">
        <v>6989</v>
      </c>
      <c r="BTF3" t="s">
        <v>6995</v>
      </c>
      <c r="BTH3" t="s">
        <v>7014</v>
      </c>
      <c r="BTI3" t="s">
        <v>7056</v>
      </c>
      <c r="BTJ3" t="s">
        <v>109</v>
      </c>
      <c r="BTK3" t="s">
        <v>7092</v>
      </c>
      <c r="BTL3" t="s">
        <v>7099</v>
      </c>
      <c r="BTM3" t="s">
        <v>7101</v>
      </c>
      <c r="BTN3" t="s">
        <v>7109</v>
      </c>
      <c r="BTO3" t="s">
        <v>7113</v>
      </c>
      <c r="BTP3" t="s">
        <v>7150</v>
      </c>
      <c r="BTQ3" t="s">
        <v>7153</v>
      </c>
      <c r="BTS3" t="s">
        <v>7159</v>
      </c>
      <c r="BTT3" t="s">
        <v>7161</v>
      </c>
      <c r="BTU3" t="s">
        <v>7173</v>
      </c>
      <c r="BTV3" t="s">
        <v>7189</v>
      </c>
      <c r="BTW3" t="s">
        <v>2253</v>
      </c>
      <c r="BTX3" t="s">
        <v>7296</v>
      </c>
      <c r="BTY3" t="s">
        <v>7298</v>
      </c>
      <c r="BUA3" t="s">
        <v>7303</v>
      </c>
      <c r="BUC3" t="s">
        <v>7307</v>
      </c>
      <c r="BUD3" t="s">
        <v>7308</v>
      </c>
      <c r="BUG3" t="s">
        <v>7312</v>
      </c>
      <c r="BUH3" t="s">
        <v>7329</v>
      </c>
      <c r="BUI3" t="s">
        <v>7338</v>
      </c>
      <c r="BUK3" t="s">
        <v>7341</v>
      </c>
      <c r="BUL3" t="s">
        <v>7348</v>
      </c>
      <c r="BUM3" t="s">
        <v>7353</v>
      </c>
      <c r="BUN3" t="s">
        <v>7355</v>
      </c>
      <c r="BUO3" t="s">
        <v>7366</v>
      </c>
      <c r="BUP3" t="s">
        <v>7373</v>
      </c>
      <c r="BUQ3" t="s">
        <v>7383</v>
      </c>
      <c r="BUR3" t="s">
        <v>7391</v>
      </c>
      <c r="BUS3" t="s">
        <v>7395</v>
      </c>
      <c r="BUU3" t="s">
        <v>7399</v>
      </c>
      <c r="BUV3" t="s">
        <v>7403</v>
      </c>
      <c r="BUW3" t="s">
        <v>7409</v>
      </c>
      <c r="BUX3" t="s">
        <v>7411</v>
      </c>
      <c r="BUZ3" t="s">
        <v>7414</v>
      </c>
      <c r="BVB3" t="s">
        <v>7418</v>
      </c>
      <c r="BVC3" t="s">
        <v>7425</v>
      </c>
      <c r="BVE3" t="s">
        <v>7428</v>
      </c>
      <c r="BVF3" t="s">
        <v>7473</v>
      </c>
      <c r="BVG3" t="s">
        <v>7495</v>
      </c>
      <c r="BVH3" t="s">
        <v>7504</v>
      </c>
      <c r="BVK3" t="s">
        <v>7508</v>
      </c>
      <c r="BVL3" t="s">
        <v>7510</v>
      </c>
      <c r="BVM3" t="s">
        <v>7511</v>
      </c>
      <c r="BVN3" t="s">
        <v>7515</v>
      </c>
      <c r="BVO3" t="s">
        <v>7517</v>
      </c>
      <c r="BVP3" t="s">
        <v>7524</v>
      </c>
      <c r="BVQ3" t="s">
        <v>7526</v>
      </c>
      <c r="BVR3" t="s">
        <v>7530</v>
      </c>
      <c r="BVS3" t="s">
        <v>7534</v>
      </c>
      <c r="BVT3" t="s">
        <v>7536</v>
      </c>
      <c r="BVU3" t="s">
        <v>7568</v>
      </c>
      <c r="BVW3" t="s">
        <v>7578</v>
      </c>
      <c r="BVX3" t="s">
        <v>7584</v>
      </c>
      <c r="BVY3" t="s">
        <v>7590</v>
      </c>
      <c r="BVZ3" t="s">
        <v>7598</v>
      </c>
      <c r="BWA3" t="s">
        <v>7612</v>
      </c>
      <c r="BWB3" t="s">
        <v>7613</v>
      </c>
      <c r="BWC3" t="s">
        <v>7621</v>
      </c>
      <c r="BWD3" t="s">
        <v>7633</v>
      </c>
      <c r="BWE3" t="s">
        <v>7641</v>
      </c>
      <c r="BWG3" t="s">
        <v>556</v>
      </c>
      <c r="BWH3" t="s">
        <v>7659</v>
      </c>
      <c r="BWI3" t="s">
        <v>7663</v>
      </c>
      <c r="BWJ3" t="s">
        <v>7692</v>
      </c>
      <c r="BWK3" t="s">
        <v>7698</v>
      </c>
      <c r="BWL3" t="s">
        <v>7715</v>
      </c>
      <c r="BWM3" t="s">
        <v>7722</v>
      </c>
      <c r="BWN3" t="s">
        <v>7740</v>
      </c>
      <c r="BWO3" t="s">
        <v>7745</v>
      </c>
      <c r="BWP3" t="s">
        <v>7753</v>
      </c>
      <c r="BWQ3" t="s">
        <v>7761</v>
      </c>
      <c r="BWR3" t="s">
        <v>5153</v>
      </c>
      <c r="BWT3" t="s">
        <v>7798</v>
      </c>
      <c r="BWU3" t="s">
        <v>7806</v>
      </c>
      <c r="BWV3" t="s">
        <v>7808</v>
      </c>
      <c r="BWW3" t="s">
        <v>7812</v>
      </c>
      <c r="BWX3" t="s">
        <v>7844</v>
      </c>
      <c r="BWY3" t="s">
        <v>7854</v>
      </c>
      <c r="BWZ3" t="s">
        <v>7879</v>
      </c>
      <c r="BXA3" t="s">
        <v>7887</v>
      </c>
      <c r="BXC3" t="s">
        <v>7895</v>
      </c>
      <c r="BXD3" t="s">
        <v>7901</v>
      </c>
      <c r="BXE3" t="s">
        <v>7903</v>
      </c>
      <c r="BXF3" t="s">
        <v>7937</v>
      </c>
      <c r="BXG3" t="s">
        <v>7940</v>
      </c>
      <c r="BXH3" t="s">
        <v>7946</v>
      </c>
      <c r="BXI3" t="s">
        <v>7949</v>
      </c>
      <c r="BXJ3" t="s">
        <v>7952</v>
      </c>
      <c r="BXK3" t="s">
        <v>7977</v>
      </c>
      <c r="BXL3" t="s">
        <v>8040</v>
      </c>
      <c r="BXM3" t="s">
        <v>8061</v>
      </c>
      <c r="BXN3" t="s">
        <v>8089</v>
      </c>
      <c r="BXO3" t="s">
        <v>8100</v>
      </c>
      <c r="BXP3" t="s">
        <v>8117</v>
      </c>
      <c r="BXQ3" t="s">
        <v>8122</v>
      </c>
      <c r="BXR3" t="s">
        <v>8128</v>
      </c>
      <c r="BXS3" t="s">
        <v>8133</v>
      </c>
      <c r="BXT3" t="s">
        <v>8139</v>
      </c>
      <c r="BXU3" t="s">
        <v>8145</v>
      </c>
      <c r="BXW3" t="s">
        <v>2353</v>
      </c>
      <c r="BXX3" t="s">
        <v>8154</v>
      </c>
      <c r="BXY3" t="s">
        <v>8158</v>
      </c>
      <c r="BXZ3" t="s">
        <v>8167</v>
      </c>
      <c r="BYA3" t="s">
        <v>8175</v>
      </c>
      <c r="BYB3" t="s">
        <v>8181</v>
      </c>
      <c r="BYC3" t="s">
        <v>8186</v>
      </c>
      <c r="BYE3" t="s">
        <v>8189</v>
      </c>
      <c r="BYF3" t="s">
        <v>8220</v>
      </c>
      <c r="BYG3" t="s">
        <v>8251</v>
      </c>
      <c r="BYJ3" t="s">
        <v>8260</v>
      </c>
      <c r="BYK3" t="s">
        <v>8262</v>
      </c>
      <c r="BYL3" t="s">
        <v>4385</v>
      </c>
      <c r="BYM3" t="s">
        <v>8271</v>
      </c>
      <c r="BYN3" t="s">
        <v>8274</v>
      </c>
      <c r="BYO3" t="s">
        <v>3038</v>
      </c>
      <c r="BYP3" t="s">
        <v>8280</v>
      </c>
      <c r="BYQ3" t="s">
        <v>8284</v>
      </c>
      <c r="BYR3" t="s">
        <v>5443</v>
      </c>
      <c r="BYS3" t="s">
        <v>8293</v>
      </c>
      <c r="BYT3" t="s">
        <v>8299</v>
      </c>
      <c r="BYU3" t="s">
        <v>8301</v>
      </c>
      <c r="BYV3" t="s">
        <v>8302</v>
      </c>
      <c r="BYW3" t="s">
        <v>8303</v>
      </c>
      <c r="BYZ3" t="s">
        <v>8308</v>
      </c>
      <c r="BZA3" t="s">
        <v>8311</v>
      </c>
      <c r="BZB3" t="s">
        <v>8312</v>
      </c>
      <c r="BZC3" t="s">
        <v>8315</v>
      </c>
      <c r="BZD3" t="s">
        <v>8317</v>
      </c>
      <c r="BZE3" t="s">
        <v>8322</v>
      </c>
      <c r="BZF3" t="s">
        <v>8325</v>
      </c>
      <c r="BZG3" t="s">
        <v>7001</v>
      </c>
      <c r="BZH3" t="s">
        <v>8333</v>
      </c>
      <c r="BZI3" t="s">
        <v>8338</v>
      </c>
      <c r="BZJ3" t="s">
        <v>8341</v>
      </c>
      <c r="BZK3" t="s">
        <v>8345</v>
      </c>
      <c r="BZM3" t="s">
        <v>8349</v>
      </c>
      <c r="BZN3" t="s">
        <v>8354</v>
      </c>
      <c r="BZO3" t="s">
        <v>8359</v>
      </c>
      <c r="BZP3" t="s">
        <v>8364</v>
      </c>
      <c r="BZQ3" t="s">
        <v>8365</v>
      </c>
      <c r="BZR3" t="s">
        <v>8370</v>
      </c>
      <c r="BZS3" t="s">
        <v>8372</v>
      </c>
      <c r="BZT3" t="s">
        <v>8374</v>
      </c>
      <c r="BZU3" t="s">
        <v>8379</v>
      </c>
      <c r="BZV3" t="s">
        <v>8384</v>
      </c>
      <c r="BZW3" t="s">
        <v>8386</v>
      </c>
      <c r="BZX3" t="s">
        <v>8390</v>
      </c>
      <c r="BZY3" t="s">
        <v>8391</v>
      </c>
      <c r="BZZ3" t="s">
        <v>8397</v>
      </c>
      <c r="CAA3" t="s">
        <v>8404</v>
      </c>
      <c r="CAB3" t="s">
        <v>8408</v>
      </c>
      <c r="CAC3" t="s">
        <v>8414</v>
      </c>
      <c r="CAD3" t="s">
        <v>6545</v>
      </c>
      <c r="CAE3" t="s">
        <v>8424</v>
      </c>
      <c r="CAF3" t="s">
        <v>140</v>
      </c>
      <c r="CAG3" t="s">
        <v>8436</v>
      </c>
      <c r="CAH3" t="s">
        <v>8441</v>
      </c>
      <c r="CAJ3" t="s">
        <v>8453</v>
      </c>
      <c r="CAK3" t="s">
        <v>8461</v>
      </c>
      <c r="CAL3" t="s">
        <v>8464</v>
      </c>
      <c r="CAM3" t="s">
        <v>686</v>
      </c>
      <c r="CAN3" t="s">
        <v>8467</v>
      </c>
      <c r="CAO3" t="s">
        <v>5464</v>
      </c>
      <c r="CAP3" t="s">
        <v>8474</v>
      </c>
      <c r="CAQ3" t="s">
        <v>8478</v>
      </c>
      <c r="CAR3" t="s">
        <v>8480</v>
      </c>
      <c r="CAS3" t="s">
        <v>2041</v>
      </c>
      <c r="CAT3" t="s">
        <v>8487</v>
      </c>
      <c r="CAU3" t="s">
        <v>8492</v>
      </c>
      <c r="CAY3" t="s">
        <v>8496</v>
      </c>
      <c r="CAZ3" t="s">
        <v>8499</v>
      </c>
      <c r="CBA3" t="s">
        <v>8503</v>
      </c>
      <c r="CBB3" t="s">
        <v>3715</v>
      </c>
      <c r="CBC3" t="s">
        <v>8506</v>
      </c>
      <c r="CBD3" t="s">
        <v>8508</v>
      </c>
      <c r="CBE3" t="s">
        <v>8511</v>
      </c>
      <c r="CBF3" t="s">
        <v>8513</v>
      </c>
      <c r="CBG3" t="s">
        <v>8515</v>
      </c>
      <c r="CBH3" t="s">
        <v>8519</v>
      </c>
      <c r="CBI3" t="s">
        <v>4084</v>
      </c>
      <c r="CBJ3" t="s">
        <v>5313</v>
      </c>
      <c r="CBK3" t="s">
        <v>7494</v>
      </c>
      <c r="CBL3" t="s">
        <v>8534</v>
      </c>
      <c r="CBM3" t="s">
        <v>8536</v>
      </c>
      <c r="CBN3" t="s">
        <v>8542</v>
      </c>
      <c r="CBO3" t="s">
        <v>8549</v>
      </c>
      <c r="CBP3" t="s">
        <v>8558</v>
      </c>
      <c r="CBQ3" t="s">
        <v>8562</v>
      </c>
      <c r="CBS3" t="s">
        <v>8568</v>
      </c>
      <c r="CBT3" t="s">
        <v>4995</v>
      </c>
      <c r="CBU3" t="s">
        <v>8583</v>
      </c>
      <c r="CBV3" t="s">
        <v>8587</v>
      </c>
      <c r="CBW3" t="s">
        <v>8590</v>
      </c>
      <c r="CBY3" t="s">
        <v>8594</v>
      </c>
      <c r="CCB3" t="s">
        <v>8598</v>
      </c>
      <c r="CCD3" t="s">
        <v>8601</v>
      </c>
      <c r="CCH3" t="s">
        <v>8605</v>
      </c>
      <c r="CCM3" t="s">
        <v>8611</v>
      </c>
      <c r="CCN3" t="s">
        <v>2003</v>
      </c>
      <c r="CCP3" t="s">
        <v>2955</v>
      </c>
      <c r="CCR3" t="s">
        <v>8628</v>
      </c>
      <c r="CCS3" t="s">
        <v>8635</v>
      </c>
      <c r="CCT3" t="s">
        <v>8639</v>
      </c>
      <c r="CCU3" t="s">
        <v>8642</v>
      </c>
      <c r="CCV3" t="s">
        <v>8644</v>
      </c>
      <c r="CCW3" t="s">
        <v>874</v>
      </c>
      <c r="CCX3" t="s">
        <v>8648</v>
      </c>
      <c r="CCZ3" t="s">
        <v>8653</v>
      </c>
      <c r="CDB3" t="s">
        <v>8656</v>
      </c>
      <c r="CDC3" t="s">
        <v>8658</v>
      </c>
      <c r="CDD3" t="s">
        <v>8661</v>
      </c>
      <c r="CDF3" t="s">
        <v>8667</v>
      </c>
      <c r="CDG3" t="s">
        <v>8671</v>
      </c>
      <c r="CDH3" t="s">
        <v>8682</v>
      </c>
      <c r="CDI3" t="s">
        <v>8685</v>
      </c>
      <c r="CDJ3" t="s">
        <v>8687</v>
      </c>
      <c r="CDK3" t="s">
        <v>8692</v>
      </c>
      <c r="CDL3" t="s">
        <v>8694</v>
      </c>
      <c r="CDM3" t="s">
        <v>8699</v>
      </c>
      <c r="CDN3" t="s">
        <v>8706</v>
      </c>
      <c r="CDO3" t="s">
        <v>8709</v>
      </c>
      <c r="CDR3" t="s">
        <v>8723</v>
      </c>
      <c r="CDT3" t="s">
        <v>8732</v>
      </c>
      <c r="CDU3" t="s">
        <v>8735</v>
      </c>
      <c r="CDV3" t="s">
        <v>8750</v>
      </c>
      <c r="CDW3" t="s">
        <v>8778</v>
      </c>
      <c r="CDY3" t="s">
        <v>8782</v>
      </c>
      <c r="CEA3" t="s">
        <v>8784</v>
      </c>
      <c r="CEC3" t="s">
        <v>8789</v>
      </c>
      <c r="CED3" t="s">
        <v>8792</v>
      </c>
      <c r="CEI3" t="s">
        <v>8822</v>
      </c>
      <c r="CEJ3" t="s">
        <v>8826</v>
      </c>
      <c r="CEK3" t="s">
        <v>8829</v>
      </c>
      <c r="CEL3" t="s">
        <v>8832</v>
      </c>
      <c r="CEM3" t="s">
        <v>8838</v>
      </c>
      <c r="CEN3" t="s">
        <v>8843</v>
      </c>
      <c r="CEO3" t="s">
        <v>8864</v>
      </c>
      <c r="CEP3" t="s">
        <v>8878</v>
      </c>
      <c r="CEQ3" t="s">
        <v>8896</v>
      </c>
      <c r="CER3" t="s">
        <v>8901</v>
      </c>
      <c r="CES3" t="s">
        <v>8909</v>
      </c>
      <c r="CET3" t="s">
        <v>8913</v>
      </c>
      <c r="CEU3" t="s">
        <v>8918</v>
      </c>
      <c r="CEW3" t="s">
        <v>8922</v>
      </c>
      <c r="CEX3" t="s">
        <v>8928</v>
      </c>
      <c r="CEY3" t="s">
        <v>8930</v>
      </c>
      <c r="CEZ3" t="s">
        <v>8933</v>
      </c>
      <c r="CFA3" t="s">
        <v>8944</v>
      </c>
      <c r="CFB3" t="s">
        <v>7385</v>
      </c>
      <c r="CFC3" t="s">
        <v>8953</v>
      </c>
      <c r="CFD3" t="s">
        <v>2138</v>
      </c>
      <c r="CFE3" t="s">
        <v>8974</v>
      </c>
      <c r="CFG3" t="s">
        <v>8981</v>
      </c>
      <c r="CFH3" t="s">
        <v>8995</v>
      </c>
      <c r="CFI3" t="s">
        <v>2842</v>
      </c>
      <c r="CFJ3" t="s">
        <v>9005</v>
      </c>
      <c r="CFK3" t="s">
        <v>9009</v>
      </c>
      <c r="CFL3" t="s">
        <v>9014</v>
      </c>
      <c r="CFN3" t="s">
        <v>9030</v>
      </c>
      <c r="CFO3" t="s">
        <v>9060</v>
      </c>
      <c r="CFP3" t="s">
        <v>9069</v>
      </c>
      <c r="CFR3" t="s">
        <v>9072</v>
      </c>
      <c r="CFT3" t="s">
        <v>9077</v>
      </c>
      <c r="CFU3" t="s">
        <v>9079</v>
      </c>
      <c r="CFV3" t="s">
        <v>9084</v>
      </c>
      <c r="CFW3" t="s">
        <v>9088</v>
      </c>
      <c r="CFX3" t="s">
        <v>9090</v>
      </c>
      <c r="CFY3" t="s">
        <v>9102</v>
      </c>
      <c r="CFZ3" t="s">
        <v>9114</v>
      </c>
      <c r="CGA3" t="s">
        <v>9116</v>
      </c>
      <c r="CGB3" t="s">
        <v>9121</v>
      </c>
      <c r="CGD3" t="s">
        <v>9138</v>
      </c>
      <c r="CGE3" t="s">
        <v>9142</v>
      </c>
      <c r="CGF3" t="s">
        <v>9149</v>
      </c>
      <c r="CGG3" t="s">
        <v>9154</v>
      </c>
      <c r="CGI3" t="s">
        <v>9164</v>
      </c>
      <c r="CGK3" t="s">
        <v>9171</v>
      </c>
      <c r="CGM3" t="s">
        <v>850</v>
      </c>
      <c r="CGN3" t="s">
        <v>9175</v>
      </c>
      <c r="CGO3" t="s">
        <v>9182</v>
      </c>
      <c r="CGP3" t="s">
        <v>3306</v>
      </c>
      <c r="CGQ3" t="s">
        <v>9201</v>
      </c>
      <c r="CGR3" t="s">
        <v>600</v>
      </c>
      <c r="CGS3" t="s">
        <v>9213</v>
      </c>
      <c r="CGT3" t="s">
        <v>9221</v>
      </c>
      <c r="CGU3" t="s">
        <v>9226</v>
      </c>
      <c r="CGV3" t="s">
        <v>9228</v>
      </c>
      <c r="CGX3" t="s">
        <v>9233</v>
      </c>
      <c r="CGY3" t="s">
        <v>9240</v>
      </c>
      <c r="CGZ3" t="s">
        <v>9253</v>
      </c>
      <c r="CHA3" t="s">
        <v>9259</v>
      </c>
      <c r="CHB3" t="s">
        <v>9263</v>
      </c>
      <c r="CHC3" t="s">
        <v>9266</v>
      </c>
      <c r="CHD3" t="s">
        <v>9268</v>
      </c>
      <c r="CHE3" t="s">
        <v>9270</v>
      </c>
      <c r="CHF3" t="s">
        <v>4033</v>
      </c>
      <c r="CHH3" t="s">
        <v>9280</v>
      </c>
      <c r="CHI3" t="s">
        <v>9282</v>
      </c>
      <c r="CHJ3" t="s">
        <v>9284</v>
      </c>
      <c r="CHK3" t="s">
        <v>9305</v>
      </c>
      <c r="CHL3" t="s">
        <v>9307</v>
      </c>
      <c r="CHM3" t="s">
        <v>9313</v>
      </c>
      <c r="CHN3" t="s">
        <v>9315</v>
      </c>
      <c r="CHO3" t="s">
        <v>9317</v>
      </c>
      <c r="CHP3" t="s">
        <v>9331</v>
      </c>
      <c r="CHQ3" t="s">
        <v>9348</v>
      </c>
      <c r="CHR3" t="s">
        <v>9360</v>
      </c>
      <c r="CHS3" t="s">
        <v>9366</v>
      </c>
      <c r="CHT3" t="s">
        <v>9376</v>
      </c>
      <c r="CHU3" t="s">
        <v>9422</v>
      </c>
      <c r="CHV3" t="s">
        <v>9424</v>
      </c>
      <c r="CHW3" t="s">
        <v>9426</v>
      </c>
      <c r="CHX3" t="s">
        <v>9440</v>
      </c>
      <c r="CHZ3" t="s">
        <v>9446</v>
      </c>
      <c r="CIA3" t="s">
        <v>9449</v>
      </c>
      <c r="CIC3" t="s">
        <v>9463</v>
      </c>
      <c r="CIH3" t="s">
        <v>8203</v>
      </c>
      <c r="CII3" t="s">
        <v>9473</v>
      </c>
      <c r="CIJ3" t="s">
        <v>9477</v>
      </c>
      <c r="CIM3" t="s">
        <v>9480</v>
      </c>
      <c r="CIN3" t="s">
        <v>9483</v>
      </c>
      <c r="CIP3" t="s">
        <v>9491</v>
      </c>
      <c r="CIQ3" t="s">
        <v>9496</v>
      </c>
      <c r="CIR3" t="s">
        <v>9509</v>
      </c>
      <c r="CIT3" t="s">
        <v>9515</v>
      </c>
      <c r="CIV3" t="s">
        <v>9521</v>
      </c>
      <c r="CIW3" t="s">
        <v>9524</v>
      </c>
      <c r="CIX3" t="s">
        <v>9533</v>
      </c>
      <c r="CIY3" t="s">
        <v>9547</v>
      </c>
      <c r="CIZ3" t="s">
        <v>9554</v>
      </c>
      <c r="CJA3" t="s">
        <v>9561</v>
      </c>
      <c r="CJB3" t="s">
        <v>9570</v>
      </c>
      <c r="CJC3" t="s">
        <v>1126</v>
      </c>
      <c r="CJD3" t="s">
        <v>1840</v>
      </c>
      <c r="CJE3" t="s">
        <v>9592</v>
      </c>
      <c r="CJF3" t="s">
        <v>9593</v>
      </c>
      <c r="CJG3" t="s">
        <v>9597</v>
      </c>
      <c r="CJI3" t="s">
        <v>9605</v>
      </c>
      <c r="CJJ3" t="s">
        <v>9614</v>
      </c>
      <c r="CJK3" t="s">
        <v>9627</v>
      </c>
      <c r="CJL3" t="s">
        <v>9630</v>
      </c>
      <c r="CJM3" t="s">
        <v>9635</v>
      </c>
      <c r="CJN3" t="s">
        <v>9637</v>
      </c>
      <c r="CJO3" t="s">
        <v>9639</v>
      </c>
      <c r="CJP3" t="s">
        <v>9641</v>
      </c>
      <c r="CJQ3" t="s">
        <v>9644</v>
      </c>
      <c r="CJR3" t="s">
        <v>9647</v>
      </c>
      <c r="CJS3" t="s">
        <v>9656</v>
      </c>
      <c r="CJT3" t="s">
        <v>9663</v>
      </c>
      <c r="CJV3" t="s">
        <v>9668</v>
      </c>
      <c r="CJW3" t="s">
        <v>9670</v>
      </c>
      <c r="CJX3" t="s">
        <v>9673</v>
      </c>
      <c r="CJY3" t="s">
        <v>9714</v>
      </c>
      <c r="CJZ3" t="s">
        <v>9719</v>
      </c>
      <c r="CKA3" t="s">
        <v>9723</v>
      </c>
      <c r="CKC3" t="s">
        <v>9733</v>
      </c>
      <c r="CKD3" t="s">
        <v>9735</v>
      </c>
      <c r="CKE3" t="s">
        <v>9738</v>
      </c>
      <c r="CKF3" t="s">
        <v>9741</v>
      </c>
      <c r="CKG3" t="s">
        <v>9745</v>
      </c>
      <c r="CKH3" t="s">
        <v>9760</v>
      </c>
      <c r="CKI3" t="s">
        <v>9765</v>
      </c>
      <c r="CKK3" t="s">
        <v>9769</v>
      </c>
      <c r="CKM3" t="s">
        <v>9773</v>
      </c>
      <c r="CKN3" t="s">
        <v>9777</v>
      </c>
      <c r="CKO3" t="s">
        <v>9783</v>
      </c>
      <c r="CKP3" t="s">
        <v>9785</v>
      </c>
      <c r="CKQ3" t="s">
        <v>9790</v>
      </c>
      <c r="CKR3" t="s">
        <v>9800</v>
      </c>
      <c r="CKS3" t="s">
        <v>9807</v>
      </c>
      <c r="CKT3" t="s">
        <v>9827</v>
      </c>
      <c r="CKU3" t="s">
        <v>9852</v>
      </c>
      <c r="CKV3" t="s">
        <v>110</v>
      </c>
      <c r="CKX3" t="s">
        <v>9866</v>
      </c>
      <c r="CKY3" t="s">
        <v>9879</v>
      </c>
      <c r="CKZ3" t="s">
        <v>9886</v>
      </c>
      <c r="CLA3" t="s">
        <v>9901</v>
      </c>
      <c r="CLB3" t="s">
        <v>9911</v>
      </c>
      <c r="CLC3" t="s">
        <v>9922</v>
      </c>
      <c r="CLD3" t="s">
        <v>9924</v>
      </c>
      <c r="CLE3" t="s">
        <v>9938</v>
      </c>
      <c r="CLF3" t="s">
        <v>9941</v>
      </c>
      <c r="CLG3" t="s">
        <v>9944</v>
      </c>
      <c r="CLH3" t="s">
        <v>9962</v>
      </c>
      <c r="CLI3" t="s">
        <v>9978</v>
      </c>
      <c r="CLJ3" t="s">
        <v>9994</v>
      </c>
      <c r="CLK3" t="s">
        <v>10012</v>
      </c>
      <c r="CLP3" t="s">
        <v>10020</v>
      </c>
      <c r="CLQ3" t="s">
        <v>10461</v>
      </c>
      <c r="CLS3" t="s">
        <v>199</v>
      </c>
      <c r="CLU3" t="s">
        <v>13454</v>
      </c>
      <c r="CLW3" t="s">
        <v>13457</v>
      </c>
      <c r="CLX3" t="s">
        <v>13459</v>
      </c>
      <c r="CLY3" t="s">
        <v>13463</v>
      </c>
      <c r="CLZ3" t="s">
        <v>13467</v>
      </c>
      <c r="CMA3" t="s">
        <v>13472</v>
      </c>
      <c r="CMC3" t="s">
        <v>13474</v>
      </c>
      <c r="CME3" t="s">
        <v>13478</v>
      </c>
      <c r="CMF3" t="s">
        <v>13480</v>
      </c>
      <c r="CMG3" t="s">
        <v>13483</v>
      </c>
      <c r="CMH3" t="s">
        <v>13488</v>
      </c>
      <c r="CMI3" t="s">
        <v>13490</v>
      </c>
      <c r="CMJ3" t="s">
        <v>78</v>
      </c>
      <c r="CMM3" t="s">
        <v>6098</v>
      </c>
      <c r="CMN3" t="s">
        <v>13495</v>
      </c>
      <c r="CMO3" t="s">
        <v>12252</v>
      </c>
      <c r="CMP3" t="s">
        <v>13500</v>
      </c>
      <c r="CMQ3" t="s">
        <v>13508</v>
      </c>
      <c r="CMS3" t="s">
        <v>694</v>
      </c>
      <c r="CMT3" t="s">
        <v>3808</v>
      </c>
      <c r="CMY3" t="s">
        <v>5282</v>
      </c>
      <c r="CNB3" t="s">
        <v>13522</v>
      </c>
      <c r="CND3" t="s">
        <v>13527</v>
      </c>
      <c r="CNE3" t="s">
        <v>13529</v>
      </c>
      <c r="CNF3" t="s">
        <v>13532</v>
      </c>
      <c r="CNH3" t="s">
        <v>6150</v>
      </c>
      <c r="CNJ3" t="s">
        <v>2973</v>
      </c>
      <c r="CNK3" t="s">
        <v>13539</v>
      </c>
      <c r="CNL3" t="s">
        <v>8192</v>
      </c>
      <c r="CNM3" t="s">
        <v>13559</v>
      </c>
      <c r="CNP3" t="s">
        <v>13563</v>
      </c>
      <c r="CNQ3" t="s">
        <v>4215</v>
      </c>
      <c r="CNR3" t="s">
        <v>13570</v>
      </c>
      <c r="CNS3" t="s">
        <v>13573</v>
      </c>
      <c r="CNT3" t="s">
        <v>13575</v>
      </c>
      <c r="CNU3" t="s">
        <v>13578</v>
      </c>
      <c r="CNY3" t="s">
        <v>13593</v>
      </c>
      <c r="COA3" t="s">
        <v>13599</v>
      </c>
      <c r="COC3" t="s">
        <v>13602</v>
      </c>
      <c r="COE3" t="s">
        <v>13605</v>
      </c>
      <c r="COF3" t="s">
        <v>13615</v>
      </c>
      <c r="COG3" t="s">
        <v>13617</v>
      </c>
      <c r="COH3" t="s">
        <v>13619</v>
      </c>
      <c r="COI3" t="s">
        <v>13621</v>
      </c>
      <c r="COJ3" t="s">
        <v>13623</v>
      </c>
      <c r="COK3" t="s">
        <v>13625</v>
      </c>
      <c r="COL3" t="s">
        <v>13627</v>
      </c>
      <c r="CON3" t="s">
        <v>13633</v>
      </c>
      <c r="COO3" t="s">
        <v>13636</v>
      </c>
      <c r="COP3" t="s">
        <v>13639</v>
      </c>
      <c r="COR3" t="s">
        <v>3687</v>
      </c>
      <c r="COS3" t="s">
        <v>13643</v>
      </c>
      <c r="COU3" t="s">
        <v>13646</v>
      </c>
      <c r="COW3" t="s">
        <v>1913</v>
      </c>
      <c r="COX3" t="s">
        <v>10997</v>
      </c>
      <c r="COY3" t="s">
        <v>13656</v>
      </c>
      <c r="COZ3" t="s">
        <v>13664</v>
      </c>
      <c r="CPA3" t="s">
        <v>13675</v>
      </c>
      <c r="CPB3" t="s">
        <v>13677</v>
      </c>
      <c r="CPC3" t="s">
        <v>13681</v>
      </c>
      <c r="CPE3" t="s">
        <v>13683</v>
      </c>
      <c r="CPG3" t="s">
        <v>1212</v>
      </c>
      <c r="CPH3" t="s">
        <v>6142</v>
      </c>
      <c r="CPI3" t="s">
        <v>13687</v>
      </c>
      <c r="CPJ3" t="s">
        <v>13689</v>
      </c>
      <c r="CPK3" t="s">
        <v>13691</v>
      </c>
      <c r="CPL3" t="s">
        <v>13693</v>
      </c>
      <c r="CPM3" t="s">
        <v>13697</v>
      </c>
      <c r="CPN3" t="s">
        <v>13701</v>
      </c>
      <c r="CPO3" t="s">
        <v>13704</v>
      </c>
      <c r="CPP3" t="s">
        <v>1509</v>
      </c>
      <c r="CPQ3" t="s">
        <v>7511</v>
      </c>
      <c r="CPV3" t="s">
        <v>13716</v>
      </c>
      <c r="CPW3" t="s">
        <v>13719</v>
      </c>
      <c r="CPX3" t="s">
        <v>13728</v>
      </c>
      <c r="CPY3" t="s">
        <v>13738</v>
      </c>
      <c r="CPZ3" t="s">
        <v>13739</v>
      </c>
      <c r="CQA3" t="s">
        <v>13743</v>
      </c>
      <c r="CQB3" t="s">
        <v>13755</v>
      </c>
      <c r="CQC3" t="s">
        <v>7251</v>
      </c>
      <c r="CQD3" t="s">
        <v>13765</v>
      </c>
      <c r="CQK3" t="s">
        <v>6561</v>
      </c>
      <c r="CQN3" t="s">
        <v>13774</v>
      </c>
      <c r="CQO3" t="s">
        <v>13779</v>
      </c>
      <c r="CQP3" t="s">
        <v>13789</v>
      </c>
      <c r="CQQ3" t="s">
        <v>8266</v>
      </c>
      <c r="CQR3" t="s">
        <v>4565</v>
      </c>
      <c r="CQS3" t="s">
        <v>13806</v>
      </c>
      <c r="CQT3" t="s">
        <v>13812</v>
      </c>
      <c r="CQU3" t="s">
        <v>13815</v>
      </c>
      <c r="CQW3" t="s">
        <v>13822</v>
      </c>
      <c r="CQX3" t="s">
        <v>13827</v>
      </c>
      <c r="CQZ3" t="s">
        <v>10791</v>
      </c>
      <c r="CRA3" t="s">
        <v>13831</v>
      </c>
      <c r="CRE3" t="s">
        <v>13846</v>
      </c>
      <c r="CRF3" t="s">
        <v>13847</v>
      </c>
      <c r="CRH3" t="s">
        <v>13855</v>
      </c>
      <c r="CRI3" t="s">
        <v>13857</v>
      </c>
      <c r="CRJ3" t="s">
        <v>13861</v>
      </c>
      <c r="CRK3" t="s">
        <v>7356</v>
      </c>
      <c r="CRL3" t="s">
        <v>13870</v>
      </c>
      <c r="CRN3" t="s">
        <v>13881</v>
      </c>
      <c r="CRO3" t="s">
        <v>13883</v>
      </c>
      <c r="CRP3" t="s">
        <v>13891</v>
      </c>
      <c r="CRR3" t="s">
        <v>13894</v>
      </c>
      <c r="CRS3" t="s">
        <v>13896</v>
      </c>
      <c r="CRT3" t="s">
        <v>13898</v>
      </c>
      <c r="CRU3" t="s">
        <v>164</v>
      </c>
      <c r="CRV3" t="s">
        <v>13909</v>
      </c>
      <c r="CRW3" t="s">
        <v>13929</v>
      </c>
      <c r="CRX3" t="s">
        <v>13939</v>
      </c>
      <c r="CRY3" t="s">
        <v>13944</v>
      </c>
      <c r="CRZ3" t="s">
        <v>13948</v>
      </c>
      <c r="CSA3" t="s">
        <v>13958</v>
      </c>
      <c r="CSB3" t="s">
        <v>13990</v>
      </c>
      <c r="CSC3" t="s">
        <v>13995</v>
      </c>
      <c r="CSD3" t="s">
        <v>13997</v>
      </c>
      <c r="CSE3" t="s">
        <v>6545</v>
      </c>
      <c r="CSF3" t="s">
        <v>1972</v>
      </c>
      <c r="CSG3" t="s">
        <v>14010</v>
      </c>
      <c r="CSH3" t="s">
        <v>10863</v>
      </c>
      <c r="CSI3" t="s">
        <v>14022</v>
      </c>
      <c r="CSJ3" t="s">
        <v>8271</v>
      </c>
      <c r="CSK3" t="s">
        <v>14046</v>
      </c>
      <c r="CSL3" t="s">
        <v>14051</v>
      </c>
      <c r="CSM3" t="s">
        <v>14060</v>
      </c>
      <c r="CSN3" t="s">
        <v>14064</v>
      </c>
      <c r="CSO3" t="s">
        <v>14072</v>
      </c>
      <c r="CSQ3" t="s">
        <v>14079</v>
      </c>
      <c r="CSR3" t="s">
        <v>14091</v>
      </c>
      <c r="CSS3" t="s">
        <v>14094</v>
      </c>
      <c r="CST3" t="s">
        <v>14108</v>
      </c>
      <c r="CSU3" t="s">
        <v>14112</v>
      </c>
      <c r="CSY3" t="s">
        <v>2846</v>
      </c>
      <c r="CTA3" t="s">
        <v>14127</v>
      </c>
      <c r="CTB3" t="s">
        <v>14129</v>
      </c>
      <c r="CTC3" t="s">
        <v>14136</v>
      </c>
      <c r="CTF3" t="s">
        <v>14182</v>
      </c>
      <c r="CTG3" t="s">
        <v>14196</v>
      </c>
      <c r="CTH3" t="s">
        <v>14200</v>
      </c>
      <c r="CTI3" t="s">
        <v>14205</v>
      </c>
      <c r="CTJ3" t="s">
        <v>14210</v>
      </c>
      <c r="CTM3" t="s">
        <v>14221</v>
      </c>
      <c r="CTO3" t="s">
        <v>14225</v>
      </c>
      <c r="CTP3" t="s">
        <v>14228</v>
      </c>
      <c r="CTQ3" t="s">
        <v>14230</v>
      </c>
      <c r="CTR3" t="s">
        <v>14234</v>
      </c>
      <c r="CTS3" t="s">
        <v>14244</v>
      </c>
      <c r="CTT3" t="s">
        <v>14252</v>
      </c>
      <c r="CTW3" t="s">
        <v>14257</v>
      </c>
      <c r="CTX3" t="s">
        <v>14260</v>
      </c>
      <c r="CTY3" t="s">
        <v>14262</v>
      </c>
      <c r="CTZ3" t="s">
        <v>14264</v>
      </c>
      <c r="CUC3" t="s">
        <v>14269</v>
      </c>
      <c r="CUD3" t="s">
        <v>14274</v>
      </c>
      <c r="CUE3" t="s">
        <v>14278</v>
      </c>
      <c r="CUG3" t="s">
        <v>14281</v>
      </c>
      <c r="CUH3" t="s">
        <v>14287</v>
      </c>
      <c r="CUL3" t="s">
        <v>14300</v>
      </c>
      <c r="CUM3" t="s">
        <v>14311</v>
      </c>
      <c r="CUN3" t="s">
        <v>14313</v>
      </c>
      <c r="CUO3" t="s">
        <v>14317</v>
      </c>
      <c r="CUP3" t="s">
        <v>14319</v>
      </c>
      <c r="CUQ3" t="s">
        <v>14327</v>
      </c>
      <c r="CUT3" t="s">
        <v>14332</v>
      </c>
      <c r="CUU3" t="s">
        <v>14334</v>
      </c>
      <c r="CUW3" t="s">
        <v>14351</v>
      </c>
      <c r="CUX3" t="s">
        <v>14355</v>
      </c>
      <c r="CUY3" t="s">
        <v>14360</v>
      </c>
      <c r="CUZ3" t="s">
        <v>14363</v>
      </c>
      <c r="CVA3" t="s">
        <v>14367</v>
      </c>
      <c r="CVB3" t="s">
        <v>14369</v>
      </c>
      <c r="CVE3" t="s">
        <v>14373</v>
      </c>
      <c r="CVH3" t="s">
        <v>14381</v>
      </c>
      <c r="CVI3" t="s">
        <v>14383</v>
      </c>
      <c r="CVK3" t="s">
        <v>14387</v>
      </c>
      <c r="CVL3" t="s">
        <v>14391</v>
      </c>
      <c r="CVM3" t="s">
        <v>14394</v>
      </c>
      <c r="CVN3" t="s">
        <v>14396</v>
      </c>
      <c r="CVQ3" t="s">
        <v>14411</v>
      </c>
      <c r="CVR3" t="s">
        <v>14416</v>
      </c>
      <c r="CVS3" t="s">
        <v>11513</v>
      </c>
      <c r="CVT3" t="s">
        <v>14434</v>
      </c>
      <c r="CVU3" t="s">
        <v>14437</v>
      </c>
      <c r="CVV3" t="s">
        <v>163</v>
      </c>
      <c r="CVW3" t="s">
        <v>14443</v>
      </c>
      <c r="CVX3" t="s">
        <v>14445</v>
      </c>
      <c r="CVY3" t="s">
        <v>14447</v>
      </c>
      <c r="CVZ3" t="s">
        <v>14449</v>
      </c>
      <c r="CWA3" t="s">
        <v>14454</v>
      </c>
      <c r="CWB3" t="s">
        <v>14456</v>
      </c>
      <c r="CWC3" t="s">
        <v>14466</v>
      </c>
      <c r="CWE3" t="s">
        <v>14469</v>
      </c>
      <c r="CWG3" t="s">
        <v>4548</v>
      </c>
      <c r="CWH3" t="s">
        <v>14493</v>
      </c>
      <c r="CWI3" t="s">
        <v>14496</v>
      </c>
      <c r="CWJ3" t="s">
        <v>14501</v>
      </c>
      <c r="CWK3" t="s">
        <v>14502</v>
      </c>
      <c r="CWP3" t="s">
        <v>14509</v>
      </c>
      <c r="CWR3" t="s">
        <v>14513</v>
      </c>
      <c r="CWS3" t="s">
        <v>14520</v>
      </c>
      <c r="CWT3" t="s">
        <v>14522</v>
      </c>
      <c r="CWV3" t="s">
        <v>14530</v>
      </c>
      <c r="CWW3" t="s">
        <v>14532</v>
      </c>
      <c r="CWY3" t="s">
        <v>14542</v>
      </c>
      <c r="CWZ3" t="s">
        <v>14545</v>
      </c>
      <c r="CXA3" t="s">
        <v>14550</v>
      </c>
      <c r="CXB3" t="s">
        <v>14553</v>
      </c>
      <c r="CXC3" t="s">
        <v>14556</v>
      </c>
      <c r="CXD3" t="s">
        <v>5394</v>
      </c>
      <c r="CXF3" t="s">
        <v>14565</v>
      </c>
      <c r="CXG3" t="s">
        <v>14567</v>
      </c>
      <c r="CXK3" t="s">
        <v>14589</v>
      </c>
      <c r="CXL3" t="s">
        <v>14595</v>
      </c>
      <c r="CXM3" t="s">
        <v>14599</v>
      </c>
      <c r="CXO3" t="s">
        <v>14605</v>
      </c>
      <c r="CXP3" t="s">
        <v>14607</v>
      </c>
      <c r="CXQ3" t="s">
        <v>14609</v>
      </c>
      <c r="CXR3" t="s">
        <v>14611</v>
      </c>
      <c r="CXU3" t="s">
        <v>14617</v>
      </c>
      <c r="CXV3" t="s">
        <v>14619</v>
      </c>
      <c r="CXW3" t="s">
        <v>14625</v>
      </c>
      <c r="CXX3" t="s">
        <v>14628</v>
      </c>
      <c r="CXY3" t="s">
        <v>14638</v>
      </c>
      <c r="CXZ3" t="s">
        <v>14649</v>
      </c>
      <c r="CYA3" t="s">
        <v>14652</v>
      </c>
      <c r="CYC3" t="s">
        <v>14671</v>
      </c>
      <c r="CYD3" t="s">
        <v>14723</v>
      </c>
      <c r="CYE3" t="s">
        <v>14731</v>
      </c>
      <c r="CYF3" t="s">
        <v>14734</v>
      </c>
      <c r="CYG3" t="s">
        <v>14741</v>
      </c>
      <c r="CYJ3" t="s">
        <v>9980</v>
      </c>
      <c r="CYL3" t="s">
        <v>14751</v>
      </c>
      <c r="CYM3" t="s">
        <v>14760</v>
      </c>
      <c r="CYN3" t="s">
        <v>14763</v>
      </c>
      <c r="CYO3" t="s">
        <v>14766</v>
      </c>
      <c r="CYR3" t="s">
        <v>14771</v>
      </c>
      <c r="CYT3" t="s">
        <v>14774</v>
      </c>
      <c r="CYV3" t="s">
        <v>14780</v>
      </c>
      <c r="CYW3" t="s">
        <v>14783</v>
      </c>
      <c r="CYX3" t="s">
        <v>14786</v>
      </c>
      <c r="CYY3" t="s">
        <v>14789</v>
      </c>
      <c r="CZC3" t="s">
        <v>14795</v>
      </c>
      <c r="CZD3" t="s">
        <v>14798</v>
      </c>
      <c r="CZH3" t="s">
        <v>14806</v>
      </c>
      <c r="CZJ3" t="s">
        <v>14814</v>
      </c>
      <c r="CZK3" t="s">
        <v>14816</v>
      </c>
      <c r="CZL3" t="s">
        <v>14818</v>
      </c>
      <c r="CZN3" t="s">
        <v>14822</v>
      </c>
      <c r="CZO3" t="s">
        <v>14827</v>
      </c>
      <c r="CZP3" t="s">
        <v>14832</v>
      </c>
      <c r="CZQ3" t="s">
        <v>14835</v>
      </c>
      <c r="CZR3" t="s">
        <v>14860</v>
      </c>
      <c r="CZS3" t="s">
        <v>14864</v>
      </c>
      <c r="CZT3" t="s">
        <v>14868</v>
      </c>
      <c r="CZW3" t="s">
        <v>14875</v>
      </c>
      <c r="CZX3" t="s">
        <v>14877</v>
      </c>
      <c r="CZY3" t="s">
        <v>14893</v>
      </c>
      <c r="CZZ3" t="s">
        <v>14896</v>
      </c>
      <c r="DAA3" t="s">
        <v>14897</v>
      </c>
      <c r="DAB3" t="s">
        <v>14899</v>
      </c>
      <c r="DAC3" t="s">
        <v>14906</v>
      </c>
      <c r="DAD3" t="s">
        <v>14911</v>
      </c>
      <c r="DAF3" t="s">
        <v>10416</v>
      </c>
      <c r="DAI3" t="s">
        <v>14930</v>
      </c>
      <c r="DAJ3" t="s">
        <v>4983</v>
      </c>
      <c r="DAK3" t="s">
        <v>14939</v>
      </c>
      <c r="DAQ3" t="s">
        <v>14953</v>
      </c>
      <c r="DAR3" t="s">
        <v>14954</v>
      </c>
      <c r="DBN3" t="s">
        <v>13481</v>
      </c>
      <c r="DDU3" t="s">
        <v>10021</v>
      </c>
      <c r="DDX3" t="s">
        <v>10026</v>
      </c>
      <c r="DDY3" t="s">
        <v>10028</v>
      </c>
      <c r="DEA3" t="s">
        <v>10031</v>
      </c>
      <c r="DEB3" t="s">
        <v>9565</v>
      </c>
      <c r="DEC3" t="s">
        <v>10034</v>
      </c>
      <c r="DED3" t="s">
        <v>6929</v>
      </c>
      <c r="DEE3" t="s">
        <v>10040</v>
      </c>
      <c r="DEF3" t="s">
        <v>10044</v>
      </c>
      <c r="DEG3" t="s">
        <v>10046</v>
      </c>
      <c r="DEI3" t="s">
        <v>10049</v>
      </c>
      <c r="DEJ3" t="s">
        <v>10055</v>
      </c>
      <c r="DEK3" t="s">
        <v>10061</v>
      </c>
      <c r="DEL3" t="s">
        <v>10063</v>
      </c>
      <c r="DEQ3" t="s">
        <v>2160</v>
      </c>
      <c r="DET3" t="s">
        <v>10069</v>
      </c>
      <c r="DEU3" t="s">
        <v>10095</v>
      </c>
      <c r="DEX3" t="s">
        <v>10098</v>
      </c>
      <c r="DEY3" t="s">
        <v>10100</v>
      </c>
      <c r="DFA3" t="s">
        <v>10113</v>
      </c>
      <c r="DFB3" t="s">
        <v>10136</v>
      </c>
      <c r="DFD3" t="s">
        <v>10146</v>
      </c>
      <c r="DFG3" t="s">
        <v>10156</v>
      </c>
      <c r="DFI3" t="s">
        <v>10173</v>
      </c>
      <c r="DFJ3" t="s">
        <v>10217</v>
      </c>
      <c r="DFK3" t="s">
        <v>10233</v>
      </c>
      <c r="DFM3" t="s">
        <v>10239</v>
      </c>
      <c r="DFN3" t="s">
        <v>7414</v>
      </c>
      <c r="DFO3" t="s">
        <v>7747</v>
      </c>
      <c r="DFP3" t="s">
        <v>10246</v>
      </c>
      <c r="DFQ3" t="s">
        <v>10248</v>
      </c>
      <c r="DFR3" t="s">
        <v>10252</v>
      </c>
      <c r="DFT3" t="s">
        <v>9618</v>
      </c>
      <c r="DFV3" t="s">
        <v>10261</v>
      </c>
      <c r="DFZ3" t="s">
        <v>10266</v>
      </c>
      <c r="DGB3" t="s">
        <v>10269</v>
      </c>
      <c r="DGD3" t="s">
        <v>10274</v>
      </c>
      <c r="DGF3" t="s">
        <v>7365</v>
      </c>
      <c r="DGG3" t="s">
        <v>10285</v>
      </c>
      <c r="DGH3" t="s">
        <v>10287</v>
      </c>
      <c r="DGI3" t="s">
        <v>10288</v>
      </c>
      <c r="DGJ3" t="s">
        <v>10290</v>
      </c>
      <c r="DGK3" t="s">
        <v>10296</v>
      </c>
      <c r="DGL3" t="s">
        <v>10300</v>
      </c>
      <c r="DGM3" t="s">
        <v>10304</v>
      </c>
      <c r="DGN3" t="s">
        <v>10316</v>
      </c>
      <c r="DGO3" t="s">
        <v>1820</v>
      </c>
      <c r="DGP3" t="s">
        <v>4237</v>
      </c>
      <c r="DGQ3" t="s">
        <v>10329</v>
      </c>
      <c r="DGR3" t="s">
        <v>10337</v>
      </c>
      <c r="DGS3" t="s">
        <v>10346</v>
      </c>
      <c r="DGT3" t="s">
        <v>10350</v>
      </c>
      <c r="DGU3" t="s">
        <v>10356</v>
      </c>
      <c r="DGV3" t="s">
        <v>10369</v>
      </c>
      <c r="DGX3" t="s">
        <v>10384</v>
      </c>
      <c r="DGY3" t="s">
        <v>10386</v>
      </c>
      <c r="DGZ3" t="s">
        <v>10391</v>
      </c>
      <c r="DHA3" t="s">
        <v>10405</v>
      </c>
      <c r="DHB3" t="s">
        <v>10407</v>
      </c>
      <c r="DHC3" t="s">
        <v>10409</v>
      </c>
      <c r="DHD3" t="s">
        <v>10414</v>
      </c>
      <c r="DHE3" t="s">
        <v>10426</v>
      </c>
      <c r="DHF3" t="s">
        <v>10427</v>
      </c>
      <c r="DHG3" t="s">
        <v>10431</v>
      </c>
      <c r="DHH3" t="s">
        <v>146</v>
      </c>
      <c r="DHI3" t="s">
        <v>10441</v>
      </c>
      <c r="DHK3" t="s">
        <v>10453</v>
      </c>
      <c r="DHN3" t="s">
        <v>10458</v>
      </c>
      <c r="DHO3" t="s">
        <v>10461</v>
      </c>
      <c r="DHP3" t="s">
        <v>10464</v>
      </c>
      <c r="DHQ3" t="s">
        <v>10469</v>
      </c>
      <c r="DHR3" t="s">
        <v>10472</v>
      </c>
      <c r="DHS3" t="s">
        <v>10479</v>
      </c>
      <c r="DHT3" t="s">
        <v>10507</v>
      </c>
      <c r="DHU3" t="s">
        <v>1959</v>
      </c>
      <c r="DHV3" t="s">
        <v>10527</v>
      </c>
      <c r="DHW3" t="s">
        <v>10537</v>
      </c>
      <c r="DHX3" t="s">
        <v>10558</v>
      </c>
      <c r="DHY3" t="s">
        <v>10573</v>
      </c>
      <c r="DHZ3" t="s">
        <v>1306</v>
      </c>
      <c r="DIA3" t="s">
        <v>4007</v>
      </c>
      <c r="DIC3" t="s">
        <v>10629</v>
      </c>
      <c r="DID3" t="s">
        <v>10647</v>
      </c>
      <c r="DIG3" t="s">
        <v>8290</v>
      </c>
      <c r="DIH3" t="s">
        <v>10675</v>
      </c>
      <c r="DII3" t="s">
        <v>10677</v>
      </c>
      <c r="DJZ3" t="s">
        <v>15195</v>
      </c>
      <c r="DKA3" t="s">
        <v>15196</v>
      </c>
      <c r="DKE3" s="64" t="str" cm="1">
        <f t="array" ref="DKE3:DPC3">TRANSPOSE(_xlfn._xlws.FILTER('Hamper Listing'!$A$2:$A$133,ISNUMBER(SEARCH('Bulk Order Form'!K16,'Hamper Listing'!$A$2:$A$133)),"No Results"))</f>
        <v>Amore Pasta Night In Hamper</v>
      </c>
      <c r="DKF3" t="str">
        <v>Beer &amp; Wine Picnic Cooler Bag</v>
      </c>
      <c r="DKG3" t="str">
        <v>Beers &amp; Cars Lover Gift Pack</v>
      </c>
      <c r="DKH3" s="64" t="str">
        <v>Botanica Pamper Hamper</v>
      </c>
      <c r="DKI3" t="str">
        <v>Botanica Rose Chandon Gift</v>
      </c>
      <c r="DKJ3" t="str">
        <v>Box of Treats Hamper</v>
      </c>
      <c r="DKK3" t="str">
        <v>Bubbly Bear Love You Hamper</v>
      </c>
      <c r="DKL3" t="str">
        <v>By The Beach Gift &amp; Canvas Tote</v>
      </c>
      <c r="DKM3" t="str">
        <v>Car &amp; Coffee Lovers Gift Hamper</v>
      </c>
      <c r="DKN3" t="str">
        <v>Car &amp; Wine Lovers Gift Hamper</v>
      </c>
      <c r="DKO3" t="str">
        <v>Car Chamois &amp; Red Wine Gift</v>
      </c>
      <c r="DKP3" t="str">
        <v>Car Chamois &amp; White Wine Gift</v>
      </c>
      <c r="DKQ3" t="str">
        <v>Car Essentials Gift Pack</v>
      </c>
      <c r="DKR3" t="str">
        <v>Car Refresh &amp; Adventure Gift Box</v>
      </c>
      <c r="DKS3" t="str">
        <v>Caring For You Rest Time Gift Box</v>
      </c>
      <c r="DKT3" t="str">
        <v>Celebrate With Whisky Car Gift Hamper</v>
      </c>
      <c r="DKU3" t="str">
        <v>Chill Out Beer Hamper</v>
      </c>
      <c r="DKV3" t="str">
        <v>Chivas Whisky &amp; Nuts Hamper</v>
      </c>
      <c r="DKW3" t="str">
        <v>Connoisseur's Wine Collection</v>
      </c>
      <c r="DKX3" t="str">
        <v>Cosy Robe Hamper</v>
      </c>
      <c r="DKY3" t="str">
        <v>Cuddle Up At Home</v>
      </c>
      <c r="DKZ3" t="str">
        <v>Deluxe Home Celebration Hamper</v>
      </c>
      <c r="DLA3" t="str">
        <v>Double Wine Canvas Tote Bag Gift</v>
      </c>
      <c r="DLB3" t="str">
        <v>Elegant Shiraz Housewarming Gift Box</v>
      </c>
      <c r="DLC3" t="str">
        <v>Entertain With Veuve Crate</v>
      </c>
      <c r="DLD3" t="str">
        <v>Four Pillars Gin Hamper</v>
      </c>
      <c r="DLE3" t="str">
        <v>French Press Coffee Lover's Hamper</v>
      </c>
      <c r="DLF3" t="str">
        <v>Garden &amp; Pamper Hamper</v>
      </c>
      <c r="DLG3" t="str">
        <v>Get Well Soon Chocolate</v>
      </c>
      <c r="DLH3" t="str">
        <v>Glenlivet 12 Premium Whisky Gift</v>
      </c>
      <c r="DLI3" t="str">
        <v>Gourmet Cheeseboard Hamper</v>
      </c>
      <c r="DLJ3" t="str">
        <v>Gourmet Red Wine Hamper</v>
      </c>
      <c r="DLK3" t="str">
        <v>Gourmet Settlement Gift</v>
      </c>
      <c r="DLL3" t="str">
        <v>Gourmet Snack Pack</v>
      </c>
      <c r="DLM3" t="str">
        <v>Gourmet White Wine Hamper</v>
      </c>
      <c r="DLN3" t="str">
        <v>Grand Picnic Gift</v>
      </c>
      <c r="DLO3" t="str">
        <v>Happy Birthday Chocolate</v>
      </c>
      <c r="DLP3" t="str">
        <v>Her Bubbles &amp; Bling Hamper</v>
      </c>
      <c r="DLQ3" t="str">
        <v>Her Bubbles Gift Box</v>
      </c>
      <c r="DLR3" t="str">
        <v>Her Comfort Care Gift</v>
      </c>
      <c r="DLS3" t="str">
        <v>His &amp; Her Picnic Date Essentials</v>
      </c>
      <c r="DLT3" t="str">
        <v>Home Celebration Hamper</v>
      </c>
      <c r="DLU3" t="str">
        <v>Johnnie Walker Whisky Hamper</v>
      </c>
      <c r="DLV3" t="str">
        <v>Love You Beary Much Hamper</v>
      </c>
      <c r="DLW3" t="str">
        <v>Luxurious Picnic Date Gift</v>
      </c>
      <c r="DLX3" t="str">
        <v>Luxury Car &amp; St Hugo Shiraz Hamper</v>
      </c>
      <c r="DLY3" t="str">
        <v>Luxury Gift Hamper For Her</v>
      </c>
      <c r="DLZ3" t="str">
        <v>Luxury Gift Hamper For Him</v>
      </c>
      <c r="DMA3" t="str">
        <v>Luxury Home Gift Hamper</v>
      </c>
      <c r="DMB3" t="str">
        <v>Luxury Homebody Relaxation Gift Hamper</v>
      </c>
      <c r="DMC3" t="str">
        <v>Luxury Moet Hamper</v>
      </c>
      <c r="DMD3" t="str">
        <v>Lychee Me Up Mocktail Kit</v>
      </c>
      <c r="DME3" t="str">
        <v>Made To Share Basket</v>
      </c>
      <c r="DMF3" t="str">
        <v>Margarita Made Me Do It Hamper</v>
      </c>
      <c r="DMG3" t="str">
        <v>Market Munchies Canvas Bag</v>
      </c>
      <c r="DMH3" t="str">
        <v>Mother's Day Sweet Treats Hamper</v>
      </c>
      <c r="DMI3" t="str">
        <v>Mumm Champagne &amp; Bling Hamper</v>
      </c>
      <c r="DMJ3" t="str">
        <v>Mumm Champagne Gift Box</v>
      </c>
      <c r="DMK3" t="str">
        <v>Mum's Drink &amp; Snacks Box</v>
      </c>
      <c r="DML3" t="str">
        <v>Mum's Red Wine &amp; Robe Hamper</v>
      </c>
      <c r="DMM3" t="str">
        <v>Mum's Sparkling &amp; Snacks Gift</v>
      </c>
      <c r="DMN3" t="str">
        <v>New Home Gift Hamper</v>
      </c>
      <c r="DMO3" t="str">
        <v>New Mum For Her Essentials Hamper</v>
      </c>
      <c r="DMP3" t="str">
        <v>New Mum Pamper Me Pretty Hamper</v>
      </c>
      <c r="DMQ3" t="str">
        <v>Nibbly Bits Hamper</v>
      </c>
      <c r="DMR3" t="str">
        <v>No Booze Game Night In Hamper</v>
      </c>
      <c r="DMS3" t="str">
        <v>No Booze Paint &amp; Sip Gift Box</v>
      </c>
      <c r="DMT3" t="str">
        <v>On The Go Seltzer Backpack Gift</v>
      </c>
      <c r="DMU3" t="str">
        <v>Opulent Tea Lovers Gift Set</v>
      </c>
      <c r="DMV3" t="str">
        <v>Pamper Him Robe &amp; Relax Hamper</v>
      </c>
      <c r="DMW3" t="str">
        <v>Pamper Me Prosecco Gift Basket</v>
      </c>
      <c r="DMX3" t="str">
        <v>Pamper Together Gift Box</v>
      </c>
      <c r="DMY3" t="str">
        <v>Paw-some Dog Birthday Gift</v>
      </c>
      <c r="DMZ3" t="str">
        <v>Percolator Coffee Gift Hamper</v>
      </c>
      <c r="DNA3" t="str">
        <v>Picasso's Paint Gift Box</v>
      </c>
      <c r="DNB3" t="str">
        <v>Prosecco Celebration Hamper</v>
      </c>
      <c r="DNC3" t="str">
        <v>Red &amp; White Wine Box</v>
      </c>
      <c r="DND3" t="str">
        <v>Red Welcome Home Hamper</v>
      </c>
      <c r="DNE3" t="str">
        <v>Red Wine &amp; Game Night In Hamper</v>
      </c>
      <c r="DNF3" t="str">
        <v>Relax with Beer</v>
      </c>
      <c r="DNG3" t="str">
        <v>Reset Mini Moment Gift Box</v>
      </c>
      <c r="DNH3" t="str">
        <v>Rest &amp; Reset Wellness Hamper</v>
      </c>
      <c r="DNI3" t="str">
        <v>Retire In Style Hamper</v>
      </c>
      <c r="DNJ3" t="str">
        <v>Robby's Entertainer Pack</v>
      </c>
      <c r="DNK3" t="str">
        <v>Robs Arvo BBQ Kit</v>
      </c>
      <c r="DNL3" t="str">
        <v>Rob's Red Wine Tasting Hamper</v>
      </c>
      <c r="DNM3" t="str">
        <v>Rope &amp; Rewards Pet Hamper</v>
      </c>
      <c r="DNN3" t="str">
        <v>Sav Blanc Shopper</v>
      </c>
      <c r="DNO3" t="str">
        <v>Self Care Hamper</v>
      </c>
      <c r="DNP3" t="str">
        <v>Shiraz Red Shopper</v>
      </c>
      <c r="DNQ3" t="str">
        <v>Sip &amp; Snack Gift</v>
      </c>
      <c r="DNR3" t="str">
        <v>Sip &amp; Snack Gift Hamper</v>
      </c>
      <c r="DNS3" t="str">
        <v>Sparkling Celebration Car Gift Hamper</v>
      </c>
      <c r="DNT3" t="str">
        <v>Sparkling Cheers Hamper</v>
      </c>
      <c r="DNU3" t="str">
        <v>Sparkling Sip &amp; Paint Gift Box</v>
      </c>
      <c r="DNV3" t="str">
        <v>Sparkling Summer Relaxation Hamper</v>
      </c>
      <c r="DNW3" t="str">
        <v>St Hugo Gourmet Red Wine Hamper</v>
      </c>
      <c r="DNX3" t="str">
        <v>Summertime Picnic Gift Tote</v>
      </c>
      <c r="DNY3" t="str">
        <v>Sweet Chocolate Hamper</v>
      </c>
      <c r="DNZ3" t="str">
        <v>Sweet Tooth Tin</v>
      </c>
      <c r="DOA3" t="str">
        <v>Sweet Treat O'Clock</v>
      </c>
      <c r="DOB3" t="str">
        <v>Take Care Gift Hamper</v>
      </c>
      <c r="DOC3" t="str">
        <v>Tea &amp; Comfort Hamper</v>
      </c>
      <c r="DOD3" t="str">
        <v>Tea Time Tin</v>
      </c>
      <c r="DOE3" t="str">
        <v>The Bondi Nourish and Cleanse Kit</v>
      </c>
      <c r="DOF3" t="str">
        <v>The Bondi Soap Indulgence 'Delight Me' Gift Box</v>
      </c>
      <c r="DOG3" t="str">
        <v>The Entertainer Basket</v>
      </c>
      <c r="DOH3" t="str">
        <v>The Epicurean Cheeseboard</v>
      </c>
      <c r="DOI3" t="str">
        <v>The Ultimate Bondi Soap Gift Pack</v>
      </c>
      <c r="DOJ3" t="str">
        <v>The Ultimate Snack Box</v>
      </c>
      <c r="DOK3" t="str">
        <v>Thinking Of You Mini Moments</v>
      </c>
      <c r="DOL3" t="str">
        <v>Toast To New Beginnings Gift Box</v>
      </c>
      <c r="DOM3" t="str">
        <v>Top Shelf Veuve &amp; Blue Label Whisky Gift</v>
      </c>
      <c r="DON3" t="str">
        <v>Treat Yo' Pet Gift Box</v>
      </c>
      <c r="DOO3" t="str">
        <v>Treats &amp; Rewards Pet Hamper</v>
      </c>
      <c r="DOP3" t="str">
        <v>Ultimate Car Gift Pack With Meguiar's</v>
      </c>
      <c r="DOQ3" t="str">
        <v>Ultimate Chocolate Gift Box</v>
      </c>
      <c r="DOR3" t="str">
        <v>Ultimate Party Crate</v>
      </c>
      <c r="DOS3" t="str">
        <v>Ultimate Party Pack</v>
      </c>
      <c r="DOT3" t="str">
        <v>Vino &amp; Bites</v>
      </c>
      <c r="DOU3" t="str">
        <v>Vitale Australian Botanicals House Essentials</v>
      </c>
      <c r="DOV3" t="str">
        <v>Vitale Wellness Pamper Hamper</v>
      </c>
      <c r="DOW3" t="str">
        <v>Vitality Pamper Hamper</v>
      </c>
      <c r="DOX3" t="str">
        <v>Welcome Home Cheeseboard &amp; Olive Oil</v>
      </c>
      <c r="DOY3" t="str">
        <v>Welcome Home Cheeseboard &amp; Red Wine</v>
      </c>
      <c r="DOZ3" t="str">
        <v>White Wine Tasting Hamper</v>
      </c>
      <c r="DPA3" t="str">
        <v>Wine &amp; Antipasto Hamper</v>
      </c>
      <c r="DPB3" t="str">
        <v>Wine &amp; Chocolate Collection</v>
      </c>
      <c r="DPC3" t="str">
        <v>Yes Way Rose Hamper</v>
      </c>
    </row>
    <row r="4" spans="1:3123" x14ac:dyDescent="0.25">
      <c r="A4" s="18" t="s">
        <v>14984</v>
      </c>
      <c r="B4" s="2" t="s">
        <v>27</v>
      </c>
      <c r="H4" t="s">
        <v>1529</v>
      </c>
      <c r="J4" t="s">
        <v>4863</v>
      </c>
      <c r="N4" t="s">
        <v>4871</v>
      </c>
      <c r="P4" t="s">
        <v>4885</v>
      </c>
      <c r="S4" t="s">
        <v>4983</v>
      </c>
      <c r="U4" t="s">
        <v>4991</v>
      </c>
      <c r="X4" t="s">
        <v>4998</v>
      </c>
      <c r="AB4" t="s">
        <v>5004</v>
      </c>
      <c r="AG4" t="s">
        <v>5011</v>
      </c>
      <c r="AI4" t="s">
        <v>5016</v>
      </c>
      <c r="AN4" t="s">
        <v>5065</v>
      </c>
      <c r="AO4" t="s">
        <v>5072</v>
      </c>
      <c r="AQ4" t="s">
        <v>5081</v>
      </c>
      <c r="AR4" t="s">
        <v>5137</v>
      </c>
      <c r="AS4" t="s">
        <v>5144</v>
      </c>
      <c r="AU4" t="s">
        <v>5148</v>
      </c>
      <c r="FO4" t="s">
        <v>42</v>
      </c>
      <c r="FX4" t="s">
        <v>136</v>
      </c>
      <c r="FZ4" t="s">
        <v>149</v>
      </c>
      <c r="GB4" t="s">
        <v>162</v>
      </c>
      <c r="GE4" t="s">
        <v>187</v>
      </c>
      <c r="GF4" t="s">
        <v>214</v>
      </c>
      <c r="GK4" t="s">
        <v>260</v>
      </c>
      <c r="GL4" t="s">
        <v>277</v>
      </c>
      <c r="GO4" t="s">
        <v>323</v>
      </c>
      <c r="GP4" t="s">
        <v>94</v>
      </c>
      <c r="GT4" t="s">
        <v>177</v>
      </c>
      <c r="GU4" t="s">
        <v>96</v>
      </c>
      <c r="GZ4" t="s">
        <v>4368</v>
      </c>
      <c r="HC4" t="s">
        <v>4365</v>
      </c>
      <c r="HE4" t="s">
        <v>2797</v>
      </c>
      <c r="HH4" t="s">
        <v>4454</v>
      </c>
      <c r="HO4" t="s">
        <v>2169</v>
      </c>
      <c r="HT4" t="s">
        <v>229</v>
      </c>
      <c r="HU4" t="s">
        <v>1608</v>
      </c>
      <c r="HW4" t="s">
        <v>1716</v>
      </c>
      <c r="HX4" t="s">
        <v>3231</v>
      </c>
      <c r="HY4" t="s">
        <v>4436</v>
      </c>
      <c r="IC4" t="s">
        <v>3900</v>
      </c>
      <c r="IE4" t="s">
        <v>3889</v>
      </c>
      <c r="IF4" t="s">
        <v>253</v>
      </c>
      <c r="IJ4" t="s">
        <v>2582</v>
      </c>
      <c r="IK4" t="s">
        <v>2205</v>
      </c>
      <c r="IL4" t="s">
        <v>3628</v>
      </c>
      <c r="IM4" t="s">
        <v>2018</v>
      </c>
      <c r="IQ4" t="s">
        <v>3579</v>
      </c>
      <c r="IR4" t="s">
        <v>2795</v>
      </c>
      <c r="IU4" t="s">
        <v>4109</v>
      </c>
      <c r="IX4" t="s">
        <v>3738</v>
      </c>
      <c r="IY4" t="s">
        <v>2231</v>
      </c>
      <c r="IZ4" t="s">
        <v>3398</v>
      </c>
      <c r="JA4" t="s">
        <v>3243</v>
      </c>
      <c r="JB4" t="s">
        <v>3262</v>
      </c>
      <c r="JC4" t="s">
        <v>3234</v>
      </c>
      <c r="JF4" t="s">
        <v>1825</v>
      </c>
      <c r="JH4" t="s">
        <v>1796</v>
      </c>
      <c r="JI4" t="s">
        <v>2844</v>
      </c>
      <c r="JL4" t="s">
        <v>3734</v>
      </c>
      <c r="JM4" t="s">
        <v>4575</v>
      </c>
      <c r="JN4" t="s">
        <v>1762</v>
      </c>
      <c r="JO4" t="s">
        <v>1101</v>
      </c>
      <c r="JR4" t="s">
        <v>2192</v>
      </c>
      <c r="JS4" t="s">
        <v>1215</v>
      </c>
      <c r="JU4" t="s">
        <v>2684</v>
      </c>
      <c r="KB4" t="s">
        <v>2864</v>
      </c>
      <c r="KK4" t="s">
        <v>3497</v>
      </c>
      <c r="KL4" t="s">
        <v>1175</v>
      </c>
      <c r="KM4" t="s">
        <v>2574</v>
      </c>
      <c r="KO4" t="s">
        <v>3023</v>
      </c>
      <c r="KP4" t="s">
        <v>1106</v>
      </c>
      <c r="KQ4" t="s">
        <v>2531</v>
      </c>
      <c r="KR4" t="s">
        <v>4634</v>
      </c>
      <c r="KT4" t="s">
        <v>1309</v>
      </c>
      <c r="KU4" t="s">
        <v>4536</v>
      </c>
      <c r="KV4" t="s">
        <v>1234</v>
      </c>
      <c r="KW4" t="s">
        <v>646</v>
      </c>
      <c r="KX4" t="s">
        <v>3411</v>
      </c>
      <c r="LA4" t="s">
        <v>3590</v>
      </c>
      <c r="LC4" t="s">
        <v>2880</v>
      </c>
      <c r="LD4" t="s">
        <v>3613</v>
      </c>
      <c r="LE4" t="s">
        <v>3614</v>
      </c>
      <c r="LF4" t="s">
        <v>3543</v>
      </c>
      <c r="LG4" t="s">
        <v>1561</v>
      </c>
      <c r="LI4" t="s">
        <v>2238</v>
      </c>
      <c r="LK4" t="s">
        <v>3808</v>
      </c>
      <c r="LL4" t="s">
        <v>3928</v>
      </c>
      <c r="LM4" t="s">
        <v>2279</v>
      </c>
      <c r="LN4" t="s">
        <v>2107</v>
      </c>
      <c r="LP4" t="s">
        <v>1423</v>
      </c>
      <c r="LQ4" t="s">
        <v>41</v>
      </c>
      <c r="LR4" t="s">
        <v>509</v>
      </c>
      <c r="LS4" t="s">
        <v>2824</v>
      </c>
      <c r="LW4" t="s">
        <v>1962</v>
      </c>
      <c r="LY4" t="s">
        <v>2733</v>
      </c>
      <c r="MA4" t="s">
        <v>2695</v>
      </c>
      <c r="MD4" t="s">
        <v>3473</v>
      </c>
      <c r="MF4" t="s">
        <v>3994</v>
      </c>
      <c r="MK4" t="s">
        <v>1516</v>
      </c>
      <c r="MM4" t="s">
        <v>4676</v>
      </c>
      <c r="MN4" t="s">
        <v>2461</v>
      </c>
      <c r="MP4" t="s">
        <v>4556</v>
      </c>
      <c r="MQ4" t="s">
        <v>1489</v>
      </c>
      <c r="MS4" t="s">
        <v>2408</v>
      </c>
      <c r="MU4" t="s">
        <v>3347</v>
      </c>
      <c r="MV4" t="s">
        <v>3374</v>
      </c>
      <c r="MX4" t="s">
        <v>1412</v>
      </c>
      <c r="MY4" t="s">
        <v>2104</v>
      </c>
      <c r="NA4" t="s">
        <v>2568</v>
      </c>
      <c r="NB4" t="s">
        <v>2747</v>
      </c>
      <c r="NC4" t="s">
        <v>3553</v>
      </c>
      <c r="NF4" t="s">
        <v>4305</v>
      </c>
      <c r="NH4" t="s">
        <v>4620</v>
      </c>
      <c r="NK4" t="s">
        <v>622</v>
      </c>
      <c r="NL4" t="s">
        <v>619</v>
      </c>
      <c r="NN4" t="s">
        <v>2702</v>
      </c>
      <c r="NO4" t="s">
        <v>953</v>
      </c>
      <c r="NP4" t="s">
        <v>1579</v>
      </c>
      <c r="NQ4" t="s">
        <v>592</v>
      </c>
      <c r="NR4" t="s">
        <v>1684</v>
      </c>
      <c r="NT4" t="s">
        <v>702</v>
      </c>
      <c r="NU4" t="s">
        <v>806</v>
      </c>
      <c r="NV4" t="s">
        <v>1120</v>
      </c>
      <c r="NW4" t="s">
        <v>610</v>
      </c>
      <c r="NX4" t="s">
        <v>2538</v>
      </c>
      <c r="NY4" t="s">
        <v>2117</v>
      </c>
      <c r="NZ4" t="s">
        <v>2794</v>
      </c>
      <c r="OA4" t="s">
        <v>1135</v>
      </c>
      <c r="OB4" t="s">
        <v>1801</v>
      </c>
      <c r="OE4" t="s">
        <v>3987</v>
      </c>
      <c r="OF4" t="s">
        <v>1855</v>
      </c>
      <c r="OG4" t="s">
        <v>376</v>
      </c>
      <c r="OH4" t="s">
        <v>2188</v>
      </c>
      <c r="OI4" t="s">
        <v>2338</v>
      </c>
      <c r="OJ4" t="s">
        <v>3675</v>
      </c>
      <c r="OK4" t="s">
        <v>1238</v>
      </c>
      <c r="OL4" t="s">
        <v>2166</v>
      </c>
      <c r="OM4" t="s">
        <v>2685</v>
      </c>
      <c r="ON4" t="s">
        <v>1216</v>
      </c>
      <c r="OO4" t="s">
        <v>938</v>
      </c>
      <c r="OP4" t="s">
        <v>2849</v>
      </c>
      <c r="OW4" t="s">
        <v>2152</v>
      </c>
      <c r="OX4" t="s">
        <v>2423</v>
      </c>
      <c r="OY4" t="s">
        <v>3167</v>
      </c>
      <c r="PA4" t="s">
        <v>3728</v>
      </c>
      <c r="PB4" t="s">
        <v>585</v>
      </c>
      <c r="PC4" t="s">
        <v>1188</v>
      </c>
      <c r="PI4" t="s">
        <v>2451</v>
      </c>
      <c r="PL4" t="s">
        <v>3536</v>
      </c>
      <c r="PM4" t="s">
        <v>2679</v>
      </c>
      <c r="PO4" t="s">
        <v>1535</v>
      </c>
      <c r="PP4" t="s">
        <v>2381</v>
      </c>
      <c r="PQ4" t="s">
        <v>659</v>
      </c>
      <c r="PR4" t="s">
        <v>2009</v>
      </c>
      <c r="PS4" t="s">
        <v>248</v>
      </c>
      <c r="PT4" t="s">
        <v>609</v>
      </c>
      <c r="PU4" t="s">
        <v>859</v>
      </c>
      <c r="PV4" t="s">
        <v>718</v>
      </c>
      <c r="PW4" t="s">
        <v>3110</v>
      </c>
      <c r="PX4" t="s">
        <v>4074</v>
      </c>
      <c r="PY4" t="s">
        <v>1170</v>
      </c>
      <c r="PZ4" t="s">
        <v>841</v>
      </c>
      <c r="QA4" t="s">
        <v>819</v>
      </c>
      <c r="QC4" t="s">
        <v>1258</v>
      </c>
      <c r="QE4" t="s">
        <v>403</v>
      </c>
      <c r="QF4" t="s">
        <v>1634</v>
      </c>
      <c r="QG4" t="s">
        <v>2470</v>
      </c>
      <c r="QH4" t="s">
        <v>850</v>
      </c>
      <c r="QI4" t="s">
        <v>1496</v>
      </c>
      <c r="QJ4" t="s">
        <v>428</v>
      </c>
      <c r="QM4" t="s">
        <v>471</v>
      </c>
      <c r="QP4" t="s">
        <v>3320</v>
      </c>
      <c r="QQ4" t="s">
        <v>1856</v>
      </c>
      <c r="QS4" t="s">
        <v>790</v>
      </c>
      <c r="QU4" t="s">
        <v>3706</v>
      </c>
      <c r="QW4" t="s">
        <v>3139</v>
      </c>
      <c r="QX4" t="s">
        <v>3214</v>
      </c>
      <c r="QZ4" t="s">
        <v>1470</v>
      </c>
      <c r="RA4" t="s">
        <v>1022</v>
      </c>
      <c r="RB4" t="s">
        <v>3837</v>
      </c>
      <c r="RC4" t="s">
        <v>507</v>
      </c>
      <c r="RD4" t="s">
        <v>2096</v>
      </c>
      <c r="RE4" t="s">
        <v>679</v>
      </c>
      <c r="RF4" t="s">
        <v>4401</v>
      </c>
      <c r="RG4" t="s">
        <v>606</v>
      </c>
      <c r="RH4" t="s">
        <v>3688</v>
      </c>
      <c r="RI4" t="s">
        <v>531</v>
      </c>
      <c r="RJ4" t="s">
        <v>1312</v>
      </c>
      <c r="RK4" t="s">
        <v>1481</v>
      </c>
      <c r="RL4" t="s">
        <v>2258</v>
      </c>
      <c r="RM4" t="s">
        <v>2918</v>
      </c>
      <c r="RN4" t="s">
        <v>3886</v>
      </c>
      <c r="RP4" t="s">
        <v>4087</v>
      </c>
      <c r="RQ4" t="s">
        <v>1339</v>
      </c>
      <c r="RR4" t="s">
        <v>4633</v>
      </c>
      <c r="RS4" t="s">
        <v>1462</v>
      </c>
      <c r="RT4" t="s">
        <v>3275</v>
      </c>
      <c r="RW4" t="s">
        <v>1917</v>
      </c>
      <c r="RY4" t="s">
        <v>816</v>
      </c>
      <c r="RZ4" t="s">
        <v>1345</v>
      </c>
      <c r="SA4" t="s">
        <v>1832</v>
      </c>
      <c r="SC4" t="s">
        <v>4311</v>
      </c>
      <c r="SD4" t="s">
        <v>4466</v>
      </c>
      <c r="SH4" t="s">
        <v>1552</v>
      </c>
      <c r="SI4" t="s">
        <v>815</v>
      </c>
      <c r="SJ4" t="s">
        <v>1202</v>
      </c>
      <c r="SK4" t="s">
        <v>695</v>
      </c>
      <c r="SL4" t="s">
        <v>587</v>
      </c>
      <c r="SM4" t="s">
        <v>2371</v>
      </c>
      <c r="SN4" t="s">
        <v>3540</v>
      </c>
      <c r="SO4" t="s">
        <v>3903</v>
      </c>
      <c r="SQ4" t="s">
        <v>524</v>
      </c>
      <c r="SR4" t="s">
        <v>1372</v>
      </c>
      <c r="SS4" t="s">
        <v>488</v>
      </c>
      <c r="ST4" t="s">
        <v>3695</v>
      </c>
      <c r="SU4" t="s">
        <v>1313</v>
      </c>
      <c r="SV4" t="s">
        <v>737</v>
      </c>
      <c r="SW4" t="s">
        <v>829</v>
      </c>
      <c r="SY4" t="s">
        <v>878</v>
      </c>
      <c r="SZ4" t="s">
        <v>508</v>
      </c>
      <c r="TA4" t="s">
        <v>767</v>
      </c>
      <c r="TB4" t="s">
        <v>937</v>
      </c>
      <c r="TC4" t="s">
        <v>2498</v>
      </c>
      <c r="TD4" t="s">
        <v>3747</v>
      </c>
      <c r="TE4" t="s">
        <v>3823</v>
      </c>
      <c r="TF4" t="s">
        <v>1548</v>
      </c>
      <c r="TG4" t="s">
        <v>4587</v>
      </c>
      <c r="TH4" t="s">
        <v>418</v>
      </c>
      <c r="TI4" t="s">
        <v>680</v>
      </c>
      <c r="TK4" t="s">
        <v>1088</v>
      </c>
      <c r="TL4" t="s">
        <v>818</v>
      </c>
      <c r="TM4" t="s">
        <v>822</v>
      </c>
      <c r="TN4" t="s">
        <v>1879</v>
      </c>
      <c r="TO4" t="s">
        <v>3667</v>
      </c>
      <c r="TQ4" t="s">
        <v>4214</v>
      </c>
      <c r="TR4" t="s">
        <v>369</v>
      </c>
      <c r="TS4" t="s">
        <v>715</v>
      </c>
      <c r="TT4" t="s">
        <v>1748</v>
      </c>
      <c r="TU4" t="s">
        <v>2510</v>
      </c>
      <c r="TV4" t="s">
        <v>2803</v>
      </c>
      <c r="TW4" t="s">
        <v>1760</v>
      </c>
      <c r="TX4" t="s">
        <v>1025</v>
      </c>
      <c r="TY4" t="s">
        <v>2941</v>
      </c>
      <c r="TZ4" t="s">
        <v>863</v>
      </c>
      <c r="UA4" t="s">
        <v>1614</v>
      </c>
      <c r="UB4" t="s">
        <v>3114</v>
      </c>
      <c r="UC4" t="s">
        <v>661</v>
      </c>
      <c r="UD4" t="s">
        <v>1273</v>
      </c>
      <c r="UE4" t="s">
        <v>972</v>
      </c>
      <c r="UF4" t="s">
        <v>1378</v>
      </c>
      <c r="UG4" t="s">
        <v>450</v>
      </c>
      <c r="UI4" t="s">
        <v>602</v>
      </c>
      <c r="UJ4" t="s">
        <v>1632</v>
      </c>
      <c r="UK4" t="s">
        <v>2914</v>
      </c>
      <c r="UL4" t="s">
        <v>3416</v>
      </c>
      <c r="UN4" t="s">
        <v>919</v>
      </c>
      <c r="UO4" t="s">
        <v>2911</v>
      </c>
      <c r="UR4" t="s">
        <v>2884</v>
      </c>
      <c r="US4" t="s">
        <v>632</v>
      </c>
      <c r="UU4" t="s">
        <v>1320</v>
      </c>
      <c r="UV4" t="s">
        <v>1563</v>
      </c>
      <c r="UW4" t="s">
        <v>2741</v>
      </c>
      <c r="VA4" t="s">
        <v>3501</v>
      </c>
      <c r="VB4" t="s">
        <v>624</v>
      </c>
      <c r="VC4" t="s">
        <v>1023</v>
      </c>
      <c r="VD4" t="s">
        <v>1300</v>
      </c>
      <c r="VE4" t="s">
        <v>2194</v>
      </c>
      <c r="VF4" t="s">
        <v>3267</v>
      </c>
      <c r="VG4" t="s">
        <v>3913</v>
      </c>
      <c r="VH4" t="s">
        <v>3242</v>
      </c>
      <c r="VI4" t="s">
        <v>598</v>
      </c>
      <c r="VJ4" t="s">
        <v>570</v>
      </c>
      <c r="VK4" t="s">
        <v>899</v>
      </c>
      <c r="VL4" t="s">
        <v>1356</v>
      </c>
      <c r="VM4" t="s">
        <v>295</v>
      </c>
      <c r="VN4" t="s">
        <v>2697</v>
      </c>
      <c r="VO4" t="s">
        <v>2997</v>
      </c>
      <c r="VP4" t="s">
        <v>920</v>
      </c>
      <c r="VQ4" t="s">
        <v>3294</v>
      </c>
      <c r="VR4" t="s">
        <v>1400</v>
      </c>
      <c r="VS4" t="s">
        <v>436</v>
      </c>
      <c r="VT4" t="s">
        <v>982</v>
      </c>
      <c r="VW4" t="s">
        <v>3945</v>
      </c>
      <c r="VX4" t="s">
        <v>887</v>
      </c>
      <c r="VZ4" t="s">
        <v>1480</v>
      </c>
      <c r="WB4" t="s">
        <v>3594</v>
      </c>
      <c r="WC4" t="s">
        <v>111</v>
      </c>
      <c r="WD4" t="s">
        <v>4086</v>
      </c>
      <c r="WE4" t="s">
        <v>648</v>
      </c>
      <c r="WH4" t="s">
        <v>738</v>
      </c>
      <c r="WI4" t="s">
        <v>2740</v>
      </c>
      <c r="WL4" t="s">
        <v>1426</v>
      </c>
      <c r="WM4" t="s">
        <v>1427</v>
      </c>
      <c r="WN4" t="s">
        <v>2130</v>
      </c>
      <c r="WO4" t="s">
        <v>639</v>
      </c>
      <c r="WQ4" t="s">
        <v>1232</v>
      </c>
      <c r="WR4" t="s">
        <v>448</v>
      </c>
      <c r="WS4" t="s">
        <v>2481</v>
      </c>
      <c r="WT4" t="s">
        <v>1113</v>
      </c>
      <c r="WU4" t="s">
        <v>1030</v>
      </c>
      <c r="WX4" t="s">
        <v>627</v>
      </c>
      <c r="WY4" t="s">
        <v>2183</v>
      </c>
      <c r="XA4" t="s">
        <v>761</v>
      </c>
      <c r="XB4" t="s">
        <v>667</v>
      </c>
      <c r="XC4" t="s">
        <v>80</v>
      </c>
      <c r="XD4" t="s">
        <v>250</v>
      </c>
      <c r="XE4" t="s">
        <v>81</v>
      </c>
      <c r="XF4" t="s">
        <v>188</v>
      </c>
      <c r="XG4" t="s">
        <v>319</v>
      </c>
      <c r="XH4" t="s">
        <v>85</v>
      </c>
      <c r="XI4" t="s">
        <v>115</v>
      </c>
      <c r="XJ4" t="s">
        <v>238</v>
      </c>
      <c r="XL4" t="s">
        <v>311</v>
      </c>
      <c r="XN4" t="s">
        <v>61</v>
      </c>
      <c r="XO4" t="s">
        <v>102</v>
      </c>
      <c r="XP4" t="s">
        <v>112</v>
      </c>
      <c r="XQ4" t="s">
        <v>133</v>
      </c>
      <c r="XS4" t="s">
        <v>184</v>
      </c>
      <c r="XT4" t="s">
        <v>1126</v>
      </c>
      <c r="XV4" t="s">
        <v>204</v>
      </c>
      <c r="XW4" t="s">
        <v>1418</v>
      </c>
      <c r="XX4" t="s">
        <v>652</v>
      </c>
      <c r="XZ4" t="s">
        <v>1885</v>
      </c>
      <c r="YB4" t="s">
        <v>2386</v>
      </c>
      <c r="YC4" t="s">
        <v>2198</v>
      </c>
      <c r="YD4" t="s">
        <v>1380</v>
      </c>
      <c r="YE4" t="s">
        <v>1471</v>
      </c>
      <c r="YF4" t="s">
        <v>576</v>
      </c>
      <c r="YG4" t="s">
        <v>2630</v>
      </c>
      <c r="YH4" t="s">
        <v>1403</v>
      </c>
      <c r="YI4" t="s">
        <v>2507</v>
      </c>
      <c r="YJ4" t="s">
        <v>1958</v>
      </c>
      <c r="YK4" t="s">
        <v>4161</v>
      </c>
      <c r="YL4" t="s">
        <v>911</v>
      </c>
      <c r="YN4" t="s">
        <v>512</v>
      </c>
      <c r="YP4" t="s">
        <v>1895</v>
      </c>
      <c r="YR4" t="s">
        <v>1914</v>
      </c>
      <c r="YT4" t="s">
        <v>568</v>
      </c>
      <c r="YV4" t="s">
        <v>689</v>
      </c>
      <c r="YW4" t="s">
        <v>2842</v>
      </c>
      <c r="YX4" t="s">
        <v>1223</v>
      </c>
      <c r="YY4" t="s">
        <v>2153</v>
      </c>
      <c r="YZ4" t="s">
        <v>4389</v>
      </c>
      <c r="ZD4" t="s">
        <v>3456</v>
      </c>
      <c r="ZE4" t="s">
        <v>1348</v>
      </c>
      <c r="ZF4" t="s">
        <v>775</v>
      </c>
      <c r="ZH4" t="s">
        <v>3942</v>
      </c>
      <c r="ZI4" t="s">
        <v>930</v>
      </c>
      <c r="ZJ4" t="s">
        <v>3137</v>
      </c>
      <c r="ZK4" t="s">
        <v>3584</v>
      </c>
      <c r="ZM4" t="s">
        <v>180</v>
      </c>
      <c r="ZO4" t="s">
        <v>2032</v>
      </c>
      <c r="ZP4" t="s">
        <v>1260</v>
      </c>
      <c r="ZS4" t="s">
        <v>1551</v>
      </c>
      <c r="ZW4" t="s">
        <v>1053</v>
      </c>
      <c r="ZX4" t="s">
        <v>231</v>
      </c>
      <c r="ZZ4" t="s">
        <v>3428</v>
      </c>
      <c r="AAA4" t="s">
        <v>3762</v>
      </c>
      <c r="AAB4" t="s">
        <v>2195</v>
      </c>
      <c r="AAC4" t="s">
        <v>3996</v>
      </c>
      <c r="AAE4" t="s">
        <v>1227</v>
      </c>
      <c r="AAG4" t="s">
        <v>2493</v>
      </c>
      <c r="AAJ4" t="s">
        <v>3857</v>
      </c>
      <c r="AAK4" t="s">
        <v>849</v>
      </c>
      <c r="AAL4" t="s">
        <v>3629</v>
      </c>
      <c r="AAM4" t="s">
        <v>1961</v>
      </c>
      <c r="AAN4" t="s">
        <v>1542</v>
      </c>
      <c r="AAO4" t="s">
        <v>3007</v>
      </c>
      <c r="AAP4" t="s">
        <v>1934</v>
      </c>
      <c r="AAT4" t="s">
        <v>2564</v>
      </c>
      <c r="AAU4" t="s">
        <v>3772</v>
      </c>
      <c r="AAV4" t="s">
        <v>4235</v>
      </c>
      <c r="AAW4" t="s">
        <v>2159</v>
      </c>
      <c r="AAZ4" t="s">
        <v>966</v>
      </c>
      <c r="ABC4" t="s">
        <v>1673</v>
      </c>
      <c r="ABD4" t="s">
        <v>3049</v>
      </c>
      <c r="ABE4" t="s">
        <v>840</v>
      </c>
      <c r="ABG4" t="s">
        <v>2802</v>
      </c>
      <c r="ABI4" t="s">
        <v>3846</v>
      </c>
      <c r="ABJ4" t="s">
        <v>1725</v>
      </c>
      <c r="ABM4" t="s">
        <v>405</v>
      </c>
      <c r="ABO4" t="s">
        <v>874</v>
      </c>
      <c r="ABP4" t="s">
        <v>1071</v>
      </c>
      <c r="ABR4" t="s">
        <v>1288</v>
      </c>
      <c r="ABT4" t="s">
        <v>1878</v>
      </c>
      <c r="ABU4" t="s">
        <v>1998</v>
      </c>
      <c r="ABW4" t="s">
        <v>3005</v>
      </c>
      <c r="ABZ4" t="s">
        <v>3417</v>
      </c>
      <c r="ACE4" t="s">
        <v>3873</v>
      </c>
      <c r="ACF4" t="s">
        <v>4044</v>
      </c>
      <c r="ACG4" t="s">
        <v>724</v>
      </c>
      <c r="ACJ4" t="s">
        <v>1256</v>
      </c>
      <c r="ACK4" t="s">
        <v>1105</v>
      </c>
      <c r="ACL4" t="s">
        <v>415</v>
      </c>
      <c r="ACN4" t="s">
        <v>1351</v>
      </c>
      <c r="ACO4" t="s">
        <v>3455</v>
      </c>
      <c r="ACP4" t="s">
        <v>1043</v>
      </c>
      <c r="ACQ4" t="s">
        <v>2589</v>
      </c>
      <c r="ACR4" t="s">
        <v>1441</v>
      </c>
      <c r="ACX4" t="s">
        <v>1974</v>
      </c>
      <c r="ACZ4" t="s">
        <v>1823</v>
      </c>
      <c r="ADA4" t="s">
        <v>866</v>
      </c>
      <c r="ADD4" t="s">
        <v>1407</v>
      </c>
      <c r="ADE4" t="s">
        <v>1921</v>
      </c>
      <c r="ADF4" t="s">
        <v>433</v>
      </c>
      <c r="ADH4" t="s">
        <v>1056</v>
      </c>
      <c r="ADI4" t="s">
        <v>1443</v>
      </c>
      <c r="ADJ4" t="s">
        <v>2021</v>
      </c>
      <c r="ADK4" t="s">
        <v>2834</v>
      </c>
      <c r="ADL4" t="s">
        <v>3668</v>
      </c>
      <c r="ADM4" t="s">
        <v>4474</v>
      </c>
      <c r="ADP4" t="s">
        <v>991</v>
      </c>
      <c r="ADS4" t="s">
        <v>1442</v>
      </c>
      <c r="ADT4" t="s">
        <v>799</v>
      </c>
      <c r="ADU4" t="s">
        <v>4698</v>
      </c>
      <c r="ADW4" t="s">
        <v>4686</v>
      </c>
      <c r="ADY4" t="s">
        <v>4138</v>
      </c>
      <c r="AEA4" t="s">
        <v>1994</v>
      </c>
      <c r="AEB4" t="s">
        <v>741</v>
      </c>
      <c r="AEC4" t="s">
        <v>520</v>
      </c>
      <c r="AED4" t="s">
        <v>4733</v>
      </c>
      <c r="AEE4" t="s">
        <v>4746</v>
      </c>
      <c r="AEF4" t="s">
        <v>4750</v>
      </c>
      <c r="AEG4" t="s">
        <v>4752</v>
      </c>
      <c r="AEH4" t="s">
        <v>4759</v>
      </c>
      <c r="AEI4" t="s">
        <v>4764</v>
      </c>
      <c r="AEJ4" t="s">
        <v>4768</v>
      </c>
      <c r="AEK4" t="s">
        <v>4771</v>
      </c>
      <c r="AEL4" t="s">
        <v>4779</v>
      </c>
      <c r="AEM4" t="s">
        <v>4790</v>
      </c>
      <c r="AEO4" t="s">
        <v>4795</v>
      </c>
      <c r="AEP4" t="s">
        <v>4800</v>
      </c>
      <c r="AEQ4" t="s">
        <v>4804</v>
      </c>
      <c r="AET4" t="s">
        <v>4819</v>
      </c>
      <c r="AFA4" t="s">
        <v>234</v>
      </c>
      <c r="AFB4" t="s">
        <v>244</v>
      </c>
      <c r="AFC4" t="s">
        <v>248</v>
      </c>
      <c r="AFD4" t="s">
        <v>280</v>
      </c>
      <c r="AFG4" t="s">
        <v>292</v>
      </c>
      <c r="AFH4" t="s">
        <v>305</v>
      </c>
      <c r="AFM4" t="s">
        <v>10684</v>
      </c>
      <c r="AFQ4" t="s">
        <v>10690</v>
      </c>
      <c r="AFR4" t="s">
        <v>10692</v>
      </c>
      <c r="AFT4" t="s">
        <v>10697</v>
      </c>
      <c r="AFX4" t="s">
        <v>1801</v>
      </c>
      <c r="AFY4" t="s">
        <v>2433</v>
      </c>
      <c r="AGA4" t="s">
        <v>10710</v>
      </c>
      <c r="AGB4" t="s">
        <v>10717</v>
      </c>
      <c r="AGC4" t="s">
        <v>10722</v>
      </c>
      <c r="AGF4" t="s">
        <v>10728</v>
      </c>
      <c r="AGG4" t="s">
        <v>10731</v>
      </c>
      <c r="AGH4" t="s">
        <v>10734</v>
      </c>
      <c r="AGJ4" t="s">
        <v>10740</v>
      </c>
      <c r="AGN4" t="s">
        <v>10748</v>
      </c>
      <c r="AGO4" t="s">
        <v>10752</v>
      </c>
      <c r="AGQ4" t="s">
        <v>10757</v>
      </c>
      <c r="AGR4" t="s">
        <v>10760</v>
      </c>
      <c r="AGS4" t="s">
        <v>10764</v>
      </c>
      <c r="AGT4" t="s">
        <v>10768</v>
      </c>
      <c r="AGW4" t="s">
        <v>10773</v>
      </c>
      <c r="AGX4" t="s">
        <v>10775</v>
      </c>
      <c r="AHF4" t="s">
        <v>10789</v>
      </c>
      <c r="AHG4" t="s">
        <v>10793</v>
      </c>
      <c r="AHI4" t="s">
        <v>10797</v>
      </c>
      <c r="AHO4" t="s">
        <v>10805</v>
      </c>
      <c r="AHV4" t="s">
        <v>5954</v>
      </c>
      <c r="AIB4" t="s">
        <v>10824</v>
      </c>
      <c r="AIC4" t="s">
        <v>10826</v>
      </c>
      <c r="AIE4" t="s">
        <v>10831</v>
      </c>
      <c r="AIF4" t="s">
        <v>10834</v>
      </c>
      <c r="AIG4" t="s">
        <v>10839</v>
      </c>
      <c r="AIJ4" t="s">
        <v>10844</v>
      </c>
      <c r="AIP4" t="s">
        <v>10850</v>
      </c>
      <c r="AIR4" t="s">
        <v>1702</v>
      </c>
      <c r="AIS4" t="s">
        <v>10856</v>
      </c>
      <c r="AIV4" t="s">
        <v>10863</v>
      </c>
      <c r="AJH4" t="s">
        <v>1916</v>
      </c>
      <c r="AJI4" t="s">
        <v>8398</v>
      </c>
      <c r="AJK4" t="s">
        <v>10890</v>
      </c>
      <c r="AJL4" t="s">
        <v>10895</v>
      </c>
      <c r="AJN4" t="s">
        <v>10899</v>
      </c>
      <c r="AJO4" t="s">
        <v>10901</v>
      </c>
      <c r="AJP4" t="s">
        <v>10905</v>
      </c>
      <c r="AJQ4" t="s">
        <v>10908</v>
      </c>
      <c r="AJR4" t="s">
        <v>10911</v>
      </c>
      <c r="AJS4" t="s">
        <v>10913</v>
      </c>
      <c r="AJU4" t="s">
        <v>10916</v>
      </c>
      <c r="AJV4" t="s">
        <v>10921</v>
      </c>
      <c r="AJW4" t="s">
        <v>10923</v>
      </c>
      <c r="AJZ4" t="s">
        <v>10930</v>
      </c>
      <c r="AKE4" t="s">
        <v>10944</v>
      </c>
      <c r="AKF4" t="s">
        <v>10947</v>
      </c>
      <c r="AKI4" t="s">
        <v>10957</v>
      </c>
      <c r="AKJ4" t="s">
        <v>10961</v>
      </c>
      <c r="AKK4" t="s">
        <v>10964</v>
      </c>
      <c r="AKM4" t="s">
        <v>10968</v>
      </c>
      <c r="AKQ4" t="s">
        <v>10975</v>
      </c>
      <c r="AKT4" t="s">
        <v>10983</v>
      </c>
      <c r="AKV4" t="s">
        <v>10989</v>
      </c>
      <c r="AKW4" t="s">
        <v>10992</v>
      </c>
      <c r="AKZ4" t="s">
        <v>10998</v>
      </c>
      <c r="ALI4" t="s">
        <v>11014</v>
      </c>
      <c r="ALO4" t="s">
        <v>2586</v>
      </c>
      <c r="ALP4" t="s">
        <v>11026</v>
      </c>
      <c r="ALS4" t="s">
        <v>11032</v>
      </c>
      <c r="ALT4" t="s">
        <v>11034</v>
      </c>
      <c r="ALV4" t="s">
        <v>11039</v>
      </c>
      <c r="ALW4" t="s">
        <v>4974</v>
      </c>
      <c r="ALZ4" t="s">
        <v>11044</v>
      </c>
      <c r="AMA4" t="s">
        <v>11045</v>
      </c>
      <c r="AMB4" t="s">
        <v>11048</v>
      </c>
      <c r="AMC4" t="s">
        <v>11051</v>
      </c>
      <c r="AMD4" t="s">
        <v>11057</v>
      </c>
      <c r="AMG4" t="s">
        <v>11063</v>
      </c>
      <c r="AMK4" t="s">
        <v>11073</v>
      </c>
      <c r="AMP4" t="s">
        <v>11080</v>
      </c>
      <c r="AMQ4" t="s">
        <v>11082</v>
      </c>
      <c r="AMR4" t="s">
        <v>3702</v>
      </c>
      <c r="AMS4" t="s">
        <v>11088</v>
      </c>
      <c r="AMT4" t="s">
        <v>11094</v>
      </c>
      <c r="AMU4" t="s">
        <v>11100</v>
      </c>
      <c r="AMV4" t="s">
        <v>11104</v>
      </c>
      <c r="AMW4" t="s">
        <v>11110</v>
      </c>
      <c r="AMX4" t="s">
        <v>3241</v>
      </c>
      <c r="AMY4" t="s">
        <v>11119</v>
      </c>
      <c r="AMZ4" t="s">
        <v>11122</v>
      </c>
      <c r="ANA4" t="s">
        <v>11128</v>
      </c>
      <c r="ANC4" t="s">
        <v>1988</v>
      </c>
      <c r="ANE4" t="s">
        <v>11136</v>
      </c>
      <c r="ANF4" t="s">
        <v>11139</v>
      </c>
      <c r="ANH4" t="s">
        <v>11142</v>
      </c>
      <c r="ANJ4" t="s">
        <v>3748</v>
      </c>
      <c r="ANK4" t="s">
        <v>11151</v>
      </c>
      <c r="ANL4" t="s">
        <v>11155</v>
      </c>
      <c r="ANN4" t="s">
        <v>11160</v>
      </c>
      <c r="ANO4" t="s">
        <v>11167</v>
      </c>
      <c r="ANP4" t="s">
        <v>11171</v>
      </c>
      <c r="ANQ4" t="s">
        <v>11175</v>
      </c>
      <c r="ANR4" t="s">
        <v>11181</v>
      </c>
      <c r="ANT4" t="s">
        <v>11188</v>
      </c>
      <c r="ANU4" t="s">
        <v>11192</v>
      </c>
      <c r="ANV4" t="s">
        <v>11217</v>
      </c>
      <c r="ANW4" t="s">
        <v>11221</v>
      </c>
      <c r="ANY4" t="s">
        <v>11227</v>
      </c>
      <c r="AOA4" t="s">
        <v>8194</v>
      </c>
      <c r="AOB4" t="s">
        <v>11261</v>
      </c>
      <c r="AOD4" t="s">
        <v>11270</v>
      </c>
      <c r="AOE4" t="s">
        <v>11287</v>
      </c>
      <c r="AOG4" t="s">
        <v>11289</v>
      </c>
      <c r="AOM4" t="s">
        <v>11297</v>
      </c>
      <c r="AOQ4" t="s">
        <v>11309</v>
      </c>
      <c r="AOS4" t="s">
        <v>11313</v>
      </c>
      <c r="AOU4" t="s">
        <v>1785</v>
      </c>
      <c r="AOV4" t="s">
        <v>244</v>
      </c>
      <c r="AOX4" t="s">
        <v>3936</v>
      </c>
      <c r="AOZ4" t="s">
        <v>11337</v>
      </c>
      <c r="APA4" t="s">
        <v>11339</v>
      </c>
      <c r="APC4" t="s">
        <v>11344</v>
      </c>
      <c r="APE4" t="s">
        <v>11360</v>
      </c>
      <c r="APF4" t="s">
        <v>11365</v>
      </c>
      <c r="APG4" t="s">
        <v>11375</v>
      </c>
      <c r="APK4" t="s">
        <v>11390</v>
      </c>
      <c r="APL4" t="s">
        <v>11405</v>
      </c>
      <c r="APM4" t="s">
        <v>11410</v>
      </c>
      <c r="APO4" t="s">
        <v>11428</v>
      </c>
      <c r="APP4" t="s">
        <v>11434</v>
      </c>
      <c r="APQ4" t="s">
        <v>11437</v>
      </c>
      <c r="APS4" t="s">
        <v>11440</v>
      </c>
      <c r="APT4" t="s">
        <v>11442</v>
      </c>
      <c r="APU4" t="s">
        <v>11445</v>
      </c>
      <c r="APW4" t="s">
        <v>11450</v>
      </c>
      <c r="APY4" t="s">
        <v>1159</v>
      </c>
      <c r="AQB4" t="s">
        <v>11461</v>
      </c>
      <c r="AQC4" t="s">
        <v>4580</v>
      </c>
      <c r="AQD4" t="s">
        <v>11470</v>
      </c>
      <c r="AQE4" t="s">
        <v>9555</v>
      </c>
      <c r="AQF4" t="s">
        <v>11476</v>
      </c>
      <c r="AQG4" t="s">
        <v>11483</v>
      </c>
      <c r="AQH4" t="s">
        <v>11494</v>
      </c>
      <c r="AQI4" t="s">
        <v>11499</v>
      </c>
      <c r="AQK4" t="s">
        <v>11508</v>
      </c>
      <c r="AQL4" t="s">
        <v>11525</v>
      </c>
      <c r="AQM4" t="s">
        <v>11549</v>
      </c>
      <c r="AQP4" t="s">
        <v>11597</v>
      </c>
      <c r="AQT4" t="s">
        <v>11603</v>
      </c>
      <c r="AQU4" t="s">
        <v>11607</v>
      </c>
      <c r="AQV4" t="s">
        <v>11610</v>
      </c>
      <c r="AQW4" t="s">
        <v>4036</v>
      </c>
      <c r="AQX4" t="s">
        <v>11634</v>
      </c>
      <c r="AQY4" t="s">
        <v>11638</v>
      </c>
      <c r="AQZ4" t="s">
        <v>1840</v>
      </c>
      <c r="ARB4" t="s">
        <v>11656</v>
      </c>
      <c r="ARC4" t="s">
        <v>11660</v>
      </c>
      <c r="ARE4" t="s">
        <v>11679</v>
      </c>
      <c r="ARG4" t="s">
        <v>4050</v>
      </c>
      <c r="ARH4" t="s">
        <v>11696</v>
      </c>
      <c r="ARI4" t="s">
        <v>6929</v>
      </c>
      <c r="ARJ4" t="s">
        <v>11712</v>
      </c>
      <c r="ARN4" t="s">
        <v>11727</v>
      </c>
      <c r="ARO4" t="s">
        <v>11730</v>
      </c>
      <c r="ARP4" t="s">
        <v>11738</v>
      </c>
      <c r="ARS4" t="s">
        <v>11742</v>
      </c>
      <c r="ARU4" t="s">
        <v>11773</v>
      </c>
      <c r="ARV4" t="s">
        <v>5978</v>
      </c>
      <c r="ARX4" t="s">
        <v>11790</v>
      </c>
      <c r="ARY4" t="s">
        <v>11794</v>
      </c>
      <c r="ASA4" t="s">
        <v>7308</v>
      </c>
      <c r="ASC4" t="s">
        <v>11806</v>
      </c>
      <c r="ASE4" t="s">
        <v>11810</v>
      </c>
      <c r="ASM4" t="s">
        <v>11820</v>
      </c>
      <c r="ASN4" t="s">
        <v>11823</v>
      </c>
      <c r="ASO4" t="s">
        <v>11827</v>
      </c>
      <c r="ASS4" t="s">
        <v>11832</v>
      </c>
      <c r="AST4" t="s">
        <v>11840</v>
      </c>
      <c r="ASW4" t="s">
        <v>11858</v>
      </c>
      <c r="ASY4" t="s">
        <v>11863</v>
      </c>
      <c r="ASZ4" t="s">
        <v>3462</v>
      </c>
      <c r="ATA4" t="s">
        <v>11877</v>
      </c>
      <c r="ATC4" t="s">
        <v>2010</v>
      </c>
      <c r="ATD4" t="s">
        <v>3619</v>
      </c>
      <c r="ATE4" t="s">
        <v>11915</v>
      </c>
      <c r="ATG4" t="s">
        <v>11925</v>
      </c>
      <c r="ATJ4" t="s">
        <v>11942</v>
      </c>
      <c r="ATK4" t="s">
        <v>11947</v>
      </c>
      <c r="ATL4" t="s">
        <v>11955</v>
      </c>
      <c r="ATM4" t="s">
        <v>11962</v>
      </c>
      <c r="ATN4" t="s">
        <v>11988</v>
      </c>
      <c r="ATO4" t="s">
        <v>11996</v>
      </c>
      <c r="ATP4" t="s">
        <v>12014</v>
      </c>
      <c r="ATQ4" t="s">
        <v>12019</v>
      </c>
      <c r="ATR4" t="s">
        <v>12029</v>
      </c>
      <c r="ATT4" t="s">
        <v>12034</v>
      </c>
      <c r="ATV4" t="s">
        <v>1987</v>
      </c>
      <c r="ATX4" t="s">
        <v>12046</v>
      </c>
      <c r="ATY4" t="s">
        <v>12050</v>
      </c>
      <c r="AUB4" t="s">
        <v>12061</v>
      </c>
      <c r="AUD4" t="s">
        <v>12065</v>
      </c>
      <c r="AUH4" t="s">
        <v>9753</v>
      </c>
      <c r="AUI4" t="s">
        <v>12076</v>
      </c>
      <c r="AUJ4" t="s">
        <v>12078</v>
      </c>
      <c r="AUK4" t="s">
        <v>12083</v>
      </c>
      <c r="AUL4" t="s">
        <v>12093</v>
      </c>
      <c r="AUP4" t="s">
        <v>12110</v>
      </c>
      <c r="AUQ4" t="s">
        <v>4102</v>
      </c>
      <c r="AUR4" t="s">
        <v>12131</v>
      </c>
      <c r="AUT4" t="s">
        <v>12145</v>
      </c>
      <c r="AUV4" t="s">
        <v>12151</v>
      </c>
      <c r="AUW4" t="s">
        <v>12162</v>
      </c>
      <c r="AUX4" t="s">
        <v>12171</v>
      </c>
      <c r="AUY4" t="s">
        <v>12174</v>
      </c>
      <c r="AUZ4" t="s">
        <v>12177</v>
      </c>
      <c r="AVA4" t="s">
        <v>12183</v>
      </c>
      <c r="AVB4" t="s">
        <v>7775</v>
      </c>
      <c r="AVC4" t="s">
        <v>12201</v>
      </c>
      <c r="AVD4" t="s">
        <v>5167</v>
      </c>
      <c r="AVG4" t="s">
        <v>12241</v>
      </c>
      <c r="AVH4" t="s">
        <v>12245</v>
      </c>
      <c r="AVI4" t="s">
        <v>12255</v>
      </c>
      <c r="AVJ4" t="s">
        <v>12259</v>
      </c>
      <c r="AVK4" t="s">
        <v>12263</v>
      </c>
      <c r="AVL4" t="s">
        <v>12268</v>
      </c>
      <c r="AVO4" t="s">
        <v>12277</v>
      </c>
      <c r="AVS4" t="s">
        <v>12290</v>
      </c>
      <c r="AVT4" t="s">
        <v>12301</v>
      </c>
      <c r="AVU4" t="s">
        <v>12306</v>
      </c>
      <c r="AVV4" t="s">
        <v>7742</v>
      </c>
      <c r="AVW4" t="s">
        <v>2204</v>
      </c>
      <c r="AVX4" t="s">
        <v>12314</v>
      </c>
      <c r="AVZ4" t="s">
        <v>12323</v>
      </c>
      <c r="AWE4" t="s">
        <v>12354</v>
      </c>
      <c r="AWF4" t="s">
        <v>12366</v>
      </c>
      <c r="AWM4" t="s">
        <v>12379</v>
      </c>
      <c r="AWN4" t="s">
        <v>12382</v>
      </c>
      <c r="AWQ4" t="s">
        <v>12389</v>
      </c>
      <c r="AWR4" t="s">
        <v>12397</v>
      </c>
      <c r="AWS4" t="s">
        <v>12402</v>
      </c>
      <c r="AWU4" t="s">
        <v>12408</v>
      </c>
      <c r="AWY4" t="s">
        <v>12418</v>
      </c>
      <c r="AWZ4" t="s">
        <v>12424</v>
      </c>
      <c r="AXB4" t="s">
        <v>12428</v>
      </c>
      <c r="AXD4" t="s">
        <v>12432</v>
      </c>
      <c r="AXE4" t="s">
        <v>12437</v>
      </c>
      <c r="AXF4" t="s">
        <v>7705</v>
      </c>
      <c r="AXI4" t="s">
        <v>12455</v>
      </c>
      <c r="AXJ4" t="s">
        <v>12462</v>
      </c>
      <c r="AXK4" t="s">
        <v>12464</v>
      </c>
      <c r="AXM4" t="s">
        <v>12470</v>
      </c>
      <c r="AXN4" t="s">
        <v>12473</v>
      </c>
      <c r="AXP4" t="s">
        <v>12478</v>
      </c>
      <c r="AXR4" t="s">
        <v>12480</v>
      </c>
      <c r="AXS4" t="s">
        <v>12487</v>
      </c>
      <c r="AXV4" t="s">
        <v>12497</v>
      </c>
      <c r="AXX4" t="s">
        <v>12506</v>
      </c>
      <c r="AYD4" t="s">
        <v>12517</v>
      </c>
      <c r="AYE4" t="s">
        <v>12533</v>
      </c>
      <c r="AYF4" t="s">
        <v>12544</v>
      </c>
      <c r="AYI4" t="s">
        <v>12548</v>
      </c>
      <c r="AYJ4" t="s">
        <v>12562</v>
      </c>
      <c r="AYM4" t="s">
        <v>12572</v>
      </c>
      <c r="AYN4" t="s">
        <v>12605</v>
      </c>
      <c r="AYO4" t="s">
        <v>12609</v>
      </c>
      <c r="AYP4" t="s">
        <v>5339</v>
      </c>
      <c r="AYT4" t="s">
        <v>12622</v>
      </c>
      <c r="AYU4" t="s">
        <v>12624</v>
      </c>
      <c r="AYW4" t="s">
        <v>850</v>
      </c>
      <c r="AYZ4" t="s">
        <v>12658</v>
      </c>
      <c r="AZA4" t="s">
        <v>12661</v>
      </c>
      <c r="AZB4" t="s">
        <v>12665</v>
      </c>
      <c r="AZE4" t="s">
        <v>12675</v>
      </c>
      <c r="AZG4" t="s">
        <v>12685</v>
      </c>
      <c r="AZJ4" t="s">
        <v>12690</v>
      </c>
      <c r="AZK4" t="s">
        <v>12692</v>
      </c>
      <c r="AZL4" t="s">
        <v>12701</v>
      </c>
      <c r="AZM4" t="s">
        <v>12703</v>
      </c>
      <c r="AZO4" t="s">
        <v>12709</v>
      </c>
      <c r="AZQ4" t="s">
        <v>12712</v>
      </c>
      <c r="AZR4" t="s">
        <v>12715</v>
      </c>
      <c r="AZT4" t="s">
        <v>12738</v>
      </c>
      <c r="AZU4" t="s">
        <v>12742</v>
      </c>
      <c r="AZV4" t="s">
        <v>12746</v>
      </c>
      <c r="AZW4" t="s">
        <v>12751</v>
      </c>
      <c r="AZX4" t="s">
        <v>12755</v>
      </c>
      <c r="BAA4" t="s">
        <v>12766</v>
      </c>
      <c r="BAC4" t="s">
        <v>12771</v>
      </c>
      <c r="BAF4" t="s">
        <v>12784</v>
      </c>
      <c r="BAG4" t="s">
        <v>8005</v>
      </c>
      <c r="BAJ4" t="s">
        <v>9280</v>
      </c>
      <c r="BAR4" t="s">
        <v>12805</v>
      </c>
      <c r="BAS4" t="s">
        <v>12809</v>
      </c>
      <c r="BAZ4" t="s">
        <v>12819</v>
      </c>
      <c r="BBD4" t="s">
        <v>12828</v>
      </c>
      <c r="BBE4" t="s">
        <v>12830</v>
      </c>
      <c r="BBF4" t="s">
        <v>12835</v>
      </c>
      <c r="BBI4" t="s">
        <v>12845</v>
      </c>
      <c r="BBJ4" t="s">
        <v>7352</v>
      </c>
      <c r="BBV4" t="s">
        <v>12860</v>
      </c>
      <c r="BBW4" t="s">
        <v>12865</v>
      </c>
      <c r="BCB4" t="s">
        <v>12875</v>
      </c>
      <c r="BCG4" t="s">
        <v>12885</v>
      </c>
      <c r="BCH4" t="s">
        <v>12889</v>
      </c>
      <c r="BCJ4" t="s">
        <v>12893</v>
      </c>
      <c r="BCK4" t="s">
        <v>12897</v>
      </c>
      <c r="BCL4" t="s">
        <v>12901</v>
      </c>
      <c r="BCM4" t="s">
        <v>12905</v>
      </c>
      <c r="BCN4" t="s">
        <v>12912</v>
      </c>
      <c r="BCO4" t="s">
        <v>12914</v>
      </c>
      <c r="BCP4" t="s">
        <v>12930</v>
      </c>
      <c r="BCQ4" t="s">
        <v>12933</v>
      </c>
      <c r="BCR4" t="s">
        <v>12935</v>
      </c>
      <c r="BCS4" t="s">
        <v>12941</v>
      </c>
      <c r="BCT4" t="s">
        <v>12965</v>
      </c>
      <c r="BCU4" t="s">
        <v>12968</v>
      </c>
      <c r="BCV4" t="s">
        <v>12970</v>
      </c>
      <c r="BCX4" t="s">
        <v>12982</v>
      </c>
      <c r="BDA4" t="s">
        <v>12990</v>
      </c>
      <c r="BDB4" t="s">
        <v>3130</v>
      </c>
      <c r="BDD4" t="s">
        <v>13011</v>
      </c>
      <c r="BDG4" t="s">
        <v>13035</v>
      </c>
      <c r="BDJ4" t="s">
        <v>13039</v>
      </c>
      <c r="BDK4" t="s">
        <v>13057</v>
      </c>
      <c r="BDL4" t="s">
        <v>10176</v>
      </c>
      <c r="BDM4" t="s">
        <v>13073</v>
      </c>
      <c r="BDP4" t="s">
        <v>13091</v>
      </c>
      <c r="BDQ4" t="s">
        <v>13094</v>
      </c>
      <c r="BDR4" t="s">
        <v>13099</v>
      </c>
      <c r="BDT4" t="s">
        <v>13107</v>
      </c>
      <c r="BDU4" t="s">
        <v>13111</v>
      </c>
      <c r="BDW4" t="s">
        <v>13140</v>
      </c>
      <c r="BDY4" t="s">
        <v>13144</v>
      </c>
      <c r="BEA4" t="s">
        <v>13161</v>
      </c>
      <c r="BEB4" t="s">
        <v>13164</v>
      </c>
      <c r="BEC4" t="s">
        <v>13183</v>
      </c>
      <c r="BED4" t="s">
        <v>13190</v>
      </c>
      <c r="BEE4" t="s">
        <v>13197</v>
      </c>
      <c r="BEG4" t="s">
        <v>13204</v>
      </c>
      <c r="BEH4" t="s">
        <v>13207</v>
      </c>
      <c r="BEI4" t="s">
        <v>13211</v>
      </c>
      <c r="BEJ4" t="s">
        <v>13216</v>
      </c>
      <c r="BEO4" t="s">
        <v>13231</v>
      </c>
      <c r="BEU4" t="s">
        <v>13246</v>
      </c>
      <c r="BEZ4" t="s">
        <v>13254</v>
      </c>
      <c r="BFB4" t="s">
        <v>13261</v>
      </c>
      <c r="BFC4" t="s">
        <v>13264</v>
      </c>
      <c r="BFK4" t="s">
        <v>1455</v>
      </c>
      <c r="BFN4" t="s">
        <v>10299</v>
      </c>
      <c r="BFP4" t="s">
        <v>13283</v>
      </c>
      <c r="BFT4" t="s">
        <v>13289</v>
      </c>
      <c r="BFV4" t="s">
        <v>13293</v>
      </c>
      <c r="BFW4" t="s">
        <v>13297</v>
      </c>
      <c r="BFX4" t="s">
        <v>13305</v>
      </c>
      <c r="BFZ4" t="s">
        <v>13320</v>
      </c>
      <c r="BGC4" t="s">
        <v>13328</v>
      </c>
      <c r="BGD4" t="s">
        <v>13331</v>
      </c>
      <c r="BGE4" t="s">
        <v>13343</v>
      </c>
      <c r="BGH4" t="s">
        <v>13350</v>
      </c>
      <c r="BGJ4" t="s">
        <v>13353</v>
      </c>
      <c r="BGM4" t="s">
        <v>13376</v>
      </c>
      <c r="BGN4" t="s">
        <v>13385</v>
      </c>
      <c r="BGO4" t="s">
        <v>13388</v>
      </c>
      <c r="BGP4" t="s">
        <v>13391</v>
      </c>
      <c r="BGQ4" t="s">
        <v>13394</v>
      </c>
      <c r="BGR4" t="s">
        <v>4778</v>
      </c>
      <c r="BGT4" t="s">
        <v>13412</v>
      </c>
      <c r="BGW4" t="s">
        <v>13418</v>
      </c>
      <c r="BGX4" t="s">
        <v>13422</v>
      </c>
      <c r="BGZ4" t="s">
        <v>5156</v>
      </c>
      <c r="BHF4" t="s">
        <v>5165</v>
      </c>
      <c r="BHG4" t="s">
        <v>5168</v>
      </c>
      <c r="BHJ4" t="s">
        <v>5175</v>
      </c>
      <c r="BHL4" t="s">
        <v>5180</v>
      </c>
      <c r="BHN4" t="s">
        <v>5185</v>
      </c>
      <c r="BHO4" t="s">
        <v>5190</v>
      </c>
      <c r="BHQ4" t="s">
        <v>5198</v>
      </c>
      <c r="BHR4" t="s">
        <v>5203</v>
      </c>
      <c r="BHU4" t="s">
        <v>4472</v>
      </c>
      <c r="BHW4" t="s">
        <v>2586</v>
      </c>
      <c r="BHY4" t="s">
        <v>5218</v>
      </c>
      <c r="BHZ4" t="s">
        <v>5222</v>
      </c>
      <c r="BID4" t="s">
        <v>5230</v>
      </c>
      <c r="BIE4" t="s">
        <v>5236</v>
      </c>
      <c r="BIG4" t="s">
        <v>5246</v>
      </c>
      <c r="BIH4" t="s">
        <v>197</v>
      </c>
      <c r="BIK4" t="s">
        <v>214</v>
      </c>
      <c r="BIM4" t="s">
        <v>5257</v>
      </c>
      <c r="BIO4" t="s">
        <v>5264</v>
      </c>
      <c r="BIP4" t="s">
        <v>5267</v>
      </c>
      <c r="BIQ4" t="s">
        <v>5277</v>
      </c>
      <c r="BIT4" t="s">
        <v>5283</v>
      </c>
      <c r="BIU4" t="s">
        <v>5291</v>
      </c>
      <c r="BIW4" t="s">
        <v>5295</v>
      </c>
      <c r="BIY4" t="s">
        <v>5301</v>
      </c>
      <c r="BJA4" t="s">
        <v>5306</v>
      </c>
      <c r="BJC4" t="s">
        <v>5309</v>
      </c>
      <c r="BJD4" t="s">
        <v>5312</v>
      </c>
      <c r="BJF4" t="s">
        <v>5316</v>
      </c>
      <c r="BJG4" t="s">
        <v>5317</v>
      </c>
      <c r="BJH4" t="s">
        <v>5322</v>
      </c>
      <c r="BJL4" t="s">
        <v>5330</v>
      </c>
      <c r="BJN4" t="s">
        <v>5336</v>
      </c>
      <c r="BJP4" t="s">
        <v>5341</v>
      </c>
      <c r="BJS4" t="s">
        <v>5348</v>
      </c>
      <c r="BJT4" t="s">
        <v>5353</v>
      </c>
      <c r="BJV4" t="s">
        <v>107</v>
      </c>
      <c r="BJW4" t="s">
        <v>5366</v>
      </c>
      <c r="BJX4" t="s">
        <v>5369</v>
      </c>
      <c r="BJZ4" t="s">
        <v>5374</v>
      </c>
      <c r="BKD4" t="s">
        <v>5383</v>
      </c>
      <c r="BKF4" t="s">
        <v>5389</v>
      </c>
      <c r="BKH4" t="s">
        <v>5393</v>
      </c>
      <c r="BKK4" t="s">
        <v>5399</v>
      </c>
      <c r="BKR4" t="s">
        <v>5410</v>
      </c>
      <c r="BKT4" t="s">
        <v>5415</v>
      </c>
      <c r="BKU4" t="s">
        <v>5417</v>
      </c>
      <c r="BKY4" t="s">
        <v>5423</v>
      </c>
      <c r="BKZ4" t="s">
        <v>5429</v>
      </c>
      <c r="BLA4" t="s">
        <v>5432</v>
      </c>
      <c r="BLB4" t="s">
        <v>5437</v>
      </c>
      <c r="BLD4" t="s">
        <v>5445</v>
      </c>
      <c r="BLE4" t="s">
        <v>5466</v>
      </c>
      <c r="BLF4" t="s">
        <v>5472</v>
      </c>
      <c r="BLG4" t="s">
        <v>5475</v>
      </c>
      <c r="BLH4" t="s">
        <v>3113</v>
      </c>
      <c r="BLI4" t="s">
        <v>5496</v>
      </c>
      <c r="BLJ4" t="s">
        <v>5500</v>
      </c>
      <c r="BLK4" t="s">
        <v>5507</v>
      </c>
      <c r="BLL4" t="s">
        <v>5513</v>
      </c>
      <c r="BLM4" t="s">
        <v>5518</v>
      </c>
      <c r="BLN4" t="s">
        <v>5524</v>
      </c>
      <c r="BLO4" t="s">
        <v>5533</v>
      </c>
      <c r="BLQ4" t="s">
        <v>5541</v>
      </c>
      <c r="BLT4" t="s">
        <v>5548</v>
      </c>
      <c r="BLW4" t="s">
        <v>5553</v>
      </c>
      <c r="BMD4" t="s">
        <v>5565</v>
      </c>
      <c r="BME4" t="s">
        <v>5576</v>
      </c>
      <c r="BMF4" t="s">
        <v>5583</v>
      </c>
      <c r="BMG4" t="s">
        <v>5616</v>
      </c>
      <c r="BMH4" t="s">
        <v>5622</v>
      </c>
      <c r="BMI4" t="s">
        <v>5629</v>
      </c>
      <c r="BMJ4" t="s">
        <v>1128</v>
      </c>
      <c r="BMK4" t="s">
        <v>5634</v>
      </c>
      <c r="BML4" t="s">
        <v>5641</v>
      </c>
      <c r="BMM4" t="s">
        <v>5661</v>
      </c>
      <c r="BMN4" t="s">
        <v>5695</v>
      </c>
      <c r="BMO4" t="s">
        <v>5700</v>
      </c>
      <c r="BMP4" t="s">
        <v>5715</v>
      </c>
      <c r="BMQ4" t="s">
        <v>5741</v>
      </c>
      <c r="BMR4" t="s">
        <v>5757</v>
      </c>
      <c r="BMS4" t="s">
        <v>5769</v>
      </c>
      <c r="BMT4" t="s">
        <v>5782</v>
      </c>
      <c r="BMU4" t="s">
        <v>600</v>
      </c>
      <c r="BMV4" t="s">
        <v>5813</v>
      </c>
      <c r="BMW4" t="s">
        <v>5827</v>
      </c>
      <c r="BMX4" t="s">
        <v>5833</v>
      </c>
      <c r="BMY4" t="s">
        <v>5853</v>
      </c>
      <c r="BNB4" t="s">
        <v>5866</v>
      </c>
      <c r="BNC4" t="s">
        <v>5871</v>
      </c>
      <c r="BND4" t="s">
        <v>5583</v>
      </c>
      <c r="BNE4" t="s">
        <v>5977</v>
      </c>
      <c r="BNF4" t="s">
        <v>5980</v>
      </c>
      <c r="BNG4" t="s">
        <v>229</v>
      </c>
      <c r="BNH4" t="s">
        <v>5992</v>
      </c>
      <c r="BNI4" t="s">
        <v>6009</v>
      </c>
      <c r="BNJ4" t="s">
        <v>6031</v>
      </c>
      <c r="BNK4" t="s">
        <v>6035</v>
      </c>
      <c r="BNM4" t="s">
        <v>613</v>
      </c>
      <c r="BNN4" t="s">
        <v>6054</v>
      </c>
      <c r="BNR4" t="s">
        <v>6065</v>
      </c>
      <c r="BNS4" t="s">
        <v>6107</v>
      </c>
      <c r="BNU4" t="s">
        <v>6111</v>
      </c>
      <c r="BNW4" t="s">
        <v>6113</v>
      </c>
      <c r="BNY4" t="s">
        <v>6116</v>
      </c>
      <c r="BOA4" t="s">
        <v>4839</v>
      </c>
      <c r="BOC4" t="s">
        <v>6134</v>
      </c>
      <c r="BOF4" t="s">
        <v>6139</v>
      </c>
      <c r="BOG4" t="s">
        <v>6148</v>
      </c>
      <c r="BOI4" t="s">
        <v>6158</v>
      </c>
      <c r="BOK4" t="s">
        <v>6169</v>
      </c>
      <c r="BOL4" t="s">
        <v>6185</v>
      </c>
      <c r="BOM4" t="s">
        <v>6188</v>
      </c>
      <c r="BON4" t="s">
        <v>6194</v>
      </c>
      <c r="BOO4" t="s">
        <v>6197</v>
      </c>
      <c r="BOP4" t="s">
        <v>6208</v>
      </c>
      <c r="BOQ4" t="s">
        <v>1296</v>
      </c>
      <c r="BOV4" t="s">
        <v>6224</v>
      </c>
      <c r="BOW4" t="s">
        <v>6235</v>
      </c>
      <c r="BOX4" t="s">
        <v>6242</v>
      </c>
      <c r="BOY4" t="s">
        <v>6249</v>
      </c>
      <c r="BPA4" t="s">
        <v>6257</v>
      </c>
      <c r="BPB4" t="s">
        <v>6260</v>
      </c>
      <c r="BPD4" t="s">
        <v>6268</v>
      </c>
      <c r="BPF4" t="s">
        <v>6275</v>
      </c>
      <c r="BPH4" t="s">
        <v>6280</v>
      </c>
      <c r="BPI4" t="s">
        <v>6283</v>
      </c>
      <c r="BPJ4" t="s">
        <v>6287</v>
      </c>
      <c r="BPK4" t="s">
        <v>6291</v>
      </c>
      <c r="BPL4" t="s">
        <v>6300</v>
      </c>
      <c r="BPO4" t="s">
        <v>284</v>
      </c>
      <c r="BPP4" t="s">
        <v>6324</v>
      </c>
      <c r="BPR4" t="s">
        <v>6328</v>
      </c>
      <c r="BPX4" t="s">
        <v>1431</v>
      </c>
      <c r="BQA4" t="s">
        <v>6351</v>
      </c>
      <c r="BQG4" t="s">
        <v>6360</v>
      </c>
      <c r="BQI4" t="s">
        <v>6371</v>
      </c>
      <c r="BQK4" t="s">
        <v>6377</v>
      </c>
      <c r="BQL4" t="s">
        <v>6380</v>
      </c>
      <c r="BQM4" t="s">
        <v>6383</v>
      </c>
      <c r="BQO4" t="s">
        <v>6387</v>
      </c>
      <c r="BQR4" t="s">
        <v>6399</v>
      </c>
      <c r="BQT4" t="s">
        <v>6406</v>
      </c>
      <c r="BQV4" t="s">
        <v>6411</v>
      </c>
      <c r="BQY4" t="s">
        <v>6422</v>
      </c>
      <c r="BQZ4" t="s">
        <v>6433</v>
      </c>
      <c r="BRA4" t="s">
        <v>6436</v>
      </c>
      <c r="BRB4" t="s">
        <v>6439</v>
      </c>
      <c r="BRC4" t="s">
        <v>6448</v>
      </c>
      <c r="BRG4" t="s">
        <v>6462</v>
      </c>
      <c r="BRH4" t="s">
        <v>3654</v>
      </c>
      <c r="BRI4" t="s">
        <v>6483</v>
      </c>
      <c r="BRK4" t="s">
        <v>6492</v>
      </c>
      <c r="BRL4" t="s">
        <v>6507</v>
      </c>
      <c r="BRM4" t="s">
        <v>6520</v>
      </c>
      <c r="BRO4" t="s">
        <v>6527</v>
      </c>
      <c r="BRP4" t="s">
        <v>6529</v>
      </c>
      <c r="BRR4" t="s">
        <v>6536</v>
      </c>
      <c r="BRS4" t="s">
        <v>6542</v>
      </c>
      <c r="BRT4" t="s">
        <v>6546</v>
      </c>
      <c r="BRU4" t="s">
        <v>6568</v>
      </c>
      <c r="BRV4" t="s">
        <v>6574</v>
      </c>
      <c r="BRW4" t="s">
        <v>6579</v>
      </c>
      <c r="BRX4" t="s">
        <v>6586</v>
      </c>
      <c r="BRY4" t="s">
        <v>6590</v>
      </c>
      <c r="BSA4" t="s">
        <v>6598</v>
      </c>
      <c r="BSB4" t="s">
        <v>2817</v>
      </c>
      <c r="BSD4" t="s">
        <v>6604</v>
      </c>
      <c r="BSG4" t="s">
        <v>6685</v>
      </c>
      <c r="BSH4" t="s">
        <v>6692</v>
      </c>
      <c r="BSI4" t="s">
        <v>6698</v>
      </c>
      <c r="BSJ4" t="s">
        <v>6705</v>
      </c>
      <c r="BSK4" t="s">
        <v>6708</v>
      </c>
      <c r="BSL4" t="s">
        <v>6713</v>
      </c>
      <c r="BSM4" t="s">
        <v>6718</v>
      </c>
      <c r="BSN4" t="s">
        <v>6727</v>
      </c>
      <c r="BSO4" t="s">
        <v>6744</v>
      </c>
      <c r="BSP4" t="s">
        <v>6752</v>
      </c>
      <c r="BSQ4" t="s">
        <v>6757</v>
      </c>
      <c r="BSS4" t="s">
        <v>6782</v>
      </c>
      <c r="BST4" t="s">
        <v>6787</v>
      </c>
      <c r="BSU4" t="s">
        <v>2102</v>
      </c>
      <c r="BSV4" t="s">
        <v>6799</v>
      </c>
      <c r="BSW4" t="s">
        <v>6818</v>
      </c>
      <c r="BSX4" t="s">
        <v>6828</v>
      </c>
      <c r="BSY4" t="s">
        <v>6839</v>
      </c>
      <c r="BSZ4" t="s">
        <v>6871</v>
      </c>
      <c r="BTA4" t="s">
        <v>2625</v>
      </c>
      <c r="BTB4" t="s">
        <v>6896</v>
      </c>
      <c r="BTC4" t="s">
        <v>6920</v>
      </c>
      <c r="BTD4" t="s">
        <v>6964</v>
      </c>
      <c r="BTE4" t="s">
        <v>6990</v>
      </c>
      <c r="BTF4" t="s">
        <v>2555</v>
      </c>
      <c r="BTH4" t="s">
        <v>222</v>
      </c>
      <c r="BTI4" t="s">
        <v>7057</v>
      </c>
      <c r="BTJ4" t="s">
        <v>7090</v>
      </c>
      <c r="BTK4" t="s">
        <v>3091</v>
      </c>
      <c r="BTM4" t="s">
        <v>7102</v>
      </c>
      <c r="BTN4" t="s">
        <v>7110</v>
      </c>
      <c r="BTO4" t="s">
        <v>7114</v>
      </c>
      <c r="BTP4" t="s">
        <v>7151</v>
      </c>
      <c r="BTQ4" t="s">
        <v>7154</v>
      </c>
      <c r="BTT4" t="s">
        <v>7162</v>
      </c>
      <c r="BTU4" t="s">
        <v>7174</v>
      </c>
      <c r="BTV4" t="s">
        <v>7190</v>
      </c>
      <c r="BTW4" t="s">
        <v>7270</v>
      </c>
      <c r="BTY4" t="s">
        <v>7299</v>
      </c>
      <c r="BUA4" t="s">
        <v>7304</v>
      </c>
      <c r="BUG4" t="s">
        <v>7313</v>
      </c>
      <c r="BUH4" t="s">
        <v>7330</v>
      </c>
      <c r="BUK4" t="s">
        <v>1083</v>
      </c>
      <c r="BUL4" t="s">
        <v>7349</v>
      </c>
      <c r="BUN4" t="s">
        <v>7356</v>
      </c>
      <c r="BUO4" t="s">
        <v>7367</v>
      </c>
      <c r="BUP4" t="s">
        <v>7374</v>
      </c>
      <c r="BUQ4" t="s">
        <v>7384</v>
      </c>
      <c r="BUR4" t="s">
        <v>7392</v>
      </c>
      <c r="BUS4" t="s">
        <v>7396</v>
      </c>
      <c r="BUU4" t="s">
        <v>7400</v>
      </c>
      <c r="BUV4" t="s">
        <v>7404</v>
      </c>
      <c r="BUZ4" t="s">
        <v>7415</v>
      </c>
      <c r="BVB4" t="s">
        <v>7419</v>
      </c>
      <c r="BVE4" t="s">
        <v>7429</v>
      </c>
      <c r="BVF4" t="s">
        <v>7474</v>
      </c>
      <c r="BVG4" t="s">
        <v>6040</v>
      </c>
      <c r="BVM4" t="s">
        <v>7512</v>
      </c>
      <c r="BVO4" t="s">
        <v>7518</v>
      </c>
      <c r="BVQ4" t="s">
        <v>7527</v>
      </c>
      <c r="BVR4" t="s">
        <v>7531</v>
      </c>
      <c r="BVT4" t="s">
        <v>2714</v>
      </c>
      <c r="BVU4" t="s">
        <v>7569</v>
      </c>
      <c r="BVW4" t="s">
        <v>7579</v>
      </c>
      <c r="BVX4" t="s">
        <v>7585</v>
      </c>
      <c r="BVY4" t="s">
        <v>7591</v>
      </c>
      <c r="BVZ4" t="s">
        <v>7599</v>
      </c>
      <c r="BWB4" t="s">
        <v>7614</v>
      </c>
      <c r="BWC4" t="s">
        <v>271</v>
      </c>
      <c r="BWD4" t="s">
        <v>7634</v>
      </c>
      <c r="BWE4" t="s">
        <v>7642</v>
      </c>
      <c r="BWG4" t="s">
        <v>7650</v>
      </c>
      <c r="BWH4" t="s">
        <v>7660</v>
      </c>
      <c r="BWI4" t="s">
        <v>7664</v>
      </c>
      <c r="BWJ4" t="s">
        <v>7693</v>
      </c>
      <c r="BWK4" t="s">
        <v>7699</v>
      </c>
      <c r="BWL4" t="s">
        <v>7716</v>
      </c>
      <c r="BWM4" t="s">
        <v>7723</v>
      </c>
      <c r="BWN4" t="s">
        <v>7741</v>
      </c>
      <c r="BWO4" t="s">
        <v>7746</v>
      </c>
      <c r="BWP4" t="s">
        <v>7754</v>
      </c>
      <c r="BWQ4" t="s">
        <v>7762</v>
      </c>
      <c r="BWR4" t="s">
        <v>7766</v>
      </c>
      <c r="BWT4" t="s">
        <v>7799</v>
      </c>
      <c r="BWU4" t="s">
        <v>5030</v>
      </c>
      <c r="BWV4" t="s">
        <v>1017</v>
      </c>
      <c r="BWW4" t="s">
        <v>7813</v>
      </c>
      <c r="BWX4" t="s">
        <v>7845</v>
      </c>
      <c r="BWY4" t="s">
        <v>7855</v>
      </c>
      <c r="BWZ4" t="s">
        <v>7880</v>
      </c>
      <c r="BXA4" t="s">
        <v>7888</v>
      </c>
      <c r="BXC4" t="s">
        <v>7896</v>
      </c>
      <c r="BXE4" t="s">
        <v>7904</v>
      </c>
      <c r="BXF4" t="s">
        <v>7938</v>
      </c>
      <c r="BXG4" t="s">
        <v>7941</v>
      </c>
      <c r="BXH4" t="s">
        <v>1899</v>
      </c>
      <c r="BXI4" t="s">
        <v>7950</v>
      </c>
      <c r="BXJ4" t="s">
        <v>7953</v>
      </c>
      <c r="BXK4" t="s">
        <v>7978</v>
      </c>
      <c r="BXL4" t="s">
        <v>7958</v>
      </c>
      <c r="BXM4" t="s">
        <v>8062</v>
      </c>
      <c r="BXN4" t="s">
        <v>8090</v>
      </c>
      <c r="BXO4" t="s">
        <v>8101</v>
      </c>
      <c r="BXP4" t="s">
        <v>8118</v>
      </c>
      <c r="BXQ4" t="s">
        <v>8123</v>
      </c>
      <c r="BXR4" t="s">
        <v>8129</v>
      </c>
      <c r="BXS4" t="s">
        <v>8134</v>
      </c>
      <c r="BXT4" t="s">
        <v>8140</v>
      </c>
      <c r="BXU4" t="s">
        <v>8146</v>
      </c>
      <c r="BXW4" t="s">
        <v>8150</v>
      </c>
      <c r="BXX4" t="s">
        <v>8155</v>
      </c>
      <c r="BXY4" t="s">
        <v>8159</v>
      </c>
      <c r="BXZ4" t="s">
        <v>8168</v>
      </c>
      <c r="BYA4" t="s">
        <v>8176</v>
      </c>
      <c r="BYB4" t="s">
        <v>8182</v>
      </c>
      <c r="BYE4" t="s">
        <v>8190</v>
      </c>
      <c r="BYF4" t="s">
        <v>8221</v>
      </c>
      <c r="BYG4" t="s">
        <v>8252</v>
      </c>
      <c r="BYK4" t="s">
        <v>8263</v>
      </c>
      <c r="BYL4" t="s">
        <v>6172</v>
      </c>
      <c r="BYM4" t="s">
        <v>8272</v>
      </c>
      <c r="BYN4" t="s">
        <v>8275</v>
      </c>
      <c r="BYO4" t="s">
        <v>8276</v>
      </c>
      <c r="BYP4" t="s">
        <v>8281</v>
      </c>
      <c r="BYQ4" t="s">
        <v>8285</v>
      </c>
      <c r="BYR4" t="s">
        <v>2625</v>
      </c>
      <c r="BYS4" t="s">
        <v>8294</v>
      </c>
      <c r="BYT4" t="s">
        <v>8300</v>
      </c>
      <c r="BYW4" t="s">
        <v>8304</v>
      </c>
      <c r="BYZ4" t="s">
        <v>8309</v>
      </c>
      <c r="BZB4" t="s">
        <v>8313</v>
      </c>
      <c r="BZD4" t="s">
        <v>8318</v>
      </c>
      <c r="BZE4" t="s">
        <v>8323</v>
      </c>
      <c r="BZF4" t="s">
        <v>8326</v>
      </c>
      <c r="BZG4" t="s">
        <v>2433</v>
      </c>
      <c r="BZH4" t="s">
        <v>8334</v>
      </c>
      <c r="BZI4" t="s">
        <v>8339</v>
      </c>
      <c r="BZJ4" t="s">
        <v>8342</v>
      </c>
      <c r="BZK4" t="s">
        <v>1942</v>
      </c>
      <c r="BZM4" t="s">
        <v>8350</v>
      </c>
      <c r="BZN4" t="s">
        <v>8355</v>
      </c>
      <c r="BZO4" t="s">
        <v>8360</v>
      </c>
      <c r="BZQ4" t="s">
        <v>8366</v>
      </c>
      <c r="BZR4" t="s">
        <v>8371</v>
      </c>
      <c r="BZS4" t="s">
        <v>8373</v>
      </c>
      <c r="BZT4" t="s">
        <v>8375</v>
      </c>
      <c r="BZU4" t="s">
        <v>8380</v>
      </c>
      <c r="BZW4" t="s">
        <v>8387</v>
      </c>
      <c r="BZY4" t="s">
        <v>8392</v>
      </c>
      <c r="BZZ4" t="s">
        <v>8398</v>
      </c>
      <c r="CAA4" t="s">
        <v>8405</v>
      </c>
      <c r="CAB4" t="s">
        <v>8409</v>
      </c>
      <c r="CAC4" t="s">
        <v>8415</v>
      </c>
      <c r="CAD4" t="s">
        <v>8418</v>
      </c>
      <c r="CAE4" t="s">
        <v>8425</v>
      </c>
      <c r="CAF4" t="s">
        <v>8429</v>
      </c>
      <c r="CAG4" t="s">
        <v>8437</v>
      </c>
      <c r="CAH4" t="s">
        <v>8442</v>
      </c>
      <c r="CAJ4" t="s">
        <v>8454</v>
      </c>
      <c r="CAK4" t="s">
        <v>8462</v>
      </c>
      <c r="CAO4" t="s">
        <v>8469</v>
      </c>
      <c r="CAP4" t="s">
        <v>642</v>
      </c>
      <c r="CAQ4" t="s">
        <v>8479</v>
      </c>
      <c r="CAR4" t="s">
        <v>8481</v>
      </c>
      <c r="CAS4" t="s">
        <v>8483</v>
      </c>
      <c r="CAT4" t="s">
        <v>8488</v>
      </c>
      <c r="CAY4" t="s">
        <v>8497</v>
      </c>
      <c r="CAZ4" t="s">
        <v>8500</v>
      </c>
      <c r="CBB4" t="s">
        <v>8504</v>
      </c>
      <c r="CBD4" t="s">
        <v>8509</v>
      </c>
      <c r="CBE4" t="s">
        <v>7082</v>
      </c>
      <c r="CBG4" t="s">
        <v>8516</v>
      </c>
      <c r="CBI4" t="s">
        <v>8521</v>
      </c>
      <c r="CBJ4" t="s">
        <v>8525</v>
      </c>
      <c r="CBK4" t="s">
        <v>8530</v>
      </c>
      <c r="CBM4" t="s">
        <v>8537</v>
      </c>
      <c r="CBN4" t="s">
        <v>8543</v>
      </c>
      <c r="CBO4" t="s">
        <v>8550</v>
      </c>
      <c r="CBP4" t="s">
        <v>8559</v>
      </c>
      <c r="CBQ4" t="s">
        <v>8563</v>
      </c>
      <c r="CBS4" t="s">
        <v>8569</v>
      </c>
      <c r="CBU4" t="s">
        <v>8584</v>
      </c>
      <c r="CBV4" t="s">
        <v>8588</v>
      </c>
      <c r="CBW4" t="s">
        <v>8591</v>
      </c>
      <c r="CBY4" t="s">
        <v>8595</v>
      </c>
      <c r="CCM4" t="s">
        <v>8612</v>
      </c>
      <c r="CCN4" t="s">
        <v>5266</v>
      </c>
      <c r="CCR4" t="s">
        <v>8629</v>
      </c>
      <c r="CCS4" t="s">
        <v>8636</v>
      </c>
      <c r="CCT4" t="s">
        <v>8640</v>
      </c>
      <c r="CCV4" t="s">
        <v>8645</v>
      </c>
      <c r="CCX4" t="s">
        <v>8649</v>
      </c>
      <c r="CDC4" t="s">
        <v>8659</v>
      </c>
      <c r="CDD4" t="s">
        <v>8662</v>
      </c>
      <c r="CDF4" t="s">
        <v>8668</v>
      </c>
      <c r="CDG4" t="s">
        <v>8672</v>
      </c>
      <c r="CDH4" t="s">
        <v>8683</v>
      </c>
      <c r="CDJ4" t="s">
        <v>8688</v>
      </c>
      <c r="CDK4" t="s">
        <v>8693</v>
      </c>
      <c r="CDL4" t="s">
        <v>8695</v>
      </c>
      <c r="CDM4" t="s">
        <v>2606</v>
      </c>
      <c r="CDN4" t="s">
        <v>8707</v>
      </c>
      <c r="CDO4" t="s">
        <v>8710</v>
      </c>
      <c r="CDR4" t="s">
        <v>8724</v>
      </c>
      <c r="CDT4" t="s">
        <v>8733</v>
      </c>
      <c r="CDU4" t="s">
        <v>8736</v>
      </c>
      <c r="CDV4" t="s">
        <v>8751</v>
      </c>
      <c r="CDW4" t="s">
        <v>8779</v>
      </c>
      <c r="CDY4" t="s">
        <v>8783</v>
      </c>
      <c r="CEA4" t="s">
        <v>8785</v>
      </c>
      <c r="CEC4" t="s">
        <v>8209</v>
      </c>
      <c r="CED4" t="s">
        <v>8793</v>
      </c>
      <c r="CEI4" t="s">
        <v>8823</v>
      </c>
      <c r="CEJ4" t="s">
        <v>8827</v>
      </c>
      <c r="CEK4" t="s">
        <v>8830</v>
      </c>
      <c r="CEL4" t="s">
        <v>8833</v>
      </c>
      <c r="CEM4" t="s">
        <v>8839</v>
      </c>
      <c r="CEN4" t="s">
        <v>8844</v>
      </c>
      <c r="CEO4" t="s">
        <v>8865</v>
      </c>
      <c r="CEP4" t="s">
        <v>8879</v>
      </c>
      <c r="CEQ4" t="s">
        <v>8897</v>
      </c>
      <c r="CER4" t="s">
        <v>8902</v>
      </c>
      <c r="CET4" t="s">
        <v>8914</v>
      </c>
      <c r="CEU4" t="s">
        <v>8919</v>
      </c>
      <c r="CEW4" t="s">
        <v>8923</v>
      </c>
      <c r="CEY4" t="s">
        <v>3091</v>
      </c>
      <c r="CEZ4" t="s">
        <v>8934</v>
      </c>
      <c r="CFA4" t="s">
        <v>8945</v>
      </c>
      <c r="CFB4" t="s">
        <v>8952</v>
      </c>
      <c r="CFC4" t="s">
        <v>8954</v>
      </c>
      <c r="CFD4" t="s">
        <v>8959</v>
      </c>
      <c r="CFE4" t="s">
        <v>8975</v>
      </c>
      <c r="CFG4" t="s">
        <v>8982</v>
      </c>
      <c r="CFH4" t="s">
        <v>8996</v>
      </c>
      <c r="CFI4" t="s">
        <v>8998</v>
      </c>
      <c r="CFJ4" t="s">
        <v>9006</v>
      </c>
      <c r="CFK4" t="s">
        <v>9010</v>
      </c>
      <c r="CFL4" t="s">
        <v>9015</v>
      </c>
      <c r="CFN4" t="s">
        <v>9031</v>
      </c>
      <c r="CFO4" t="s">
        <v>9061</v>
      </c>
      <c r="CFR4" t="s">
        <v>9073</v>
      </c>
      <c r="CFU4" t="s">
        <v>9080</v>
      </c>
      <c r="CFV4" t="s">
        <v>9085</v>
      </c>
      <c r="CFX4" t="s">
        <v>9091</v>
      </c>
      <c r="CFY4" t="s">
        <v>9103</v>
      </c>
      <c r="CGA4" t="s">
        <v>9117</v>
      </c>
      <c r="CGB4" t="s">
        <v>9122</v>
      </c>
      <c r="CGD4" t="s">
        <v>9139</v>
      </c>
      <c r="CGE4" t="s">
        <v>9143</v>
      </c>
      <c r="CGF4" t="s">
        <v>9150</v>
      </c>
      <c r="CGG4" t="s">
        <v>9155</v>
      </c>
      <c r="CGI4" t="s">
        <v>9165</v>
      </c>
      <c r="CGK4" t="s">
        <v>9172</v>
      </c>
      <c r="CGN4" t="s">
        <v>9176</v>
      </c>
      <c r="CGO4" t="s">
        <v>9183</v>
      </c>
      <c r="CGP4" t="s">
        <v>9189</v>
      </c>
      <c r="CGQ4" t="s">
        <v>73</v>
      </c>
      <c r="CGR4" t="s">
        <v>9206</v>
      </c>
      <c r="CGS4" t="s">
        <v>9214</v>
      </c>
      <c r="CGT4" t="s">
        <v>9222</v>
      </c>
      <c r="CGV4" t="s">
        <v>9229</v>
      </c>
      <c r="CGX4" t="s">
        <v>9234</v>
      </c>
      <c r="CGY4" t="s">
        <v>9241</v>
      </c>
      <c r="CGZ4" t="s">
        <v>9254</v>
      </c>
      <c r="CHA4" t="s">
        <v>9260</v>
      </c>
      <c r="CHB4" t="s">
        <v>9264</v>
      </c>
      <c r="CHE4" t="s">
        <v>6142</v>
      </c>
      <c r="CHF4" t="s">
        <v>9273</v>
      </c>
      <c r="CHJ4" t="s">
        <v>9285</v>
      </c>
      <c r="CHL4" t="s">
        <v>9308</v>
      </c>
      <c r="CHO4" t="s">
        <v>9318</v>
      </c>
      <c r="CHP4" t="s">
        <v>9332</v>
      </c>
      <c r="CHQ4" t="s">
        <v>9349</v>
      </c>
      <c r="CHR4" t="s">
        <v>9361</v>
      </c>
      <c r="CHS4" t="s">
        <v>9367</v>
      </c>
      <c r="CHT4" t="s">
        <v>9377</v>
      </c>
      <c r="CHW4" t="s">
        <v>9427</v>
      </c>
      <c r="CHX4" t="s">
        <v>9441</v>
      </c>
      <c r="CHZ4" t="s">
        <v>9447</v>
      </c>
      <c r="CIA4" t="s">
        <v>9450</v>
      </c>
      <c r="CIC4" t="s">
        <v>9464</v>
      </c>
      <c r="CIH4" t="s">
        <v>9472</v>
      </c>
      <c r="CII4" t="s">
        <v>9474</v>
      </c>
      <c r="CIM4" t="s">
        <v>9481</v>
      </c>
      <c r="CIN4" t="s">
        <v>9484</v>
      </c>
      <c r="CIP4" t="s">
        <v>9492</v>
      </c>
      <c r="CIQ4" t="s">
        <v>9497</v>
      </c>
      <c r="CIR4" t="s">
        <v>9510</v>
      </c>
      <c r="CIT4" t="s">
        <v>9516</v>
      </c>
      <c r="CIV4" t="s">
        <v>9522</v>
      </c>
      <c r="CIW4" t="s">
        <v>7542</v>
      </c>
      <c r="CIX4" t="s">
        <v>9534</v>
      </c>
      <c r="CIY4" t="s">
        <v>7593</v>
      </c>
      <c r="CIZ4" t="s">
        <v>9555</v>
      </c>
      <c r="CJA4" t="s">
        <v>7400</v>
      </c>
      <c r="CJB4" t="s">
        <v>9571</v>
      </c>
      <c r="CJC4" t="s">
        <v>9576</v>
      </c>
      <c r="CJD4" t="s">
        <v>9579</v>
      </c>
      <c r="CJF4" t="s">
        <v>9594</v>
      </c>
      <c r="CJG4" t="s">
        <v>6068</v>
      </c>
      <c r="CJI4" t="s">
        <v>1144</v>
      </c>
      <c r="CJJ4" t="s">
        <v>9615</v>
      </c>
      <c r="CJK4" t="s">
        <v>9628</v>
      </c>
      <c r="CJL4" t="s">
        <v>9631</v>
      </c>
      <c r="CJP4" t="s">
        <v>9642</v>
      </c>
      <c r="CJQ4" t="s">
        <v>9645</v>
      </c>
      <c r="CJR4" t="s">
        <v>9648</v>
      </c>
      <c r="CJS4" t="s">
        <v>9657</v>
      </c>
      <c r="CJT4" t="s">
        <v>9664</v>
      </c>
      <c r="CJW4" t="s">
        <v>9671</v>
      </c>
      <c r="CJX4" t="s">
        <v>9674</v>
      </c>
      <c r="CJY4" t="s">
        <v>9715</v>
      </c>
      <c r="CJZ4" t="s">
        <v>9720</v>
      </c>
      <c r="CKA4" t="s">
        <v>9724</v>
      </c>
      <c r="CKD4" t="s">
        <v>284</v>
      </c>
      <c r="CKE4" t="s">
        <v>9739</v>
      </c>
      <c r="CKF4" t="s">
        <v>9742</v>
      </c>
      <c r="CKG4" t="s">
        <v>9746</v>
      </c>
      <c r="CKH4" t="s">
        <v>9761</v>
      </c>
      <c r="CKI4" t="s">
        <v>9766</v>
      </c>
      <c r="CKK4" t="s">
        <v>9770</v>
      </c>
      <c r="CKM4" t="s">
        <v>9774</v>
      </c>
      <c r="CKN4" t="s">
        <v>9778</v>
      </c>
      <c r="CKP4" t="s">
        <v>9786</v>
      </c>
      <c r="CKQ4" t="s">
        <v>9791</v>
      </c>
      <c r="CKR4" t="s">
        <v>9801</v>
      </c>
      <c r="CKS4" t="s">
        <v>9808</v>
      </c>
      <c r="CKT4" t="s">
        <v>9828</v>
      </c>
      <c r="CKU4" t="s">
        <v>9853</v>
      </c>
      <c r="CKV4" t="s">
        <v>9855</v>
      </c>
      <c r="CKX4" t="s">
        <v>9867</v>
      </c>
      <c r="CKY4" t="s">
        <v>9880</v>
      </c>
      <c r="CKZ4" t="s">
        <v>9887</v>
      </c>
      <c r="CLA4" t="s">
        <v>9902</v>
      </c>
      <c r="CLB4" t="s">
        <v>9912</v>
      </c>
      <c r="CLD4" t="s">
        <v>9925</v>
      </c>
      <c r="CLE4" t="s">
        <v>9939</v>
      </c>
      <c r="CLF4" t="s">
        <v>9942</v>
      </c>
      <c r="CLG4" t="s">
        <v>9945</v>
      </c>
      <c r="CLH4" t="s">
        <v>9963</v>
      </c>
      <c r="CLI4" t="s">
        <v>9979</v>
      </c>
      <c r="CLJ4" t="s">
        <v>9995</v>
      </c>
      <c r="CLK4" t="s">
        <v>10013</v>
      </c>
      <c r="CLQ4" t="s">
        <v>13452</v>
      </c>
      <c r="CLX4" t="s">
        <v>13460</v>
      </c>
      <c r="CLY4" t="s">
        <v>13464</v>
      </c>
      <c r="CLZ4" t="s">
        <v>13468</v>
      </c>
      <c r="CMC4" t="s">
        <v>13475</v>
      </c>
      <c r="CMF4" t="s">
        <v>13481</v>
      </c>
      <c r="CMG4" t="s">
        <v>13484</v>
      </c>
      <c r="CMI4" t="s">
        <v>9575</v>
      </c>
      <c r="CMN4" t="s">
        <v>13496</v>
      </c>
      <c r="CMP4" t="s">
        <v>13501</v>
      </c>
      <c r="CMQ4" t="s">
        <v>4042</v>
      </c>
      <c r="CMS4" t="s">
        <v>9085</v>
      </c>
      <c r="CMT4" t="s">
        <v>13515</v>
      </c>
      <c r="CNB4" t="s">
        <v>13523</v>
      </c>
      <c r="CNE4" t="s">
        <v>13530</v>
      </c>
      <c r="CNF4" t="s">
        <v>13533</v>
      </c>
      <c r="CNJ4" t="s">
        <v>13535</v>
      </c>
      <c r="CNK4" t="s">
        <v>13540</v>
      </c>
      <c r="CNL4" t="s">
        <v>13547</v>
      </c>
      <c r="CNP4" t="s">
        <v>13564</v>
      </c>
      <c r="CNQ4" t="s">
        <v>13567</v>
      </c>
      <c r="CNR4" t="s">
        <v>13571</v>
      </c>
      <c r="CNT4" t="s">
        <v>13576</v>
      </c>
      <c r="CNU4" t="s">
        <v>13579</v>
      </c>
      <c r="CNY4" t="s">
        <v>13594</v>
      </c>
      <c r="COE4" t="s">
        <v>13606</v>
      </c>
      <c r="COL4" t="s">
        <v>13628</v>
      </c>
      <c r="CON4" t="s">
        <v>13634</v>
      </c>
      <c r="COO4" t="s">
        <v>13637</v>
      </c>
      <c r="COP4" t="s">
        <v>13640</v>
      </c>
      <c r="COR4" t="s">
        <v>5202</v>
      </c>
      <c r="COS4" t="s">
        <v>13644</v>
      </c>
      <c r="COU4" t="s">
        <v>13647</v>
      </c>
      <c r="COX4" t="s">
        <v>13653</v>
      </c>
      <c r="COY4" t="s">
        <v>13657</v>
      </c>
      <c r="COZ4" t="s">
        <v>1391</v>
      </c>
      <c r="CPB4" t="s">
        <v>13678</v>
      </c>
      <c r="CPE4" t="s">
        <v>12090</v>
      </c>
      <c r="CPG4" t="s">
        <v>5510</v>
      </c>
      <c r="CPH4" t="s">
        <v>13686</v>
      </c>
      <c r="CPJ4" t="s">
        <v>13690</v>
      </c>
      <c r="CPK4" t="s">
        <v>13692</v>
      </c>
      <c r="CPL4" t="s">
        <v>13694</v>
      </c>
      <c r="CPM4" t="s">
        <v>13698</v>
      </c>
      <c r="CPN4" t="s">
        <v>13702</v>
      </c>
      <c r="CPO4" t="s">
        <v>13705</v>
      </c>
      <c r="CPP4" t="s">
        <v>13708</v>
      </c>
      <c r="CPQ4" t="s">
        <v>13711</v>
      </c>
      <c r="CPV4" t="s">
        <v>13717</v>
      </c>
      <c r="CPW4" t="s">
        <v>13720</v>
      </c>
      <c r="CPX4" t="s">
        <v>13729</v>
      </c>
      <c r="CPZ4" t="s">
        <v>13740</v>
      </c>
      <c r="CQA4" t="s">
        <v>13744</v>
      </c>
      <c r="CQB4" t="s">
        <v>13756</v>
      </c>
      <c r="CQC4" t="s">
        <v>13762</v>
      </c>
      <c r="CQN4" t="s">
        <v>13775</v>
      </c>
      <c r="CQO4" t="s">
        <v>13780</v>
      </c>
      <c r="CQQ4" t="s">
        <v>9318</v>
      </c>
      <c r="CQR4" t="s">
        <v>13803</v>
      </c>
      <c r="CQS4" t="s">
        <v>13807</v>
      </c>
      <c r="CQT4" t="s">
        <v>13813</v>
      </c>
      <c r="CQU4" t="s">
        <v>13816</v>
      </c>
      <c r="CQW4" t="s">
        <v>13823</v>
      </c>
      <c r="CRA4" t="s">
        <v>7768</v>
      </c>
      <c r="CRF4" t="s">
        <v>13848</v>
      </c>
      <c r="CRI4" t="s">
        <v>13858</v>
      </c>
      <c r="CRJ4" t="s">
        <v>13862</v>
      </c>
      <c r="CRK4" t="s">
        <v>13866</v>
      </c>
      <c r="CRL4" t="s">
        <v>13871</v>
      </c>
      <c r="CRO4" t="s">
        <v>13884</v>
      </c>
      <c r="CRP4" t="s">
        <v>7580</v>
      </c>
      <c r="CRR4" t="s">
        <v>3983</v>
      </c>
      <c r="CRT4" t="s">
        <v>13899</v>
      </c>
      <c r="CRU4" t="s">
        <v>13905</v>
      </c>
      <c r="CRV4" t="s">
        <v>13910</v>
      </c>
      <c r="CRW4" t="s">
        <v>13930</v>
      </c>
      <c r="CRX4" t="s">
        <v>13940</v>
      </c>
      <c r="CRY4" t="s">
        <v>7821</v>
      </c>
      <c r="CRZ4" t="s">
        <v>13949</v>
      </c>
      <c r="CSA4" t="s">
        <v>10241</v>
      </c>
      <c r="CSB4" t="s">
        <v>13991</v>
      </c>
      <c r="CSD4" t="s">
        <v>13998</v>
      </c>
      <c r="CSE4" t="s">
        <v>14001</v>
      </c>
      <c r="CSF4" t="s">
        <v>6737</v>
      </c>
      <c r="CSG4" t="s">
        <v>14011</v>
      </c>
      <c r="CSH4" t="s">
        <v>14017</v>
      </c>
      <c r="CSI4" t="s">
        <v>14023</v>
      </c>
      <c r="CSJ4" t="s">
        <v>14041</v>
      </c>
      <c r="CSK4" t="s">
        <v>14047</v>
      </c>
      <c r="CSL4" t="s">
        <v>14052</v>
      </c>
      <c r="CSM4" t="s">
        <v>14061</v>
      </c>
      <c r="CSN4" t="s">
        <v>14065</v>
      </c>
      <c r="CSO4" t="s">
        <v>10748</v>
      </c>
      <c r="CSQ4" t="s">
        <v>14080</v>
      </c>
      <c r="CSR4" t="s">
        <v>1527</v>
      </c>
      <c r="CSS4" t="s">
        <v>14095</v>
      </c>
      <c r="CST4" t="s">
        <v>14109</v>
      </c>
      <c r="CSU4" t="s">
        <v>14113</v>
      </c>
      <c r="CSY4" t="s">
        <v>8832</v>
      </c>
      <c r="CTB4" t="s">
        <v>14130</v>
      </c>
      <c r="CTC4" t="s">
        <v>14137</v>
      </c>
      <c r="CTF4" t="s">
        <v>4424</v>
      </c>
      <c r="CTG4" t="s">
        <v>14197</v>
      </c>
      <c r="CTH4" t="s">
        <v>14201</v>
      </c>
      <c r="CTI4" t="s">
        <v>14206</v>
      </c>
      <c r="CTJ4" t="s">
        <v>14211</v>
      </c>
      <c r="CTM4" t="s">
        <v>14222</v>
      </c>
      <c r="CTO4" t="s">
        <v>14226</v>
      </c>
      <c r="CTQ4" t="s">
        <v>14231</v>
      </c>
      <c r="CTR4" t="s">
        <v>14235</v>
      </c>
      <c r="CTS4" t="s">
        <v>14245</v>
      </c>
      <c r="CTT4" t="s">
        <v>14253</v>
      </c>
      <c r="CTW4" t="s">
        <v>14258</v>
      </c>
      <c r="CTZ4" t="s">
        <v>14265</v>
      </c>
      <c r="CUC4" t="s">
        <v>14270</v>
      </c>
      <c r="CUD4" t="s">
        <v>14275</v>
      </c>
      <c r="CUG4" t="s">
        <v>14282</v>
      </c>
      <c r="CUH4" t="s">
        <v>14288</v>
      </c>
      <c r="CUL4" t="s">
        <v>14301</v>
      </c>
      <c r="CUN4" t="s">
        <v>14314</v>
      </c>
      <c r="CUP4" t="s">
        <v>14320</v>
      </c>
      <c r="CUQ4" t="s">
        <v>14328</v>
      </c>
      <c r="CUT4" t="s">
        <v>14333</v>
      </c>
      <c r="CUU4" t="s">
        <v>14335</v>
      </c>
      <c r="CUW4" t="s">
        <v>14352</v>
      </c>
      <c r="CUX4" t="s">
        <v>14356</v>
      </c>
      <c r="CUY4" t="s">
        <v>14361</v>
      </c>
      <c r="CUZ4" t="s">
        <v>14364</v>
      </c>
      <c r="CVE4" t="s">
        <v>14374</v>
      </c>
      <c r="CVI4" t="s">
        <v>14384</v>
      </c>
      <c r="CVK4" t="s">
        <v>14388</v>
      </c>
      <c r="CVL4" t="s">
        <v>14392</v>
      </c>
      <c r="CVN4" t="s">
        <v>14397</v>
      </c>
      <c r="CVQ4" t="s">
        <v>1614</v>
      </c>
      <c r="CVR4" t="s">
        <v>14417</v>
      </c>
      <c r="CVS4" t="s">
        <v>14426</v>
      </c>
      <c r="CVT4" t="s">
        <v>14435</v>
      </c>
      <c r="CVU4" t="s">
        <v>14438</v>
      </c>
      <c r="CVV4" t="s">
        <v>14440</v>
      </c>
      <c r="CVZ4" t="s">
        <v>14450</v>
      </c>
      <c r="CWB4" t="s">
        <v>14457</v>
      </c>
      <c r="CWE4" t="s">
        <v>14470</v>
      </c>
      <c r="CWG4" t="s">
        <v>14474</v>
      </c>
      <c r="CWH4" t="s">
        <v>14494</v>
      </c>
      <c r="CWI4" t="s">
        <v>14497</v>
      </c>
      <c r="CWK4" t="s">
        <v>14503</v>
      </c>
      <c r="CWP4" t="s">
        <v>14510</v>
      </c>
      <c r="CWR4" t="s">
        <v>14514</v>
      </c>
      <c r="CWT4" t="s">
        <v>14523</v>
      </c>
      <c r="CWW4" t="s">
        <v>14533</v>
      </c>
      <c r="CWY4" t="s">
        <v>14543</v>
      </c>
      <c r="CWZ4" t="s">
        <v>14546</v>
      </c>
      <c r="CXA4" t="s">
        <v>14551</v>
      </c>
      <c r="CXB4" t="s">
        <v>14554</v>
      </c>
      <c r="CXC4" t="s">
        <v>14557</v>
      </c>
      <c r="CXD4" t="s">
        <v>14559</v>
      </c>
      <c r="CXG4" t="s">
        <v>14568</v>
      </c>
      <c r="CXK4" t="s">
        <v>14590</v>
      </c>
      <c r="CXL4" t="s">
        <v>14596</v>
      </c>
      <c r="CXM4" t="s">
        <v>14600</v>
      </c>
      <c r="CXR4" t="s">
        <v>14612</v>
      </c>
      <c r="CXV4" t="s">
        <v>14620</v>
      </c>
      <c r="CXW4" t="s">
        <v>14626</v>
      </c>
      <c r="CXX4" t="s">
        <v>14629</v>
      </c>
      <c r="CXY4" t="s">
        <v>14639</v>
      </c>
      <c r="CXZ4" t="s">
        <v>14650</v>
      </c>
      <c r="CYA4" t="s">
        <v>14653</v>
      </c>
      <c r="CYC4" t="s">
        <v>14672</v>
      </c>
      <c r="CYD4" t="s">
        <v>14724</v>
      </c>
      <c r="CYE4" t="s">
        <v>14732</v>
      </c>
      <c r="CYF4" t="s">
        <v>14735</v>
      </c>
      <c r="CYG4" t="s">
        <v>14742</v>
      </c>
      <c r="CYJ4" t="s">
        <v>14748</v>
      </c>
      <c r="CYL4" t="s">
        <v>14752</v>
      </c>
      <c r="CYM4" t="s">
        <v>14761</v>
      </c>
      <c r="CYN4" t="s">
        <v>14764</v>
      </c>
      <c r="CYO4" t="s">
        <v>14767</v>
      </c>
      <c r="CYT4" t="s">
        <v>14775</v>
      </c>
      <c r="CYV4" t="s">
        <v>14781</v>
      </c>
      <c r="CYW4" t="s">
        <v>14784</v>
      </c>
      <c r="CYX4" t="s">
        <v>14787</v>
      </c>
      <c r="CYY4" t="s">
        <v>14790</v>
      </c>
      <c r="CZC4" t="s">
        <v>14796</v>
      </c>
      <c r="CZD4" t="s">
        <v>14799</v>
      </c>
      <c r="CZH4" t="s">
        <v>12397</v>
      </c>
      <c r="CZL4" t="s">
        <v>14819</v>
      </c>
      <c r="CZN4" t="s">
        <v>14823</v>
      </c>
      <c r="CZO4" t="s">
        <v>14828</v>
      </c>
      <c r="CZP4" t="s">
        <v>14833</v>
      </c>
      <c r="CZQ4" t="s">
        <v>14836</v>
      </c>
      <c r="CZR4" t="s">
        <v>14861</v>
      </c>
      <c r="CZS4" t="s">
        <v>14865</v>
      </c>
      <c r="CZT4" t="s">
        <v>14869</v>
      </c>
      <c r="CZX4" t="s">
        <v>11839</v>
      </c>
      <c r="CZY4" t="s">
        <v>8182</v>
      </c>
      <c r="DAA4" t="s">
        <v>3598</v>
      </c>
      <c r="DAB4" t="s">
        <v>14900</v>
      </c>
      <c r="DAC4" t="s">
        <v>14907</v>
      </c>
      <c r="DAD4" t="s">
        <v>14912</v>
      </c>
      <c r="DAF4" t="s">
        <v>14922</v>
      </c>
      <c r="DAI4" t="s">
        <v>14931</v>
      </c>
      <c r="DAJ4" t="s">
        <v>14935</v>
      </c>
      <c r="DAK4" t="s">
        <v>14940</v>
      </c>
      <c r="DAR4" t="s">
        <v>14955</v>
      </c>
      <c r="DDU4" t="s">
        <v>7635</v>
      </c>
      <c r="DDY4" t="s">
        <v>10029</v>
      </c>
      <c r="DEC4" t="s">
        <v>10035</v>
      </c>
      <c r="DED4" t="s">
        <v>7001</v>
      </c>
      <c r="DEE4" t="s">
        <v>10041</v>
      </c>
      <c r="DEG4" t="s">
        <v>308</v>
      </c>
      <c r="DEI4" t="s">
        <v>10050</v>
      </c>
      <c r="DEJ4" t="s">
        <v>10056</v>
      </c>
      <c r="DEK4" t="s">
        <v>10062</v>
      </c>
      <c r="DET4" t="s">
        <v>10070</v>
      </c>
      <c r="DEY4" t="s">
        <v>10101</v>
      </c>
      <c r="DFA4" t="s">
        <v>10114</v>
      </c>
      <c r="DFB4" t="s">
        <v>10137</v>
      </c>
      <c r="DFD4" t="s">
        <v>10147</v>
      </c>
      <c r="DFG4" t="s">
        <v>10157</v>
      </c>
      <c r="DFI4" t="s">
        <v>10174</v>
      </c>
      <c r="DFJ4" t="s">
        <v>10218</v>
      </c>
      <c r="DFK4" t="s">
        <v>10234</v>
      </c>
      <c r="DFO4" t="s">
        <v>10242</v>
      </c>
      <c r="DFQ4" t="s">
        <v>10249</v>
      </c>
      <c r="DFR4" t="s">
        <v>10253</v>
      </c>
      <c r="DFZ4" t="s">
        <v>9557</v>
      </c>
      <c r="DGB4" t="s">
        <v>10270</v>
      </c>
      <c r="DGF4" t="s">
        <v>7650</v>
      </c>
      <c r="DGI4" t="s">
        <v>10289</v>
      </c>
      <c r="DGJ4" t="s">
        <v>10291</v>
      </c>
      <c r="DGK4" t="s">
        <v>10297</v>
      </c>
      <c r="DGL4" t="s">
        <v>10301</v>
      </c>
      <c r="DGM4" t="s">
        <v>10305</v>
      </c>
      <c r="DGN4" t="s">
        <v>10317</v>
      </c>
      <c r="DGO4" t="s">
        <v>8123</v>
      </c>
      <c r="DGP4" t="s">
        <v>10326</v>
      </c>
      <c r="DGQ4" t="s">
        <v>10330</v>
      </c>
      <c r="DGR4" t="s">
        <v>10338</v>
      </c>
      <c r="DGS4" t="s">
        <v>10347</v>
      </c>
      <c r="DGT4" t="s">
        <v>10351</v>
      </c>
      <c r="DGU4" t="s">
        <v>10357</v>
      </c>
      <c r="DGV4" t="s">
        <v>10370</v>
      </c>
      <c r="DGX4" t="s">
        <v>10385</v>
      </c>
      <c r="DGY4" t="s">
        <v>10387</v>
      </c>
      <c r="DGZ4" t="s">
        <v>10392</v>
      </c>
      <c r="DHB4" t="s">
        <v>10408</v>
      </c>
      <c r="DHC4" t="s">
        <v>10410</v>
      </c>
      <c r="DHD4" t="s">
        <v>10415</v>
      </c>
      <c r="DHF4" t="s">
        <v>10428</v>
      </c>
      <c r="DHG4" t="s">
        <v>5343</v>
      </c>
      <c r="DHH4" t="s">
        <v>10433</v>
      </c>
      <c r="DHI4" t="s">
        <v>1232</v>
      </c>
      <c r="DHK4" t="s">
        <v>10454</v>
      </c>
      <c r="DHN4" t="s">
        <v>5807</v>
      </c>
      <c r="DHO4" t="s">
        <v>10462</v>
      </c>
      <c r="DHP4" t="s">
        <v>10465</v>
      </c>
      <c r="DHQ4" t="s">
        <v>10470</v>
      </c>
      <c r="DHR4" t="s">
        <v>10473</v>
      </c>
      <c r="DHS4" t="s">
        <v>10480</v>
      </c>
      <c r="DHT4" t="s">
        <v>6245</v>
      </c>
      <c r="DHU4" t="s">
        <v>10508</v>
      </c>
      <c r="DHV4" t="s">
        <v>10528</v>
      </c>
      <c r="DHW4" t="s">
        <v>10538</v>
      </c>
      <c r="DHX4" t="s">
        <v>8570</v>
      </c>
      <c r="DHY4" t="s">
        <v>10574</v>
      </c>
      <c r="DHZ4" t="s">
        <v>10583</v>
      </c>
      <c r="DIA4" t="s">
        <v>10596</v>
      </c>
      <c r="DIC4" t="s">
        <v>5064</v>
      </c>
      <c r="DID4" t="s">
        <v>10648</v>
      </c>
      <c r="DII4" t="s">
        <v>10678</v>
      </c>
      <c r="DJZ4" t="s">
        <v>15129</v>
      </c>
      <c r="DKA4" t="s">
        <v>15130</v>
      </c>
      <c r="DKE4" s="64" t="str" cm="1">
        <f t="array" ref="DKE4:DPC4">TRANSPOSE(_xlfn._xlws.FILTER('Hamper Listing'!$A$2:$A$133,ISNUMBER(SEARCH('Bulk Order Form'!K17,'Hamper Listing'!$A$2:$A$133)),"No Results"))</f>
        <v>Amore Pasta Night In Hamper</v>
      </c>
      <c r="DKF4" t="str">
        <v>Beer &amp; Wine Picnic Cooler Bag</v>
      </c>
      <c r="DKG4" t="str">
        <v>Beers &amp; Cars Lover Gift Pack</v>
      </c>
      <c r="DKH4" s="66" t="str">
        <v>Botanica Pamper Hamper</v>
      </c>
      <c r="DKI4" t="str">
        <v>Botanica Rose Chandon Gift</v>
      </c>
      <c r="DKJ4" t="str">
        <v>Box of Treats Hamper</v>
      </c>
      <c r="DKK4" t="str">
        <v>Bubbly Bear Love You Hamper</v>
      </c>
      <c r="DKL4" t="str">
        <v>By The Beach Gift &amp; Canvas Tote</v>
      </c>
      <c r="DKM4" t="str">
        <v>Car &amp; Coffee Lovers Gift Hamper</v>
      </c>
      <c r="DKN4" t="str">
        <v>Car &amp; Wine Lovers Gift Hamper</v>
      </c>
      <c r="DKO4" t="str">
        <v>Car Chamois &amp; Red Wine Gift</v>
      </c>
      <c r="DKP4" t="str">
        <v>Car Chamois &amp; White Wine Gift</v>
      </c>
      <c r="DKQ4" t="str">
        <v>Car Essentials Gift Pack</v>
      </c>
      <c r="DKR4" t="str">
        <v>Car Refresh &amp; Adventure Gift Box</v>
      </c>
      <c r="DKS4" t="str">
        <v>Caring For You Rest Time Gift Box</v>
      </c>
      <c r="DKT4" t="str">
        <v>Celebrate With Whisky Car Gift Hamper</v>
      </c>
      <c r="DKU4" t="str">
        <v>Chill Out Beer Hamper</v>
      </c>
      <c r="DKV4" t="str">
        <v>Chivas Whisky &amp; Nuts Hamper</v>
      </c>
      <c r="DKW4" t="str">
        <v>Connoisseur's Wine Collection</v>
      </c>
      <c r="DKX4" t="str">
        <v>Cosy Robe Hamper</v>
      </c>
      <c r="DKY4" t="str">
        <v>Cuddle Up At Home</v>
      </c>
      <c r="DKZ4" t="str">
        <v>Deluxe Home Celebration Hamper</v>
      </c>
      <c r="DLA4" t="str">
        <v>Double Wine Canvas Tote Bag Gift</v>
      </c>
      <c r="DLB4" t="str">
        <v>Elegant Shiraz Housewarming Gift Box</v>
      </c>
      <c r="DLC4" t="str">
        <v>Entertain With Veuve Crate</v>
      </c>
      <c r="DLD4" t="str">
        <v>Four Pillars Gin Hamper</v>
      </c>
      <c r="DLE4" t="str">
        <v>French Press Coffee Lover's Hamper</v>
      </c>
      <c r="DLF4" t="str">
        <v>Garden &amp; Pamper Hamper</v>
      </c>
      <c r="DLG4" t="str">
        <v>Get Well Soon Chocolate</v>
      </c>
      <c r="DLH4" t="str">
        <v>Glenlivet 12 Premium Whisky Gift</v>
      </c>
      <c r="DLI4" t="str">
        <v>Gourmet Cheeseboard Hamper</v>
      </c>
      <c r="DLJ4" t="str">
        <v>Gourmet Red Wine Hamper</v>
      </c>
      <c r="DLK4" t="str">
        <v>Gourmet Settlement Gift</v>
      </c>
      <c r="DLL4" t="str">
        <v>Gourmet Snack Pack</v>
      </c>
      <c r="DLM4" t="str">
        <v>Gourmet White Wine Hamper</v>
      </c>
      <c r="DLN4" t="str">
        <v>Grand Picnic Gift</v>
      </c>
      <c r="DLO4" t="str">
        <v>Happy Birthday Chocolate</v>
      </c>
      <c r="DLP4" t="str">
        <v>Her Bubbles &amp; Bling Hamper</v>
      </c>
      <c r="DLQ4" t="str">
        <v>Her Bubbles Gift Box</v>
      </c>
      <c r="DLR4" t="str">
        <v>Her Comfort Care Gift</v>
      </c>
      <c r="DLS4" t="str">
        <v>His &amp; Her Picnic Date Essentials</v>
      </c>
      <c r="DLT4" t="str">
        <v>Home Celebration Hamper</v>
      </c>
      <c r="DLU4" t="str">
        <v>Johnnie Walker Whisky Hamper</v>
      </c>
      <c r="DLV4" t="str">
        <v>Love You Beary Much Hamper</v>
      </c>
      <c r="DLW4" t="str">
        <v>Luxurious Picnic Date Gift</v>
      </c>
      <c r="DLX4" t="str">
        <v>Luxury Car &amp; St Hugo Shiraz Hamper</v>
      </c>
      <c r="DLY4" t="str">
        <v>Luxury Gift Hamper For Her</v>
      </c>
      <c r="DLZ4" t="str">
        <v>Luxury Gift Hamper For Him</v>
      </c>
      <c r="DMA4" t="str">
        <v>Luxury Home Gift Hamper</v>
      </c>
      <c r="DMB4" t="str">
        <v>Luxury Homebody Relaxation Gift Hamper</v>
      </c>
      <c r="DMC4" t="str">
        <v>Luxury Moet Hamper</v>
      </c>
      <c r="DMD4" t="str">
        <v>Lychee Me Up Mocktail Kit</v>
      </c>
      <c r="DME4" t="str">
        <v>Made To Share Basket</v>
      </c>
      <c r="DMF4" t="str">
        <v>Margarita Made Me Do It Hamper</v>
      </c>
      <c r="DMG4" t="str">
        <v>Market Munchies Canvas Bag</v>
      </c>
      <c r="DMH4" t="str">
        <v>Mother's Day Sweet Treats Hamper</v>
      </c>
      <c r="DMI4" t="str">
        <v>Mumm Champagne &amp; Bling Hamper</v>
      </c>
      <c r="DMJ4" t="str">
        <v>Mumm Champagne Gift Box</v>
      </c>
      <c r="DMK4" t="str">
        <v>Mum's Drink &amp; Snacks Box</v>
      </c>
      <c r="DML4" t="str">
        <v>Mum's Red Wine &amp; Robe Hamper</v>
      </c>
      <c r="DMM4" t="str">
        <v>Mum's Sparkling &amp; Snacks Gift</v>
      </c>
      <c r="DMN4" t="str">
        <v>New Home Gift Hamper</v>
      </c>
      <c r="DMO4" t="str">
        <v>New Mum For Her Essentials Hamper</v>
      </c>
      <c r="DMP4" t="str">
        <v>New Mum Pamper Me Pretty Hamper</v>
      </c>
      <c r="DMQ4" t="str">
        <v>Nibbly Bits Hamper</v>
      </c>
      <c r="DMR4" t="str">
        <v>No Booze Game Night In Hamper</v>
      </c>
      <c r="DMS4" t="str">
        <v>No Booze Paint &amp; Sip Gift Box</v>
      </c>
      <c r="DMT4" t="str">
        <v>On The Go Seltzer Backpack Gift</v>
      </c>
      <c r="DMU4" t="str">
        <v>Opulent Tea Lovers Gift Set</v>
      </c>
      <c r="DMV4" t="str">
        <v>Pamper Him Robe &amp; Relax Hamper</v>
      </c>
      <c r="DMW4" t="str">
        <v>Pamper Me Prosecco Gift Basket</v>
      </c>
      <c r="DMX4" t="str">
        <v>Pamper Together Gift Box</v>
      </c>
      <c r="DMY4" t="str">
        <v>Paw-some Dog Birthday Gift</v>
      </c>
      <c r="DMZ4" t="str">
        <v>Percolator Coffee Gift Hamper</v>
      </c>
      <c r="DNA4" t="str">
        <v>Picasso's Paint Gift Box</v>
      </c>
      <c r="DNB4" t="str">
        <v>Prosecco Celebration Hamper</v>
      </c>
      <c r="DNC4" t="str">
        <v>Red &amp; White Wine Box</v>
      </c>
      <c r="DND4" t="str">
        <v>Red Welcome Home Hamper</v>
      </c>
      <c r="DNE4" t="str">
        <v>Red Wine &amp; Game Night In Hamper</v>
      </c>
      <c r="DNF4" t="str">
        <v>Relax with Beer</v>
      </c>
      <c r="DNG4" t="str">
        <v>Reset Mini Moment Gift Box</v>
      </c>
      <c r="DNH4" t="str">
        <v>Rest &amp; Reset Wellness Hamper</v>
      </c>
      <c r="DNI4" t="str">
        <v>Retire In Style Hamper</v>
      </c>
      <c r="DNJ4" t="str">
        <v>Robby's Entertainer Pack</v>
      </c>
      <c r="DNK4" t="str">
        <v>Robs Arvo BBQ Kit</v>
      </c>
      <c r="DNL4" t="str">
        <v>Rob's Red Wine Tasting Hamper</v>
      </c>
      <c r="DNM4" t="str">
        <v>Rope &amp; Rewards Pet Hamper</v>
      </c>
      <c r="DNN4" t="str">
        <v>Sav Blanc Shopper</v>
      </c>
      <c r="DNO4" t="str">
        <v>Self Care Hamper</v>
      </c>
      <c r="DNP4" t="str">
        <v>Shiraz Red Shopper</v>
      </c>
      <c r="DNQ4" t="str">
        <v>Sip &amp; Snack Gift</v>
      </c>
      <c r="DNR4" t="str">
        <v>Sip &amp; Snack Gift Hamper</v>
      </c>
      <c r="DNS4" t="str">
        <v>Sparkling Celebration Car Gift Hamper</v>
      </c>
      <c r="DNT4" t="str">
        <v>Sparkling Cheers Hamper</v>
      </c>
      <c r="DNU4" t="str">
        <v>Sparkling Sip &amp; Paint Gift Box</v>
      </c>
      <c r="DNV4" t="str">
        <v>Sparkling Summer Relaxation Hamper</v>
      </c>
      <c r="DNW4" t="str">
        <v>St Hugo Gourmet Red Wine Hamper</v>
      </c>
      <c r="DNX4" t="str">
        <v>Summertime Picnic Gift Tote</v>
      </c>
      <c r="DNY4" t="str">
        <v>Sweet Chocolate Hamper</v>
      </c>
      <c r="DNZ4" t="str">
        <v>Sweet Tooth Tin</v>
      </c>
      <c r="DOA4" t="str">
        <v>Sweet Treat O'Clock</v>
      </c>
      <c r="DOB4" t="str">
        <v>Take Care Gift Hamper</v>
      </c>
      <c r="DOC4" t="str">
        <v>Tea &amp; Comfort Hamper</v>
      </c>
      <c r="DOD4" t="str">
        <v>Tea Time Tin</v>
      </c>
      <c r="DOE4" t="str">
        <v>The Bondi Nourish and Cleanse Kit</v>
      </c>
      <c r="DOF4" t="str">
        <v>The Bondi Soap Indulgence 'Delight Me' Gift Box</v>
      </c>
      <c r="DOG4" t="str">
        <v>The Entertainer Basket</v>
      </c>
      <c r="DOH4" t="str">
        <v>The Epicurean Cheeseboard</v>
      </c>
      <c r="DOI4" t="str">
        <v>The Ultimate Bondi Soap Gift Pack</v>
      </c>
      <c r="DOJ4" t="str">
        <v>The Ultimate Snack Box</v>
      </c>
      <c r="DOK4" t="str">
        <v>Thinking Of You Mini Moments</v>
      </c>
      <c r="DOL4" t="str">
        <v>Toast To New Beginnings Gift Box</v>
      </c>
      <c r="DOM4" t="str">
        <v>Top Shelf Veuve &amp; Blue Label Whisky Gift</v>
      </c>
      <c r="DON4" t="str">
        <v>Treat Yo' Pet Gift Box</v>
      </c>
      <c r="DOO4" t="str">
        <v>Treats &amp; Rewards Pet Hamper</v>
      </c>
      <c r="DOP4" t="str">
        <v>Ultimate Car Gift Pack With Meguiar's</v>
      </c>
      <c r="DOQ4" t="str">
        <v>Ultimate Chocolate Gift Box</v>
      </c>
      <c r="DOR4" t="str">
        <v>Ultimate Party Crate</v>
      </c>
      <c r="DOS4" t="str">
        <v>Ultimate Party Pack</v>
      </c>
      <c r="DOT4" t="str">
        <v>Vino &amp; Bites</v>
      </c>
      <c r="DOU4" t="str">
        <v>Vitale Australian Botanicals House Essentials</v>
      </c>
      <c r="DOV4" t="str">
        <v>Vitale Wellness Pamper Hamper</v>
      </c>
      <c r="DOW4" t="str">
        <v>Vitality Pamper Hamper</v>
      </c>
      <c r="DOX4" t="str">
        <v>Welcome Home Cheeseboard &amp; Olive Oil</v>
      </c>
      <c r="DOY4" t="str">
        <v>Welcome Home Cheeseboard &amp; Red Wine</v>
      </c>
      <c r="DOZ4" t="str">
        <v>White Wine Tasting Hamper</v>
      </c>
      <c r="DPA4" t="str">
        <v>Wine &amp; Antipasto Hamper</v>
      </c>
      <c r="DPB4" t="str">
        <v>Wine &amp; Chocolate Collection</v>
      </c>
      <c r="DPC4" t="str">
        <v>Yes Way Rose Hamper</v>
      </c>
    </row>
    <row r="5" spans="1:3123" x14ac:dyDescent="0.25">
      <c r="A5" s="18" t="s">
        <v>14985</v>
      </c>
      <c r="B5" s="2" t="s">
        <v>27</v>
      </c>
      <c r="H5" t="s">
        <v>4849</v>
      </c>
      <c r="J5" t="s">
        <v>4864</v>
      </c>
      <c r="N5" t="s">
        <v>4872</v>
      </c>
      <c r="P5" t="s">
        <v>4886</v>
      </c>
      <c r="S5" t="s">
        <v>4984</v>
      </c>
      <c r="U5" t="s">
        <v>4992</v>
      </c>
      <c r="AG5" t="s">
        <v>5012</v>
      </c>
      <c r="AI5" t="s">
        <v>5017</v>
      </c>
      <c r="AN5" t="s">
        <v>5066</v>
      </c>
      <c r="AO5" t="s">
        <v>5073</v>
      </c>
      <c r="AQ5" t="s">
        <v>5082</v>
      </c>
      <c r="AR5" t="s">
        <v>5138</v>
      </c>
      <c r="AU5" t="s">
        <v>5149</v>
      </c>
      <c r="FO5" t="s">
        <v>137</v>
      </c>
      <c r="FX5" t="s">
        <v>145</v>
      </c>
      <c r="GK5" t="s">
        <v>266</v>
      </c>
      <c r="GL5" t="s">
        <v>281</v>
      </c>
      <c r="GO5" t="s">
        <v>324</v>
      </c>
      <c r="GP5" t="s">
        <v>147</v>
      </c>
      <c r="GU5" t="s">
        <v>157</v>
      </c>
      <c r="HC5" t="s">
        <v>4366</v>
      </c>
      <c r="HE5" t="s">
        <v>2977</v>
      </c>
      <c r="HO5" t="s">
        <v>2234</v>
      </c>
      <c r="HT5" t="s">
        <v>2807</v>
      </c>
      <c r="HU5" t="s">
        <v>1609</v>
      </c>
      <c r="HW5" t="s">
        <v>3424</v>
      </c>
      <c r="IC5" t="s">
        <v>3927</v>
      </c>
      <c r="IF5" t="s">
        <v>3890</v>
      </c>
      <c r="IK5" t="s">
        <v>2206</v>
      </c>
      <c r="IU5" t="s">
        <v>4416</v>
      </c>
      <c r="IY5" t="s">
        <v>2424</v>
      </c>
      <c r="IZ5" t="s">
        <v>3505</v>
      </c>
      <c r="JA5" t="s">
        <v>3245</v>
      </c>
      <c r="JB5" t="s">
        <v>4519</v>
      </c>
      <c r="JF5" t="s">
        <v>1945</v>
      </c>
      <c r="JH5" t="s">
        <v>1862</v>
      </c>
      <c r="JI5" t="s">
        <v>2845</v>
      </c>
      <c r="JL5" t="s">
        <v>3779</v>
      </c>
      <c r="JN5" t="s">
        <v>1763</v>
      </c>
      <c r="JO5" t="s">
        <v>1942</v>
      </c>
      <c r="JR5" t="s">
        <v>2873</v>
      </c>
      <c r="JS5" t="s">
        <v>3685</v>
      </c>
      <c r="KL5" t="s">
        <v>3856</v>
      </c>
      <c r="KM5" t="s">
        <v>3044</v>
      </c>
      <c r="KP5" t="s">
        <v>2236</v>
      </c>
      <c r="KQ5" t="s">
        <v>2532</v>
      </c>
      <c r="KR5" t="s">
        <v>4635</v>
      </c>
      <c r="KT5" t="s">
        <v>1599</v>
      </c>
      <c r="KV5" t="s">
        <v>1640</v>
      </c>
      <c r="KW5" t="s">
        <v>647</v>
      </c>
      <c r="LA5" t="s">
        <v>3591</v>
      </c>
      <c r="LC5" t="s">
        <v>3384</v>
      </c>
      <c r="LF5" t="s">
        <v>3544</v>
      </c>
      <c r="LG5" t="s">
        <v>3701</v>
      </c>
      <c r="LI5" t="s">
        <v>2239</v>
      </c>
      <c r="LL5" t="s">
        <v>3929</v>
      </c>
      <c r="LM5" t="s">
        <v>300</v>
      </c>
      <c r="LN5" t="s">
        <v>2899</v>
      </c>
      <c r="LP5" t="s">
        <v>1560</v>
      </c>
      <c r="LQ5" t="s">
        <v>2449</v>
      </c>
      <c r="LR5" t="s">
        <v>2161</v>
      </c>
      <c r="LW5" t="s">
        <v>2000</v>
      </c>
      <c r="MK5" t="s">
        <v>2034</v>
      </c>
      <c r="MP5" t="s">
        <v>4608</v>
      </c>
      <c r="MS5" t="s">
        <v>3500</v>
      </c>
      <c r="MX5" t="s">
        <v>1571</v>
      </c>
      <c r="MY5" t="s">
        <v>2112</v>
      </c>
      <c r="NC5" t="s">
        <v>3623</v>
      </c>
      <c r="NF5" t="s">
        <v>4349</v>
      </c>
      <c r="NK5" t="s">
        <v>4011</v>
      </c>
      <c r="NL5" t="s">
        <v>729</v>
      </c>
      <c r="NN5" t="s">
        <v>3754</v>
      </c>
      <c r="NO5" t="s">
        <v>955</v>
      </c>
      <c r="NP5" t="s">
        <v>1580</v>
      </c>
      <c r="NQ5" t="s">
        <v>593</v>
      </c>
      <c r="NR5" t="s">
        <v>2530</v>
      </c>
      <c r="NT5" t="s">
        <v>764</v>
      </c>
      <c r="NU5" t="s">
        <v>1086</v>
      </c>
      <c r="NV5" t="s">
        <v>1672</v>
      </c>
      <c r="NW5" t="s">
        <v>690</v>
      </c>
      <c r="NX5" t="s">
        <v>4337</v>
      </c>
      <c r="NY5" t="s">
        <v>2118</v>
      </c>
      <c r="NZ5" t="s">
        <v>3185</v>
      </c>
      <c r="OA5" t="s">
        <v>1497</v>
      </c>
      <c r="OB5" t="s">
        <v>2054</v>
      </c>
      <c r="OF5" t="s">
        <v>2811</v>
      </c>
      <c r="OG5" t="s">
        <v>765</v>
      </c>
      <c r="OI5" t="s">
        <v>2653</v>
      </c>
      <c r="OJ5" t="s">
        <v>3812</v>
      </c>
      <c r="OK5" t="s">
        <v>1595</v>
      </c>
      <c r="OM5" t="s">
        <v>2979</v>
      </c>
      <c r="ON5" t="s">
        <v>2176</v>
      </c>
      <c r="OO5" t="s">
        <v>1036</v>
      </c>
      <c r="OY5" t="s">
        <v>3224</v>
      </c>
      <c r="PA5" t="s">
        <v>3917</v>
      </c>
      <c r="PB5" t="s">
        <v>586</v>
      </c>
      <c r="PI5" t="s">
        <v>2511</v>
      </c>
      <c r="PL5" t="s">
        <v>3926</v>
      </c>
      <c r="PM5" t="s">
        <v>4375</v>
      </c>
      <c r="PO5" t="s">
        <v>2496</v>
      </c>
      <c r="PP5" t="s">
        <v>2730</v>
      </c>
      <c r="PQ5" t="s">
        <v>844</v>
      </c>
      <c r="PR5" t="s">
        <v>2045</v>
      </c>
      <c r="PS5" t="s">
        <v>3555</v>
      </c>
      <c r="PT5" t="s">
        <v>3767</v>
      </c>
      <c r="PU5" t="s">
        <v>1158</v>
      </c>
      <c r="PV5" t="s">
        <v>861</v>
      </c>
      <c r="PW5" t="s">
        <v>3366</v>
      </c>
      <c r="PY5" t="s">
        <v>1210</v>
      </c>
      <c r="QA5" t="s">
        <v>820</v>
      </c>
      <c r="QC5" t="s">
        <v>2072</v>
      </c>
      <c r="QE5" t="s">
        <v>408</v>
      </c>
      <c r="QF5" t="s">
        <v>1713</v>
      </c>
      <c r="QG5" t="s">
        <v>2595</v>
      </c>
      <c r="QH5" t="s">
        <v>956</v>
      </c>
      <c r="QI5" t="s">
        <v>2002</v>
      </c>
      <c r="QJ5" t="s">
        <v>460</v>
      </c>
      <c r="QM5" t="s">
        <v>541</v>
      </c>
      <c r="QP5" t="s">
        <v>3807</v>
      </c>
      <c r="QQ5" t="s">
        <v>1894</v>
      </c>
      <c r="QS5" t="s">
        <v>804</v>
      </c>
      <c r="QU5" t="s">
        <v>3708</v>
      </c>
      <c r="QW5" t="s">
        <v>3970</v>
      </c>
      <c r="QZ5" t="s">
        <v>2091</v>
      </c>
      <c r="RA5" t="s">
        <v>1483</v>
      </c>
      <c r="RB5" t="s">
        <v>4037</v>
      </c>
      <c r="RC5" t="s">
        <v>537</v>
      </c>
      <c r="RD5" t="s">
        <v>2876</v>
      </c>
      <c r="RE5" t="s">
        <v>800</v>
      </c>
      <c r="RG5" t="s">
        <v>756</v>
      </c>
      <c r="RH5" t="s">
        <v>3892</v>
      </c>
      <c r="RI5" t="s">
        <v>532</v>
      </c>
      <c r="RJ5" t="s">
        <v>1366</v>
      </c>
      <c r="RK5" t="s">
        <v>1541</v>
      </c>
      <c r="RL5" t="s">
        <v>2388</v>
      </c>
      <c r="RM5" t="s">
        <v>2970</v>
      </c>
      <c r="RP5" t="s">
        <v>4153</v>
      </c>
      <c r="RQ5" t="s">
        <v>1415</v>
      </c>
      <c r="RS5" t="s">
        <v>2456</v>
      </c>
      <c r="RW5" t="s">
        <v>2540</v>
      </c>
      <c r="RZ5" t="s">
        <v>1501</v>
      </c>
      <c r="SA5" t="s">
        <v>2035</v>
      </c>
      <c r="SH5" t="s">
        <v>1562</v>
      </c>
      <c r="SI5" t="s">
        <v>1679</v>
      </c>
      <c r="SJ5" t="s">
        <v>1422</v>
      </c>
      <c r="SK5" t="s">
        <v>743</v>
      </c>
      <c r="SL5" t="s">
        <v>588</v>
      </c>
      <c r="SM5" t="s">
        <v>2414</v>
      </c>
      <c r="SN5" t="s">
        <v>3739</v>
      </c>
      <c r="SQ5" t="s">
        <v>881</v>
      </c>
      <c r="SR5" t="s">
        <v>1433</v>
      </c>
      <c r="SS5" t="s">
        <v>565</v>
      </c>
      <c r="SU5" t="s">
        <v>1314</v>
      </c>
      <c r="SV5" t="s">
        <v>786</v>
      </c>
      <c r="SW5" t="s">
        <v>1153</v>
      </c>
      <c r="SY5" t="s">
        <v>884</v>
      </c>
      <c r="SZ5" t="s">
        <v>529</v>
      </c>
      <c r="TA5" t="s">
        <v>791</v>
      </c>
      <c r="TB5" t="s">
        <v>1060</v>
      </c>
      <c r="TC5" t="s">
        <v>2541</v>
      </c>
      <c r="TD5" t="s">
        <v>3781</v>
      </c>
      <c r="TE5" t="s">
        <v>3824</v>
      </c>
      <c r="TF5" t="s">
        <v>1903</v>
      </c>
      <c r="TH5" t="s">
        <v>419</v>
      </c>
      <c r="TI5" t="s">
        <v>778</v>
      </c>
      <c r="TK5" t="s">
        <v>1110</v>
      </c>
      <c r="TL5" t="s">
        <v>889</v>
      </c>
      <c r="TM5" t="s">
        <v>1174</v>
      </c>
      <c r="TN5" t="s">
        <v>1889</v>
      </c>
      <c r="TO5" t="s">
        <v>3718</v>
      </c>
      <c r="TR5" t="s">
        <v>459</v>
      </c>
      <c r="TS5" t="s">
        <v>732</v>
      </c>
      <c r="TT5" t="s">
        <v>1782</v>
      </c>
      <c r="TU5" t="s">
        <v>2549</v>
      </c>
      <c r="TV5" t="s">
        <v>2909</v>
      </c>
      <c r="TW5" t="s">
        <v>1267</v>
      </c>
      <c r="TY5" t="s">
        <v>3181</v>
      </c>
      <c r="TZ5" t="s">
        <v>337</v>
      </c>
      <c r="UA5" t="s">
        <v>1747</v>
      </c>
      <c r="UB5" t="s">
        <v>3213</v>
      </c>
      <c r="UC5" t="s">
        <v>662</v>
      </c>
      <c r="UD5" t="s">
        <v>3345</v>
      </c>
      <c r="UE5" t="s">
        <v>1389</v>
      </c>
      <c r="UF5" t="s">
        <v>1774</v>
      </c>
      <c r="UG5" t="s">
        <v>522</v>
      </c>
      <c r="UI5" t="s">
        <v>675</v>
      </c>
      <c r="UJ5" t="s">
        <v>1654</v>
      </c>
      <c r="UN5" t="s">
        <v>1269</v>
      </c>
      <c r="UO5" t="s">
        <v>2987</v>
      </c>
      <c r="UR5" t="s">
        <v>2917</v>
      </c>
      <c r="US5" t="s">
        <v>3487</v>
      </c>
      <c r="UV5" t="s">
        <v>1806</v>
      </c>
      <c r="UW5" t="s">
        <v>2923</v>
      </c>
      <c r="VA5" t="s">
        <v>4004</v>
      </c>
      <c r="VB5" t="s">
        <v>643</v>
      </c>
      <c r="VC5" t="s">
        <v>1068</v>
      </c>
      <c r="VD5" t="s">
        <v>1447</v>
      </c>
      <c r="VE5" t="s">
        <v>2240</v>
      </c>
      <c r="VF5" t="s">
        <v>3268</v>
      </c>
      <c r="VG5" t="s">
        <v>3922</v>
      </c>
      <c r="VH5" t="s">
        <v>4156</v>
      </c>
      <c r="VI5" t="s">
        <v>622</v>
      </c>
      <c r="VJ5" t="s">
        <v>623</v>
      </c>
      <c r="VK5" t="s">
        <v>939</v>
      </c>
      <c r="VL5" t="s">
        <v>1540</v>
      </c>
      <c r="VM5" t="s">
        <v>347</v>
      </c>
      <c r="VN5" t="s">
        <v>2895</v>
      </c>
      <c r="VO5" t="s">
        <v>3141</v>
      </c>
      <c r="VP5" t="s">
        <v>1081</v>
      </c>
      <c r="VQ5" t="s">
        <v>3332</v>
      </c>
      <c r="VR5" t="s">
        <v>2716</v>
      </c>
      <c r="VS5" t="s">
        <v>440</v>
      </c>
      <c r="VT5" t="s">
        <v>1761</v>
      </c>
      <c r="VW5" t="s">
        <v>4515</v>
      </c>
      <c r="VZ5" t="s">
        <v>1973</v>
      </c>
      <c r="WC5" t="s">
        <v>3967</v>
      </c>
      <c r="WD5" t="s">
        <v>4131</v>
      </c>
      <c r="WE5" t="s">
        <v>4550</v>
      </c>
      <c r="WH5" t="s">
        <v>789</v>
      </c>
      <c r="WI5" t="s">
        <v>2746</v>
      </c>
      <c r="WL5" t="s">
        <v>4674</v>
      </c>
      <c r="WM5" t="s">
        <v>1851</v>
      </c>
      <c r="WN5" t="s">
        <v>2436</v>
      </c>
      <c r="WO5" t="s">
        <v>673</v>
      </c>
      <c r="WQ5" t="s">
        <v>1420</v>
      </c>
      <c r="WR5" t="s">
        <v>477</v>
      </c>
      <c r="WS5" t="s">
        <v>2548</v>
      </c>
      <c r="WT5" t="s">
        <v>1199</v>
      </c>
      <c r="WU5" t="s">
        <v>1275</v>
      </c>
      <c r="WX5" t="s">
        <v>856</v>
      </c>
      <c r="WY5" t="s">
        <v>2304</v>
      </c>
      <c r="XB5" t="s">
        <v>901</v>
      </c>
      <c r="XC5" t="s">
        <v>92</v>
      </c>
      <c r="XE5" t="s">
        <v>151</v>
      </c>
      <c r="XF5" t="s">
        <v>197</v>
      </c>
      <c r="XI5" t="s">
        <v>117</v>
      </c>
      <c r="XJ5" t="s">
        <v>263</v>
      </c>
      <c r="XL5" t="s">
        <v>312</v>
      </c>
      <c r="XN5" t="s">
        <v>66</v>
      </c>
      <c r="XO5" t="s">
        <v>103</v>
      </c>
      <c r="XP5" t="s">
        <v>113</v>
      </c>
      <c r="XQ5" t="s">
        <v>134</v>
      </c>
      <c r="XS5" t="s">
        <v>190</v>
      </c>
      <c r="XV5" t="s">
        <v>205</v>
      </c>
      <c r="XW5" t="s">
        <v>1922</v>
      </c>
      <c r="XX5" t="s">
        <v>770</v>
      </c>
      <c r="XZ5" t="s">
        <v>1941</v>
      </c>
      <c r="YC5" t="s">
        <v>2224</v>
      </c>
      <c r="YD5" t="s">
        <v>1387</v>
      </c>
      <c r="YE5" t="s">
        <v>1692</v>
      </c>
      <c r="YF5" t="s">
        <v>658</v>
      </c>
      <c r="YG5" t="s">
        <v>2785</v>
      </c>
      <c r="YH5" t="s">
        <v>1827</v>
      </c>
      <c r="YJ5" t="s">
        <v>2539</v>
      </c>
      <c r="YL5" t="s">
        <v>1449</v>
      </c>
      <c r="YN5" t="s">
        <v>561</v>
      </c>
      <c r="YP5" t="s">
        <v>2062</v>
      </c>
      <c r="YR5" t="s">
        <v>2400</v>
      </c>
      <c r="YT5" t="s">
        <v>608</v>
      </c>
      <c r="YV5" t="s">
        <v>813</v>
      </c>
      <c r="YW5" t="s">
        <v>3502</v>
      </c>
      <c r="YY5" t="s">
        <v>2154</v>
      </c>
      <c r="YZ5" t="s">
        <v>4644</v>
      </c>
      <c r="ZD5" t="s">
        <v>4089</v>
      </c>
      <c r="ZE5" t="s">
        <v>1504</v>
      </c>
      <c r="ZF5" t="s">
        <v>950</v>
      </c>
      <c r="ZH5" t="s">
        <v>4165</v>
      </c>
      <c r="ZI5" t="s">
        <v>1011</v>
      </c>
      <c r="ZK5" t="s">
        <v>3805</v>
      </c>
      <c r="ZM5" t="s">
        <v>1064</v>
      </c>
      <c r="ZO5" t="s">
        <v>2484</v>
      </c>
      <c r="ZP5" t="s">
        <v>1975</v>
      </c>
      <c r="ZS5" t="s">
        <v>2718</v>
      </c>
      <c r="ZW5" t="s">
        <v>1078</v>
      </c>
      <c r="ZX5" t="s">
        <v>1707</v>
      </c>
      <c r="ZZ5" t="s">
        <v>3817</v>
      </c>
      <c r="AAA5" t="s">
        <v>4352</v>
      </c>
      <c r="AAB5" t="s">
        <v>2639</v>
      </c>
      <c r="AAC5" t="s">
        <v>4046</v>
      </c>
      <c r="AAE5" t="s">
        <v>1287</v>
      </c>
      <c r="AAG5" t="s">
        <v>2494</v>
      </c>
      <c r="AAK5" t="s">
        <v>1272</v>
      </c>
      <c r="AAL5" t="s">
        <v>2014</v>
      </c>
      <c r="AAM5" t="s">
        <v>3393</v>
      </c>
      <c r="AAN5" t="s">
        <v>1703</v>
      </c>
      <c r="AAP5" t="s">
        <v>2547</v>
      </c>
      <c r="AAT5" t="s">
        <v>2671</v>
      </c>
      <c r="AAV5" t="s">
        <v>4397</v>
      </c>
      <c r="AAW5" t="s">
        <v>2351</v>
      </c>
      <c r="AAZ5" t="s">
        <v>1505</v>
      </c>
      <c r="ABC5" t="s">
        <v>1730</v>
      </c>
      <c r="ABE5" t="s">
        <v>1225</v>
      </c>
      <c r="ABG5" t="s">
        <v>2984</v>
      </c>
      <c r="ABI5" t="s">
        <v>3869</v>
      </c>
      <c r="ABJ5" t="s">
        <v>2728</v>
      </c>
      <c r="ABM5" t="s">
        <v>406</v>
      </c>
      <c r="ABR5" t="s">
        <v>1370</v>
      </c>
      <c r="ABT5" t="s">
        <v>1882</v>
      </c>
      <c r="ABU5" t="s">
        <v>2007</v>
      </c>
      <c r="ABW5" t="s">
        <v>3032</v>
      </c>
      <c r="ABZ5" t="s">
        <v>3433</v>
      </c>
      <c r="ACE5" t="s">
        <v>3906</v>
      </c>
      <c r="ACF5" t="s">
        <v>4140</v>
      </c>
      <c r="ACG5" t="s">
        <v>823</v>
      </c>
      <c r="ACK5" t="s">
        <v>1435</v>
      </c>
      <c r="ACL5" t="s">
        <v>442</v>
      </c>
      <c r="ACN5" t="s">
        <v>1900</v>
      </c>
      <c r="ACO5" t="s">
        <v>4003</v>
      </c>
      <c r="ACP5" t="s">
        <v>1123</v>
      </c>
      <c r="ACR5" t="s">
        <v>2265</v>
      </c>
      <c r="ACX5" t="s">
        <v>1982</v>
      </c>
      <c r="ACZ5" t="s">
        <v>2077</v>
      </c>
      <c r="ADA5" t="s">
        <v>897</v>
      </c>
      <c r="ADD5" t="s">
        <v>1485</v>
      </c>
      <c r="ADE5" t="s">
        <v>2067</v>
      </c>
      <c r="ADF5" t="s">
        <v>506</v>
      </c>
      <c r="ADH5" t="s">
        <v>1095</v>
      </c>
      <c r="ADI5" t="s">
        <v>1451</v>
      </c>
      <c r="ADJ5" t="s">
        <v>2029</v>
      </c>
      <c r="ADK5" t="s">
        <v>2882</v>
      </c>
      <c r="ADL5" t="s">
        <v>3690</v>
      </c>
      <c r="ADM5" t="s">
        <v>4494</v>
      </c>
      <c r="ADP5" t="s">
        <v>1365</v>
      </c>
      <c r="ADS5" t="s">
        <v>3094</v>
      </c>
      <c r="ADT5" t="s">
        <v>1461</v>
      </c>
      <c r="AEA5" t="s">
        <v>2725</v>
      </c>
      <c r="AEB5" t="s">
        <v>753</v>
      </c>
      <c r="AEC5" t="s">
        <v>886</v>
      </c>
      <c r="AED5" t="s">
        <v>4734</v>
      </c>
      <c r="AEE5" t="s">
        <v>4747</v>
      </c>
      <c r="AEG5" t="s">
        <v>4753</v>
      </c>
      <c r="AEH5" t="s">
        <v>4760</v>
      </c>
      <c r="AEI5" t="s">
        <v>4765</v>
      </c>
      <c r="AEK5" t="s">
        <v>4772</v>
      </c>
      <c r="AEL5" t="s">
        <v>4780</v>
      </c>
      <c r="AEM5" t="s">
        <v>4791</v>
      </c>
      <c r="AEO5" t="s">
        <v>4796</v>
      </c>
      <c r="AEP5" t="s">
        <v>4801</v>
      </c>
      <c r="AEQ5" t="s">
        <v>4805</v>
      </c>
      <c r="AET5" t="s">
        <v>4820</v>
      </c>
      <c r="AFB5" t="s">
        <v>245</v>
      </c>
      <c r="AFC5" t="s">
        <v>252</v>
      </c>
      <c r="AFG5" t="s">
        <v>294</v>
      </c>
      <c r="AFH5" t="s">
        <v>307</v>
      </c>
      <c r="AFR5" t="s">
        <v>4791</v>
      </c>
      <c r="AFX5" t="s">
        <v>10703</v>
      </c>
      <c r="AFY5" t="s">
        <v>2598</v>
      </c>
      <c r="AGA5" t="s">
        <v>10711</v>
      </c>
      <c r="AGB5" t="s">
        <v>10718</v>
      </c>
      <c r="AGH5" t="s">
        <v>10735</v>
      </c>
      <c r="AGJ5" t="s">
        <v>10741</v>
      </c>
      <c r="AGN5" t="s">
        <v>2926</v>
      </c>
      <c r="AGO5" t="s">
        <v>10753</v>
      </c>
      <c r="AGR5" t="s">
        <v>8030</v>
      </c>
      <c r="AGS5" t="s">
        <v>10765</v>
      </c>
      <c r="AHF5" t="s">
        <v>10790</v>
      </c>
      <c r="AHI5" t="s">
        <v>10798</v>
      </c>
      <c r="AHO5" t="s">
        <v>10806</v>
      </c>
      <c r="AHV5" t="s">
        <v>10815</v>
      </c>
      <c r="AIC5" t="s">
        <v>10827</v>
      </c>
      <c r="AIF5" t="s">
        <v>10835</v>
      </c>
      <c r="AIS5" t="s">
        <v>10857</v>
      </c>
      <c r="AIV5" t="s">
        <v>10864</v>
      </c>
      <c r="AJH5" t="s">
        <v>2160</v>
      </c>
      <c r="AJI5" t="s">
        <v>10886</v>
      </c>
      <c r="AJK5" t="s">
        <v>10891</v>
      </c>
      <c r="AJO5" t="s">
        <v>10902</v>
      </c>
      <c r="AJQ5" t="s">
        <v>10909</v>
      </c>
      <c r="AJU5" t="s">
        <v>10917</v>
      </c>
      <c r="AJW5" t="s">
        <v>10924</v>
      </c>
      <c r="AJZ5" t="s">
        <v>10931</v>
      </c>
      <c r="AKF5" t="s">
        <v>10948</v>
      </c>
      <c r="AKI5" t="s">
        <v>10958</v>
      </c>
      <c r="AKM5" t="s">
        <v>10969</v>
      </c>
      <c r="AKQ5" t="s">
        <v>10976</v>
      </c>
      <c r="AKT5" t="s">
        <v>10984</v>
      </c>
      <c r="AKW5" t="s">
        <v>10993</v>
      </c>
      <c r="AKZ5" t="s">
        <v>10999</v>
      </c>
      <c r="ALI5" t="s">
        <v>11015</v>
      </c>
      <c r="ALT5" t="s">
        <v>11035</v>
      </c>
      <c r="AMA5" t="s">
        <v>2744</v>
      </c>
      <c r="AMC5" t="s">
        <v>11052</v>
      </c>
      <c r="AMD5" t="s">
        <v>11058</v>
      </c>
      <c r="AMG5" t="s">
        <v>11064</v>
      </c>
      <c r="AMK5" t="s">
        <v>11074</v>
      </c>
      <c r="AMQ5" t="s">
        <v>11083</v>
      </c>
      <c r="AMS5" t="s">
        <v>11089</v>
      </c>
      <c r="AMT5" t="s">
        <v>11095</v>
      </c>
      <c r="AMU5" t="s">
        <v>11101</v>
      </c>
      <c r="AMV5" t="s">
        <v>11105</v>
      </c>
      <c r="AMW5" t="s">
        <v>11111</v>
      </c>
      <c r="AMX5" t="s">
        <v>11116</v>
      </c>
      <c r="AMY5" t="s">
        <v>11120</v>
      </c>
      <c r="AMZ5" t="s">
        <v>11123</v>
      </c>
      <c r="ANA5" t="s">
        <v>232</v>
      </c>
      <c r="ANC5" t="s">
        <v>11132</v>
      </c>
      <c r="ANF5" t="s">
        <v>6982</v>
      </c>
      <c r="ANH5" t="s">
        <v>11143</v>
      </c>
      <c r="ANJ5" t="s">
        <v>11146</v>
      </c>
      <c r="ANK5" t="s">
        <v>4457</v>
      </c>
      <c r="ANL5" t="s">
        <v>11156</v>
      </c>
      <c r="ANN5" t="s">
        <v>11161</v>
      </c>
      <c r="ANO5" t="s">
        <v>11168</v>
      </c>
      <c r="ANP5" t="s">
        <v>11172</v>
      </c>
      <c r="ANQ5" t="s">
        <v>11176</v>
      </c>
      <c r="ANR5" t="s">
        <v>11182</v>
      </c>
      <c r="ANT5" t="s">
        <v>11189</v>
      </c>
      <c r="ANU5" t="s">
        <v>11193</v>
      </c>
      <c r="ANV5" t="s">
        <v>11218</v>
      </c>
      <c r="ANW5" t="s">
        <v>11222</v>
      </c>
      <c r="ANY5" t="s">
        <v>121</v>
      </c>
      <c r="AOA5" t="s">
        <v>11245</v>
      </c>
      <c r="AOB5" t="s">
        <v>11262</v>
      </c>
      <c r="AOD5" t="s">
        <v>11271</v>
      </c>
      <c r="AOM5" t="s">
        <v>11298</v>
      </c>
      <c r="AOQ5" t="s">
        <v>3311</v>
      </c>
      <c r="AOS5" t="s">
        <v>7736</v>
      </c>
      <c r="AOU5" t="s">
        <v>6004</v>
      </c>
      <c r="AOV5" t="s">
        <v>11328</v>
      </c>
      <c r="AOX5" t="s">
        <v>11333</v>
      </c>
      <c r="APA5" t="s">
        <v>11340</v>
      </c>
      <c r="APC5" t="s">
        <v>11345</v>
      </c>
      <c r="APE5" t="s">
        <v>11361</v>
      </c>
      <c r="APF5" t="s">
        <v>11366</v>
      </c>
      <c r="APG5" t="s">
        <v>11376</v>
      </c>
      <c r="APK5" t="s">
        <v>11391</v>
      </c>
      <c r="APL5" t="s">
        <v>11406</v>
      </c>
      <c r="APM5" t="s">
        <v>11411</v>
      </c>
      <c r="APO5" t="s">
        <v>11429</v>
      </c>
      <c r="APU5" t="s">
        <v>11446</v>
      </c>
      <c r="APY5" t="s">
        <v>11453</v>
      </c>
      <c r="AQB5" t="s">
        <v>11462</v>
      </c>
      <c r="AQC5" t="s">
        <v>11466</v>
      </c>
      <c r="AQE5" t="s">
        <v>11473</v>
      </c>
      <c r="AQF5" t="s">
        <v>11477</v>
      </c>
      <c r="AQG5" t="s">
        <v>11484</v>
      </c>
      <c r="AQH5" t="s">
        <v>11495</v>
      </c>
      <c r="AQI5" t="s">
        <v>11500</v>
      </c>
      <c r="AQK5" t="s">
        <v>11509</v>
      </c>
      <c r="AQL5" t="s">
        <v>11526</v>
      </c>
      <c r="AQM5" t="s">
        <v>683</v>
      </c>
      <c r="AQP5" t="s">
        <v>11598</v>
      </c>
      <c r="AQT5" t="s">
        <v>11604</v>
      </c>
      <c r="AQV5" t="s">
        <v>11611</v>
      </c>
      <c r="AQW5" t="s">
        <v>11616</v>
      </c>
      <c r="AQX5" t="s">
        <v>11635</v>
      </c>
      <c r="AQY5" t="s">
        <v>11639</v>
      </c>
      <c r="AQZ5" t="s">
        <v>11646</v>
      </c>
      <c r="ARB5" t="s">
        <v>11657</v>
      </c>
      <c r="ARC5" t="s">
        <v>4280</v>
      </c>
      <c r="ARE5" t="s">
        <v>11680</v>
      </c>
      <c r="ARG5" t="s">
        <v>11687</v>
      </c>
      <c r="ARH5" t="s">
        <v>11697</v>
      </c>
      <c r="ARI5" t="s">
        <v>11705</v>
      </c>
      <c r="ARJ5" t="s">
        <v>11713</v>
      </c>
      <c r="ARO5" t="s">
        <v>11731</v>
      </c>
      <c r="ARP5" t="s">
        <v>118</v>
      </c>
      <c r="ARS5" t="s">
        <v>11743</v>
      </c>
      <c r="ARU5" t="s">
        <v>11774</v>
      </c>
      <c r="ARV5" t="s">
        <v>11778</v>
      </c>
      <c r="ARX5" t="s">
        <v>11791</v>
      </c>
      <c r="ASA5" t="s">
        <v>11797</v>
      </c>
      <c r="ASM5" t="s">
        <v>1432</v>
      </c>
      <c r="ASN5" t="s">
        <v>11824</v>
      </c>
      <c r="ASS5" t="s">
        <v>11833</v>
      </c>
      <c r="AST5" t="s">
        <v>11841</v>
      </c>
      <c r="ASY5" t="s">
        <v>11864</v>
      </c>
      <c r="ASZ5" t="s">
        <v>11875</v>
      </c>
      <c r="ATA5" t="s">
        <v>11878</v>
      </c>
      <c r="ATC5" t="s">
        <v>11887</v>
      </c>
      <c r="ATD5" t="s">
        <v>2403</v>
      </c>
      <c r="ATE5" t="s">
        <v>11916</v>
      </c>
      <c r="ATG5" t="s">
        <v>11926</v>
      </c>
      <c r="ATJ5" t="s">
        <v>11943</v>
      </c>
      <c r="ATK5" t="s">
        <v>11948</v>
      </c>
      <c r="ATL5" t="s">
        <v>11956</v>
      </c>
      <c r="ATM5" t="s">
        <v>11963</v>
      </c>
      <c r="ATN5" t="s">
        <v>11989</v>
      </c>
      <c r="ATO5" t="s">
        <v>11997</v>
      </c>
      <c r="ATP5" t="s">
        <v>12015</v>
      </c>
      <c r="ATQ5" t="s">
        <v>12020</v>
      </c>
      <c r="ATR5" t="s">
        <v>12030</v>
      </c>
      <c r="ATV5" t="s">
        <v>12038</v>
      </c>
      <c r="ATX5" t="s">
        <v>12047</v>
      </c>
      <c r="ATY5" t="s">
        <v>12051</v>
      </c>
      <c r="AUB5" t="s">
        <v>12062</v>
      </c>
      <c r="AUD5" t="s">
        <v>12066</v>
      </c>
      <c r="AUJ5" t="s">
        <v>10416</v>
      </c>
      <c r="AUK5" t="s">
        <v>6150</v>
      </c>
      <c r="AUL5" t="s">
        <v>12094</v>
      </c>
      <c r="AUP5" t="s">
        <v>952</v>
      </c>
      <c r="AUQ5" t="s">
        <v>12119</v>
      </c>
      <c r="AUR5" t="s">
        <v>12132</v>
      </c>
      <c r="AUT5" t="s">
        <v>12146</v>
      </c>
      <c r="AUV5" t="s">
        <v>12152</v>
      </c>
      <c r="AUW5" t="s">
        <v>12163</v>
      </c>
      <c r="AUZ5" t="s">
        <v>1432</v>
      </c>
      <c r="AVA5" t="s">
        <v>12184</v>
      </c>
      <c r="AVB5" t="s">
        <v>12190</v>
      </c>
      <c r="AVC5" t="s">
        <v>12202</v>
      </c>
      <c r="AVD5" t="s">
        <v>12211</v>
      </c>
      <c r="AVG5" t="s">
        <v>8578</v>
      </c>
      <c r="AVH5" t="s">
        <v>12246</v>
      </c>
      <c r="AVI5" t="s">
        <v>12256</v>
      </c>
      <c r="AVJ5" t="s">
        <v>12260</v>
      </c>
      <c r="AVK5" t="s">
        <v>12264</v>
      </c>
      <c r="AVL5" t="s">
        <v>12269</v>
      </c>
      <c r="AVO5" t="s">
        <v>12278</v>
      </c>
      <c r="AVS5" t="s">
        <v>12291</v>
      </c>
      <c r="AVT5" t="s">
        <v>12302</v>
      </c>
      <c r="AVU5" t="s">
        <v>12307</v>
      </c>
      <c r="AVV5" t="s">
        <v>3030</v>
      </c>
      <c r="AVW5" t="s">
        <v>12312</v>
      </c>
      <c r="AVX5" t="s">
        <v>12315</v>
      </c>
      <c r="AVZ5" t="s">
        <v>12324</v>
      </c>
      <c r="AWE5" t="s">
        <v>12355</v>
      </c>
      <c r="AWF5" t="s">
        <v>12367</v>
      </c>
      <c r="AWN5" t="s">
        <v>8905</v>
      </c>
      <c r="AWQ5" t="s">
        <v>12390</v>
      </c>
      <c r="AWR5" t="s">
        <v>12398</v>
      </c>
      <c r="AWS5" t="s">
        <v>12403</v>
      </c>
      <c r="AWU5" t="s">
        <v>12409</v>
      </c>
      <c r="AWY5" t="s">
        <v>12419</v>
      </c>
      <c r="AXD5" t="s">
        <v>12433</v>
      </c>
      <c r="AXE5" t="s">
        <v>12438</v>
      </c>
      <c r="AXF5" t="s">
        <v>12442</v>
      </c>
      <c r="AXI5" t="s">
        <v>12456</v>
      </c>
      <c r="AXK5" t="s">
        <v>12465</v>
      </c>
      <c r="AXN5" t="s">
        <v>12474</v>
      </c>
      <c r="AXP5" t="s">
        <v>12479</v>
      </c>
      <c r="AXR5" t="s">
        <v>12481</v>
      </c>
      <c r="AXS5" t="s">
        <v>12488</v>
      </c>
      <c r="AXV5" t="s">
        <v>753</v>
      </c>
      <c r="AXX5" t="s">
        <v>12507</v>
      </c>
      <c r="AYD5" t="s">
        <v>12518</v>
      </c>
      <c r="AYE5" t="s">
        <v>12534</v>
      </c>
      <c r="AYI5" t="s">
        <v>12549</v>
      </c>
      <c r="AYJ5" t="s">
        <v>12563</v>
      </c>
      <c r="AYM5" t="s">
        <v>12573</v>
      </c>
      <c r="AYN5" t="s">
        <v>12606</v>
      </c>
      <c r="AYP5" t="s">
        <v>12612</v>
      </c>
      <c r="AYU5" t="s">
        <v>12625</v>
      </c>
      <c r="AYZ5" t="s">
        <v>12659</v>
      </c>
      <c r="AZA5" t="s">
        <v>12662</v>
      </c>
      <c r="AZB5" t="s">
        <v>12666</v>
      </c>
      <c r="AZE5" t="s">
        <v>12676</v>
      </c>
      <c r="AZG5" t="s">
        <v>5681</v>
      </c>
      <c r="AZK5" t="s">
        <v>4346</v>
      </c>
      <c r="AZM5" t="s">
        <v>12704</v>
      </c>
      <c r="AZO5" t="s">
        <v>12710</v>
      </c>
      <c r="AZR5" t="s">
        <v>12716</v>
      </c>
      <c r="AZT5" t="s">
        <v>12739</v>
      </c>
      <c r="AZU5" t="s">
        <v>12743</v>
      </c>
      <c r="AZV5" t="s">
        <v>12747</v>
      </c>
      <c r="AZW5" t="s">
        <v>12752</v>
      </c>
      <c r="AZX5" t="s">
        <v>12756</v>
      </c>
      <c r="BAA5" t="s">
        <v>12767</v>
      </c>
      <c r="BAC5" t="s">
        <v>12772</v>
      </c>
      <c r="BAG5" t="s">
        <v>12786</v>
      </c>
      <c r="BAJ5" t="s">
        <v>12794</v>
      </c>
      <c r="BAR5" t="s">
        <v>12806</v>
      </c>
      <c r="BAS5" t="s">
        <v>12810</v>
      </c>
      <c r="BAZ5" t="s">
        <v>12820</v>
      </c>
      <c r="BBE5" t="s">
        <v>12831</v>
      </c>
      <c r="BBF5" t="s">
        <v>12836</v>
      </c>
      <c r="BBJ5" t="s">
        <v>8621</v>
      </c>
      <c r="BBV5" t="s">
        <v>12861</v>
      </c>
      <c r="BBW5" t="s">
        <v>12866</v>
      </c>
      <c r="BCG5" t="s">
        <v>12886</v>
      </c>
      <c r="BCJ5" t="s">
        <v>12894</v>
      </c>
      <c r="BCK5" t="s">
        <v>12898</v>
      </c>
      <c r="BCL5" t="s">
        <v>12902</v>
      </c>
      <c r="BCM5" t="s">
        <v>12906</v>
      </c>
      <c r="BCO5" t="s">
        <v>12915</v>
      </c>
      <c r="BCR5" t="s">
        <v>12936</v>
      </c>
      <c r="BCS5" t="s">
        <v>12942</v>
      </c>
      <c r="BCV5" t="s">
        <v>12971</v>
      </c>
      <c r="BCX5" t="s">
        <v>12983</v>
      </c>
      <c r="BDA5" t="s">
        <v>12991</v>
      </c>
      <c r="BDB5" t="s">
        <v>13005</v>
      </c>
      <c r="BDD5" t="s">
        <v>13012</v>
      </c>
      <c r="BDJ5" t="s">
        <v>13040</v>
      </c>
      <c r="BDK5" t="s">
        <v>13058</v>
      </c>
      <c r="BDL5" t="s">
        <v>13061</v>
      </c>
      <c r="BDM5" t="s">
        <v>13074</v>
      </c>
      <c r="BDQ5" t="s">
        <v>13095</v>
      </c>
      <c r="BDR5" t="s">
        <v>13100</v>
      </c>
      <c r="BDT5" t="s">
        <v>13108</v>
      </c>
      <c r="BDU5" t="s">
        <v>13112</v>
      </c>
      <c r="BDW5" t="s">
        <v>13141</v>
      </c>
      <c r="BDY5" t="s">
        <v>13145</v>
      </c>
      <c r="BEB5" t="s">
        <v>13165</v>
      </c>
      <c r="BEC5" t="s">
        <v>13184</v>
      </c>
      <c r="BED5" t="s">
        <v>13191</v>
      </c>
      <c r="BEE5" t="s">
        <v>13198</v>
      </c>
      <c r="BEH5" t="s">
        <v>13208</v>
      </c>
      <c r="BEI5" t="s">
        <v>13212</v>
      </c>
      <c r="BEJ5" t="s">
        <v>562</v>
      </c>
      <c r="BEO5" t="s">
        <v>13232</v>
      </c>
      <c r="BEZ5" t="s">
        <v>13255</v>
      </c>
      <c r="BFB5" t="s">
        <v>1066</v>
      </c>
      <c r="BFC5" t="s">
        <v>13265</v>
      </c>
      <c r="BFN5" t="s">
        <v>13278</v>
      </c>
      <c r="BFT5" t="s">
        <v>5969</v>
      </c>
      <c r="BFV5" t="s">
        <v>10366</v>
      </c>
      <c r="BFW5" t="s">
        <v>13298</v>
      </c>
      <c r="BFX5" t="s">
        <v>13306</v>
      </c>
      <c r="BFZ5" t="s">
        <v>13321</v>
      </c>
      <c r="BGD5" t="s">
        <v>13332</v>
      </c>
      <c r="BGE5" t="s">
        <v>13344</v>
      </c>
      <c r="BGJ5" t="s">
        <v>13354</v>
      </c>
      <c r="BGM5" t="s">
        <v>13377</v>
      </c>
      <c r="BGQ5" t="s">
        <v>13395</v>
      </c>
      <c r="BGR5" t="s">
        <v>13401</v>
      </c>
      <c r="BGT5" t="s">
        <v>13413</v>
      </c>
      <c r="BGW5" t="s">
        <v>13419</v>
      </c>
      <c r="BGX5" t="s">
        <v>13423</v>
      </c>
      <c r="BGZ5" t="s">
        <v>5157</v>
      </c>
      <c r="BHF5" t="s">
        <v>5166</v>
      </c>
      <c r="BHL5" t="s">
        <v>5181</v>
      </c>
      <c r="BHN5" t="s">
        <v>4995</v>
      </c>
      <c r="BHO5" t="s">
        <v>5191</v>
      </c>
      <c r="BHQ5" t="s">
        <v>5199</v>
      </c>
      <c r="BHR5" t="s">
        <v>552</v>
      </c>
      <c r="BHU5" t="s">
        <v>5208</v>
      </c>
      <c r="BHW5" t="s">
        <v>5213</v>
      </c>
      <c r="BHY5" t="s">
        <v>5219</v>
      </c>
      <c r="BHZ5" t="s">
        <v>5223</v>
      </c>
      <c r="BID5" t="s">
        <v>5231</v>
      </c>
      <c r="BIE5" t="s">
        <v>5237</v>
      </c>
      <c r="BIG5" t="s">
        <v>5247</v>
      </c>
      <c r="BIM5" t="s">
        <v>5258</v>
      </c>
      <c r="BIO5" t="s">
        <v>5265</v>
      </c>
      <c r="BIP5" t="s">
        <v>5268</v>
      </c>
      <c r="BIT5" t="s">
        <v>5284</v>
      </c>
      <c r="BIU5" t="s">
        <v>231</v>
      </c>
      <c r="BIW5" t="s">
        <v>5296</v>
      </c>
      <c r="BIY5" t="s">
        <v>5302</v>
      </c>
      <c r="BJG5" t="s">
        <v>5318</v>
      </c>
      <c r="BJH5" t="s">
        <v>5145</v>
      </c>
      <c r="BJL5" t="s">
        <v>5331</v>
      </c>
      <c r="BJP5" t="s">
        <v>5342</v>
      </c>
      <c r="BJS5" t="s">
        <v>5349</v>
      </c>
      <c r="BJT5" t="s">
        <v>5354</v>
      </c>
      <c r="BJV5" t="s">
        <v>5362</v>
      </c>
      <c r="BJX5" t="s">
        <v>2965</v>
      </c>
      <c r="BKD5" t="s">
        <v>5384</v>
      </c>
      <c r="BKF5" t="s">
        <v>5390</v>
      </c>
      <c r="BKK5" t="s">
        <v>5400</v>
      </c>
      <c r="BKR5" t="s">
        <v>5411</v>
      </c>
      <c r="BKT5" t="s">
        <v>68</v>
      </c>
      <c r="BKY5" t="s">
        <v>5424</v>
      </c>
      <c r="BLA5" t="s">
        <v>5433</v>
      </c>
      <c r="BLB5" t="s">
        <v>5438</v>
      </c>
      <c r="BLD5" t="s">
        <v>5446</v>
      </c>
      <c r="BLE5" t="s">
        <v>5467</v>
      </c>
      <c r="BLF5" t="s">
        <v>1969</v>
      </c>
      <c r="BLG5" t="s">
        <v>5476</v>
      </c>
      <c r="BLH5" t="s">
        <v>5480</v>
      </c>
      <c r="BLI5" t="s">
        <v>5497</v>
      </c>
      <c r="BLJ5" t="s">
        <v>5501</v>
      </c>
      <c r="BLK5" t="s">
        <v>5508</v>
      </c>
      <c r="BLL5" t="s">
        <v>4960</v>
      </c>
      <c r="BLM5" t="s">
        <v>5519</v>
      </c>
      <c r="BLN5" t="s">
        <v>5525</v>
      </c>
      <c r="BLO5" t="s">
        <v>5534</v>
      </c>
      <c r="BLQ5" t="s">
        <v>5542</v>
      </c>
      <c r="BLW5" t="s">
        <v>5554</v>
      </c>
      <c r="BMD5" t="s">
        <v>5566</v>
      </c>
      <c r="BME5" t="s">
        <v>5577</v>
      </c>
      <c r="BMF5" t="s">
        <v>5584</v>
      </c>
      <c r="BMG5" t="s">
        <v>5617</v>
      </c>
      <c r="BMH5" t="s">
        <v>4257</v>
      </c>
      <c r="BMK5" t="s">
        <v>5635</v>
      </c>
      <c r="BML5" t="s">
        <v>5642</v>
      </c>
      <c r="BMM5" t="s">
        <v>5662</v>
      </c>
      <c r="BMN5" t="s">
        <v>5696</v>
      </c>
      <c r="BMO5" t="s">
        <v>2821</v>
      </c>
      <c r="BMP5" t="s">
        <v>5716</v>
      </c>
      <c r="BMQ5" t="s">
        <v>5742</v>
      </c>
      <c r="BMR5" t="s">
        <v>5758</v>
      </c>
      <c r="BMS5" t="s">
        <v>5770</v>
      </c>
      <c r="BMT5" t="s">
        <v>1075</v>
      </c>
      <c r="BMU5" t="s">
        <v>5797</v>
      </c>
      <c r="BMV5" t="s">
        <v>5814</v>
      </c>
      <c r="BMW5" t="s">
        <v>5828</v>
      </c>
      <c r="BMX5" t="s">
        <v>5834</v>
      </c>
      <c r="BMY5" t="s">
        <v>5854</v>
      </c>
      <c r="BNB5" t="s">
        <v>5867</v>
      </c>
      <c r="BNC5" t="s">
        <v>4102</v>
      </c>
      <c r="BND5" t="s">
        <v>5911</v>
      </c>
      <c r="BNG5" t="s">
        <v>5983</v>
      </c>
      <c r="BNH5" t="s">
        <v>5993</v>
      </c>
      <c r="BNI5" t="s">
        <v>6010</v>
      </c>
      <c r="BNJ5" t="s">
        <v>6032</v>
      </c>
      <c r="BNK5" t="s">
        <v>6036</v>
      </c>
      <c r="BNM5" t="s">
        <v>6040</v>
      </c>
      <c r="BNN5" t="s">
        <v>6055</v>
      </c>
      <c r="BNR5" t="s">
        <v>6066</v>
      </c>
      <c r="BOA5" t="s">
        <v>4840</v>
      </c>
      <c r="BOC5" t="s">
        <v>6135</v>
      </c>
      <c r="BOF5" t="s">
        <v>683</v>
      </c>
      <c r="BOG5" t="s">
        <v>6149</v>
      </c>
      <c r="BOI5" t="s">
        <v>6159</v>
      </c>
      <c r="BOK5" t="s">
        <v>6170</v>
      </c>
      <c r="BOM5" t="s">
        <v>6189</v>
      </c>
      <c r="BON5" t="s">
        <v>6195</v>
      </c>
      <c r="BOO5" t="s">
        <v>6198</v>
      </c>
      <c r="BOP5" t="s">
        <v>6209</v>
      </c>
      <c r="BOQ5" t="s">
        <v>6218</v>
      </c>
      <c r="BOV5" t="s">
        <v>6225</v>
      </c>
      <c r="BOW5" t="s">
        <v>6236</v>
      </c>
      <c r="BOX5" t="s">
        <v>6243</v>
      </c>
      <c r="BOY5" t="s">
        <v>6250</v>
      </c>
      <c r="BPB5" t="s">
        <v>6261</v>
      </c>
      <c r="BPD5" t="s">
        <v>6269</v>
      </c>
      <c r="BPI5" t="s">
        <v>6284</v>
      </c>
      <c r="BPJ5" t="s">
        <v>6288</v>
      </c>
      <c r="BPK5" t="s">
        <v>6174</v>
      </c>
      <c r="BPL5" t="s">
        <v>6301</v>
      </c>
      <c r="BPO5" t="s">
        <v>6320</v>
      </c>
      <c r="BPR5" t="s">
        <v>6329</v>
      </c>
      <c r="BPX5" t="s">
        <v>6341</v>
      </c>
      <c r="BQG5" t="s">
        <v>6361</v>
      </c>
      <c r="BQI5" t="s">
        <v>6372</v>
      </c>
      <c r="BQO5" t="s">
        <v>6388</v>
      </c>
      <c r="BQR5" t="s">
        <v>6400</v>
      </c>
      <c r="BQV5" t="s">
        <v>6412</v>
      </c>
      <c r="BQY5" t="s">
        <v>6423</v>
      </c>
      <c r="BRB5" t="s">
        <v>6440</v>
      </c>
      <c r="BRC5" t="s">
        <v>6449</v>
      </c>
      <c r="BRG5" t="s">
        <v>6463</v>
      </c>
      <c r="BRH5" t="s">
        <v>6466</v>
      </c>
      <c r="BRI5" t="s">
        <v>6484</v>
      </c>
      <c r="BRK5" t="s">
        <v>6493</v>
      </c>
      <c r="BRL5" t="s">
        <v>6508</v>
      </c>
      <c r="BRM5" t="s">
        <v>6521</v>
      </c>
      <c r="BRO5" t="s">
        <v>1390</v>
      </c>
      <c r="BRP5" t="s">
        <v>6530</v>
      </c>
      <c r="BRR5" t="s">
        <v>6537</v>
      </c>
      <c r="BRS5" t="s">
        <v>6543</v>
      </c>
      <c r="BRT5" t="s">
        <v>6547</v>
      </c>
      <c r="BRU5" t="s">
        <v>2276</v>
      </c>
      <c r="BRV5" t="s">
        <v>6575</v>
      </c>
      <c r="BRW5" t="s">
        <v>6580</v>
      </c>
      <c r="BRX5" t="s">
        <v>6587</v>
      </c>
      <c r="BRY5" t="s">
        <v>6591</v>
      </c>
      <c r="BSA5" t="s">
        <v>6599</v>
      </c>
      <c r="BSD5" t="s">
        <v>2046</v>
      </c>
      <c r="BSG5" t="s">
        <v>6686</v>
      </c>
      <c r="BSH5" t="s">
        <v>6693</v>
      </c>
      <c r="BSI5" t="s">
        <v>6699</v>
      </c>
      <c r="BSK5" t="s">
        <v>6709</v>
      </c>
      <c r="BSL5" t="s">
        <v>6714</v>
      </c>
      <c r="BSM5" t="s">
        <v>6719</v>
      </c>
      <c r="BSN5" t="s">
        <v>6728</v>
      </c>
      <c r="BSO5" t="s">
        <v>6745</v>
      </c>
      <c r="BSP5" t="s">
        <v>6753</v>
      </c>
      <c r="BSQ5" t="s">
        <v>6758</v>
      </c>
      <c r="BSS5" t="s">
        <v>6783</v>
      </c>
      <c r="BST5" t="s">
        <v>6788</v>
      </c>
      <c r="BSV5" t="s">
        <v>6800</v>
      </c>
      <c r="BSW5" t="s">
        <v>6819</v>
      </c>
      <c r="BSX5" t="s">
        <v>6829</v>
      </c>
      <c r="BSY5" t="s">
        <v>6840</v>
      </c>
      <c r="BSZ5" t="s">
        <v>3516</v>
      </c>
      <c r="BTA5" t="s">
        <v>6887</v>
      </c>
      <c r="BTB5" t="s">
        <v>6897</v>
      </c>
      <c r="BTC5" t="s">
        <v>6921</v>
      </c>
      <c r="BTD5" t="s">
        <v>6965</v>
      </c>
      <c r="BTE5" t="s">
        <v>6991</v>
      </c>
      <c r="BTF5" t="s">
        <v>6996</v>
      </c>
      <c r="BTH5" t="s">
        <v>7015</v>
      </c>
      <c r="BTI5" t="s">
        <v>7058</v>
      </c>
      <c r="BTK5" t="s">
        <v>7093</v>
      </c>
      <c r="BTM5" t="s">
        <v>7103</v>
      </c>
      <c r="BTN5" t="s">
        <v>7111</v>
      </c>
      <c r="BTO5" t="s">
        <v>7115</v>
      </c>
      <c r="BTQ5" t="s">
        <v>7155</v>
      </c>
      <c r="BTT5" t="s">
        <v>7163</v>
      </c>
      <c r="BTU5" t="s">
        <v>7175</v>
      </c>
      <c r="BTV5" t="s">
        <v>7191</v>
      </c>
      <c r="BTW5" t="s">
        <v>7271</v>
      </c>
      <c r="BTY5" t="s">
        <v>7300</v>
      </c>
      <c r="BUG5" t="s">
        <v>7314</v>
      </c>
      <c r="BUH5" t="s">
        <v>7331</v>
      </c>
      <c r="BUK5" t="s">
        <v>7342</v>
      </c>
      <c r="BUL5" t="s">
        <v>7350</v>
      </c>
      <c r="BUN5" t="s">
        <v>7357</v>
      </c>
      <c r="BUO5" t="s">
        <v>7368</v>
      </c>
      <c r="BUP5" t="s">
        <v>7375</v>
      </c>
      <c r="BUQ5" t="s">
        <v>1910</v>
      </c>
      <c r="BUR5" t="s">
        <v>7393</v>
      </c>
      <c r="BUU5" t="s">
        <v>7401</v>
      </c>
      <c r="BUV5" t="s">
        <v>1166</v>
      </c>
      <c r="BUZ5" t="s">
        <v>2786</v>
      </c>
      <c r="BVB5" t="s">
        <v>7420</v>
      </c>
      <c r="BVE5" t="s">
        <v>1890</v>
      </c>
      <c r="BVF5" t="s">
        <v>1720</v>
      </c>
      <c r="BVG5" t="s">
        <v>7496</v>
      </c>
      <c r="BVM5" t="s">
        <v>7513</v>
      </c>
      <c r="BVO5" t="s">
        <v>7519</v>
      </c>
      <c r="BVQ5" t="s">
        <v>3751</v>
      </c>
      <c r="BVR5" t="s">
        <v>7532</v>
      </c>
      <c r="BVT5" t="s">
        <v>7537</v>
      </c>
      <c r="BVU5" t="s">
        <v>7570</v>
      </c>
      <c r="BVW5" t="s">
        <v>7580</v>
      </c>
      <c r="BVX5" t="s">
        <v>7586</v>
      </c>
      <c r="BVY5" t="s">
        <v>7592</v>
      </c>
      <c r="BVZ5" t="s">
        <v>7600</v>
      </c>
      <c r="BWB5" t="s">
        <v>7615</v>
      </c>
      <c r="BWC5" t="s">
        <v>7622</v>
      </c>
      <c r="BWD5" t="s">
        <v>7635</v>
      </c>
      <c r="BWE5" t="s">
        <v>7643</v>
      </c>
      <c r="BWG5" t="s">
        <v>5978</v>
      </c>
      <c r="BWH5" t="s">
        <v>4316</v>
      </c>
      <c r="BWI5" t="s">
        <v>7665</v>
      </c>
      <c r="BWJ5" t="s">
        <v>7694</v>
      </c>
      <c r="BWK5" t="s">
        <v>7700</v>
      </c>
      <c r="BWL5" t="s">
        <v>7717</v>
      </c>
      <c r="BWM5" t="s">
        <v>7724</v>
      </c>
      <c r="BWN5" t="s">
        <v>7742</v>
      </c>
      <c r="BWO5" t="s">
        <v>7747</v>
      </c>
      <c r="BWP5" t="s">
        <v>7755</v>
      </c>
      <c r="BWQ5" t="s">
        <v>7763</v>
      </c>
      <c r="BWR5" t="s">
        <v>7767</v>
      </c>
      <c r="BWT5" t="s">
        <v>7800</v>
      </c>
      <c r="BWU5" t="s">
        <v>5066</v>
      </c>
      <c r="BWV5" t="s">
        <v>7809</v>
      </c>
      <c r="BWW5" t="s">
        <v>7814</v>
      </c>
      <c r="BWX5" t="s">
        <v>7846</v>
      </c>
      <c r="BWY5" t="s">
        <v>7856</v>
      </c>
      <c r="BWZ5" t="s">
        <v>7881</v>
      </c>
      <c r="BXA5" t="s">
        <v>7889</v>
      </c>
      <c r="BXC5" t="s">
        <v>7897</v>
      </c>
      <c r="BXE5" t="s">
        <v>7905</v>
      </c>
      <c r="BXG5" t="s">
        <v>7942</v>
      </c>
      <c r="BXH5" t="s">
        <v>7947</v>
      </c>
      <c r="BXI5" t="s">
        <v>2870</v>
      </c>
      <c r="BXJ5" t="s">
        <v>7954</v>
      </c>
      <c r="BXK5" t="s">
        <v>7979</v>
      </c>
      <c r="BXL5" t="s">
        <v>8041</v>
      </c>
      <c r="BXM5" t="s">
        <v>8063</v>
      </c>
      <c r="BXN5" t="s">
        <v>8091</v>
      </c>
      <c r="BXO5" t="s">
        <v>8102</v>
      </c>
      <c r="BXP5" t="s">
        <v>8119</v>
      </c>
      <c r="BXQ5" t="s">
        <v>8124</v>
      </c>
      <c r="BXR5" t="s">
        <v>8130</v>
      </c>
      <c r="BXS5" t="s">
        <v>8135</v>
      </c>
      <c r="BXT5" t="s">
        <v>8141</v>
      </c>
      <c r="BXU5" t="s">
        <v>8147</v>
      </c>
      <c r="BXW5" t="s">
        <v>8151</v>
      </c>
      <c r="BXX5" t="s">
        <v>8156</v>
      </c>
      <c r="BXY5" t="s">
        <v>8160</v>
      </c>
      <c r="BXZ5" t="s">
        <v>8169</v>
      </c>
      <c r="BYA5" t="s">
        <v>8177</v>
      </c>
      <c r="BYB5" t="s">
        <v>8183</v>
      </c>
      <c r="BYE5" t="s">
        <v>8191</v>
      </c>
      <c r="BYF5" t="s">
        <v>8222</v>
      </c>
      <c r="BYG5" t="s">
        <v>8253</v>
      </c>
      <c r="BYK5" t="s">
        <v>8264</v>
      </c>
      <c r="BYL5" t="s">
        <v>8266</v>
      </c>
      <c r="BYO5" t="s">
        <v>8277</v>
      </c>
      <c r="BYP5" t="s">
        <v>8282</v>
      </c>
      <c r="BYQ5" t="s">
        <v>8286</v>
      </c>
      <c r="BYR5" t="s">
        <v>6057</v>
      </c>
      <c r="BYS5" t="s">
        <v>8295</v>
      </c>
      <c r="BYW5" t="s">
        <v>8305</v>
      </c>
      <c r="BYZ5" t="s">
        <v>3030</v>
      </c>
      <c r="BZD5" t="s">
        <v>8319</v>
      </c>
      <c r="BZF5" t="s">
        <v>8327</v>
      </c>
      <c r="BZG5" t="s">
        <v>8331</v>
      </c>
      <c r="BZH5" t="s">
        <v>3804</v>
      </c>
      <c r="BZI5" t="s">
        <v>8340</v>
      </c>
      <c r="BZJ5" t="s">
        <v>8343</v>
      </c>
      <c r="BZK5" t="s">
        <v>8346</v>
      </c>
      <c r="BZM5" t="s">
        <v>8351</v>
      </c>
      <c r="BZN5" t="s">
        <v>8356</v>
      </c>
      <c r="BZO5" t="s">
        <v>8361</v>
      </c>
      <c r="BZQ5" t="s">
        <v>8367</v>
      </c>
      <c r="BZS5" t="s">
        <v>7801</v>
      </c>
      <c r="BZT5" t="s">
        <v>8376</v>
      </c>
      <c r="BZU5" t="s">
        <v>8381</v>
      </c>
      <c r="BZW5" t="s">
        <v>8388</v>
      </c>
      <c r="BZY5" t="s">
        <v>8393</v>
      </c>
      <c r="BZZ5" t="s">
        <v>2075</v>
      </c>
      <c r="CAA5" t="s">
        <v>8406</v>
      </c>
      <c r="CAB5" t="s">
        <v>8410</v>
      </c>
      <c r="CAC5" t="s">
        <v>8416</v>
      </c>
      <c r="CAD5" t="s">
        <v>8419</v>
      </c>
      <c r="CAE5" t="s">
        <v>8426</v>
      </c>
      <c r="CAF5" t="s">
        <v>8430</v>
      </c>
      <c r="CAG5" t="s">
        <v>8438</v>
      </c>
      <c r="CAH5" t="s">
        <v>8443</v>
      </c>
      <c r="CAJ5" t="s">
        <v>8455</v>
      </c>
      <c r="CAK5" t="s">
        <v>8463</v>
      </c>
      <c r="CAO5" t="s">
        <v>8470</v>
      </c>
      <c r="CAP5" t="s">
        <v>8475</v>
      </c>
      <c r="CAS5" t="s">
        <v>8484</v>
      </c>
      <c r="CAT5" t="s">
        <v>5342</v>
      </c>
      <c r="CAZ5" t="s">
        <v>8501</v>
      </c>
      <c r="CBG5" t="s">
        <v>8517</v>
      </c>
      <c r="CBI5" t="s">
        <v>8522</v>
      </c>
      <c r="CBJ5" t="s">
        <v>8526</v>
      </c>
      <c r="CBK5" t="s">
        <v>8531</v>
      </c>
      <c r="CBM5" t="s">
        <v>8538</v>
      </c>
      <c r="CBN5" t="s">
        <v>8544</v>
      </c>
      <c r="CBO5" t="s">
        <v>8551</v>
      </c>
      <c r="CBP5" t="s">
        <v>8560</v>
      </c>
      <c r="CBQ5" t="s">
        <v>8564</v>
      </c>
      <c r="CBS5" t="s">
        <v>8570</v>
      </c>
      <c r="CBU5" t="s">
        <v>8585</v>
      </c>
      <c r="CCM5" t="s">
        <v>78</v>
      </c>
      <c r="CCN5" t="s">
        <v>8614</v>
      </c>
      <c r="CCR5" t="s">
        <v>3488</v>
      </c>
      <c r="CCS5" t="s">
        <v>8637</v>
      </c>
      <c r="CCT5" t="s">
        <v>7775</v>
      </c>
      <c r="CCX5" t="s">
        <v>8650</v>
      </c>
      <c r="CDD5" t="s">
        <v>8663</v>
      </c>
      <c r="CDF5" t="s">
        <v>8669</v>
      </c>
      <c r="CDG5" t="s">
        <v>8673</v>
      </c>
      <c r="CDJ5" t="s">
        <v>8689</v>
      </c>
      <c r="CDL5" t="s">
        <v>8696</v>
      </c>
      <c r="CDM5" t="s">
        <v>5026</v>
      </c>
      <c r="CDO5" t="s">
        <v>8711</v>
      </c>
      <c r="CDR5" t="s">
        <v>8725</v>
      </c>
      <c r="CDU5" t="s">
        <v>8737</v>
      </c>
      <c r="CDV5" t="s">
        <v>8752</v>
      </c>
      <c r="CEA5" t="s">
        <v>2924</v>
      </c>
      <c r="CEC5" t="s">
        <v>8790</v>
      </c>
      <c r="CED5" t="s">
        <v>8794</v>
      </c>
      <c r="CEI5" t="s">
        <v>8824</v>
      </c>
      <c r="CEL5" t="s">
        <v>8834</v>
      </c>
      <c r="CEM5" t="s">
        <v>8840</v>
      </c>
      <c r="CEN5" t="s">
        <v>8845</v>
      </c>
      <c r="CEO5" t="s">
        <v>8866</v>
      </c>
      <c r="CEP5" t="s">
        <v>8880</v>
      </c>
      <c r="CEQ5" t="s">
        <v>8898</v>
      </c>
      <c r="CER5" t="s">
        <v>4694</v>
      </c>
      <c r="CET5" t="s">
        <v>8915</v>
      </c>
      <c r="CEU5" t="s">
        <v>8920</v>
      </c>
      <c r="CEW5" t="s">
        <v>8924</v>
      </c>
      <c r="CEY5" t="s">
        <v>8931</v>
      </c>
      <c r="CEZ5" t="s">
        <v>8935</v>
      </c>
      <c r="CFA5" t="s">
        <v>8946</v>
      </c>
      <c r="CFC5" t="s">
        <v>8955</v>
      </c>
      <c r="CFD5" t="s">
        <v>8960</v>
      </c>
      <c r="CFE5" t="s">
        <v>8976</v>
      </c>
      <c r="CFG5" t="s">
        <v>8983</v>
      </c>
      <c r="CFI5" t="s">
        <v>8999</v>
      </c>
      <c r="CFJ5" t="s">
        <v>9007</v>
      </c>
      <c r="CFK5" t="s">
        <v>9011</v>
      </c>
      <c r="CFL5" t="s">
        <v>9016</v>
      </c>
      <c r="CFN5" t="s">
        <v>9032</v>
      </c>
      <c r="CFO5" t="s">
        <v>9062</v>
      </c>
      <c r="CFR5" t="s">
        <v>9074</v>
      </c>
      <c r="CFU5" t="s">
        <v>9081</v>
      </c>
      <c r="CFV5" t="s">
        <v>9086</v>
      </c>
      <c r="CFX5" t="s">
        <v>9092</v>
      </c>
      <c r="CFY5" t="s">
        <v>9104</v>
      </c>
      <c r="CGA5" t="s">
        <v>9118</v>
      </c>
      <c r="CGB5" t="s">
        <v>9123</v>
      </c>
      <c r="CGD5" t="s">
        <v>9140</v>
      </c>
      <c r="CGE5" t="s">
        <v>9144</v>
      </c>
      <c r="CGF5" t="s">
        <v>9151</v>
      </c>
      <c r="CGG5" t="s">
        <v>9156</v>
      </c>
      <c r="CGI5" t="s">
        <v>9166</v>
      </c>
      <c r="CGN5" t="s">
        <v>9177</v>
      </c>
      <c r="CGO5" t="s">
        <v>9184</v>
      </c>
      <c r="CGP5" t="s">
        <v>9190</v>
      </c>
      <c r="CGQ5" t="s">
        <v>9202</v>
      </c>
      <c r="CGR5" t="s">
        <v>9207</v>
      </c>
      <c r="CGS5" t="s">
        <v>9215</v>
      </c>
      <c r="CGT5" t="s">
        <v>9223</v>
      </c>
      <c r="CGV5" t="s">
        <v>9230</v>
      </c>
      <c r="CGX5" t="s">
        <v>9235</v>
      </c>
      <c r="CGY5" t="s">
        <v>3769</v>
      </c>
      <c r="CGZ5" t="s">
        <v>9255</v>
      </c>
      <c r="CHA5" t="s">
        <v>9261</v>
      </c>
      <c r="CHE5" t="s">
        <v>9271</v>
      </c>
      <c r="CHF5" t="s">
        <v>9274</v>
      </c>
      <c r="CHJ5" t="s">
        <v>9286</v>
      </c>
      <c r="CHL5" t="s">
        <v>5008</v>
      </c>
      <c r="CHO5" t="s">
        <v>9319</v>
      </c>
      <c r="CHP5" t="s">
        <v>9333</v>
      </c>
      <c r="CHQ5" t="s">
        <v>9350</v>
      </c>
      <c r="CHR5" t="s">
        <v>9362</v>
      </c>
      <c r="CHS5" t="s">
        <v>112</v>
      </c>
      <c r="CHT5" t="s">
        <v>9378</v>
      </c>
      <c r="CHW5" t="s">
        <v>9428</v>
      </c>
      <c r="CHX5" t="s">
        <v>9442</v>
      </c>
      <c r="CHZ5" t="s">
        <v>4431</v>
      </c>
      <c r="CIA5" t="s">
        <v>9451</v>
      </c>
      <c r="CIC5" t="s">
        <v>9465</v>
      </c>
      <c r="CII5" t="s">
        <v>9475</v>
      </c>
      <c r="CIN5" t="s">
        <v>9485</v>
      </c>
      <c r="CIP5" t="s">
        <v>9493</v>
      </c>
      <c r="CIQ5" t="s">
        <v>9498</v>
      </c>
      <c r="CIR5" t="s">
        <v>9511</v>
      </c>
      <c r="CIT5" t="s">
        <v>9517</v>
      </c>
      <c r="CIW5" t="s">
        <v>9525</v>
      </c>
      <c r="CIX5" t="s">
        <v>9535</v>
      </c>
      <c r="CIY5" t="s">
        <v>9548</v>
      </c>
      <c r="CIZ5" t="s">
        <v>9556</v>
      </c>
      <c r="CJA5" t="s">
        <v>9562</v>
      </c>
      <c r="CJB5" t="s">
        <v>9572</v>
      </c>
      <c r="CJC5" t="s">
        <v>9577</v>
      </c>
      <c r="CJD5" t="s">
        <v>9580</v>
      </c>
      <c r="CJF5" t="s">
        <v>9595</v>
      </c>
      <c r="CJG5" t="s">
        <v>9598</v>
      </c>
      <c r="CJI5" t="s">
        <v>9606</v>
      </c>
      <c r="CJJ5" t="s">
        <v>9616</v>
      </c>
      <c r="CJL5" t="s">
        <v>9632</v>
      </c>
      <c r="CJR5" t="s">
        <v>9649</v>
      </c>
      <c r="CJS5" t="s">
        <v>7237</v>
      </c>
      <c r="CJT5" t="s">
        <v>9665</v>
      </c>
      <c r="CJX5" t="s">
        <v>9675</v>
      </c>
      <c r="CJY5" t="s">
        <v>9716</v>
      </c>
      <c r="CJZ5" t="s">
        <v>9721</v>
      </c>
      <c r="CKA5" t="s">
        <v>9725</v>
      </c>
      <c r="CKD5" t="s">
        <v>9736</v>
      </c>
      <c r="CKF5" t="s">
        <v>9743</v>
      </c>
      <c r="CKG5" t="s">
        <v>9747</v>
      </c>
      <c r="CKH5" t="s">
        <v>9762</v>
      </c>
      <c r="CKM5" t="s">
        <v>9775</v>
      </c>
      <c r="CKN5" t="s">
        <v>9779</v>
      </c>
      <c r="CKP5" t="s">
        <v>9787</v>
      </c>
      <c r="CKQ5" t="s">
        <v>9792</v>
      </c>
      <c r="CKR5" t="s">
        <v>9802</v>
      </c>
      <c r="CKS5" t="s">
        <v>9809</v>
      </c>
      <c r="CKT5" t="s">
        <v>9829</v>
      </c>
      <c r="CKU5" t="s">
        <v>5091</v>
      </c>
      <c r="CKV5" t="s">
        <v>9862</v>
      </c>
      <c r="CKX5" t="s">
        <v>9868</v>
      </c>
      <c r="CKY5" t="s">
        <v>9881</v>
      </c>
      <c r="CKZ5" t="s">
        <v>9888</v>
      </c>
      <c r="CLA5" t="s">
        <v>9903</v>
      </c>
      <c r="CLB5" t="s">
        <v>9913</v>
      </c>
      <c r="CLD5" t="s">
        <v>9926</v>
      </c>
      <c r="CLG5" t="s">
        <v>9946</v>
      </c>
      <c r="CLH5" t="s">
        <v>9964</v>
      </c>
      <c r="CLI5" t="s">
        <v>9980</v>
      </c>
      <c r="CLJ5" t="s">
        <v>9996</v>
      </c>
      <c r="CLK5" t="s">
        <v>10014</v>
      </c>
      <c r="CLX5" t="s">
        <v>13461</v>
      </c>
      <c r="CLY5" t="s">
        <v>13465</v>
      </c>
      <c r="CLZ5" t="s">
        <v>13469</v>
      </c>
      <c r="CMG5" t="s">
        <v>13485</v>
      </c>
      <c r="CMI5" t="s">
        <v>13285</v>
      </c>
      <c r="CMN5" t="s">
        <v>13497</v>
      </c>
      <c r="CMP5" t="s">
        <v>13502</v>
      </c>
      <c r="CMQ5" t="s">
        <v>13509</v>
      </c>
      <c r="CMS5" t="s">
        <v>13512</v>
      </c>
      <c r="CNB5" t="s">
        <v>13524</v>
      </c>
      <c r="CNE5" t="s">
        <v>9671</v>
      </c>
      <c r="CNJ5" t="s">
        <v>13536</v>
      </c>
      <c r="CNK5" t="s">
        <v>13541</v>
      </c>
      <c r="CNL5" t="s">
        <v>6035</v>
      </c>
      <c r="CNP5" t="s">
        <v>13565</v>
      </c>
      <c r="CNQ5" t="s">
        <v>13568</v>
      </c>
      <c r="CNT5" t="s">
        <v>13577</v>
      </c>
      <c r="CNU5" t="s">
        <v>13580</v>
      </c>
      <c r="CNY5" t="s">
        <v>13595</v>
      </c>
      <c r="COE5" t="s">
        <v>13607</v>
      </c>
      <c r="COL5" t="s">
        <v>13629</v>
      </c>
      <c r="COO5" t="s">
        <v>13638</v>
      </c>
      <c r="COP5" t="s">
        <v>12747</v>
      </c>
      <c r="COU5" t="s">
        <v>13648</v>
      </c>
      <c r="COX5" t="s">
        <v>13654</v>
      </c>
      <c r="COY5" t="s">
        <v>13658</v>
      </c>
      <c r="COZ5" t="s">
        <v>13665</v>
      </c>
      <c r="CPB5" t="s">
        <v>13679</v>
      </c>
      <c r="CPH5" t="s">
        <v>12668</v>
      </c>
      <c r="CPL5" t="s">
        <v>13695</v>
      </c>
      <c r="CPM5" t="s">
        <v>9614</v>
      </c>
      <c r="CPO5" t="s">
        <v>13706</v>
      </c>
      <c r="CPP5" t="s">
        <v>13709</v>
      </c>
      <c r="CPW5" t="s">
        <v>13721</v>
      </c>
      <c r="CPX5" t="s">
        <v>13730</v>
      </c>
      <c r="CPZ5" t="s">
        <v>13741</v>
      </c>
      <c r="CQA5" t="s">
        <v>1529</v>
      </c>
      <c r="CQB5" t="s">
        <v>13757</v>
      </c>
      <c r="CQC5" t="s">
        <v>13763</v>
      </c>
      <c r="CQN5" t="s">
        <v>13776</v>
      </c>
      <c r="CQO5" t="s">
        <v>13781</v>
      </c>
      <c r="CQQ5" t="s">
        <v>13791</v>
      </c>
      <c r="CQR5" t="s">
        <v>13804</v>
      </c>
      <c r="CQS5" t="s">
        <v>13808</v>
      </c>
      <c r="CQU5" t="s">
        <v>13817</v>
      </c>
      <c r="CQW5" t="s">
        <v>13824</v>
      </c>
      <c r="CRA5" t="s">
        <v>1226</v>
      </c>
      <c r="CRF5" t="s">
        <v>13849</v>
      </c>
      <c r="CRI5" t="s">
        <v>13859</v>
      </c>
      <c r="CRJ5" t="s">
        <v>11160</v>
      </c>
      <c r="CRK5" t="s">
        <v>13867</v>
      </c>
      <c r="CRL5" t="s">
        <v>13872</v>
      </c>
      <c r="CRO5" t="s">
        <v>13885</v>
      </c>
      <c r="CRT5" t="s">
        <v>13900</v>
      </c>
      <c r="CRU5" t="s">
        <v>6245</v>
      </c>
      <c r="CRV5" t="s">
        <v>13911</v>
      </c>
      <c r="CRW5" t="s">
        <v>13931</v>
      </c>
      <c r="CRX5" t="s">
        <v>13941</v>
      </c>
      <c r="CRY5" t="s">
        <v>13945</v>
      </c>
      <c r="CRZ5" t="s">
        <v>13950</v>
      </c>
      <c r="CSA5" t="s">
        <v>13959</v>
      </c>
      <c r="CSB5" t="s">
        <v>13992</v>
      </c>
      <c r="CSD5" t="s">
        <v>13999</v>
      </c>
      <c r="CSE5" t="s">
        <v>4933</v>
      </c>
      <c r="CSF5" t="s">
        <v>14008</v>
      </c>
      <c r="CSG5" t="s">
        <v>14012</v>
      </c>
      <c r="CSH5" t="s">
        <v>14018</v>
      </c>
      <c r="CSI5" t="s">
        <v>14024</v>
      </c>
      <c r="CSJ5" t="s">
        <v>14042</v>
      </c>
      <c r="CSK5" t="s">
        <v>14048</v>
      </c>
      <c r="CSL5" t="s">
        <v>14053</v>
      </c>
      <c r="CSM5" t="s">
        <v>14062</v>
      </c>
      <c r="CSN5" t="s">
        <v>14066</v>
      </c>
      <c r="CSO5" t="s">
        <v>14073</v>
      </c>
      <c r="CSQ5" t="s">
        <v>14081</v>
      </c>
      <c r="CSR5" t="s">
        <v>11737</v>
      </c>
      <c r="CSS5" t="s">
        <v>14096</v>
      </c>
      <c r="CST5" t="s">
        <v>14110</v>
      </c>
      <c r="CSU5" t="s">
        <v>14114</v>
      </c>
      <c r="CSY5" t="s">
        <v>14120</v>
      </c>
      <c r="CTB5" t="s">
        <v>14131</v>
      </c>
      <c r="CTC5" t="s">
        <v>14138</v>
      </c>
      <c r="CTF5" t="s">
        <v>14183</v>
      </c>
      <c r="CTG5" t="s">
        <v>14198</v>
      </c>
      <c r="CTH5" t="s">
        <v>14202</v>
      </c>
      <c r="CTI5" t="s">
        <v>14207</v>
      </c>
      <c r="CTJ5" t="s">
        <v>14212</v>
      </c>
      <c r="CTM5" t="s">
        <v>14223</v>
      </c>
      <c r="CTQ5" t="s">
        <v>14232</v>
      </c>
      <c r="CTR5" t="s">
        <v>14236</v>
      </c>
      <c r="CTS5" t="s">
        <v>14246</v>
      </c>
      <c r="CTZ5" t="s">
        <v>14266</v>
      </c>
      <c r="CUC5" t="s">
        <v>14271</v>
      </c>
      <c r="CUD5" t="s">
        <v>14276</v>
      </c>
      <c r="CUG5" t="s">
        <v>14283</v>
      </c>
      <c r="CUH5" t="s">
        <v>14289</v>
      </c>
      <c r="CUL5" t="s">
        <v>14302</v>
      </c>
      <c r="CUN5" t="s">
        <v>14315</v>
      </c>
      <c r="CUP5" t="s">
        <v>14321</v>
      </c>
      <c r="CUQ5" t="s">
        <v>6341</v>
      </c>
      <c r="CUU5" t="s">
        <v>10654</v>
      </c>
      <c r="CUW5" t="s">
        <v>14353</v>
      </c>
      <c r="CUX5" t="s">
        <v>14357</v>
      </c>
      <c r="CUZ5" t="s">
        <v>14365</v>
      </c>
      <c r="CVE5" t="s">
        <v>14375</v>
      </c>
      <c r="CVK5" t="s">
        <v>14389</v>
      </c>
      <c r="CVN5" t="s">
        <v>14398</v>
      </c>
      <c r="CVQ5" t="s">
        <v>14412</v>
      </c>
      <c r="CVR5" t="s">
        <v>14418</v>
      </c>
      <c r="CVS5" t="s">
        <v>9429</v>
      </c>
      <c r="CVT5" t="s">
        <v>6672</v>
      </c>
      <c r="CVV5" t="s">
        <v>14441</v>
      </c>
      <c r="CVZ5" t="s">
        <v>14451</v>
      </c>
      <c r="CWB5" t="s">
        <v>2036</v>
      </c>
      <c r="CWE5" t="s">
        <v>14471</v>
      </c>
      <c r="CWG5" t="s">
        <v>14475</v>
      </c>
      <c r="CWI5" t="s">
        <v>14498</v>
      </c>
      <c r="CWR5" t="s">
        <v>14515</v>
      </c>
      <c r="CWT5" t="s">
        <v>14524</v>
      </c>
      <c r="CWW5" t="s">
        <v>14534</v>
      </c>
      <c r="CWZ5" t="s">
        <v>14547</v>
      </c>
      <c r="CXD5" t="s">
        <v>14560</v>
      </c>
      <c r="CXG5" t="s">
        <v>14569</v>
      </c>
      <c r="CXK5" t="s">
        <v>14591</v>
      </c>
      <c r="CXL5" t="s">
        <v>14597</v>
      </c>
      <c r="CXM5" t="s">
        <v>14601</v>
      </c>
      <c r="CXR5" t="s">
        <v>14613</v>
      </c>
      <c r="CXV5" t="s">
        <v>14621</v>
      </c>
      <c r="CXW5" t="s">
        <v>9431</v>
      </c>
      <c r="CXX5" t="s">
        <v>14630</v>
      </c>
      <c r="CXY5" t="s">
        <v>14640</v>
      </c>
      <c r="CYA5" t="s">
        <v>14654</v>
      </c>
      <c r="CYC5" t="s">
        <v>14673</v>
      </c>
      <c r="CYD5" t="s">
        <v>5030</v>
      </c>
      <c r="CYF5" t="s">
        <v>14736</v>
      </c>
      <c r="CYG5" t="s">
        <v>14743</v>
      </c>
      <c r="CYL5" t="s">
        <v>14753</v>
      </c>
      <c r="CYT5" t="s">
        <v>14776</v>
      </c>
      <c r="CYY5" t="s">
        <v>14791</v>
      </c>
      <c r="CZD5" t="s">
        <v>14800</v>
      </c>
      <c r="CZH5" t="s">
        <v>14807</v>
      </c>
      <c r="CZL5" t="s">
        <v>13140</v>
      </c>
      <c r="CZN5" t="s">
        <v>14824</v>
      </c>
      <c r="CZO5" t="s">
        <v>14829</v>
      </c>
      <c r="CZQ5" t="s">
        <v>14837</v>
      </c>
      <c r="CZR5" t="s">
        <v>14862</v>
      </c>
      <c r="CZS5" t="s">
        <v>11573</v>
      </c>
      <c r="CZT5" t="s">
        <v>14870</v>
      </c>
      <c r="CZX5" t="s">
        <v>14878</v>
      </c>
      <c r="CZY5" t="s">
        <v>14894</v>
      </c>
      <c r="DAB5" t="s">
        <v>14901</v>
      </c>
      <c r="DAC5" t="s">
        <v>14908</v>
      </c>
      <c r="DAD5" t="s">
        <v>14913</v>
      </c>
      <c r="DAF5" t="s">
        <v>12222</v>
      </c>
      <c r="DAI5" t="s">
        <v>14932</v>
      </c>
      <c r="DAJ5" t="s">
        <v>14936</v>
      </c>
      <c r="DAK5" t="s">
        <v>14941</v>
      </c>
      <c r="DAR5" t="s">
        <v>14956</v>
      </c>
      <c r="DDU5" t="s">
        <v>10022</v>
      </c>
      <c r="DEC5" t="s">
        <v>10036</v>
      </c>
      <c r="DED5" t="s">
        <v>6080</v>
      </c>
      <c r="DEE5" t="s">
        <v>10042</v>
      </c>
      <c r="DEI5" t="s">
        <v>10051</v>
      </c>
      <c r="DEJ5" t="s">
        <v>7783</v>
      </c>
      <c r="DET5" t="s">
        <v>10071</v>
      </c>
      <c r="DEY5" t="s">
        <v>10102</v>
      </c>
      <c r="DFA5" t="s">
        <v>10115</v>
      </c>
      <c r="DFB5" t="s">
        <v>10138</v>
      </c>
      <c r="DFD5" t="s">
        <v>10148</v>
      </c>
      <c r="DFG5" t="s">
        <v>10158</v>
      </c>
      <c r="DFI5" t="s">
        <v>10175</v>
      </c>
      <c r="DFJ5" t="s">
        <v>10219</v>
      </c>
      <c r="DFK5" t="s">
        <v>10235</v>
      </c>
      <c r="DFO5" t="s">
        <v>10243</v>
      </c>
      <c r="DFQ5" t="s">
        <v>10250</v>
      </c>
      <c r="DFR5" t="s">
        <v>10254</v>
      </c>
      <c r="DGB5" t="s">
        <v>10271</v>
      </c>
      <c r="DGF5" t="s">
        <v>10277</v>
      </c>
      <c r="DGJ5" t="s">
        <v>10292</v>
      </c>
      <c r="DGK5" t="s">
        <v>10298</v>
      </c>
      <c r="DGL5" t="s">
        <v>10302</v>
      </c>
      <c r="DGM5" t="s">
        <v>10306</v>
      </c>
      <c r="DGN5" t="s">
        <v>10318</v>
      </c>
      <c r="DGO5" t="s">
        <v>10323</v>
      </c>
      <c r="DGP5" t="s">
        <v>10327</v>
      </c>
      <c r="DGQ5" t="s">
        <v>3619</v>
      </c>
      <c r="DGR5" t="s">
        <v>10339</v>
      </c>
      <c r="DGS5" t="s">
        <v>10348</v>
      </c>
      <c r="DGT5" t="s">
        <v>10352</v>
      </c>
      <c r="DGU5" t="s">
        <v>10358</v>
      </c>
      <c r="DGV5" t="s">
        <v>10371</v>
      </c>
      <c r="DGY5" t="s">
        <v>10388</v>
      </c>
      <c r="DGZ5" t="s">
        <v>10393</v>
      </c>
      <c r="DHC5" t="s">
        <v>10411</v>
      </c>
      <c r="DHD5" t="s">
        <v>10416</v>
      </c>
      <c r="DHF5" t="s">
        <v>10429</v>
      </c>
      <c r="DHH5" t="s">
        <v>10434</v>
      </c>
      <c r="DHI5" t="s">
        <v>10442</v>
      </c>
      <c r="DHK5" t="s">
        <v>10455</v>
      </c>
      <c r="DHN5" t="s">
        <v>10459</v>
      </c>
      <c r="DHP5" t="s">
        <v>10466</v>
      </c>
      <c r="DHR5" t="s">
        <v>10474</v>
      </c>
      <c r="DHS5" t="s">
        <v>10481</v>
      </c>
      <c r="DHU5" t="s">
        <v>10509</v>
      </c>
      <c r="DHV5" t="s">
        <v>10529</v>
      </c>
      <c r="DHW5" t="s">
        <v>10539</v>
      </c>
      <c r="DHX5" t="s">
        <v>10559</v>
      </c>
      <c r="DHY5" t="s">
        <v>10575</v>
      </c>
      <c r="DHZ5" t="s">
        <v>10584</v>
      </c>
      <c r="DIA5" t="s">
        <v>10597</v>
      </c>
      <c r="DIC5" t="s">
        <v>10630</v>
      </c>
      <c r="DID5" t="s">
        <v>10649</v>
      </c>
      <c r="DII5" t="s">
        <v>10679</v>
      </c>
      <c r="DJZ5" t="s">
        <v>15066</v>
      </c>
      <c r="DKA5" t="s">
        <v>15067</v>
      </c>
      <c r="DKE5" s="64" t="str" cm="1">
        <f t="array" ref="DKE5:DPC5">TRANSPOSE(_xlfn._xlws.FILTER('Hamper Listing'!$A$2:$A$133,ISNUMBER(SEARCH('Bulk Order Form'!K18,'Hamper Listing'!$A$2:$A$133)),"No Results"))</f>
        <v>Amore Pasta Night In Hamper</v>
      </c>
      <c r="DKF5" t="str">
        <v>Beer &amp; Wine Picnic Cooler Bag</v>
      </c>
      <c r="DKG5" t="str">
        <v>Beers &amp; Cars Lover Gift Pack</v>
      </c>
      <c r="DKH5" s="66" t="str">
        <v>Botanica Pamper Hamper</v>
      </c>
      <c r="DKI5" t="str">
        <v>Botanica Rose Chandon Gift</v>
      </c>
      <c r="DKJ5" t="str">
        <v>Box of Treats Hamper</v>
      </c>
      <c r="DKK5" t="str">
        <v>Bubbly Bear Love You Hamper</v>
      </c>
      <c r="DKL5" t="str">
        <v>By The Beach Gift &amp; Canvas Tote</v>
      </c>
      <c r="DKM5" t="str">
        <v>Car &amp; Coffee Lovers Gift Hamper</v>
      </c>
      <c r="DKN5" t="str">
        <v>Car &amp; Wine Lovers Gift Hamper</v>
      </c>
      <c r="DKO5" t="str">
        <v>Car Chamois &amp; Red Wine Gift</v>
      </c>
      <c r="DKP5" t="str">
        <v>Car Chamois &amp; White Wine Gift</v>
      </c>
      <c r="DKQ5" t="str">
        <v>Car Essentials Gift Pack</v>
      </c>
      <c r="DKR5" t="str">
        <v>Car Refresh &amp; Adventure Gift Box</v>
      </c>
      <c r="DKS5" t="str">
        <v>Caring For You Rest Time Gift Box</v>
      </c>
      <c r="DKT5" t="str">
        <v>Celebrate With Whisky Car Gift Hamper</v>
      </c>
      <c r="DKU5" t="str">
        <v>Chill Out Beer Hamper</v>
      </c>
      <c r="DKV5" t="str">
        <v>Chivas Whisky &amp; Nuts Hamper</v>
      </c>
      <c r="DKW5" t="str">
        <v>Connoisseur's Wine Collection</v>
      </c>
      <c r="DKX5" t="str">
        <v>Cosy Robe Hamper</v>
      </c>
      <c r="DKY5" t="str">
        <v>Cuddle Up At Home</v>
      </c>
      <c r="DKZ5" t="str">
        <v>Deluxe Home Celebration Hamper</v>
      </c>
      <c r="DLA5" t="str">
        <v>Double Wine Canvas Tote Bag Gift</v>
      </c>
      <c r="DLB5" t="str">
        <v>Elegant Shiraz Housewarming Gift Box</v>
      </c>
      <c r="DLC5" t="str">
        <v>Entertain With Veuve Crate</v>
      </c>
      <c r="DLD5" t="str">
        <v>Four Pillars Gin Hamper</v>
      </c>
      <c r="DLE5" t="str">
        <v>French Press Coffee Lover's Hamper</v>
      </c>
      <c r="DLF5" t="str">
        <v>Garden &amp; Pamper Hamper</v>
      </c>
      <c r="DLG5" t="str">
        <v>Get Well Soon Chocolate</v>
      </c>
      <c r="DLH5" t="str">
        <v>Glenlivet 12 Premium Whisky Gift</v>
      </c>
      <c r="DLI5" t="str">
        <v>Gourmet Cheeseboard Hamper</v>
      </c>
      <c r="DLJ5" t="str">
        <v>Gourmet Red Wine Hamper</v>
      </c>
      <c r="DLK5" t="str">
        <v>Gourmet Settlement Gift</v>
      </c>
      <c r="DLL5" t="str">
        <v>Gourmet Snack Pack</v>
      </c>
      <c r="DLM5" t="str">
        <v>Gourmet White Wine Hamper</v>
      </c>
      <c r="DLN5" t="str">
        <v>Grand Picnic Gift</v>
      </c>
      <c r="DLO5" t="str">
        <v>Happy Birthday Chocolate</v>
      </c>
      <c r="DLP5" t="str">
        <v>Her Bubbles &amp; Bling Hamper</v>
      </c>
      <c r="DLQ5" t="str">
        <v>Her Bubbles Gift Box</v>
      </c>
      <c r="DLR5" t="str">
        <v>Her Comfort Care Gift</v>
      </c>
      <c r="DLS5" t="str">
        <v>His &amp; Her Picnic Date Essentials</v>
      </c>
      <c r="DLT5" t="str">
        <v>Home Celebration Hamper</v>
      </c>
      <c r="DLU5" t="str">
        <v>Johnnie Walker Whisky Hamper</v>
      </c>
      <c r="DLV5" t="str">
        <v>Love You Beary Much Hamper</v>
      </c>
      <c r="DLW5" t="str">
        <v>Luxurious Picnic Date Gift</v>
      </c>
      <c r="DLX5" t="str">
        <v>Luxury Car &amp; St Hugo Shiraz Hamper</v>
      </c>
      <c r="DLY5" t="str">
        <v>Luxury Gift Hamper For Her</v>
      </c>
      <c r="DLZ5" t="str">
        <v>Luxury Gift Hamper For Him</v>
      </c>
      <c r="DMA5" t="str">
        <v>Luxury Home Gift Hamper</v>
      </c>
      <c r="DMB5" t="str">
        <v>Luxury Homebody Relaxation Gift Hamper</v>
      </c>
      <c r="DMC5" t="str">
        <v>Luxury Moet Hamper</v>
      </c>
      <c r="DMD5" t="str">
        <v>Lychee Me Up Mocktail Kit</v>
      </c>
      <c r="DME5" t="str">
        <v>Made To Share Basket</v>
      </c>
      <c r="DMF5" t="str">
        <v>Margarita Made Me Do It Hamper</v>
      </c>
      <c r="DMG5" t="str">
        <v>Market Munchies Canvas Bag</v>
      </c>
      <c r="DMH5" t="str">
        <v>Mother's Day Sweet Treats Hamper</v>
      </c>
      <c r="DMI5" t="str">
        <v>Mumm Champagne &amp; Bling Hamper</v>
      </c>
      <c r="DMJ5" t="str">
        <v>Mumm Champagne Gift Box</v>
      </c>
      <c r="DMK5" t="str">
        <v>Mum's Drink &amp; Snacks Box</v>
      </c>
      <c r="DML5" t="str">
        <v>Mum's Red Wine &amp; Robe Hamper</v>
      </c>
      <c r="DMM5" t="str">
        <v>Mum's Sparkling &amp; Snacks Gift</v>
      </c>
      <c r="DMN5" t="str">
        <v>New Home Gift Hamper</v>
      </c>
      <c r="DMO5" t="str">
        <v>New Mum For Her Essentials Hamper</v>
      </c>
      <c r="DMP5" t="str">
        <v>New Mum Pamper Me Pretty Hamper</v>
      </c>
      <c r="DMQ5" t="str">
        <v>Nibbly Bits Hamper</v>
      </c>
      <c r="DMR5" t="str">
        <v>No Booze Game Night In Hamper</v>
      </c>
      <c r="DMS5" t="str">
        <v>No Booze Paint &amp; Sip Gift Box</v>
      </c>
      <c r="DMT5" t="str">
        <v>On The Go Seltzer Backpack Gift</v>
      </c>
      <c r="DMU5" t="str">
        <v>Opulent Tea Lovers Gift Set</v>
      </c>
      <c r="DMV5" t="str">
        <v>Pamper Him Robe &amp; Relax Hamper</v>
      </c>
      <c r="DMW5" t="str">
        <v>Pamper Me Prosecco Gift Basket</v>
      </c>
      <c r="DMX5" t="str">
        <v>Pamper Together Gift Box</v>
      </c>
      <c r="DMY5" t="str">
        <v>Paw-some Dog Birthday Gift</v>
      </c>
      <c r="DMZ5" t="str">
        <v>Percolator Coffee Gift Hamper</v>
      </c>
      <c r="DNA5" t="str">
        <v>Picasso's Paint Gift Box</v>
      </c>
      <c r="DNB5" t="str">
        <v>Prosecco Celebration Hamper</v>
      </c>
      <c r="DNC5" t="str">
        <v>Red &amp; White Wine Box</v>
      </c>
      <c r="DND5" t="str">
        <v>Red Welcome Home Hamper</v>
      </c>
      <c r="DNE5" t="str">
        <v>Red Wine &amp; Game Night In Hamper</v>
      </c>
      <c r="DNF5" t="str">
        <v>Relax with Beer</v>
      </c>
      <c r="DNG5" t="str">
        <v>Reset Mini Moment Gift Box</v>
      </c>
      <c r="DNH5" t="str">
        <v>Rest &amp; Reset Wellness Hamper</v>
      </c>
      <c r="DNI5" t="str">
        <v>Retire In Style Hamper</v>
      </c>
      <c r="DNJ5" t="str">
        <v>Robby's Entertainer Pack</v>
      </c>
      <c r="DNK5" t="str">
        <v>Robs Arvo BBQ Kit</v>
      </c>
      <c r="DNL5" t="str">
        <v>Rob's Red Wine Tasting Hamper</v>
      </c>
      <c r="DNM5" t="str">
        <v>Rope &amp; Rewards Pet Hamper</v>
      </c>
      <c r="DNN5" t="str">
        <v>Sav Blanc Shopper</v>
      </c>
      <c r="DNO5" t="str">
        <v>Self Care Hamper</v>
      </c>
      <c r="DNP5" t="str">
        <v>Shiraz Red Shopper</v>
      </c>
      <c r="DNQ5" t="str">
        <v>Sip &amp; Snack Gift</v>
      </c>
      <c r="DNR5" t="str">
        <v>Sip &amp; Snack Gift Hamper</v>
      </c>
      <c r="DNS5" t="str">
        <v>Sparkling Celebration Car Gift Hamper</v>
      </c>
      <c r="DNT5" t="str">
        <v>Sparkling Cheers Hamper</v>
      </c>
      <c r="DNU5" t="str">
        <v>Sparkling Sip &amp; Paint Gift Box</v>
      </c>
      <c r="DNV5" t="str">
        <v>Sparkling Summer Relaxation Hamper</v>
      </c>
      <c r="DNW5" t="str">
        <v>St Hugo Gourmet Red Wine Hamper</v>
      </c>
      <c r="DNX5" t="str">
        <v>Summertime Picnic Gift Tote</v>
      </c>
      <c r="DNY5" t="str">
        <v>Sweet Chocolate Hamper</v>
      </c>
      <c r="DNZ5" t="str">
        <v>Sweet Tooth Tin</v>
      </c>
      <c r="DOA5" t="str">
        <v>Sweet Treat O'Clock</v>
      </c>
      <c r="DOB5" t="str">
        <v>Take Care Gift Hamper</v>
      </c>
      <c r="DOC5" t="str">
        <v>Tea &amp; Comfort Hamper</v>
      </c>
      <c r="DOD5" t="str">
        <v>Tea Time Tin</v>
      </c>
      <c r="DOE5" t="str">
        <v>The Bondi Nourish and Cleanse Kit</v>
      </c>
      <c r="DOF5" t="str">
        <v>The Bondi Soap Indulgence 'Delight Me' Gift Box</v>
      </c>
      <c r="DOG5" t="str">
        <v>The Entertainer Basket</v>
      </c>
      <c r="DOH5" t="str">
        <v>The Epicurean Cheeseboard</v>
      </c>
      <c r="DOI5" t="str">
        <v>The Ultimate Bondi Soap Gift Pack</v>
      </c>
      <c r="DOJ5" t="str">
        <v>The Ultimate Snack Box</v>
      </c>
      <c r="DOK5" t="str">
        <v>Thinking Of You Mini Moments</v>
      </c>
      <c r="DOL5" t="str">
        <v>Toast To New Beginnings Gift Box</v>
      </c>
      <c r="DOM5" t="str">
        <v>Top Shelf Veuve &amp; Blue Label Whisky Gift</v>
      </c>
      <c r="DON5" t="str">
        <v>Treat Yo' Pet Gift Box</v>
      </c>
      <c r="DOO5" t="str">
        <v>Treats &amp; Rewards Pet Hamper</v>
      </c>
      <c r="DOP5" t="str">
        <v>Ultimate Car Gift Pack With Meguiar's</v>
      </c>
      <c r="DOQ5" t="str">
        <v>Ultimate Chocolate Gift Box</v>
      </c>
      <c r="DOR5" t="str">
        <v>Ultimate Party Crate</v>
      </c>
      <c r="DOS5" t="str">
        <v>Ultimate Party Pack</v>
      </c>
      <c r="DOT5" t="str">
        <v>Vino &amp; Bites</v>
      </c>
      <c r="DOU5" t="str">
        <v>Vitale Australian Botanicals House Essentials</v>
      </c>
      <c r="DOV5" t="str">
        <v>Vitale Wellness Pamper Hamper</v>
      </c>
      <c r="DOW5" t="str">
        <v>Vitality Pamper Hamper</v>
      </c>
      <c r="DOX5" t="str">
        <v>Welcome Home Cheeseboard &amp; Olive Oil</v>
      </c>
      <c r="DOY5" t="str">
        <v>Welcome Home Cheeseboard &amp; Red Wine</v>
      </c>
      <c r="DOZ5" t="str">
        <v>White Wine Tasting Hamper</v>
      </c>
      <c r="DPA5" t="str">
        <v>Wine &amp; Antipasto Hamper</v>
      </c>
      <c r="DPB5" t="str">
        <v>Wine &amp; Chocolate Collection</v>
      </c>
      <c r="DPC5" t="str">
        <v>Yes Way Rose Hamper</v>
      </c>
    </row>
    <row r="6" spans="1:3123" x14ac:dyDescent="0.25">
      <c r="A6" s="18" t="s">
        <v>14986</v>
      </c>
      <c r="B6" s="2" t="s">
        <v>27</v>
      </c>
      <c r="H6" t="s">
        <v>4850</v>
      </c>
      <c r="J6" t="s">
        <v>4865</v>
      </c>
      <c r="N6" t="s">
        <v>4873</v>
      </c>
      <c r="P6" t="s">
        <v>4887</v>
      </c>
      <c r="S6" t="s">
        <v>4985</v>
      </c>
      <c r="U6" t="s">
        <v>284</v>
      </c>
      <c r="AG6" t="s">
        <v>5013</v>
      </c>
      <c r="AI6" t="s">
        <v>5018</v>
      </c>
      <c r="AN6" t="s">
        <v>5067</v>
      </c>
      <c r="AO6" t="s">
        <v>5074</v>
      </c>
      <c r="AQ6" t="s">
        <v>5083</v>
      </c>
      <c r="AR6" t="s">
        <v>5139</v>
      </c>
      <c r="FO6" t="s">
        <v>256</v>
      </c>
      <c r="GO6" t="s">
        <v>325</v>
      </c>
      <c r="GP6" t="s">
        <v>155</v>
      </c>
      <c r="GU6" t="s">
        <v>225</v>
      </c>
      <c r="HE6" t="s">
        <v>3200</v>
      </c>
      <c r="HO6" t="s">
        <v>2235</v>
      </c>
      <c r="HT6" t="s">
        <v>232</v>
      </c>
      <c r="HU6" t="s">
        <v>239</v>
      </c>
      <c r="HW6" t="s">
        <v>4053</v>
      </c>
      <c r="IK6" t="s">
        <v>2207</v>
      </c>
      <c r="IU6" t="s">
        <v>4447</v>
      </c>
      <c r="JA6" t="s">
        <v>3260</v>
      </c>
      <c r="JF6" t="s">
        <v>1951</v>
      </c>
      <c r="JH6" t="s">
        <v>3656</v>
      </c>
      <c r="JL6" t="s">
        <v>3780</v>
      </c>
      <c r="JN6" t="s">
        <v>1764</v>
      </c>
      <c r="JO6" t="s">
        <v>2546</v>
      </c>
      <c r="KL6" t="s">
        <v>4286</v>
      </c>
      <c r="KQ6" t="s">
        <v>3513</v>
      </c>
      <c r="KT6" t="s">
        <v>2723</v>
      </c>
      <c r="KW6" t="s">
        <v>2432</v>
      </c>
      <c r="LC6" t="s">
        <v>3441</v>
      </c>
      <c r="LL6" t="s">
        <v>3930</v>
      </c>
      <c r="LN6" t="s">
        <v>4696</v>
      </c>
      <c r="LP6" t="s">
        <v>2044</v>
      </c>
      <c r="LQ6" t="s">
        <v>2450</v>
      </c>
      <c r="LR6" t="s">
        <v>2248</v>
      </c>
      <c r="LW6" t="s">
        <v>2042</v>
      </c>
      <c r="MK6" t="s">
        <v>2415</v>
      </c>
      <c r="MP6" t="s">
        <v>4609</v>
      </c>
      <c r="MS6" t="s">
        <v>3855</v>
      </c>
      <c r="MX6" t="s">
        <v>1633</v>
      </c>
      <c r="MY6" t="s">
        <v>2123</v>
      </c>
      <c r="NC6" t="s">
        <v>3904</v>
      </c>
      <c r="NK6" t="s">
        <v>4319</v>
      </c>
      <c r="NL6" t="s">
        <v>1217</v>
      </c>
      <c r="NN6" t="s">
        <v>4025</v>
      </c>
      <c r="NO6" t="s">
        <v>1291</v>
      </c>
      <c r="NP6" t="s">
        <v>1999</v>
      </c>
      <c r="NQ6" t="s">
        <v>594</v>
      </c>
      <c r="NR6" t="s">
        <v>2619</v>
      </c>
      <c r="NT6" t="s">
        <v>1035</v>
      </c>
      <c r="NU6" t="s">
        <v>2401</v>
      </c>
      <c r="NV6" t="s">
        <v>1936</v>
      </c>
      <c r="NW6" t="s">
        <v>888</v>
      </c>
      <c r="NX6" t="s">
        <v>4338</v>
      </c>
      <c r="NY6" t="s">
        <v>2119</v>
      </c>
      <c r="NZ6" t="s">
        <v>3186</v>
      </c>
      <c r="OA6" t="s">
        <v>1647</v>
      </c>
      <c r="OB6" t="s">
        <v>2115</v>
      </c>
      <c r="OF6" t="s">
        <v>3356</v>
      </c>
      <c r="OG6" t="s">
        <v>766</v>
      </c>
      <c r="OI6" t="s">
        <v>2659</v>
      </c>
      <c r="OJ6" t="s">
        <v>3989</v>
      </c>
      <c r="OK6" t="s">
        <v>1622</v>
      </c>
      <c r="OM6" t="s">
        <v>3344</v>
      </c>
      <c r="ON6" t="s">
        <v>2571</v>
      </c>
      <c r="OO6" t="s">
        <v>1655</v>
      </c>
      <c r="OY6" t="s">
        <v>3343</v>
      </c>
      <c r="PB6" t="s">
        <v>3938</v>
      </c>
      <c r="PI6" t="s">
        <v>2660</v>
      </c>
      <c r="PM6" t="s">
        <v>4007</v>
      </c>
      <c r="PO6" t="s">
        <v>3419</v>
      </c>
      <c r="PQ6" t="s">
        <v>877</v>
      </c>
      <c r="PR6" t="s">
        <v>2116</v>
      </c>
      <c r="PS6" t="s">
        <v>3570</v>
      </c>
      <c r="PT6" t="s">
        <v>3768</v>
      </c>
      <c r="PU6" t="s">
        <v>1494</v>
      </c>
      <c r="PV6" t="s">
        <v>1001</v>
      </c>
      <c r="PW6" t="s">
        <v>3703</v>
      </c>
      <c r="PY6" t="s">
        <v>2618</v>
      </c>
      <c r="QA6" t="s">
        <v>985</v>
      </c>
      <c r="QC6" t="s">
        <v>2083</v>
      </c>
      <c r="QE6" t="s">
        <v>409</v>
      </c>
      <c r="QF6" t="s">
        <v>2185</v>
      </c>
      <c r="QG6" t="s">
        <v>2687</v>
      </c>
      <c r="QH6" t="s">
        <v>1350</v>
      </c>
      <c r="QI6" t="s">
        <v>2008</v>
      </c>
      <c r="QJ6" t="s">
        <v>896</v>
      </c>
      <c r="QM6" t="s">
        <v>601</v>
      </c>
      <c r="QP6" t="s">
        <v>3865</v>
      </c>
      <c r="QQ6" t="s">
        <v>1925</v>
      </c>
      <c r="QS6" t="s">
        <v>811</v>
      </c>
      <c r="QW6" t="s">
        <v>3999</v>
      </c>
      <c r="QZ6" t="s">
        <v>2367</v>
      </c>
      <c r="RA6" t="s">
        <v>1585</v>
      </c>
      <c r="RC6" t="s">
        <v>583</v>
      </c>
      <c r="RD6" t="s">
        <v>3372</v>
      </c>
      <c r="RE6" t="s">
        <v>968</v>
      </c>
      <c r="RG6" t="s">
        <v>803</v>
      </c>
      <c r="RH6" t="s">
        <v>3899</v>
      </c>
      <c r="RI6" t="s">
        <v>553</v>
      </c>
      <c r="RK6" t="s">
        <v>1780</v>
      </c>
      <c r="RP6" t="s">
        <v>4302</v>
      </c>
      <c r="RQ6" t="s">
        <v>2752</v>
      </c>
      <c r="RW6" t="s">
        <v>2994</v>
      </c>
      <c r="SA6" t="s">
        <v>3357</v>
      </c>
      <c r="SH6" t="s">
        <v>1635</v>
      </c>
      <c r="SI6" t="s">
        <v>1804</v>
      </c>
      <c r="SJ6" t="s">
        <v>1463</v>
      </c>
      <c r="SK6" t="s">
        <v>351</v>
      </c>
      <c r="SL6" t="s">
        <v>596</v>
      </c>
      <c r="SM6" t="s">
        <v>2667</v>
      </c>
      <c r="SN6" t="s">
        <v>3755</v>
      </c>
      <c r="SQ6" t="s">
        <v>1354</v>
      </c>
      <c r="SR6" t="s">
        <v>1519</v>
      </c>
      <c r="SS6" t="s">
        <v>582</v>
      </c>
      <c r="SU6" t="s">
        <v>1567</v>
      </c>
      <c r="SV6" t="s">
        <v>848</v>
      </c>
      <c r="SW6" t="s">
        <v>1242</v>
      </c>
      <c r="SY6" t="s">
        <v>981</v>
      </c>
      <c r="SZ6" t="s">
        <v>1555</v>
      </c>
      <c r="TB6" t="s">
        <v>1098</v>
      </c>
      <c r="TC6" t="s">
        <v>2558</v>
      </c>
      <c r="TE6" t="s">
        <v>3878</v>
      </c>
      <c r="TF6" t="s">
        <v>2523</v>
      </c>
      <c r="TH6" t="s">
        <v>914</v>
      </c>
      <c r="TI6" t="s">
        <v>831</v>
      </c>
      <c r="TK6" t="s">
        <v>1205</v>
      </c>
      <c r="TL6" t="s">
        <v>943</v>
      </c>
      <c r="TM6" t="s">
        <v>1180</v>
      </c>
      <c r="TN6" t="s">
        <v>2012</v>
      </c>
      <c r="TO6" t="s">
        <v>3757</v>
      </c>
      <c r="TR6" t="s">
        <v>481</v>
      </c>
      <c r="TS6" t="s">
        <v>740</v>
      </c>
      <c r="TT6" t="s">
        <v>1793</v>
      </c>
      <c r="TU6" t="s">
        <v>2581</v>
      </c>
      <c r="TV6" t="s">
        <v>2928</v>
      </c>
      <c r="TW6" t="s">
        <v>2157</v>
      </c>
      <c r="TY6" t="s">
        <v>3310</v>
      </c>
      <c r="TZ6" t="s">
        <v>1045</v>
      </c>
      <c r="UA6" t="s">
        <v>1758</v>
      </c>
      <c r="UB6" t="s">
        <v>3223</v>
      </c>
      <c r="UC6" t="s">
        <v>754</v>
      </c>
      <c r="UD6" t="s">
        <v>3721</v>
      </c>
      <c r="UE6" t="s">
        <v>1390</v>
      </c>
      <c r="UF6" t="s">
        <v>1790</v>
      </c>
      <c r="UG6" t="s">
        <v>523</v>
      </c>
      <c r="UI6" t="s">
        <v>941</v>
      </c>
      <c r="UJ6" t="s">
        <v>2068</v>
      </c>
      <c r="UN6" t="s">
        <v>1316</v>
      </c>
      <c r="UR6" t="s">
        <v>2982</v>
      </c>
      <c r="US6" t="s">
        <v>4565</v>
      </c>
      <c r="UV6" t="s">
        <v>2427</v>
      </c>
      <c r="UW6" t="s">
        <v>2924</v>
      </c>
      <c r="VA6" t="s">
        <v>4203</v>
      </c>
      <c r="VB6" t="s">
        <v>763</v>
      </c>
      <c r="VC6" t="s">
        <v>1069</v>
      </c>
      <c r="VD6" t="s">
        <v>1448</v>
      </c>
      <c r="VE6" t="s">
        <v>2241</v>
      </c>
      <c r="VF6" t="s">
        <v>3274</v>
      </c>
      <c r="VG6" t="s">
        <v>1943</v>
      </c>
      <c r="VH6" t="s">
        <v>4189</v>
      </c>
      <c r="VI6" t="s">
        <v>749</v>
      </c>
      <c r="VJ6" t="s">
        <v>835</v>
      </c>
      <c r="VK6" t="s">
        <v>1015</v>
      </c>
      <c r="VL6" t="s">
        <v>1557</v>
      </c>
      <c r="VM6" t="s">
        <v>372</v>
      </c>
      <c r="VN6" t="s">
        <v>2896</v>
      </c>
      <c r="VO6" t="s">
        <v>3142</v>
      </c>
      <c r="VP6" t="s">
        <v>1083</v>
      </c>
      <c r="VQ6" t="s">
        <v>3338</v>
      </c>
      <c r="VR6" t="s">
        <v>3057</v>
      </c>
      <c r="VS6" t="s">
        <v>464</v>
      </c>
      <c r="VT6" t="s">
        <v>3028</v>
      </c>
      <c r="VZ6" t="s">
        <v>2003</v>
      </c>
      <c r="WD6" t="s">
        <v>4393</v>
      </c>
      <c r="WE6" t="s">
        <v>4571</v>
      </c>
      <c r="WH6" t="s">
        <v>846</v>
      </c>
      <c r="WI6" t="s">
        <v>3071</v>
      </c>
      <c r="WM6" t="s">
        <v>1854</v>
      </c>
      <c r="WN6" t="s">
        <v>3679</v>
      </c>
      <c r="WO6" t="s">
        <v>876</v>
      </c>
      <c r="WQ6" t="s">
        <v>1715</v>
      </c>
      <c r="WR6" t="s">
        <v>607</v>
      </c>
      <c r="WS6" t="s">
        <v>2714</v>
      </c>
      <c r="WT6" t="s">
        <v>2100</v>
      </c>
      <c r="WU6" t="s">
        <v>1409</v>
      </c>
      <c r="WX6" t="s">
        <v>1040</v>
      </c>
      <c r="WY6" t="s">
        <v>3212</v>
      </c>
      <c r="XB6" t="s">
        <v>1052</v>
      </c>
      <c r="XC6" t="s">
        <v>159</v>
      </c>
      <c r="XE6" t="s">
        <v>283</v>
      </c>
      <c r="XI6" t="s">
        <v>126</v>
      </c>
      <c r="XJ6" t="s">
        <v>275</v>
      </c>
      <c r="XL6" t="s">
        <v>318</v>
      </c>
      <c r="XN6" t="s">
        <v>67</v>
      </c>
      <c r="XP6" t="s">
        <v>114</v>
      </c>
      <c r="XQ6" t="s">
        <v>138</v>
      </c>
      <c r="XS6" t="s">
        <v>191</v>
      </c>
      <c r="XV6" t="s">
        <v>207</v>
      </c>
      <c r="XW6" t="s">
        <v>4022</v>
      </c>
      <c r="XX6" t="s">
        <v>779</v>
      </c>
      <c r="XZ6" t="s">
        <v>2050</v>
      </c>
      <c r="YC6" t="s">
        <v>2542</v>
      </c>
      <c r="YD6" t="s">
        <v>1454</v>
      </c>
      <c r="YE6" t="s">
        <v>2962</v>
      </c>
      <c r="YF6" t="s">
        <v>776</v>
      </c>
      <c r="YG6" t="s">
        <v>2967</v>
      </c>
      <c r="YH6" t="s">
        <v>1985</v>
      </c>
      <c r="YJ6" t="s">
        <v>2731</v>
      </c>
      <c r="YL6" t="s">
        <v>1772</v>
      </c>
      <c r="YN6" t="s">
        <v>1720</v>
      </c>
      <c r="YP6" t="s">
        <v>2322</v>
      </c>
      <c r="YR6" t="s">
        <v>2817</v>
      </c>
      <c r="YT6" t="s">
        <v>634</v>
      </c>
      <c r="YV6" t="s">
        <v>969</v>
      </c>
      <c r="YW6" t="s">
        <v>3870</v>
      </c>
      <c r="YY6" t="s">
        <v>2380</v>
      </c>
      <c r="ZD6" t="s">
        <v>4172</v>
      </c>
      <c r="ZE6" t="s">
        <v>1837</v>
      </c>
      <c r="ZF6" t="s">
        <v>1399</v>
      </c>
      <c r="ZH6" t="s">
        <v>4166</v>
      </c>
      <c r="ZI6" t="s">
        <v>1502</v>
      </c>
      <c r="ZK6" t="s">
        <v>3875</v>
      </c>
      <c r="ZM6" t="s">
        <v>1337</v>
      </c>
      <c r="ZO6" t="s">
        <v>2664</v>
      </c>
      <c r="ZS6" t="s">
        <v>2820</v>
      </c>
      <c r="ZW6" t="s">
        <v>1079</v>
      </c>
      <c r="ZX6" t="s">
        <v>2278</v>
      </c>
      <c r="AAB6" t="s">
        <v>3595</v>
      </c>
      <c r="AAC6" t="s">
        <v>4658</v>
      </c>
      <c r="AAE6" t="s">
        <v>1289</v>
      </c>
      <c r="AAG6" t="s">
        <v>2495</v>
      </c>
      <c r="AAK6" t="s">
        <v>1518</v>
      </c>
      <c r="AAM6" t="s">
        <v>4566</v>
      </c>
      <c r="AAN6" t="s">
        <v>2164</v>
      </c>
      <c r="AAP6" t="s">
        <v>3008</v>
      </c>
      <c r="AAT6" t="s">
        <v>2755</v>
      </c>
      <c r="AAV6" t="s">
        <v>4528</v>
      </c>
      <c r="AAW6" t="s">
        <v>2603</v>
      </c>
      <c r="AAZ6" t="s">
        <v>2559</v>
      </c>
      <c r="ABC6" t="s">
        <v>1910</v>
      </c>
      <c r="ABE6" t="s">
        <v>1255</v>
      </c>
      <c r="ABG6" t="s">
        <v>3022</v>
      </c>
      <c r="ABI6" t="s">
        <v>4264</v>
      </c>
      <c r="ABJ6" t="s">
        <v>3635</v>
      </c>
      <c r="ABM6" t="s">
        <v>470</v>
      </c>
      <c r="ABR6" t="s">
        <v>1402</v>
      </c>
      <c r="ABU6" t="s">
        <v>2196</v>
      </c>
      <c r="ABW6" t="s">
        <v>3035</v>
      </c>
      <c r="ACE6" t="s">
        <v>3960</v>
      </c>
      <c r="ACF6" t="s">
        <v>4142</v>
      </c>
      <c r="ACG6" t="s">
        <v>825</v>
      </c>
      <c r="ACK6" t="s">
        <v>4524</v>
      </c>
      <c r="ACL6" t="s">
        <v>463</v>
      </c>
      <c r="ACN6" t="s">
        <v>2090</v>
      </c>
      <c r="ACO6" t="s">
        <v>2270</v>
      </c>
      <c r="ACP6" t="s">
        <v>1276</v>
      </c>
      <c r="ACX6" t="s">
        <v>3149</v>
      </c>
      <c r="ADA6" t="s">
        <v>1111</v>
      </c>
      <c r="ADD6" t="s">
        <v>1615</v>
      </c>
      <c r="ADE6" t="s">
        <v>2362</v>
      </c>
      <c r="ADF6" t="s">
        <v>515</v>
      </c>
      <c r="ADH6" t="s">
        <v>1116</v>
      </c>
      <c r="ADI6" t="s">
        <v>1459</v>
      </c>
      <c r="ADJ6" t="s">
        <v>2133</v>
      </c>
      <c r="ADK6" t="s">
        <v>2915</v>
      </c>
      <c r="ADL6" t="s">
        <v>3832</v>
      </c>
      <c r="ADM6" t="s">
        <v>4507</v>
      </c>
      <c r="ADP6" t="s">
        <v>1457</v>
      </c>
      <c r="ADS6" t="s">
        <v>4104</v>
      </c>
      <c r="ADT6" t="s">
        <v>1464</v>
      </c>
      <c r="AEB6" t="s">
        <v>802</v>
      </c>
      <c r="AEC6" t="s">
        <v>903</v>
      </c>
      <c r="AED6" t="s">
        <v>4735</v>
      </c>
      <c r="AEG6" t="s">
        <v>4754</v>
      </c>
      <c r="AEH6" t="s">
        <v>4761</v>
      </c>
      <c r="AEK6" t="s">
        <v>4773</v>
      </c>
      <c r="AEL6" t="s">
        <v>4781</v>
      </c>
      <c r="AEO6" t="s">
        <v>4797</v>
      </c>
      <c r="AEQ6" t="s">
        <v>4806</v>
      </c>
      <c r="AET6" t="s">
        <v>4821</v>
      </c>
      <c r="AFC6" t="s">
        <v>255</v>
      </c>
      <c r="AFG6" t="s">
        <v>296</v>
      </c>
      <c r="AFH6" t="s">
        <v>313</v>
      </c>
      <c r="AFR6" t="s">
        <v>10693</v>
      </c>
      <c r="AFX6" t="s">
        <v>10704</v>
      </c>
      <c r="AGA6" t="s">
        <v>10712</v>
      </c>
      <c r="AGB6" t="s">
        <v>10719</v>
      </c>
      <c r="AGH6" t="s">
        <v>10736</v>
      </c>
      <c r="AGN6" t="s">
        <v>10749</v>
      </c>
      <c r="AGR6" t="s">
        <v>10761</v>
      </c>
      <c r="AHI6" t="s">
        <v>10799</v>
      </c>
      <c r="AHO6" t="s">
        <v>10807</v>
      </c>
      <c r="AHV6" t="s">
        <v>10816</v>
      </c>
      <c r="AIF6" t="s">
        <v>10836</v>
      </c>
      <c r="AIS6" t="s">
        <v>10858</v>
      </c>
      <c r="AJH6" t="s">
        <v>10881</v>
      </c>
      <c r="AJI6" t="s">
        <v>10887</v>
      </c>
      <c r="AJK6" t="s">
        <v>10892</v>
      </c>
      <c r="AJO6" t="s">
        <v>8422</v>
      </c>
      <c r="AJU6" t="s">
        <v>10918</v>
      </c>
      <c r="AJZ6" t="s">
        <v>10932</v>
      </c>
      <c r="AKF6" t="s">
        <v>10949</v>
      </c>
      <c r="AKQ6" t="s">
        <v>10977</v>
      </c>
      <c r="ALI6" t="s">
        <v>10994</v>
      </c>
      <c r="AMC6" t="s">
        <v>11053</v>
      </c>
      <c r="AMG6" t="s">
        <v>11065</v>
      </c>
      <c r="AMS6" t="s">
        <v>11090</v>
      </c>
      <c r="AMT6" t="s">
        <v>11096</v>
      </c>
      <c r="AMV6" t="s">
        <v>11106</v>
      </c>
      <c r="AMW6" t="s">
        <v>11112</v>
      </c>
      <c r="AMZ6" t="s">
        <v>11124</v>
      </c>
      <c r="ANH6" t="s">
        <v>11144</v>
      </c>
      <c r="ANJ6" t="s">
        <v>11147</v>
      </c>
      <c r="ANK6" t="s">
        <v>11152</v>
      </c>
      <c r="ANN6" t="s">
        <v>10251</v>
      </c>
      <c r="ANQ6" t="s">
        <v>11177</v>
      </c>
      <c r="ANR6" t="s">
        <v>11183</v>
      </c>
      <c r="ANU6" t="s">
        <v>11194</v>
      </c>
      <c r="ANW6" t="s">
        <v>11223</v>
      </c>
      <c r="ANY6" t="s">
        <v>11228</v>
      </c>
      <c r="AOA6" t="s">
        <v>3297</v>
      </c>
      <c r="AOB6" t="s">
        <v>11263</v>
      </c>
      <c r="AOD6" t="s">
        <v>11272</v>
      </c>
      <c r="AOM6" t="s">
        <v>11299</v>
      </c>
      <c r="AOS6" t="s">
        <v>11314</v>
      </c>
      <c r="AOU6" t="s">
        <v>11322</v>
      </c>
      <c r="AOX6" t="s">
        <v>11334</v>
      </c>
      <c r="APA6" t="s">
        <v>5410</v>
      </c>
      <c r="APC6" t="s">
        <v>11346</v>
      </c>
      <c r="APE6" t="s">
        <v>11362</v>
      </c>
      <c r="APF6" t="s">
        <v>11367</v>
      </c>
      <c r="APG6" t="s">
        <v>11377</v>
      </c>
      <c r="APK6" t="s">
        <v>11392</v>
      </c>
      <c r="APL6" t="s">
        <v>11407</v>
      </c>
      <c r="APM6" t="s">
        <v>11412</v>
      </c>
      <c r="APO6" t="s">
        <v>11430</v>
      </c>
      <c r="APY6" t="s">
        <v>11454</v>
      </c>
      <c r="AQB6" t="s">
        <v>11463</v>
      </c>
      <c r="AQC6" t="s">
        <v>11467</v>
      </c>
      <c r="AQE6" t="s">
        <v>11474</v>
      </c>
      <c r="AQF6" t="s">
        <v>11478</v>
      </c>
      <c r="AQG6" t="s">
        <v>11485</v>
      </c>
      <c r="AQH6" t="s">
        <v>11496</v>
      </c>
      <c r="AQI6" t="s">
        <v>11501</v>
      </c>
      <c r="AQK6" t="s">
        <v>11510</v>
      </c>
      <c r="AQL6" t="s">
        <v>11527</v>
      </c>
      <c r="AQM6" t="s">
        <v>11550</v>
      </c>
      <c r="AQT6" t="s">
        <v>6102</v>
      </c>
      <c r="AQV6" t="s">
        <v>11612</v>
      </c>
      <c r="AQW6" t="s">
        <v>11617</v>
      </c>
      <c r="AQY6" t="s">
        <v>11640</v>
      </c>
      <c r="AQZ6" t="s">
        <v>11647</v>
      </c>
      <c r="ARC6" t="s">
        <v>11661</v>
      </c>
      <c r="ARE6" t="s">
        <v>11681</v>
      </c>
      <c r="ARG6" t="s">
        <v>11688</v>
      </c>
      <c r="ARH6" t="s">
        <v>11698</v>
      </c>
      <c r="ARI6" t="s">
        <v>11706</v>
      </c>
      <c r="ARJ6" t="s">
        <v>6627</v>
      </c>
      <c r="ARO6" t="s">
        <v>11732</v>
      </c>
      <c r="ARS6" t="s">
        <v>11744</v>
      </c>
      <c r="ARU6" t="s">
        <v>11775</v>
      </c>
      <c r="ARV6" t="s">
        <v>11779</v>
      </c>
      <c r="ASA6" t="s">
        <v>11798</v>
      </c>
      <c r="ASS6" t="s">
        <v>11834</v>
      </c>
      <c r="AST6" t="s">
        <v>11842</v>
      </c>
      <c r="ASY6" t="s">
        <v>11865</v>
      </c>
      <c r="ATA6" t="s">
        <v>11879</v>
      </c>
      <c r="ATC6" t="s">
        <v>11888</v>
      </c>
      <c r="ATD6" t="s">
        <v>11912</v>
      </c>
      <c r="ATE6" t="s">
        <v>11917</v>
      </c>
      <c r="ATG6" t="s">
        <v>11927</v>
      </c>
      <c r="ATJ6" t="s">
        <v>11944</v>
      </c>
      <c r="ATK6" t="s">
        <v>2356</v>
      </c>
      <c r="ATL6" t="s">
        <v>11957</v>
      </c>
      <c r="ATM6" t="s">
        <v>11964</v>
      </c>
      <c r="ATN6" t="s">
        <v>11990</v>
      </c>
      <c r="ATO6" t="s">
        <v>11998</v>
      </c>
      <c r="ATP6" t="s">
        <v>12016</v>
      </c>
      <c r="ATQ6" t="s">
        <v>12021</v>
      </c>
      <c r="ATV6" t="s">
        <v>12039</v>
      </c>
      <c r="ATY6" t="s">
        <v>12052</v>
      </c>
      <c r="AUB6" t="s">
        <v>12063</v>
      </c>
      <c r="AUD6" t="s">
        <v>12067</v>
      </c>
      <c r="AUJ6" t="s">
        <v>12079</v>
      </c>
      <c r="AUK6" t="s">
        <v>12084</v>
      </c>
      <c r="AUL6" t="s">
        <v>12095</v>
      </c>
      <c r="AUP6" t="s">
        <v>12111</v>
      </c>
      <c r="AUQ6" t="s">
        <v>12120</v>
      </c>
      <c r="AUR6" t="s">
        <v>12133</v>
      </c>
      <c r="AUV6" t="s">
        <v>12153</v>
      </c>
      <c r="AUW6" t="s">
        <v>12164</v>
      </c>
      <c r="AUZ6" t="s">
        <v>12178</v>
      </c>
      <c r="AVA6" t="s">
        <v>12185</v>
      </c>
      <c r="AVB6" t="s">
        <v>12191</v>
      </c>
      <c r="AVC6" t="s">
        <v>1927</v>
      </c>
      <c r="AVD6" t="s">
        <v>12212</v>
      </c>
      <c r="AVG6" t="s">
        <v>12242</v>
      </c>
      <c r="AVH6" t="s">
        <v>12247</v>
      </c>
      <c r="AVJ6" t="s">
        <v>6808</v>
      </c>
      <c r="AVK6" t="s">
        <v>12265</v>
      </c>
      <c r="AVL6" t="s">
        <v>12270</v>
      </c>
      <c r="AVO6" t="s">
        <v>12279</v>
      </c>
      <c r="AVS6" t="s">
        <v>12292</v>
      </c>
      <c r="AVT6" t="s">
        <v>12303</v>
      </c>
      <c r="AVX6" t="s">
        <v>12316</v>
      </c>
      <c r="AVZ6" t="s">
        <v>12325</v>
      </c>
      <c r="AWE6" t="s">
        <v>12356</v>
      </c>
      <c r="AWF6" t="s">
        <v>12368</v>
      </c>
      <c r="AWN6" t="s">
        <v>12383</v>
      </c>
      <c r="AWQ6" t="s">
        <v>12391</v>
      </c>
      <c r="AWR6" t="s">
        <v>12399</v>
      </c>
      <c r="AWS6" t="s">
        <v>12404</v>
      </c>
      <c r="AWU6" t="s">
        <v>12410</v>
      </c>
      <c r="AWY6" t="s">
        <v>12420</v>
      </c>
      <c r="AXD6" t="s">
        <v>12434</v>
      </c>
      <c r="AXE6" t="s">
        <v>12439</v>
      </c>
      <c r="AXF6" t="s">
        <v>12443</v>
      </c>
      <c r="AXI6" t="s">
        <v>12457</v>
      </c>
      <c r="AXR6" t="s">
        <v>12482</v>
      </c>
      <c r="AXS6" t="s">
        <v>12489</v>
      </c>
      <c r="AXV6" t="s">
        <v>12498</v>
      </c>
      <c r="AXX6" t="s">
        <v>12508</v>
      </c>
      <c r="AYD6" t="s">
        <v>12519</v>
      </c>
      <c r="AYE6" t="s">
        <v>12535</v>
      </c>
      <c r="AYI6" t="s">
        <v>12550</v>
      </c>
      <c r="AYJ6" t="s">
        <v>4578</v>
      </c>
      <c r="AYM6" t="s">
        <v>12574</v>
      </c>
      <c r="AYP6" t="s">
        <v>12613</v>
      </c>
      <c r="AYU6" t="s">
        <v>12626</v>
      </c>
      <c r="AZA6" t="s">
        <v>12663</v>
      </c>
      <c r="AZB6" t="s">
        <v>12667</v>
      </c>
      <c r="AZE6" t="s">
        <v>12677</v>
      </c>
      <c r="AZG6" t="s">
        <v>12686</v>
      </c>
      <c r="AZK6" t="s">
        <v>12693</v>
      </c>
      <c r="AZM6" t="s">
        <v>3326</v>
      </c>
      <c r="AZR6" t="s">
        <v>12717</v>
      </c>
      <c r="AZT6" t="s">
        <v>7256</v>
      </c>
      <c r="AZV6" t="s">
        <v>12748</v>
      </c>
      <c r="AZX6" t="s">
        <v>12757</v>
      </c>
      <c r="BAC6" t="s">
        <v>12773</v>
      </c>
      <c r="BAG6" t="s">
        <v>12787</v>
      </c>
      <c r="BAS6" t="s">
        <v>7244</v>
      </c>
      <c r="BAZ6" t="s">
        <v>12821</v>
      </c>
      <c r="BBE6" t="s">
        <v>12832</v>
      </c>
      <c r="BBF6" t="s">
        <v>12837</v>
      </c>
      <c r="BBV6" t="s">
        <v>12862</v>
      </c>
      <c r="BBW6" t="s">
        <v>2315</v>
      </c>
      <c r="BCM6" t="s">
        <v>12907</v>
      </c>
      <c r="BCO6" t="s">
        <v>12916</v>
      </c>
      <c r="BCR6" t="s">
        <v>12937</v>
      </c>
      <c r="BCS6" t="s">
        <v>12943</v>
      </c>
      <c r="BCV6" t="s">
        <v>12972</v>
      </c>
      <c r="BCX6" t="s">
        <v>12984</v>
      </c>
      <c r="BDA6" t="s">
        <v>12992</v>
      </c>
      <c r="BDB6" t="s">
        <v>13006</v>
      </c>
      <c r="BDD6" t="s">
        <v>13013</v>
      </c>
      <c r="BDJ6" t="s">
        <v>9317</v>
      </c>
      <c r="BDL6" t="s">
        <v>13062</v>
      </c>
      <c r="BDM6" t="s">
        <v>13075</v>
      </c>
      <c r="BDQ6" t="s">
        <v>13096</v>
      </c>
      <c r="BDR6" t="s">
        <v>13101</v>
      </c>
      <c r="BDU6" t="s">
        <v>13113</v>
      </c>
      <c r="BDY6" t="s">
        <v>13146</v>
      </c>
      <c r="BEB6" t="s">
        <v>13166</v>
      </c>
      <c r="BEC6" t="s">
        <v>13185</v>
      </c>
      <c r="BED6" t="s">
        <v>13192</v>
      </c>
      <c r="BEE6" t="s">
        <v>13199</v>
      </c>
      <c r="BEI6" t="s">
        <v>13213</v>
      </c>
      <c r="BEJ6" t="s">
        <v>13217</v>
      </c>
      <c r="BEO6" t="s">
        <v>13233</v>
      </c>
      <c r="BEZ6" t="s">
        <v>13256</v>
      </c>
      <c r="BFN6" t="s">
        <v>13279</v>
      </c>
      <c r="BFV6" t="s">
        <v>13294</v>
      </c>
      <c r="BFW6" t="s">
        <v>13299</v>
      </c>
      <c r="BFX6" t="s">
        <v>13307</v>
      </c>
      <c r="BFZ6" t="s">
        <v>13322</v>
      </c>
      <c r="BGD6" t="s">
        <v>13333</v>
      </c>
      <c r="BGE6" t="s">
        <v>13345</v>
      </c>
      <c r="BGJ6" t="s">
        <v>13355</v>
      </c>
      <c r="BGM6" t="s">
        <v>13378</v>
      </c>
      <c r="BGQ6" t="s">
        <v>13396</v>
      </c>
      <c r="BGR6" t="s">
        <v>13402</v>
      </c>
      <c r="BGX6" t="s">
        <v>13424</v>
      </c>
      <c r="BGZ6" t="s">
        <v>919</v>
      </c>
      <c r="BHF6" t="s">
        <v>3619</v>
      </c>
      <c r="BHN6" t="s">
        <v>5186</v>
      </c>
      <c r="BHO6" t="s">
        <v>5192</v>
      </c>
      <c r="BHQ6" t="s">
        <v>5200</v>
      </c>
      <c r="BHU6" t="s">
        <v>5209</v>
      </c>
      <c r="BHZ6" t="s">
        <v>5224</v>
      </c>
      <c r="BID6" t="s">
        <v>5232</v>
      </c>
      <c r="BIE6" t="s">
        <v>5238</v>
      </c>
      <c r="BIG6" t="s">
        <v>5248</v>
      </c>
      <c r="BIM6" t="s">
        <v>5259</v>
      </c>
      <c r="BIP6" t="s">
        <v>5269</v>
      </c>
      <c r="BIT6" t="s">
        <v>5285</v>
      </c>
      <c r="BIU6" t="s">
        <v>1267</v>
      </c>
      <c r="BIW6" t="s">
        <v>771</v>
      </c>
      <c r="BJG6" t="s">
        <v>5319</v>
      </c>
      <c r="BJH6" t="s">
        <v>5323</v>
      </c>
      <c r="BJP6" t="s">
        <v>4635</v>
      </c>
      <c r="BJS6" t="s">
        <v>5350</v>
      </c>
      <c r="BJT6" t="s">
        <v>5355</v>
      </c>
      <c r="BJV6" t="s">
        <v>5363</v>
      </c>
      <c r="BKY6" t="s">
        <v>5425</v>
      </c>
      <c r="BLA6" t="s">
        <v>5434</v>
      </c>
      <c r="BLB6" t="s">
        <v>5439</v>
      </c>
      <c r="BLD6" t="s">
        <v>5447</v>
      </c>
      <c r="BLE6" t="s">
        <v>5468</v>
      </c>
      <c r="BLG6" t="s">
        <v>5477</v>
      </c>
      <c r="BLH6" t="s">
        <v>5481</v>
      </c>
      <c r="BLJ6" t="s">
        <v>5502</v>
      </c>
      <c r="BLK6" t="s">
        <v>5509</v>
      </c>
      <c r="BLL6" t="s">
        <v>5514</v>
      </c>
      <c r="BLM6" t="s">
        <v>5520</v>
      </c>
      <c r="BLN6" t="s">
        <v>5526</v>
      </c>
      <c r="BLO6" t="s">
        <v>5535</v>
      </c>
      <c r="BLQ6" t="s">
        <v>5543</v>
      </c>
      <c r="BMD6" t="s">
        <v>5567</v>
      </c>
      <c r="BME6" t="s">
        <v>5578</v>
      </c>
      <c r="BMF6" t="s">
        <v>5585</v>
      </c>
      <c r="BMG6" t="s">
        <v>5618</v>
      </c>
      <c r="BMH6" t="s">
        <v>5623</v>
      </c>
      <c r="BMK6" t="s">
        <v>5636</v>
      </c>
      <c r="BML6" t="s">
        <v>5643</v>
      </c>
      <c r="BMM6" t="s">
        <v>5663</v>
      </c>
      <c r="BMN6" t="s">
        <v>3051</v>
      </c>
      <c r="BMO6" t="s">
        <v>5701</v>
      </c>
      <c r="BMP6" t="s">
        <v>5717</v>
      </c>
      <c r="BMQ6" t="s">
        <v>5743</v>
      </c>
      <c r="BMR6" t="s">
        <v>2510</v>
      </c>
      <c r="BMS6" t="s">
        <v>5771</v>
      </c>
      <c r="BMT6" t="s">
        <v>5783</v>
      </c>
      <c r="BMU6" t="s">
        <v>5798</v>
      </c>
      <c r="BMV6" t="s">
        <v>5815</v>
      </c>
      <c r="BMW6" t="s">
        <v>5829</v>
      </c>
      <c r="BMX6" t="s">
        <v>5835</v>
      </c>
      <c r="BMY6" t="s">
        <v>5855</v>
      </c>
      <c r="BNB6" t="s">
        <v>5868</v>
      </c>
      <c r="BNC6" t="s">
        <v>5872</v>
      </c>
      <c r="BND6" t="s">
        <v>5912</v>
      </c>
      <c r="BNG6" t="s">
        <v>5984</v>
      </c>
      <c r="BNH6" t="s">
        <v>5994</v>
      </c>
      <c r="BNI6" t="s">
        <v>4447</v>
      </c>
      <c r="BNK6" t="s">
        <v>6037</v>
      </c>
      <c r="BNM6" t="s">
        <v>6041</v>
      </c>
      <c r="BNN6" t="s">
        <v>6056</v>
      </c>
      <c r="BNR6" t="s">
        <v>6067</v>
      </c>
      <c r="BOA6" t="s">
        <v>6118</v>
      </c>
      <c r="BOC6" t="s">
        <v>6136</v>
      </c>
      <c r="BOF6" t="s">
        <v>6140</v>
      </c>
      <c r="BOG6" t="s">
        <v>6150</v>
      </c>
      <c r="BOI6" t="s">
        <v>6160</v>
      </c>
      <c r="BOK6" t="s">
        <v>6171</v>
      </c>
      <c r="BOM6" t="s">
        <v>6190</v>
      </c>
      <c r="BOO6" t="s">
        <v>6199</v>
      </c>
      <c r="BOP6" t="s">
        <v>6210</v>
      </c>
      <c r="BOV6" t="s">
        <v>6226</v>
      </c>
      <c r="BOW6" t="s">
        <v>6237</v>
      </c>
      <c r="BOX6" t="s">
        <v>6244</v>
      </c>
      <c r="BOY6" t="s">
        <v>6251</v>
      </c>
      <c r="BPB6" t="s">
        <v>6262</v>
      </c>
      <c r="BPD6" t="s">
        <v>6270</v>
      </c>
      <c r="BPK6" t="s">
        <v>6292</v>
      </c>
      <c r="BPL6" t="s">
        <v>6302</v>
      </c>
      <c r="BPO6" t="s">
        <v>6321</v>
      </c>
      <c r="BPR6" t="s">
        <v>6330</v>
      </c>
      <c r="BPX6" t="s">
        <v>6342</v>
      </c>
      <c r="BQG6" t="s">
        <v>6362</v>
      </c>
      <c r="BQI6" t="s">
        <v>6373</v>
      </c>
      <c r="BQO6" t="s">
        <v>6389</v>
      </c>
      <c r="BQR6" t="s">
        <v>6401</v>
      </c>
      <c r="BQV6" t="s">
        <v>6413</v>
      </c>
      <c r="BQY6" t="s">
        <v>6424</v>
      </c>
      <c r="BRB6" t="s">
        <v>6441</v>
      </c>
      <c r="BRC6" t="s">
        <v>6450</v>
      </c>
      <c r="BRH6" t="s">
        <v>6467</v>
      </c>
      <c r="BRI6" t="s">
        <v>6485</v>
      </c>
      <c r="BRK6" t="s">
        <v>6494</v>
      </c>
      <c r="BRL6" t="s">
        <v>6509</v>
      </c>
      <c r="BRM6" t="s">
        <v>6522</v>
      </c>
      <c r="BRP6" t="s">
        <v>6531</v>
      </c>
      <c r="BRR6" t="s">
        <v>6538</v>
      </c>
      <c r="BRT6" t="s">
        <v>6548</v>
      </c>
      <c r="BRU6" t="s">
        <v>6569</v>
      </c>
      <c r="BRV6" t="s">
        <v>6576</v>
      </c>
      <c r="BRW6" t="s">
        <v>6581</v>
      </c>
      <c r="BRY6" t="s">
        <v>6592</v>
      </c>
      <c r="BSD6" t="s">
        <v>6605</v>
      </c>
      <c r="BSG6" t="s">
        <v>6687</v>
      </c>
      <c r="BSH6" t="s">
        <v>6694</v>
      </c>
      <c r="BSI6" t="s">
        <v>6700</v>
      </c>
      <c r="BSK6" t="s">
        <v>6710</v>
      </c>
      <c r="BSL6" t="s">
        <v>6715</v>
      </c>
      <c r="BSM6" t="s">
        <v>6720</v>
      </c>
      <c r="BSN6" t="s">
        <v>6729</v>
      </c>
      <c r="BSO6" t="s">
        <v>6746</v>
      </c>
      <c r="BSP6" t="s">
        <v>6754</v>
      </c>
      <c r="BSQ6" t="s">
        <v>6759</v>
      </c>
      <c r="BSS6" t="s">
        <v>6784</v>
      </c>
      <c r="BST6" t="s">
        <v>6789</v>
      </c>
      <c r="BSV6" t="s">
        <v>6801</v>
      </c>
      <c r="BSW6" t="s">
        <v>6820</v>
      </c>
      <c r="BSX6" t="s">
        <v>6830</v>
      </c>
      <c r="BSY6" t="s">
        <v>6841</v>
      </c>
      <c r="BSZ6" t="s">
        <v>6872</v>
      </c>
      <c r="BTA6" t="s">
        <v>6888</v>
      </c>
      <c r="BTB6" t="s">
        <v>6898</v>
      </c>
      <c r="BTC6" t="s">
        <v>6922</v>
      </c>
      <c r="BTD6" t="s">
        <v>6966</v>
      </c>
      <c r="BTE6" t="s">
        <v>6992</v>
      </c>
      <c r="BTF6" t="s">
        <v>6997</v>
      </c>
      <c r="BTH6" t="s">
        <v>2805</v>
      </c>
      <c r="BTI6" t="s">
        <v>7059</v>
      </c>
      <c r="BTK6" t="s">
        <v>7094</v>
      </c>
      <c r="BTM6" t="s">
        <v>7104</v>
      </c>
      <c r="BTO6" t="s">
        <v>7116</v>
      </c>
      <c r="BTQ6" t="s">
        <v>7156</v>
      </c>
      <c r="BTT6" t="s">
        <v>7164</v>
      </c>
      <c r="BTU6" t="s">
        <v>6771</v>
      </c>
      <c r="BTV6" t="s">
        <v>3098</v>
      </c>
      <c r="BTW6" t="s">
        <v>7272</v>
      </c>
      <c r="BTY6" t="s">
        <v>7301</v>
      </c>
      <c r="BUG6" t="s">
        <v>7315</v>
      </c>
      <c r="BUH6" t="s">
        <v>7332</v>
      </c>
      <c r="BUK6" t="s">
        <v>7343</v>
      </c>
      <c r="BUL6" t="s">
        <v>7351</v>
      </c>
      <c r="BUN6" t="s">
        <v>7358</v>
      </c>
      <c r="BUO6" t="s">
        <v>7369</v>
      </c>
      <c r="BUP6" t="s">
        <v>7376</v>
      </c>
      <c r="BUQ6" t="s">
        <v>7385</v>
      </c>
      <c r="BUV6" t="s">
        <v>7405</v>
      </c>
      <c r="BVB6" t="s">
        <v>7421</v>
      </c>
      <c r="BVE6" t="s">
        <v>7430</v>
      </c>
      <c r="BVF6" t="s">
        <v>7475</v>
      </c>
      <c r="BVG6" t="s">
        <v>7497</v>
      </c>
      <c r="BVO6" t="s">
        <v>7520</v>
      </c>
      <c r="BVQ6" t="s">
        <v>7528</v>
      </c>
      <c r="BVT6" t="s">
        <v>7538</v>
      </c>
      <c r="BVU6" t="s">
        <v>7571</v>
      </c>
      <c r="BVW6" t="s">
        <v>7581</v>
      </c>
      <c r="BVX6" t="s">
        <v>7587</v>
      </c>
      <c r="BVY6" t="s">
        <v>7593</v>
      </c>
      <c r="BVZ6" t="s">
        <v>2628</v>
      </c>
      <c r="BWB6" t="s">
        <v>7616</v>
      </c>
      <c r="BWC6" t="s">
        <v>7623</v>
      </c>
      <c r="BWD6" t="s">
        <v>7636</v>
      </c>
      <c r="BWE6" t="s">
        <v>7644</v>
      </c>
      <c r="BWG6" t="s">
        <v>7651</v>
      </c>
      <c r="BWH6" t="s">
        <v>7661</v>
      </c>
      <c r="BWI6" t="s">
        <v>3769</v>
      </c>
      <c r="BWJ6" t="s">
        <v>7695</v>
      </c>
      <c r="BWK6" t="s">
        <v>7701</v>
      </c>
      <c r="BWL6" t="s">
        <v>7718</v>
      </c>
      <c r="BWM6" t="s">
        <v>7725</v>
      </c>
      <c r="BWN6" t="s">
        <v>7743</v>
      </c>
      <c r="BWO6" t="s">
        <v>7748</v>
      </c>
      <c r="BWP6" t="s">
        <v>7756</v>
      </c>
      <c r="BWQ6" t="s">
        <v>7764</v>
      </c>
      <c r="BWR6" t="s">
        <v>7768</v>
      </c>
      <c r="BWT6" t="s">
        <v>7801</v>
      </c>
      <c r="BWV6" t="s">
        <v>7810</v>
      </c>
      <c r="BWW6" t="s">
        <v>7815</v>
      </c>
      <c r="BWX6" t="s">
        <v>7847</v>
      </c>
      <c r="BWY6" t="s">
        <v>7857</v>
      </c>
      <c r="BWZ6" t="s">
        <v>7882</v>
      </c>
      <c r="BXA6" t="s">
        <v>7890</v>
      </c>
      <c r="BXC6" t="s">
        <v>7898</v>
      </c>
      <c r="BXE6" t="s">
        <v>7906</v>
      </c>
      <c r="BXG6" t="s">
        <v>7943</v>
      </c>
      <c r="BXJ6" t="s">
        <v>7955</v>
      </c>
      <c r="BXK6" t="s">
        <v>7980</v>
      </c>
      <c r="BXL6" t="s">
        <v>8042</v>
      </c>
      <c r="BXM6" t="s">
        <v>8064</v>
      </c>
      <c r="BXN6" t="s">
        <v>8092</v>
      </c>
      <c r="BXO6" t="s">
        <v>8103</v>
      </c>
      <c r="BXP6" t="s">
        <v>8120</v>
      </c>
      <c r="BXQ6" t="s">
        <v>8125</v>
      </c>
      <c r="BXR6" t="s">
        <v>3304</v>
      </c>
      <c r="BXS6" t="s">
        <v>8136</v>
      </c>
      <c r="BXT6" t="s">
        <v>8142</v>
      </c>
      <c r="BXW6" t="s">
        <v>8152</v>
      </c>
      <c r="BXY6" t="s">
        <v>8161</v>
      </c>
      <c r="BXZ6" t="s">
        <v>8170</v>
      </c>
      <c r="BYA6" t="s">
        <v>8178</v>
      </c>
      <c r="BYB6" t="s">
        <v>8184</v>
      </c>
      <c r="BYE6" t="s">
        <v>8192</v>
      </c>
      <c r="BYF6" t="s">
        <v>8223</v>
      </c>
      <c r="BYG6" t="s">
        <v>8254</v>
      </c>
      <c r="BYK6" t="s">
        <v>8265</v>
      </c>
      <c r="BYL6" t="s">
        <v>8267</v>
      </c>
      <c r="BYO6" t="s">
        <v>8278</v>
      </c>
      <c r="BYQ6" t="s">
        <v>8287</v>
      </c>
      <c r="BYR6" t="s">
        <v>8290</v>
      </c>
      <c r="BYS6" t="s">
        <v>8296</v>
      </c>
      <c r="BZD6" t="s">
        <v>8320</v>
      </c>
      <c r="BZF6" t="s">
        <v>8328</v>
      </c>
      <c r="BZG6" t="s">
        <v>8332</v>
      </c>
      <c r="BZH6" t="s">
        <v>8335</v>
      </c>
      <c r="BZM6" t="s">
        <v>8352</v>
      </c>
      <c r="BZN6" t="s">
        <v>119</v>
      </c>
      <c r="BZO6" t="s">
        <v>8362</v>
      </c>
      <c r="BZQ6" t="s">
        <v>8368</v>
      </c>
      <c r="BZT6" t="s">
        <v>8377</v>
      </c>
      <c r="BZU6" t="s">
        <v>8382</v>
      </c>
      <c r="BZY6" t="s">
        <v>8394</v>
      </c>
      <c r="BZZ6" t="s">
        <v>8399</v>
      </c>
      <c r="CAA6" t="s">
        <v>7788</v>
      </c>
      <c r="CAB6" t="s">
        <v>8411</v>
      </c>
      <c r="CAC6" t="s">
        <v>8417</v>
      </c>
      <c r="CAD6" t="s">
        <v>8420</v>
      </c>
      <c r="CAE6" t="s">
        <v>8427</v>
      </c>
      <c r="CAF6" t="s">
        <v>8431</v>
      </c>
      <c r="CAG6" t="s">
        <v>4365</v>
      </c>
      <c r="CAH6" t="s">
        <v>8444</v>
      </c>
      <c r="CAJ6" t="s">
        <v>8456</v>
      </c>
      <c r="CAO6" t="s">
        <v>8471</v>
      </c>
      <c r="CAP6" t="s">
        <v>8476</v>
      </c>
      <c r="CAS6" t="s">
        <v>8485</v>
      </c>
      <c r="CAT6" t="s">
        <v>8489</v>
      </c>
      <c r="CBI6" t="s">
        <v>8523</v>
      </c>
      <c r="CBJ6" t="s">
        <v>8527</v>
      </c>
      <c r="CBK6" t="s">
        <v>7083</v>
      </c>
      <c r="CBM6" t="s">
        <v>8539</v>
      </c>
      <c r="CBN6" t="s">
        <v>8545</v>
      </c>
      <c r="CBO6" t="s">
        <v>8552</v>
      </c>
      <c r="CBQ6" t="s">
        <v>8565</v>
      </c>
      <c r="CBS6" t="s">
        <v>8571</v>
      </c>
      <c r="CCN6" t="s">
        <v>8615</v>
      </c>
      <c r="CCR6" t="s">
        <v>8630</v>
      </c>
      <c r="CDD6" t="s">
        <v>8664</v>
      </c>
      <c r="CDG6" t="s">
        <v>8674</v>
      </c>
      <c r="CDJ6" t="s">
        <v>8690</v>
      </c>
      <c r="CDL6" t="s">
        <v>870</v>
      </c>
      <c r="CDM6" t="s">
        <v>8700</v>
      </c>
      <c r="CDO6" t="s">
        <v>8712</v>
      </c>
      <c r="CDR6" t="s">
        <v>8726</v>
      </c>
      <c r="CDU6" t="s">
        <v>8738</v>
      </c>
      <c r="CDV6" t="s">
        <v>8753</v>
      </c>
      <c r="CEA6" t="s">
        <v>8786</v>
      </c>
      <c r="CED6" t="s">
        <v>8795</v>
      </c>
      <c r="CEI6" t="s">
        <v>973</v>
      </c>
      <c r="CEL6" t="s">
        <v>8835</v>
      </c>
      <c r="CEM6" t="s">
        <v>8841</v>
      </c>
      <c r="CEN6" t="s">
        <v>3806</v>
      </c>
      <c r="CEO6" t="s">
        <v>8851</v>
      </c>
      <c r="CEP6" t="s">
        <v>8881</v>
      </c>
      <c r="CEQ6" t="s">
        <v>8899</v>
      </c>
      <c r="CER6" t="s">
        <v>8903</v>
      </c>
      <c r="CET6" t="s">
        <v>8916</v>
      </c>
      <c r="CEW6" t="s">
        <v>8925</v>
      </c>
      <c r="CEZ6" t="s">
        <v>8936</v>
      </c>
      <c r="CFA6" t="s">
        <v>8947</v>
      </c>
      <c r="CFC6" t="s">
        <v>8956</v>
      </c>
      <c r="CFD6" t="s">
        <v>8961</v>
      </c>
      <c r="CFE6" t="s">
        <v>8977</v>
      </c>
      <c r="CFG6" t="s">
        <v>8984</v>
      </c>
      <c r="CFI6" t="s">
        <v>9000</v>
      </c>
      <c r="CFK6" t="s">
        <v>9012</v>
      </c>
      <c r="CFL6" t="s">
        <v>9017</v>
      </c>
      <c r="CFN6" t="s">
        <v>9033</v>
      </c>
      <c r="CFO6" t="s">
        <v>9063</v>
      </c>
      <c r="CFU6" t="s">
        <v>9082</v>
      </c>
      <c r="CFX6" t="s">
        <v>9093</v>
      </c>
      <c r="CFY6" t="s">
        <v>9105</v>
      </c>
      <c r="CGA6" t="s">
        <v>9119</v>
      </c>
      <c r="CGB6" t="s">
        <v>75</v>
      </c>
      <c r="CGE6" t="s">
        <v>9145</v>
      </c>
      <c r="CGF6" t="s">
        <v>9152</v>
      </c>
      <c r="CGG6" t="s">
        <v>9157</v>
      </c>
      <c r="CGI6" t="s">
        <v>9167</v>
      </c>
      <c r="CGN6" t="s">
        <v>9178</v>
      </c>
      <c r="CGO6" t="s">
        <v>9185</v>
      </c>
      <c r="CGP6" t="s">
        <v>9191</v>
      </c>
      <c r="CGQ6" t="s">
        <v>9203</v>
      </c>
      <c r="CGR6" t="s">
        <v>9208</v>
      </c>
      <c r="CGS6" t="s">
        <v>9216</v>
      </c>
      <c r="CGT6" t="s">
        <v>9224</v>
      </c>
      <c r="CGX6" t="s">
        <v>3559</v>
      </c>
      <c r="CGY6" t="s">
        <v>9242</v>
      </c>
      <c r="CGZ6" t="s">
        <v>9256</v>
      </c>
      <c r="CHF6" t="s">
        <v>9275</v>
      </c>
      <c r="CHJ6" t="s">
        <v>1340</v>
      </c>
      <c r="CHL6" t="s">
        <v>9309</v>
      </c>
      <c r="CHO6" t="s">
        <v>9320</v>
      </c>
      <c r="CHP6" t="s">
        <v>9334</v>
      </c>
      <c r="CHQ6" t="s">
        <v>9351</v>
      </c>
      <c r="CHR6" t="s">
        <v>9363</v>
      </c>
      <c r="CHS6" t="s">
        <v>9368</v>
      </c>
      <c r="CHT6" t="s">
        <v>9379</v>
      </c>
      <c r="CHW6" t="s">
        <v>2628</v>
      </c>
      <c r="CHX6" t="s">
        <v>1820</v>
      </c>
      <c r="CIA6" t="s">
        <v>9452</v>
      </c>
      <c r="CIC6" t="s">
        <v>5098</v>
      </c>
      <c r="CIN6" t="s">
        <v>9486</v>
      </c>
      <c r="CIP6" t="s">
        <v>9494</v>
      </c>
      <c r="CIQ6" t="s">
        <v>9499</v>
      </c>
      <c r="CIR6" t="s">
        <v>9512</v>
      </c>
      <c r="CIT6" t="s">
        <v>9518</v>
      </c>
      <c r="CIW6" t="s">
        <v>9526</v>
      </c>
      <c r="CIX6" t="s">
        <v>9536</v>
      </c>
      <c r="CIY6" t="s">
        <v>9549</v>
      </c>
      <c r="CIZ6" t="s">
        <v>9557</v>
      </c>
      <c r="CJA6" t="s">
        <v>9563</v>
      </c>
      <c r="CJB6" t="s">
        <v>9573</v>
      </c>
      <c r="CJD6" t="s">
        <v>9581</v>
      </c>
      <c r="CJG6" t="s">
        <v>9599</v>
      </c>
      <c r="CJI6" t="s">
        <v>9607</v>
      </c>
      <c r="CJJ6" t="s">
        <v>9617</v>
      </c>
      <c r="CJL6" t="s">
        <v>6025</v>
      </c>
      <c r="CJR6" t="s">
        <v>9650</v>
      </c>
      <c r="CJS6" t="s">
        <v>9658</v>
      </c>
      <c r="CJX6" t="s">
        <v>9676</v>
      </c>
      <c r="CJY6" t="s">
        <v>9717</v>
      </c>
      <c r="CKA6" t="s">
        <v>9726</v>
      </c>
      <c r="CKG6" t="s">
        <v>9748</v>
      </c>
      <c r="CKH6" t="s">
        <v>9763</v>
      </c>
      <c r="CKN6" t="s">
        <v>9780</v>
      </c>
      <c r="CKP6" t="s">
        <v>9788</v>
      </c>
      <c r="CKQ6" t="s">
        <v>9793</v>
      </c>
      <c r="CKR6" t="s">
        <v>3346</v>
      </c>
      <c r="CKS6" t="s">
        <v>9810</v>
      </c>
      <c r="CKT6" t="s">
        <v>9830</v>
      </c>
      <c r="CKU6" t="s">
        <v>179</v>
      </c>
      <c r="CKV6" t="s">
        <v>9863</v>
      </c>
      <c r="CKX6" t="s">
        <v>9869</v>
      </c>
      <c r="CKY6" t="s">
        <v>9882</v>
      </c>
      <c r="CKZ6" t="s">
        <v>9889</v>
      </c>
      <c r="CLA6" t="s">
        <v>9904</v>
      </c>
      <c r="CLB6" t="s">
        <v>9914</v>
      </c>
      <c r="CLD6" t="s">
        <v>9927</v>
      </c>
      <c r="CLG6" t="s">
        <v>9947</v>
      </c>
      <c r="CLH6" t="s">
        <v>9965</v>
      </c>
      <c r="CLI6" t="s">
        <v>9981</v>
      </c>
      <c r="CLJ6" t="s">
        <v>9997</v>
      </c>
      <c r="CLK6" t="s">
        <v>10015</v>
      </c>
      <c r="CLY6" t="s">
        <v>13466</v>
      </c>
      <c r="CLZ6" t="s">
        <v>13470</v>
      </c>
      <c r="CMG6" t="s">
        <v>13486</v>
      </c>
      <c r="CMI6" t="s">
        <v>13491</v>
      </c>
      <c r="CMP6" t="s">
        <v>13503</v>
      </c>
      <c r="CMS6" t="s">
        <v>6582</v>
      </c>
      <c r="CNB6" t="s">
        <v>5331</v>
      </c>
      <c r="CNJ6" t="s">
        <v>13537</v>
      </c>
      <c r="CNK6" t="s">
        <v>2238</v>
      </c>
      <c r="CNL6" t="s">
        <v>13548</v>
      </c>
      <c r="CNU6" t="s">
        <v>13581</v>
      </c>
      <c r="CNY6" t="s">
        <v>13596</v>
      </c>
      <c r="COE6" t="s">
        <v>13608</v>
      </c>
      <c r="COL6" t="s">
        <v>13630</v>
      </c>
      <c r="COU6" t="s">
        <v>218</v>
      </c>
      <c r="COY6" t="s">
        <v>13659</v>
      </c>
      <c r="COZ6" t="s">
        <v>13666</v>
      </c>
      <c r="CPL6" t="s">
        <v>5383</v>
      </c>
      <c r="CPM6" t="s">
        <v>13699</v>
      </c>
      <c r="CPW6" t="s">
        <v>8325</v>
      </c>
      <c r="CPX6" t="s">
        <v>13731</v>
      </c>
      <c r="CQA6" t="s">
        <v>13745</v>
      </c>
      <c r="CQB6" t="s">
        <v>13758</v>
      </c>
      <c r="CQN6" t="s">
        <v>13777</v>
      </c>
      <c r="CQO6" t="s">
        <v>13782</v>
      </c>
      <c r="CQQ6" t="s">
        <v>13792</v>
      </c>
      <c r="CQS6" t="s">
        <v>13809</v>
      </c>
      <c r="CQU6" t="s">
        <v>13818</v>
      </c>
      <c r="CQW6" t="s">
        <v>13825</v>
      </c>
      <c r="CRA6" t="s">
        <v>1095</v>
      </c>
      <c r="CRF6" t="s">
        <v>5091</v>
      </c>
      <c r="CRI6" t="s">
        <v>6252</v>
      </c>
      <c r="CRJ6" t="s">
        <v>4389</v>
      </c>
      <c r="CRK6" t="s">
        <v>13868</v>
      </c>
      <c r="CRL6" t="s">
        <v>6425</v>
      </c>
      <c r="CRO6" t="s">
        <v>13886</v>
      </c>
      <c r="CRT6" t="s">
        <v>13901</v>
      </c>
      <c r="CRU6" t="s">
        <v>13906</v>
      </c>
      <c r="CRV6" t="s">
        <v>13912</v>
      </c>
      <c r="CRW6" t="s">
        <v>13932</v>
      </c>
      <c r="CRX6" t="s">
        <v>10090</v>
      </c>
      <c r="CRY6" t="s">
        <v>13946</v>
      </c>
      <c r="CRZ6" t="s">
        <v>13951</v>
      </c>
      <c r="CSA6" t="s">
        <v>13960</v>
      </c>
      <c r="CSB6" t="s">
        <v>13993</v>
      </c>
      <c r="CSE6" t="s">
        <v>14002</v>
      </c>
      <c r="CSG6" t="s">
        <v>14013</v>
      </c>
      <c r="CSH6" t="s">
        <v>14019</v>
      </c>
      <c r="CSI6" t="s">
        <v>14025</v>
      </c>
      <c r="CSJ6" t="s">
        <v>14043</v>
      </c>
      <c r="CSK6" t="s">
        <v>14049</v>
      </c>
      <c r="CSL6" t="s">
        <v>10118</v>
      </c>
      <c r="CSN6" t="s">
        <v>14067</v>
      </c>
      <c r="CSO6" t="s">
        <v>14074</v>
      </c>
      <c r="CSQ6" t="s">
        <v>14082</v>
      </c>
      <c r="CSR6" t="s">
        <v>2765</v>
      </c>
      <c r="CSS6" t="s">
        <v>14097</v>
      </c>
      <c r="CSU6" t="s">
        <v>14115</v>
      </c>
      <c r="CSY6" t="s">
        <v>14121</v>
      </c>
      <c r="CTB6" t="s">
        <v>14132</v>
      </c>
      <c r="CTC6" t="s">
        <v>201</v>
      </c>
      <c r="CTF6" t="s">
        <v>14184</v>
      </c>
      <c r="CTH6" t="s">
        <v>14203</v>
      </c>
      <c r="CTI6" t="s">
        <v>14208</v>
      </c>
      <c r="CTJ6" t="s">
        <v>14213</v>
      </c>
      <c r="CTR6" t="s">
        <v>14237</v>
      </c>
      <c r="CTS6" t="s">
        <v>14247</v>
      </c>
      <c r="CUC6" t="s">
        <v>14272</v>
      </c>
      <c r="CUG6" t="s">
        <v>14284</v>
      </c>
      <c r="CUH6" t="s">
        <v>14290</v>
      </c>
      <c r="CUL6" t="s">
        <v>14303</v>
      </c>
      <c r="CUP6" t="s">
        <v>14322</v>
      </c>
      <c r="CUQ6" t="s">
        <v>14329</v>
      </c>
      <c r="CUU6" t="s">
        <v>14336</v>
      </c>
      <c r="CUX6" t="s">
        <v>14358</v>
      </c>
      <c r="CVE6" t="s">
        <v>14376</v>
      </c>
      <c r="CVN6" t="s">
        <v>14399</v>
      </c>
      <c r="CVQ6" t="s">
        <v>2097</v>
      </c>
      <c r="CVR6" t="s">
        <v>14419</v>
      </c>
      <c r="CVS6" t="s">
        <v>14427</v>
      </c>
      <c r="CVV6" t="s">
        <v>14442</v>
      </c>
      <c r="CVZ6" t="s">
        <v>10727</v>
      </c>
      <c r="CWB6" t="s">
        <v>14458</v>
      </c>
      <c r="CWG6" t="s">
        <v>914</v>
      </c>
      <c r="CWI6" t="s">
        <v>14499</v>
      </c>
      <c r="CWR6" t="s">
        <v>14516</v>
      </c>
      <c r="CWT6" t="s">
        <v>14525</v>
      </c>
      <c r="CWW6" t="s">
        <v>14535</v>
      </c>
      <c r="CWZ6" t="s">
        <v>14548</v>
      </c>
      <c r="CXD6" t="s">
        <v>14561</v>
      </c>
      <c r="CXG6" t="s">
        <v>14570</v>
      </c>
      <c r="CXK6" t="s">
        <v>14592</v>
      </c>
      <c r="CXM6" t="s">
        <v>12400</v>
      </c>
      <c r="CXV6" t="s">
        <v>14622</v>
      </c>
      <c r="CXW6" t="s">
        <v>14627</v>
      </c>
      <c r="CXX6" t="s">
        <v>14631</v>
      </c>
      <c r="CXY6" t="s">
        <v>14641</v>
      </c>
      <c r="CYA6" t="s">
        <v>14655</v>
      </c>
      <c r="CYC6" t="s">
        <v>14674</v>
      </c>
      <c r="CYD6" t="s">
        <v>14725</v>
      </c>
      <c r="CYF6" t="s">
        <v>14737</v>
      </c>
      <c r="CYG6" t="s">
        <v>14744</v>
      </c>
      <c r="CYL6" t="s">
        <v>14754</v>
      </c>
      <c r="CYT6" t="s">
        <v>14777</v>
      </c>
      <c r="CZD6" t="s">
        <v>14801</v>
      </c>
      <c r="CZH6" t="s">
        <v>14808</v>
      </c>
      <c r="CZN6" t="s">
        <v>14825</v>
      </c>
      <c r="CZO6" t="s">
        <v>14830</v>
      </c>
      <c r="CZQ6" t="s">
        <v>14838</v>
      </c>
      <c r="CZS6" t="s">
        <v>14866</v>
      </c>
      <c r="CZT6" t="s">
        <v>14871</v>
      </c>
      <c r="CZX6" t="s">
        <v>14879</v>
      </c>
      <c r="DAB6" t="s">
        <v>2013</v>
      </c>
      <c r="DAC6" t="s">
        <v>14909</v>
      </c>
      <c r="DAD6" t="s">
        <v>14914</v>
      </c>
      <c r="DAF6" t="s">
        <v>14923</v>
      </c>
      <c r="DAI6" t="s">
        <v>14933</v>
      </c>
      <c r="DAJ6" t="s">
        <v>14937</v>
      </c>
      <c r="DAK6" t="s">
        <v>14942</v>
      </c>
      <c r="DAR6" t="s">
        <v>14957</v>
      </c>
      <c r="DDU6" t="s">
        <v>10023</v>
      </c>
      <c r="DED6" t="s">
        <v>10038</v>
      </c>
      <c r="DEI6" t="s">
        <v>10052</v>
      </c>
      <c r="DEJ6" t="s">
        <v>10057</v>
      </c>
      <c r="DET6" t="s">
        <v>8625</v>
      </c>
      <c r="DEY6" t="s">
        <v>10103</v>
      </c>
      <c r="DFA6" t="s">
        <v>10116</v>
      </c>
      <c r="DFB6" t="s">
        <v>10139</v>
      </c>
      <c r="DFD6" t="s">
        <v>10149</v>
      </c>
      <c r="DFG6" t="s">
        <v>10159</v>
      </c>
      <c r="DFI6" t="s">
        <v>10176</v>
      </c>
      <c r="DFJ6" t="s">
        <v>10220</v>
      </c>
      <c r="DFK6" t="s">
        <v>238</v>
      </c>
      <c r="DFO6" t="s">
        <v>10244</v>
      </c>
      <c r="DFQ6" t="s">
        <v>10251</v>
      </c>
      <c r="DFR6" t="s">
        <v>10255</v>
      </c>
      <c r="DGF6" t="s">
        <v>10278</v>
      </c>
      <c r="DGJ6" t="s">
        <v>8436</v>
      </c>
      <c r="DGM6" t="s">
        <v>6303</v>
      </c>
      <c r="DGN6" t="s">
        <v>10319</v>
      </c>
      <c r="DGO6" t="s">
        <v>10324</v>
      </c>
      <c r="DGQ6" t="s">
        <v>8425</v>
      </c>
      <c r="DGR6" t="s">
        <v>10340</v>
      </c>
      <c r="DGT6" t="s">
        <v>734</v>
      </c>
      <c r="DGU6" t="s">
        <v>10359</v>
      </c>
      <c r="DGV6" t="s">
        <v>10372</v>
      </c>
      <c r="DGY6" t="s">
        <v>10389</v>
      </c>
      <c r="DGZ6" t="s">
        <v>10394</v>
      </c>
      <c r="DHC6" t="s">
        <v>10412</v>
      </c>
      <c r="DHD6" t="s">
        <v>10417</v>
      </c>
      <c r="DHF6" t="s">
        <v>10430</v>
      </c>
      <c r="DHH6" t="s">
        <v>10435</v>
      </c>
      <c r="DHI6" t="s">
        <v>10443</v>
      </c>
      <c r="DHN6" t="s">
        <v>2765</v>
      </c>
      <c r="DHP6" t="s">
        <v>10467</v>
      </c>
      <c r="DHR6" t="s">
        <v>10475</v>
      </c>
      <c r="DHS6" t="s">
        <v>10482</v>
      </c>
      <c r="DHU6" t="s">
        <v>10510</v>
      </c>
      <c r="DHV6" t="s">
        <v>10530</v>
      </c>
      <c r="DHW6" t="s">
        <v>10540</v>
      </c>
      <c r="DHX6" t="s">
        <v>10560</v>
      </c>
      <c r="DHY6" t="s">
        <v>10576</v>
      </c>
      <c r="DHZ6" t="s">
        <v>10585</v>
      </c>
      <c r="DIA6" t="s">
        <v>10598</v>
      </c>
      <c r="DIC6" t="s">
        <v>10631</v>
      </c>
      <c r="DID6" t="s">
        <v>10650</v>
      </c>
      <c r="DJZ6" t="s">
        <v>15219</v>
      </c>
      <c r="DKA6" t="s">
        <v>15068</v>
      </c>
      <c r="DKE6" s="64" t="str" cm="1">
        <f t="array" ref="DKE6:DPC6">TRANSPOSE(_xlfn._xlws.FILTER('Hamper Listing'!$A$2:$A$133,ISNUMBER(SEARCH('Bulk Order Form'!K19,'Hamper Listing'!$A$2:$A$133)),"No Results"))</f>
        <v>Amore Pasta Night In Hamper</v>
      </c>
      <c r="DKF6" t="str">
        <v>Beer &amp; Wine Picnic Cooler Bag</v>
      </c>
      <c r="DKG6" t="str">
        <v>Beers &amp; Cars Lover Gift Pack</v>
      </c>
      <c r="DKH6" s="66" t="str">
        <v>Botanica Pamper Hamper</v>
      </c>
      <c r="DKI6" t="str">
        <v>Botanica Rose Chandon Gift</v>
      </c>
      <c r="DKJ6" t="str">
        <v>Box of Treats Hamper</v>
      </c>
      <c r="DKK6" t="str">
        <v>Bubbly Bear Love You Hamper</v>
      </c>
      <c r="DKL6" t="str">
        <v>By The Beach Gift &amp; Canvas Tote</v>
      </c>
      <c r="DKM6" t="str">
        <v>Car &amp; Coffee Lovers Gift Hamper</v>
      </c>
      <c r="DKN6" t="str">
        <v>Car &amp; Wine Lovers Gift Hamper</v>
      </c>
      <c r="DKO6" t="str">
        <v>Car Chamois &amp; Red Wine Gift</v>
      </c>
      <c r="DKP6" t="str">
        <v>Car Chamois &amp; White Wine Gift</v>
      </c>
      <c r="DKQ6" t="str">
        <v>Car Essentials Gift Pack</v>
      </c>
      <c r="DKR6" t="str">
        <v>Car Refresh &amp; Adventure Gift Box</v>
      </c>
      <c r="DKS6" t="str">
        <v>Caring For You Rest Time Gift Box</v>
      </c>
      <c r="DKT6" t="str">
        <v>Celebrate With Whisky Car Gift Hamper</v>
      </c>
      <c r="DKU6" t="str">
        <v>Chill Out Beer Hamper</v>
      </c>
      <c r="DKV6" t="str">
        <v>Chivas Whisky &amp; Nuts Hamper</v>
      </c>
      <c r="DKW6" t="str">
        <v>Connoisseur's Wine Collection</v>
      </c>
      <c r="DKX6" t="str">
        <v>Cosy Robe Hamper</v>
      </c>
      <c r="DKY6" t="str">
        <v>Cuddle Up At Home</v>
      </c>
      <c r="DKZ6" t="str">
        <v>Deluxe Home Celebration Hamper</v>
      </c>
      <c r="DLA6" t="str">
        <v>Double Wine Canvas Tote Bag Gift</v>
      </c>
      <c r="DLB6" t="str">
        <v>Elegant Shiraz Housewarming Gift Box</v>
      </c>
      <c r="DLC6" t="str">
        <v>Entertain With Veuve Crate</v>
      </c>
      <c r="DLD6" t="str">
        <v>Four Pillars Gin Hamper</v>
      </c>
      <c r="DLE6" t="str">
        <v>French Press Coffee Lover's Hamper</v>
      </c>
      <c r="DLF6" t="str">
        <v>Garden &amp; Pamper Hamper</v>
      </c>
      <c r="DLG6" t="str">
        <v>Get Well Soon Chocolate</v>
      </c>
      <c r="DLH6" t="str">
        <v>Glenlivet 12 Premium Whisky Gift</v>
      </c>
      <c r="DLI6" t="str">
        <v>Gourmet Cheeseboard Hamper</v>
      </c>
      <c r="DLJ6" t="str">
        <v>Gourmet Red Wine Hamper</v>
      </c>
      <c r="DLK6" t="str">
        <v>Gourmet Settlement Gift</v>
      </c>
      <c r="DLL6" t="str">
        <v>Gourmet Snack Pack</v>
      </c>
      <c r="DLM6" t="str">
        <v>Gourmet White Wine Hamper</v>
      </c>
      <c r="DLN6" t="str">
        <v>Grand Picnic Gift</v>
      </c>
      <c r="DLO6" t="str">
        <v>Happy Birthday Chocolate</v>
      </c>
      <c r="DLP6" t="str">
        <v>Her Bubbles &amp; Bling Hamper</v>
      </c>
      <c r="DLQ6" t="str">
        <v>Her Bubbles Gift Box</v>
      </c>
      <c r="DLR6" t="str">
        <v>Her Comfort Care Gift</v>
      </c>
      <c r="DLS6" t="str">
        <v>His &amp; Her Picnic Date Essentials</v>
      </c>
      <c r="DLT6" t="str">
        <v>Home Celebration Hamper</v>
      </c>
      <c r="DLU6" t="str">
        <v>Johnnie Walker Whisky Hamper</v>
      </c>
      <c r="DLV6" t="str">
        <v>Love You Beary Much Hamper</v>
      </c>
      <c r="DLW6" t="str">
        <v>Luxurious Picnic Date Gift</v>
      </c>
      <c r="DLX6" t="str">
        <v>Luxury Car &amp; St Hugo Shiraz Hamper</v>
      </c>
      <c r="DLY6" t="str">
        <v>Luxury Gift Hamper For Her</v>
      </c>
      <c r="DLZ6" t="str">
        <v>Luxury Gift Hamper For Him</v>
      </c>
      <c r="DMA6" t="str">
        <v>Luxury Home Gift Hamper</v>
      </c>
      <c r="DMB6" t="str">
        <v>Luxury Homebody Relaxation Gift Hamper</v>
      </c>
      <c r="DMC6" t="str">
        <v>Luxury Moet Hamper</v>
      </c>
      <c r="DMD6" t="str">
        <v>Lychee Me Up Mocktail Kit</v>
      </c>
      <c r="DME6" t="str">
        <v>Made To Share Basket</v>
      </c>
      <c r="DMF6" t="str">
        <v>Margarita Made Me Do It Hamper</v>
      </c>
      <c r="DMG6" t="str">
        <v>Market Munchies Canvas Bag</v>
      </c>
      <c r="DMH6" t="str">
        <v>Mother's Day Sweet Treats Hamper</v>
      </c>
      <c r="DMI6" t="str">
        <v>Mumm Champagne &amp; Bling Hamper</v>
      </c>
      <c r="DMJ6" t="str">
        <v>Mumm Champagne Gift Box</v>
      </c>
      <c r="DMK6" t="str">
        <v>Mum's Drink &amp; Snacks Box</v>
      </c>
      <c r="DML6" t="str">
        <v>Mum's Red Wine &amp; Robe Hamper</v>
      </c>
      <c r="DMM6" t="str">
        <v>Mum's Sparkling &amp; Snacks Gift</v>
      </c>
      <c r="DMN6" t="str">
        <v>New Home Gift Hamper</v>
      </c>
      <c r="DMO6" t="str">
        <v>New Mum For Her Essentials Hamper</v>
      </c>
      <c r="DMP6" t="str">
        <v>New Mum Pamper Me Pretty Hamper</v>
      </c>
      <c r="DMQ6" t="str">
        <v>Nibbly Bits Hamper</v>
      </c>
      <c r="DMR6" t="str">
        <v>No Booze Game Night In Hamper</v>
      </c>
      <c r="DMS6" t="str">
        <v>No Booze Paint &amp; Sip Gift Box</v>
      </c>
      <c r="DMT6" t="str">
        <v>On The Go Seltzer Backpack Gift</v>
      </c>
      <c r="DMU6" t="str">
        <v>Opulent Tea Lovers Gift Set</v>
      </c>
      <c r="DMV6" t="str">
        <v>Pamper Him Robe &amp; Relax Hamper</v>
      </c>
      <c r="DMW6" t="str">
        <v>Pamper Me Prosecco Gift Basket</v>
      </c>
      <c r="DMX6" t="str">
        <v>Pamper Together Gift Box</v>
      </c>
      <c r="DMY6" t="str">
        <v>Paw-some Dog Birthday Gift</v>
      </c>
      <c r="DMZ6" t="str">
        <v>Percolator Coffee Gift Hamper</v>
      </c>
      <c r="DNA6" t="str">
        <v>Picasso's Paint Gift Box</v>
      </c>
      <c r="DNB6" t="str">
        <v>Prosecco Celebration Hamper</v>
      </c>
      <c r="DNC6" t="str">
        <v>Red &amp; White Wine Box</v>
      </c>
      <c r="DND6" t="str">
        <v>Red Welcome Home Hamper</v>
      </c>
      <c r="DNE6" t="str">
        <v>Red Wine &amp; Game Night In Hamper</v>
      </c>
      <c r="DNF6" t="str">
        <v>Relax with Beer</v>
      </c>
      <c r="DNG6" t="str">
        <v>Reset Mini Moment Gift Box</v>
      </c>
      <c r="DNH6" t="str">
        <v>Rest &amp; Reset Wellness Hamper</v>
      </c>
      <c r="DNI6" t="str">
        <v>Retire In Style Hamper</v>
      </c>
      <c r="DNJ6" t="str">
        <v>Robby's Entertainer Pack</v>
      </c>
      <c r="DNK6" t="str">
        <v>Robs Arvo BBQ Kit</v>
      </c>
      <c r="DNL6" t="str">
        <v>Rob's Red Wine Tasting Hamper</v>
      </c>
      <c r="DNM6" t="str">
        <v>Rope &amp; Rewards Pet Hamper</v>
      </c>
      <c r="DNN6" t="str">
        <v>Sav Blanc Shopper</v>
      </c>
      <c r="DNO6" t="str">
        <v>Self Care Hamper</v>
      </c>
      <c r="DNP6" t="str">
        <v>Shiraz Red Shopper</v>
      </c>
      <c r="DNQ6" t="str">
        <v>Sip &amp; Snack Gift</v>
      </c>
      <c r="DNR6" t="str">
        <v>Sip &amp; Snack Gift Hamper</v>
      </c>
      <c r="DNS6" t="str">
        <v>Sparkling Celebration Car Gift Hamper</v>
      </c>
      <c r="DNT6" t="str">
        <v>Sparkling Cheers Hamper</v>
      </c>
      <c r="DNU6" t="str">
        <v>Sparkling Sip &amp; Paint Gift Box</v>
      </c>
      <c r="DNV6" t="str">
        <v>Sparkling Summer Relaxation Hamper</v>
      </c>
      <c r="DNW6" t="str">
        <v>St Hugo Gourmet Red Wine Hamper</v>
      </c>
      <c r="DNX6" t="str">
        <v>Summertime Picnic Gift Tote</v>
      </c>
      <c r="DNY6" t="str">
        <v>Sweet Chocolate Hamper</v>
      </c>
      <c r="DNZ6" t="str">
        <v>Sweet Tooth Tin</v>
      </c>
      <c r="DOA6" t="str">
        <v>Sweet Treat O'Clock</v>
      </c>
      <c r="DOB6" t="str">
        <v>Take Care Gift Hamper</v>
      </c>
      <c r="DOC6" t="str">
        <v>Tea &amp; Comfort Hamper</v>
      </c>
      <c r="DOD6" t="str">
        <v>Tea Time Tin</v>
      </c>
      <c r="DOE6" t="str">
        <v>The Bondi Nourish and Cleanse Kit</v>
      </c>
      <c r="DOF6" t="str">
        <v>The Bondi Soap Indulgence 'Delight Me' Gift Box</v>
      </c>
      <c r="DOG6" t="str">
        <v>The Entertainer Basket</v>
      </c>
      <c r="DOH6" t="str">
        <v>The Epicurean Cheeseboard</v>
      </c>
      <c r="DOI6" t="str">
        <v>The Ultimate Bondi Soap Gift Pack</v>
      </c>
      <c r="DOJ6" t="str">
        <v>The Ultimate Snack Box</v>
      </c>
      <c r="DOK6" t="str">
        <v>Thinking Of You Mini Moments</v>
      </c>
      <c r="DOL6" t="str">
        <v>Toast To New Beginnings Gift Box</v>
      </c>
      <c r="DOM6" t="str">
        <v>Top Shelf Veuve &amp; Blue Label Whisky Gift</v>
      </c>
      <c r="DON6" t="str">
        <v>Treat Yo' Pet Gift Box</v>
      </c>
      <c r="DOO6" t="str">
        <v>Treats &amp; Rewards Pet Hamper</v>
      </c>
      <c r="DOP6" t="str">
        <v>Ultimate Car Gift Pack With Meguiar's</v>
      </c>
      <c r="DOQ6" t="str">
        <v>Ultimate Chocolate Gift Box</v>
      </c>
      <c r="DOR6" t="str">
        <v>Ultimate Party Crate</v>
      </c>
      <c r="DOS6" t="str">
        <v>Ultimate Party Pack</v>
      </c>
      <c r="DOT6" t="str">
        <v>Vino &amp; Bites</v>
      </c>
      <c r="DOU6" t="str">
        <v>Vitale Australian Botanicals House Essentials</v>
      </c>
      <c r="DOV6" t="str">
        <v>Vitale Wellness Pamper Hamper</v>
      </c>
      <c r="DOW6" t="str">
        <v>Vitality Pamper Hamper</v>
      </c>
      <c r="DOX6" t="str">
        <v>Welcome Home Cheeseboard &amp; Olive Oil</v>
      </c>
      <c r="DOY6" t="str">
        <v>Welcome Home Cheeseboard &amp; Red Wine</v>
      </c>
      <c r="DOZ6" t="str">
        <v>White Wine Tasting Hamper</v>
      </c>
      <c r="DPA6" t="str">
        <v>Wine &amp; Antipasto Hamper</v>
      </c>
      <c r="DPB6" t="str">
        <v>Wine &amp; Chocolate Collection</v>
      </c>
      <c r="DPC6" t="str">
        <v>Yes Way Rose Hamper</v>
      </c>
    </row>
    <row r="7" spans="1:3123" x14ac:dyDescent="0.25">
      <c r="A7" s="18" t="s">
        <v>14987</v>
      </c>
      <c r="B7" s="2" t="s">
        <v>27</v>
      </c>
      <c r="H7" t="s">
        <v>4851</v>
      </c>
      <c r="J7" t="s">
        <v>4866</v>
      </c>
      <c r="N7" t="s">
        <v>4874</v>
      </c>
      <c r="P7" t="s">
        <v>4888</v>
      </c>
      <c r="S7" t="s">
        <v>4986</v>
      </c>
      <c r="U7" t="s">
        <v>118</v>
      </c>
      <c r="AG7" t="s">
        <v>1431</v>
      </c>
      <c r="AI7" t="s">
        <v>5019</v>
      </c>
      <c r="AN7" t="s">
        <v>5068</v>
      </c>
      <c r="AO7" t="s">
        <v>5075</v>
      </c>
      <c r="AQ7" t="s">
        <v>5084</v>
      </c>
      <c r="AR7" t="s">
        <v>5140</v>
      </c>
      <c r="FO7" t="s">
        <v>166</v>
      </c>
      <c r="GU7" t="s">
        <v>226</v>
      </c>
      <c r="HE7" t="s">
        <v>3201</v>
      </c>
      <c r="HO7" t="s">
        <v>827</v>
      </c>
      <c r="HT7" t="s">
        <v>3247</v>
      </c>
      <c r="HU7" t="s">
        <v>3303</v>
      </c>
      <c r="HW7" t="s">
        <v>4446</v>
      </c>
      <c r="IK7" t="s">
        <v>2583</v>
      </c>
      <c r="JA7" t="s">
        <v>3399</v>
      </c>
      <c r="JF7" t="s">
        <v>2375</v>
      </c>
      <c r="JL7" t="s">
        <v>4273</v>
      </c>
      <c r="KQ7" t="s">
        <v>3641</v>
      </c>
      <c r="KT7" t="s">
        <v>2762</v>
      </c>
      <c r="KW7" t="s">
        <v>2433</v>
      </c>
      <c r="LP7" t="s">
        <v>2590</v>
      </c>
      <c r="LQ7" t="s">
        <v>2492</v>
      </c>
      <c r="LR7" t="s">
        <v>4377</v>
      </c>
      <c r="LW7" t="s">
        <v>2199</v>
      </c>
      <c r="MK7" t="s">
        <v>2416</v>
      </c>
      <c r="MY7" t="s">
        <v>2303</v>
      </c>
      <c r="NK7" t="s">
        <v>189</v>
      </c>
      <c r="NL7" t="s">
        <v>1218</v>
      </c>
      <c r="NN7" t="s">
        <v>4026</v>
      </c>
      <c r="NP7" t="s">
        <v>2109</v>
      </c>
      <c r="NQ7" t="s">
        <v>708</v>
      </c>
      <c r="NR7" t="s">
        <v>3101</v>
      </c>
      <c r="NT7" t="s">
        <v>1121</v>
      </c>
      <c r="NU7" t="s">
        <v>2757</v>
      </c>
      <c r="NW7" t="s">
        <v>1139</v>
      </c>
      <c r="NY7" t="s">
        <v>2121</v>
      </c>
      <c r="NZ7" t="s">
        <v>3698</v>
      </c>
      <c r="OA7" t="s">
        <v>2228</v>
      </c>
      <c r="OB7" t="s">
        <v>2579</v>
      </c>
      <c r="OF7" t="s">
        <v>3687</v>
      </c>
      <c r="OG7" t="s">
        <v>1773</v>
      </c>
      <c r="OI7" t="s">
        <v>2710</v>
      </c>
      <c r="OJ7" t="s">
        <v>4300</v>
      </c>
      <c r="OK7" t="s">
        <v>1904</v>
      </c>
      <c r="OM7" t="s">
        <v>3436</v>
      </c>
      <c r="ON7" t="s">
        <v>3876</v>
      </c>
      <c r="OO7" t="s">
        <v>1838</v>
      </c>
      <c r="PB7" t="s">
        <v>1820</v>
      </c>
      <c r="PI7" t="s">
        <v>2875</v>
      </c>
      <c r="PM7" t="s">
        <v>4684</v>
      </c>
      <c r="PO7" t="s">
        <v>3862</v>
      </c>
      <c r="PQ7" t="s">
        <v>900</v>
      </c>
      <c r="PR7" t="s">
        <v>2163</v>
      </c>
      <c r="PS7" t="s">
        <v>3574</v>
      </c>
      <c r="PT7" t="s">
        <v>3769</v>
      </c>
      <c r="PU7" t="s">
        <v>1643</v>
      </c>
      <c r="PV7" t="s">
        <v>1513</v>
      </c>
      <c r="PW7" t="s">
        <v>90</v>
      </c>
      <c r="PY7" t="s">
        <v>2692</v>
      </c>
      <c r="QA7" t="s">
        <v>1059</v>
      </c>
      <c r="QC7" t="s">
        <v>2262</v>
      </c>
      <c r="QE7" t="s">
        <v>410</v>
      </c>
      <c r="QF7" t="s">
        <v>2259</v>
      </c>
      <c r="QG7" t="s">
        <v>2851</v>
      </c>
      <c r="QH7" t="s">
        <v>2103</v>
      </c>
      <c r="QI7" t="s">
        <v>3516</v>
      </c>
      <c r="QJ7" t="s">
        <v>958</v>
      </c>
      <c r="QM7" t="s">
        <v>699</v>
      </c>
      <c r="QP7" t="s">
        <v>3998</v>
      </c>
      <c r="QQ7" t="s">
        <v>1927</v>
      </c>
      <c r="QS7" t="s">
        <v>1112</v>
      </c>
      <c r="QW7" t="s">
        <v>4072</v>
      </c>
      <c r="QZ7" t="s">
        <v>2776</v>
      </c>
      <c r="RA7" t="s">
        <v>2784</v>
      </c>
      <c r="RC7" t="s">
        <v>628</v>
      </c>
      <c r="RE7" t="s">
        <v>1335</v>
      </c>
      <c r="RG7" t="s">
        <v>908</v>
      </c>
      <c r="RH7" t="s">
        <v>3931</v>
      </c>
      <c r="RI7" t="s">
        <v>573</v>
      </c>
      <c r="RK7" t="s">
        <v>1822</v>
      </c>
      <c r="RP7" t="s">
        <v>4343</v>
      </c>
      <c r="RQ7" t="s">
        <v>2787</v>
      </c>
      <c r="RW7" t="s">
        <v>3891</v>
      </c>
      <c r="SA7" t="s">
        <v>3697</v>
      </c>
      <c r="SI7" t="s">
        <v>2255</v>
      </c>
      <c r="SJ7" t="s">
        <v>1545</v>
      </c>
      <c r="SK7" t="s">
        <v>1890</v>
      </c>
      <c r="SL7" t="s">
        <v>1006</v>
      </c>
      <c r="SM7" t="s">
        <v>2872</v>
      </c>
      <c r="SN7" t="s">
        <v>3774</v>
      </c>
      <c r="SQ7" t="s">
        <v>1745</v>
      </c>
      <c r="SR7" t="s">
        <v>1546</v>
      </c>
      <c r="SS7" t="s">
        <v>688</v>
      </c>
      <c r="SU7" t="s">
        <v>2080</v>
      </c>
      <c r="SV7" t="s">
        <v>909</v>
      </c>
      <c r="SW7" t="s">
        <v>1525</v>
      </c>
      <c r="SY7" t="s">
        <v>1381</v>
      </c>
      <c r="SZ7" t="s">
        <v>1701</v>
      </c>
      <c r="TB7" t="s">
        <v>1132</v>
      </c>
      <c r="TC7" t="s">
        <v>2578</v>
      </c>
      <c r="TE7" t="s">
        <v>4038</v>
      </c>
      <c r="TF7" t="s">
        <v>2554</v>
      </c>
      <c r="TH7" t="s">
        <v>1845</v>
      </c>
      <c r="TI7" t="s">
        <v>971</v>
      </c>
      <c r="TK7" t="s">
        <v>1233</v>
      </c>
      <c r="TL7" t="s">
        <v>988</v>
      </c>
      <c r="TM7" t="s">
        <v>1283</v>
      </c>
      <c r="TN7" t="s">
        <v>2033</v>
      </c>
      <c r="TO7" t="s">
        <v>3782</v>
      </c>
      <c r="TR7" t="s">
        <v>482</v>
      </c>
      <c r="TS7" t="s">
        <v>787</v>
      </c>
      <c r="TT7" t="s">
        <v>1884</v>
      </c>
      <c r="TU7" t="s">
        <v>2592</v>
      </c>
      <c r="TW7" t="s">
        <v>1841</v>
      </c>
      <c r="TY7" t="s">
        <v>3776</v>
      </c>
      <c r="TZ7" t="s">
        <v>1178</v>
      </c>
      <c r="UA7" t="s">
        <v>1776</v>
      </c>
      <c r="UB7" t="s">
        <v>3279</v>
      </c>
      <c r="UC7" t="s">
        <v>993</v>
      </c>
      <c r="UD7" t="s">
        <v>3867</v>
      </c>
      <c r="UE7" t="s">
        <v>1645</v>
      </c>
      <c r="UF7" t="s">
        <v>1798</v>
      </c>
      <c r="UG7" t="s">
        <v>584</v>
      </c>
      <c r="UI7" t="s">
        <v>987</v>
      </c>
      <c r="UJ7" t="s">
        <v>2289</v>
      </c>
      <c r="UN7" t="s">
        <v>1538</v>
      </c>
      <c r="UR7" t="s">
        <v>4094</v>
      </c>
      <c r="US7" t="s">
        <v>4579</v>
      </c>
      <c r="UV7" t="s">
        <v>2442</v>
      </c>
      <c r="VA7" t="s">
        <v>4632</v>
      </c>
      <c r="VB7" t="s">
        <v>796</v>
      </c>
      <c r="VC7" t="s">
        <v>1074</v>
      </c>
      <c r="VD7" t="s">
        <v>1477</v>
      </c>
      <c r="VE7" t="s">
        <v>2247</v>
      </c>
      <c r="VF7" t="s">
        <v>3316</v>
      </c>
      <c r="VG7" t="s">
        <v>3964</v>
      </c>
      <c r="VH7" t="s">
        <v>4274</v>
      </c>
      <c r="VI7" t="s">
        <v>1054</v>
      </c>
      <c r="VJ7" t="s">
        <v>890</v>
      </c>
      <c r="VK7" t="s">
        <v>1097</v>
      </c>
      <c r="VL7" t="s">
        <v>1852</v>
      </c>
      <c r="VM7" t="s">
        <v>385</v>
      </c>
      <c r="VN7" t="s">
        <v>2897</v>
      </c>
      <c r="VO7" t="s">
        <v>4270</v>
      </c>
      <c r="VP7" t="s">
        <v>1084</v>
      </c>
      <c r="VQ7" t="s">
        <v>3831</v>
      </c>
      <c r="VR7" t="s">
        <v>3442</v>
      </c>
      <c r="VS7" t="s">
        <v>513</v>
      </c>
      <c r="VT7" t="s">
        <v>3180</v>
      </c>
      <c r="VZ7" t="s">
        <v>2004</v>
      </c>
      <c r="WD7" t="s">
        <v>4469</v>
      </c>
      <c r="WE7" t="s">
        <v>4636</v>
      </c>
      <c r="WH7" t="s">
        <v>891</v>
      </c>
      <c r="WI7" t="s">
        <v>3107</v>
      </c>
      <c r="WM7" t="s">
        <v>1860</v>
      </c>
      <c r="WN7" t="s">
        <v>3988</v>
      </c>
      <c r="WO7" t="s">
        <v>883</v>
      </c>
      <c r="WQ7" t="s">
        <v>1984</v>
      </c>
      <c r="WR7" t="s">
        <v>621</v>
      </c>
      <c r="WS7" t="s">
        <v>57</v>
      </c>
      <c r="WT7" t="s">
        <v>3093</v>
      </c>
      <c r="WU7" t="s">
        <v>1417</v>
      </c>
      <c r="WX7" t="s">
        <v>1362</v>
      </c>
      <c r="WY7" t="s">
        <v>3276</v>
      </c>
      <c r="XB7" t="s">
        <v>1976</v>
      </c>
      <c r="XC7" t="s">
        <v>181</v>
      </c>
      <c r="XE7" t="s">
        <v>297</v>
      </c>
      <c r="XN7" t="s">
        <v>73</v>
      </c>
      <c r="XP7" t="s">
        <v>120</v>
      </c>
      <c r="XQ7" t="s">
        <v>139</v>
      </c>
      <c r="XS7" t="s">
        <v>192</v>
      </c>
      <c r="XV7" t="s">
        <v>209</v>
      </c>
      <c r="XW7" t="s">
        <v>4178</v>
      </c>
      <c r="XX7" t="s">
        <v>957</v>
      </c>
      <c r="XZ7" t="s">
        <v>2250</v>
      </c>
      <c r="YC7" t="s">
        <v>2615</v>
      </c>
      <c r="YD7" t="s">
        <v>1517</v>
      </c>
      <c r="YE7" t="s">
        <v>3076</v>
      </c>
      <c r="YF7" t="s">
        <v>788</v>
      </c>
      <c r="YG7" t="s">
        <v>3000</v>
      </c>
      <c r="YH7" t="s">
        <v>2063</v>
      </c>
      <c r="YJ7" t="s">
        <v>2738</v>
      </c>
      <c r="YL7" t="s">
        <v>1849</v>
      </c>
      <c r="YN7" t="s">
        <v>1753</v>
      </c>
      <c r="YP7" t="s">
        <v>2328</v>
      </c>
      <c r="YR7" t="s">
        <v>3140</v>
      </c>
      <c r="YT7" t="s">
        <v>663</v>
      </c>
      <c r="YV7" t="s">
        <v>1062</v>
      </c>
      <c r="YW7" t="s">
        <v>3897</v>
      </c>
      <c r="YY7" t="s">
        <v>2783</v>
      </c>
      <c r="ZE7" t="s">
        <v>1858</v>
      </c>
      <c r="ZF7" t="s">
        <v>1857</v>
      </c>
      <c r="ZH7" t="s">
        <v>4167</v>
      </c>
      <c r="ZI7" t="s">
        <v>3526</v>
      </c>
      <c r="ZM7" t="s">
        <v>1511</v>
      </c>
      <c r="ZO7" t="s">
        <v>2908</v>
      </c>
      <c r="ZS7" t="s">
        <v>2995</v>
      </c>
      <c r="ZW7" t="s">
        <v>1224</v>
      </c>
      <c r="ZX7" t="s">
        <v>2317</v>
      </c>
      <c r="AAE7" t="s">
        <v>1385</v>
      </c>
      <c r="AAG7" t="s">
        <v>3043</v>
      </c>
      <c r="AAK7" t="s">
        <v>1937</v>
      </c>
      <c r="AAN7" t="s">
        <v>3864</v>
      </c>
      <c r="AAP7" t="s">
        <v>3743</v>
      </c>
      <c r="AAV7" t="s">
        <v>4612</v>
      </c>
      <c r="AAW7" t="s">
        <v>3847</v>
      </c>
      <c r="AAZ7" t="s">
        <v>2815</v>
      </c>
      <c r="ABC7" t="s">
        <v>2097</v>
      </c>
      <c r="ABE7" t="s">
        <v>1384</v>
      </c>
      <c r="ABG7" t="s">
        <v>3198</v>
      </c>
      <c r="ABI7" t="s">
        <v>119</v>
      </c>
      <c r="ABJ7" t="s">
        <v>4580</v>
      </c>
      <c r="ABM7" t="s">
        <v>483</v>
      </c>
      <c r="ABR7" t="s">
        <v>1439</v>
      </c>
      <c r="ABU7" t="s">
        <v>2266</v>
      </c>
      <c r="ABW7" t="s">
        <v>922</v>
      </c>
      <c r="ACF7" t="s">
        <v>4177</v>
      </c>
      <c r="ACG7" t="s">
        <v>921</v>
      </c>
      <c r="ACL7" t="s">
        <v>476</v>
      </c>
      <c r="ACO7" t="s">
        <v>4256</v>
      </c>
      <c r="ACP7" t="s">
        <v>1299</v>
      </c>
      <c r="ACX7" t="s">
        <v>3941</v>
      </c>
      <c r="ADA7" t="s">
        <v>1193</v>
      </c>
      <c r="ADE7" t="s">
        <v>2562</v>
      </c>
      <c r="ADF7" t="s">
        <v>747</v>
      </c>
      <c r="ADH7" t="s">
        <v>1282</v>
      </c>
      <c r="ADI7" t="s">
        <v>1727</v>
      </c>
      <c r="ADJ7" t="s">
        <v>2150</v>
      </c>
      <c r="ADK7" t="s">
        <v>2935</v>
      </c>
      <c r="ADL7" t="s">
        <v>3851</v>
      </c>
      <c r="ADP7" t="s">
        <v>1987</v>
      </c>
      <c r="ADS7" t="s">
        <v>4192</v>
      </c>
      <c r="ADT7" t="s">
        <v>1739</v>
      </c>
      <c r="AEB7" t="s">
        <v>925</v>
      </c>
      <c r="AEC7" t="s">
        <v>904</v>
      </c>
      <c r="AED7" t="s">
        <v>4736</v>
      </c>
      <c r="AEG7" t="s">
        <v>4755</v>
      </c>
      <c r="AEK7" t="s">
        <v>4774</v>
      </c>
      <c r="AEL7" t="s">
        <v>4782</v>
      </c>
      <c r="AEQ7" t="s">
        <v>4807</v>
      </c>
      <c r="AET7" t="s">
        <v>4822</v>
      </c>
      <c r="AFC7" t="s">
        <v>258</v>
      </c>
      <c r="AFG7" t="s">
        <v>298</v>
      </c>
      <c r="AFH7" t="s">
        <v>316</v>
      </c>
      <c r="AGA7" t="s">
        <v>10713</v>
      </c>
      <c r="AHV7" t="s">
        <v>10817</v>
      </c>
      <c r="AJH7" t="s">
        <v>10882</v>
      </c>
      <c r="AJK7" t="s">
        <v>10893</v>
      </c>
      <c r="AJZ7" t="s">
        <v>10933</v>
      </c>
      <c r="AKF7" t="s">
        <v>10950</v>
      </c>
      <c r="ALI7" t="s">
        <v>11016</v>
      </c>
      <c r="AMC7" t="s">
        <v>11054</v>
      </c>
      <c r="AMG7" t="s">
        <v>11066</v>
      </c>
      <c r="AMS7" t="s">
        <v>11091</v>
      </c>
      <c r="AMT7" t="s">
        <v>11097</v>
      </c>
      <c r="AMV7" t="s">
        <v>11107</v>
      </c>
      <c r="AMW7" t="s">
        <v>11113</v>
      </c>
      <c r="AMZ7" t="s">
        <v>11125</v>
      </c>
      <c r="ANJ7" t="s">
        <v>11148</v>
      </c>
      <c r="ANK7" t="s">
        <v>11153</v>
      </c>
      <c r="ANN7" t="s">
        <v>11162</v>
      </c>
      <c r="ANQ7" t="s">
        <v>11178</v>
      </c>
      <c r="ANR7" t="s">
        <v>11184</v>
      </c>
      <c r="ANU7" t="s">
        <v>11195</v>
      </c>
      <c r="ANY7" t="s">
        <v>11229</v>
      </c>
      <c r="AOA7" t="s">
        <v>11246</v>
      </c>
      <c r="AOB7" t="s">
        <v>11264</v>
      </c>
      <c r="AOD7" t="s">
        <v>11273</v>
      </c>
      <c r="AOM7" t="s">
        <v>11300</v>
      </c>
      <c r="AOS7" t="s">
        <v>11315</v>
      </c>
      <c r="AOU7" t="s">
        <v>11323</v>
      </c>
      <c r="APA7" t="s">
        <v>10213</v>
      </c>
      <c r="APC7" t="s">
        <v>11347</v>
      </c>
      <c r="APF7" t="s">
        <v>11368</v>
      </c>
      <c r="APG7" t="s">
        <v>11378</v>
      </c>
      <c r="APK7" t="s">
        <v>11393</v>
      </c>
      <c r="APM7" t="s">
        <v>11413</v>
      </c>
      <c r="APO7" t="s">
        <v>11431</v>
      </c>
      <c r="APY7" t="s">
        <v>5457</v>
      </c>
      <c r="AQF7" t="s">
        <v>11479</v>
      </c>
      <c r="AQG7" t="s">
        <v>3328</v>
      </c>
      <c r="AQI7" t="s">
        <v>11502</v>
      </c>
      <c r="AQK7" t="s">
        <v>11511</v>
      </c>
      <c r="AQL7" t="s">
        <v>11528</v>
      </c>
      <c r="AQM7" t="s">
        <v>11551</v>
      </c>
      <c r="AQV7" t="s">
        <v>11613</v>
      </c>
      <c r="AQW7" t="s">
        <v>11618</v>
      </c>
      <c r="AQY7" t="s">
        <v>11641</v>
      </c>
      <c r="AQZ7" t="s">
        <v>11648</v>
      </c>
      <c r="ARC7" t="s">
        <v>11662</v>
      </c>
      <c r="ARE7" t="s">
        <v>11682</v>
      </c>
      <c r="ARG7" t="s">
        <v>11689</v>
      </c>
      <c r="ARH7" t="s">
        <v>6488</v>
      </c>
      <c r="ARI7" t="s">
        <v>11707</v>
      </c>
      <c r="ARJ7" t="s">
        <v>11714</v>
      </c>
      <c r="ARO7" t="s">
        <v>11733</v>
      </c>
      <c r="ARS7" t="s">
        <v>11745</v>
      </c>
      <c r="ARV7" t="s">
        <v>11780</v>
      </c>
      <c r="ASA7" t="s">
        <v>11799</v>
      </c>
      <c r="ASS7" t="s">
        <v>11835</v>
      </c>
      <c r="AST7" t="s">
        <v>848</v>
      </c>
      <c r="ASY7" t="s">
        <v>11866</v>
      </c>
      <c r="ATA7" t="s">
        <v>11880</v>
      </c>
      <c r="ATC7" t="s">
        <v>11889</v>
      </c>
      <c r="ATE7" t="s">
        <v>11918</v>
      </c>
      <c r="ATG7" t="s">
        <v>4297</v>
      </c>
      <c r="ATK7" t="s">
        <v>11949</v>
      </c>
      <c r="ATL7" t="s">
        <v>11958</v>
      </c>
      <c r="ATM7" t="s">
        <v>11965</v>
      </c>
      <c r="ATN7" t="s">
        <v>11991</v>
      </c>
      <c r="ATO7" t="s">
        <v>11999</v>
      </c>
      <c r="ATQ7" t="s">
        <v>12022</v>
      </c>
      <c r="ATV7" t="s">
        <v>12040</v>
      </c>
      <c r="ATY7" t="s">
        <v>12053</v>
      </c>
      <c r="AUD7" t="s">
        <v>12068</v>
      </c>
      <c r="AUJ7" t="s">
        <v>12080</v>
      </c>
      <c r="AUK7" t="s">
        <v>12085</v>
      </c>
      <c r="AUL7" t="s">
        <v>12096</v>
      </c>
      <c r="AUP7" t="s">
        <v>12112</v>
      </c>
      <c r="AUQ7" t="s">
        <v>12121</v>
      </c>
      <c r="AUR7" t="s">
        <v>12134</v>
      </c>
      <c r="AUV7" t="s">
        <v>12154</v>
      </c>
      <c r="AUW7" t="s">
        <v>12165</v>
      </c>
      <c r="AUZ7" t="s">
        <v>12179</v>
      </c>
      <c r="AVA7" t="s">
        <v>12186</v>
      </c>
      <c r="AVB7" t="s">
        <v>12192</v>
      </c>
      <c r="AVC7" t="s">
        <v>12203</v>
      </c>
      <c r="AVD7" t="s">
        <v>12213</v>
      </c>
      <c r="AVH7" t="s">
        <v>12248</v>
      </c>
      <c r="AVL7" t="s">
        <v>12271</v>
      </c>
      <c r="AVO7" t="s">
        <v>12280</v>
      </c>
      <c r="AVS7" t="s">
        <v>12293</v>
      </c>
      <c r="AVX7" t="s">
        <v>12317</v>
      </c>
      <c r="AVZ7" t="s">
        <v>12326</v>
      </c>
      <c r="AWE7" t="s">
        <v>12357</v>
      </c>
      <c r="AWF7" t="s">
        <v>12369</v>
      </c>
      <c r="AWN7" t="s">
        <v>12384</v>
      </c>
      <c r="AWQ7" t="s">
        <v>12392</v>
      </c>
      <c r="AWU7" t="s">
        <v>12411</v>
      </c>
      <c r="AWY7" t="s">
        <v>12421</v>
      </c>
      <c r="AXE7" t="s">
        <v>12440</v>
      </c>
      <c r="AXF7" t="s">
        <v>12444</v>
      </c>
      <c r="AXI7" t="s">
        <v>12458</v>
      </c>
      <c r="AXR7" t="s">
        <v>12483</v>
      </c>
      <c r="AXS7" t="s">
        <v>12490</v>
      </c>
      <c r="AXV7" t="s">
        <v>12499</v>
      </c>
      <c r="AXX7" t="s">
        <v>1127</v>
      </c>
      <c r="AYD7" t="s">
        <v>12520</v>
      </c>
      <c r="AYE7" t="s">
        <v>12536</v>
      </c>
      <c r="AYI7" t="s">
        <v>12551</v>
      </c>
      <c r="AYJ7" t="s">
        <v>12564</v>
      </c>
      <c r="AYM7" t="s">
        <v>12575</v>
      </c>
      <c r="AYP7" t="s">
        <v>12614</v>
      </c>
      <c r="AYU7" t="s">
        <v>12627</v>
      </c>
      <c r="AZB7" t="s">
        <v>12668</v>
      </c>
      <c r="AZE7" t="s">
        <v>12678</v>
      </c>
      <c r="AZK7" t="s">
        <v>12694</v>
      </c>
      <c r="AZM7" t="s">
        <v>3372</v>
      </c>
      <c r="AZR7" t="s">
        <v>12718</v>
      </c>
      <c r="AZX7" t="s">
        <v>12758</v>
      </c>
      <c r="BAC7" t="s">
        <v>3221</v>
      </c>
      <c r="BAG7" t="s">
        <v>12788</v>
      </c>
      <c r="BAS7" t="s">
        <v>12811</v>
      </c>
      <c r="BAZ7" t="s">
        <v>12822</v>
      </c>
      <c r="BBF7" t="s">
        <v>12838</v>
      </c>
      <c r="BBW7" t="s">
        <v>7759</v>
      </c>
      <c r="BCM7" t="s">
        <v>12908</v>
      </c>
      <c r="BCO7" t="s">
        <v>12917</v>
      </c>
      <c r="BCR7" t="s">
        <v>12938</v>
      </c>
      <c r="BCS7" t="s">
        <v>9962</v>
      </c>
      <c r="BCV7" t="s">
        <v>12973</v>
      </c>
      <c r="BCX7" t="s">
        <v>12985</v>
      </c>
      <c r="BDA7" t="s">
        <v>12993</v>
      </c>
      <c r="BDD7" t="s">
        <v>13014</v>
      </c>
      <c r="BDJ7" t="s">
        <v>13041</v>
      </c>
      <c r="BDL7" t="s">
        <v>1281</v>
      </c>
      <c r="BDM7" t="s">
        <v>13076</v>
      </c>
      <c r="BDR7" t="s">
        <v>13102</v>
      </c>
      <c r="BDU7" t="s">
        <v>13114</v>
      </c>
      <c r="BDY7" t="s">
        <v>13147</v>
      </c>
      <c r="BEB7" t="s">
        <v>13167</v>
      </c>
      <c r="BEC7" t="s">
        <v>13186</v>
      </c>
      <c r="BED7" t="s">
        <v>13193</v>
      </c>
      <c r="BEE7" t="s">
        <v>13200</v>
      </c>
      <c r="BEJ7" t="s">
        <v>13218</v>
      </c>
      <c r="BEO7" t="s">
        <v>13234</v>
      </c>
      <c r="BEZ7" t="s">
        <v>4816</v>
      </c>
      <c r="BFW7" t="s">
        <v>13300</v>
      </c>
      <c r="BFX7" t="s">
        <v>13308</v>
      </c>
      <c r="BFZ7" t="s">
        <v>13323</v>
      </c>
      <c r="BGD7" t="s">
        <v>13334</v>
      </c>
      <c r="BGJ7" t="s">
        <v>13356</v>
      </c>
      <c r="BGM7" t="s">
        <v>13379</v>
      </c>
      <c r="BGQ7" t="s">
        <v>13397</v>
      </c>
      <c r="BGR7" t="s">
        <v>13403</v>
      </c>
      <c r="BGX7" t="s">
        <v>13425</v>
      </c>
      <c r="BHN7" t="s">
        <v>5187</v>
      </c>
      <c r="BHO7" t="s">
        <v>585</v>
      </c>
      <c r="BHQ7" t="s">
        <v>5201</v>
      </c>
      <c r="BID7" t="s">
        <v>5233</v>
      </c>
      <c r="BIE7" t="s">
        <v>5239</v>
      </c>
      <c r="BIP7" t="s">
        <v>5270</v>
      </c>
      <c r="BIT7" t="s">
        <v>5286</v>
      </c>
      <c r="BJH7" t="s">
        <v>5324</v>
      </c>
      <c r="BJT7" t="s">
        <v>5356</v>
      </c>
      <c r="BKY7" t="s">
        <v>5426</v>
      </c>
      <c r="BLB7" t="s">
        <v>5440</v>
      </c>
      <c r="BLD7" t="s">
        <v>5448</v>
      </c>
      <c r="BLE7" t="s">
        <v>5469</v>
      </c>
      <c r="BLH7" t="s">
        <v>5482</v>
      </c>
      <c r="BLJ7" t="s">
        <v>5503</v>
      </c>
      <c r="BLK7" t="s">
        <v>5510</v>
      </c>
      <c r="BLL7" t="s">
        <v>5515</v>
      </c>
      <c r="BLM7" t="s">
        <v>5521</v>
      </c>
      <c r="BLN7" t="s">
        <v>5527</v>
      </c>
      <c r="BLO7" t="s">
        <v>5536</v>
      </c>
      <c r="BMD7" t="s">
        <v>5029</v>
      </c>
      <c r="BME7" t="s">
        <v>5579</v>
      </c>
      <c r="BMF7" t="s">
        <v>5586</v>
      </c>
      <c r="BMG7" t="s">
        <v>5619</v>
      </c>
      <c r="BMH7" t="s">
        <v>5624</v>
      </c>
      <c r="BMK7" t="s">
        <v>5637</v>
      </c>
      <c r="BML7" t="s">
        <v>5644</v>
      </c>
      <c r="BMM7" t="s">
        <v>5664</v>
      </c>
      <c r="BMN7" t="s">
        <v>5697</v>
      </c>
      <c r="BMO7" t="s">
        <v>5702</v>
      </c>
      <c r="BMP7" t="s">
        <v>5718</v>
      </c>
      <c r="BMQ7" t="s">
        <v>3488</v>
      </c>
      <c r="BMR7" t="s">
        <v>5759</v>
      </c>
      <c r="BMS7" t="s">
        <v>5772</v>
      </c>
      <c r="BMT7" t="s">
        <v>5784</v>
      </c>
      <c r="BMU7" t="s">
        <v>5799</v>
      </c>
      <c r="BMV7" t="s">
        <v>5816</v>
      </c>
      <c r="BMW7" t="s">
        <v>5830</v>
      </c>
      <c r="BMX7" t="s">
        <v>5836</v>
      </c>
      <c r="BMY7" t="s">
        <v>5856</v>
      </c>
      <c r="BNC7" t="s">
        <v>5873</v>
      </c>
      <c r="BND7" t="s">
        <v>5913</v>
      </c>
      <c r="BNG7" t="s">
        <v>5985</v>
      </c>
      <c r="BNH7" t="s">
        <v>5995</v>
      </c>
      <c r="BNI7" t="s">
        <v>6011</v>
      </c>
      <c r="BNM7" t="s">
        <v>6042</v>
      </c>
      <c r="BNN7" t="s">
        <v>6057</v>
      </c>
      <c r="BNR7" t="s">
        <v>6068</v>
      </c>
      <c r="BOA7" t="s">
        <v>2358</v>
      </c>
      <c r="BOF7" t="s">
        <v>6141</v>
      </c>
      <c r="BOG7" t="s">
        <v>6151</v>
      </c>
      <c r="BOI7" t="s">
        <v>6161</v>
      </c>
      <c r="BOK7" t="s">
        <v>6172</v>
      </c>
      <c r="BOM7" t="s">
        <v>6191</v>
      </c>
      <c r="BOO7" t="s">
        <v>6200</v>
      </c>
      <c r="BOP7" t="s">
        <v>6211</v>
      </c>
      <c r="BOV7" t="s">
        <v>6227</v>
      </c>
      <c r="BOW7" t="s">
        <v>6238</v>
      </c>
      <c r="BOX7" t="s">
        <v>6245</v>
      </c>
      <c r="BOY7" t="s">
        <v>6252</v>
      </c>
      <c r="BPB7" t="s">
        <v>6263</v>
      </c>
      <c r="BPK7" t="s">
        <v>6293</v>
      </c>
      <c r="BPL7" t="s">
        <v>6303</v>
      </c>
      <c r="BPR7" t="s">
        <v>6331</v>
      </c>
      <c r="BPX7" t="s">
        <v>6343</v>
      </c>
      <c r="BQG7" t="s">
        <v>6363</v>
      </c>
      <c r="BQI7" t="s">
        <v>6374</v>
      </c>
      <c r="BQO7" t="s">
        <v>6390</v>
      </c>
      <c r="BQR7" t="s">
        <v>6402</v>
      </c>
      <c r="BQV7" t="s">
        <v>6414</v>
      </c>
      <c r="BQY7" t="s">
        <v>6425</v>
      </c>
      <c r="BRB7" t="s">
        <v>6442</v>
      </c>
      <c r="BRC7" t="s">
        <v>6451</v>
      </c>
      <c r="BRH7" t="s">
        <v>6468</v>
      </c>
      <c r="BRI7" t="s">
        <v>2924</v>
      </c>
      <c r="BRK7" t="s">
        <v>6495</v>
      </c>
      <c r="BRL7" t="s">
        <v>6510</v>
      </c>
      <c r="BRP7" t="s">
        <v>6532</v>
      </c>
      <c r="BRR7" t="s">
        <v>6539</v>
      </c>
      <c r="BRT7" t="s">
        <v>6549</v>
      </c>
      <c r="BRU7" t="s">
        <v>6570</v>
      </c>
      <c r="BRV7" t="s">
        <v>6577</v>
      </c>
      <c r="BRW7" t="s">
        <v>6582</v>
      </c>
      <c r="BRY7" t="s">
        <v>6593</v>
      </c>
      <c r="BSD7" t="s">
        <v>6606</v>
      </c>
      <c r="BSG7" t="s">
        <v>6688</v>
      </c>
      <c r="BSH7" t="s">
        <v>6695</v>
      </c>
      <c r="BSI7" t="s">
        <v>6701</v>
      </c>
      <c r="BSM7" t="s">
        <v>6721</v>
      </c>
      <c r="BSN7" t="s">
        <v>6730</v>
      </c>
      <c r="BSO7" t="s">
        <v>6747</v>
      </c>
      <c r="BSQ7" t="s">
        <v>6760</v>
      </c>
      <c r="BST7" t="s">
        <v>6790</v>
      </c>
      <c r="BSV7" t="s">
        <v>6802</v>
      </c>
      <c r="BSW7" t="s">
        <v>6821</v>
      </c>
      <c r="BSX7" t="s">
        <v>6831</v>
      </c>
      <c r="BSY7" t="s">
        <v>6842</v>
      </c>
      <c r="BSZ7" t="s">
        <v>6873</v>
      </c>
      <c r="BTA7" t="s">
        <v>6889</v>
      </c>
      <c r="BTB7" t="s">
        <v>6899</v>
      </c>
      <c r="BTC7" t="s">
        <v>1200</v>
      </c>
      <c r="BTD7" t="s">
        <v>6967</v>
      </c>
      <c r="BTE7" t="s">
        <v>6993</v>
      </c>
      <c r="BTF7" t="s">
        <v>6998</v>
      </c>
      <c r="BTH7" t="s">
        <v>1770</v>
      </c>
      <c r="BTI7" t="s">
        <v>7060</v>
      </c>
      <c r="BTK7" t="s">
        <v>7095</v>
      </c>
      <c r="BTM7" t="s">
        <v>7105</v>
      </c>
      <c r="BTO7" t="s">
        <v>7117</v>
      </c>
      <c r="BTQ7" t="s">
        <v>7157</v>
      </c>
      <c r="BTT7" t="s">
        <v>7165</v>
      </c>
      <c r="BTU7" t="s">
        <v>7176</v>
      </c>
      <c r="BTV7" t="s">
        <v>7192</v>
      </c>
      <c r="BTW7" t="s">
        <v>7273</v>
      </c>
      <c r="BUG7" t="s">
        <v>7316</v>
      </c>
      <c r="BUH7" t="s">
        <v>7333</v>
      </c>
      <c r="BUK7" t="s">
        <v>7344</v>
      </c>
      <c r="BUL7" t="s">
        <v>261</v>
      </c>
      <c r="BUN7" t="s">
        <v>7359</v>
      </c>
      <c r="BUO7" t="s">
        <v>7370</v>
      </c>
      <c r="BUP7" t="s">
        <v>7377</v>
      </c>
      <c r="BUQ7" t="s">
        <v>7386</v>
      </c>
      <c r="BUV7" t="s">
        <v>7406</v>
      </c>
      <c r="BVB7" t="s">
        <v>7422</v>
      </c>
      <c r="BVE7" t="s">
        <v>7431</v>
      </c>
      <c r="BVF7" t="s">
        <v>7476</v>
      </c>
      <c r="BVG7" t="s">
        <v>7498</v>
      </c>
      <c r="BVO7" t="s">
        <v>7521</v>
      </c>
      <c r="BVT7" t="s">
        <v>7539</v>
      </c>
      <c r="BVU7" t="s">
        <v>7572</v>
      </c>
      <c r="BVW7" t="s">
        <v>7582</v>
      </c>
      <c r="BVX7" t="s">
        <v>7588</v>
      </c>
      <c r="BVY7" t="s">
        <v>7594</v>
      </c>
      <c r="BVZ7" t="s">
        <v>7601</v>
      </c>
      <c r="BWB7" t="s">
        <v>7617</v>
      </c>
      <c r="BWC7" t="s">
        <v>7624</v>
      </c>
      <c r="BWD7" t="s">
        <v>7637</v>
      </c>
      <c r="BWE7" t="s">
        <v>7645</v>
      </c>
      <c r="BWG7" t="s">
        <v>7652</v>
      </c>
      <c r="BWH7" t="s">
        <v>7662</v>
      </c>
      <c r="BWI7" t="s">
        <v>7666</v>
      </c>
      <c r="BWJ7" t="s">
        <v>7696</v>
      </c>
      <c r="BWK7" t="s">
        <v>7702</v>
      </c>
      <c r="BWL7" t="s">
        <v>7719</v>
      </c>
      <c r="BWM7" t="s">
        <v>4544</v>
      </c>
      <c r="BWN7" t="s">
        <v>7744</v>
      </c>
      <c r="BWO7" t="s">
        <v>2160</v>
      </c>
      <c r="BWP7" t="s">
        <v>7757</v>
      </c>
      <c r="BWQ7" t="s">
        <v>7765</v>
      </c>
      <c r="BWR7" t="s">
        <v>7769</v>
      </c>
      <c r="BWT7" t="s">
        <v>7802</v>
      </c>
      <c r="BWW7" t="s">
        <v>7816</v>
      </c>
      <c r="BWX7" t="s">
        <v>7848</v>
      </c>
      <c r="BWY7" t="s">
        <v>7858</v>
      </c>
      <c r="BWZ7" t="s">
        <v>7883</v>
      </c>
      <c r="BXA7" t="s">
        <v>7891</v>
      </c>
      <c r="BXC7" t="s">
        <v>7899</v>
      </c>
      <c r="BXE7" t="s">
        <v>7907</v>
      </c>
      <c r="BXG7" t="s">
        <v>7944</v>
      </c>
      <c r="BXJ7" t="s">
        <v>7956</v>
      </c>
      <c r="BXK7" t="s">
        <v>7981</v>
      </c>
      <c r="BXL7" t="s">
        <v>8043</v>
      </c>
      <c r="BXM7" t="s">
        <v>8065</v>
      </c>
      <c r="BXN7" t="s">
        <v>8093</v>
      </c>
      <c r="BXO7" t="s">
        <v>8104</v>
      </c>
      <c r="BXQ7" t="s">
        <v>8126</v>
      </c>
      <c r="BXR7" t="s">
        <v>8131</v>
      </c>
      <c r="BXS7" t="s">
        <v>8137</v>
      </c>
      <c r="BXT7" t="s">
        <v>8143</v>
      </c>
      <c r="BXY7" t="s">
        <v>8162</v>
      </c>
      <c r="BXZ7" t="s">
        <v>8171</v>
      </c>
      <c r="BYA7" t="s">
        <v>8179</v>
      </c>
      <c r="BYE7" t="s">
        <v>8193</v>
      </c>
      <c r="BYF7" t="s">
        <v>8224</v>
      </c>
      <c r="BYG7" t="s">
        <v>8255</v>
      </c>
      <c r="BYL7" t="s">
        <v>8268</v>
      </c>
      <c r="BYQ7" t="s">
        <v>8288</v>
      </c>
      <c r="BYR7" t="s">
        <v>8291</v>
      </c>
      <c r="BYS7" t="s">
        <v>8297</v>
      </c>
      <c r="BZF7" t="s">
        <v>2160</v>
      </c>
      <c r="BZH7" t="s">
        <v>8336</v>
      </c>
      <c r="BZN7" t="s">
        <v>8357</v>
      </c>
      <c r="BZY7" t="s">
        <v>8395</v>
      </c>
      <c r="BZZ7" t="s">
        <v>8400</v>
      </c>
      <c r="CAB7" t="s">
        <v>8412</v>
      </c>
      <c r="CAD7" t="s">
        <v>8421</v>
      </c>
      <c r="CAF7" t="s">
        <v>8432</v>
      </c>
      <c r="CAG7" t="s">
        <v>8439</v>
      </c>
      <c r="CAH7" t="s">
        <v>8445</v>
      </c>
      <c r="CAJ7" t="s">
        <v>8457</v>
      </c>
      <c r="CAO7" t="s">
        <v>8472</v>
      </c>
      <c r="CAS7" t="s">
        <v>5182</v>
      </c>
      <c r="CAT7" t="s">
        <v>8490</v>
      </c>
      <c r="CBJ7" t="s">
        <v>8528</v>
      </c>
      <c r="CBK7" t="s">
        <v>8532</v>
      </c>
      <c r="CBM7" t="s">
        <v>8540</v>
      </c>
      <c r="CBN7" t="s">
        <v>8546</v>
      </c>
      <c r="CBO7" t="s">
        <v>8553</v>
      </c>
      <c r="CBS7" t="s">
        <v>8572</v>
      </c>
      <c r="CCN7" t="s">
        <v>8616</v>
      </c>
      <c r="CCR7" t="s">
        <v>8631</v>
      </c>
      <c r="CDG7" t="s">
        <v>8675</v>
      </c>
      <c r="CDL7" t="s">
        <v>8697</v>
      </c>
      <c r="CDM7" t="s">
        <v>8701</v>
      </c>
      <c r="CDO7" t="s">
        <v>8713</v>
      </c>
      <c r="CDR7" t="s">
        <v>8727</v>
      </c>
      <c r="CDU7" t="s">
        <v>8739</v>
      </c>
      <c r="CDV7" t="s">
        <v>8754</v>
      </c>
      <c r="CEA7" t="s">
        <v>7097</v>
      </c>
      <c r="CED7" t="s">
        <v>8796</v>
      </c>
      <c r="CEL7" t="s">
        <v>8836</v>
      </c>
      <c r="CEM7" t="s">
        <v>1438</v>
      </c>
      <c r="CEN7" t="s">
        <v>8846</v>
      </c>
      <c r="CEO7" t="s">
        <v>8867</v>
      </c>
      <c r="CEP7" t="s">
        <v>3179</v>
      </c>
      <c r="CER7" t="s">
        <v>8904</v>
      </c>
      <c r="CEW7" t="s">
        <v>8926</v>
      </c>
      <c r="CEZ7" t="s">
        <v>8937</v>
      </c>
      <c r="CFA7" t="s">
        <v>8948</v>
      </c>
      <c r="CFC7" t="s">
        <v>8957</v>
      </c>
      <c r="CFD7" t="s">
        <v>8962</v>
      </c>
      <c r="CFE7" t="s">
        <v>8978</v>
      </c>
      <c r="CFG7" t="s">
        <v>8985</v>
      </c>
      <c r="CFI7" t="s">
        <v>9001</v>
      </c>
      <c r="CFL7" t="s">
        <v>9018</v>
      </c>
      <c r="CFN7" t="s">
        <v>9034</v>
      </c>
      <c r="CFO7" t="s">
        <v>9064</v>
      </c>
      <c r="CFX7" t="s">
        <v>9094</v>
      </c>
      <c r="CFY7" t="s">
        <v>9106</v>
      </c>
      <c r="CGB7" t="s">
        <v>9124</v>
      </c>
      <c r="CGE7" t="s">
        <v>9146</v>
      </c>
      <c r="CGF7" t="s">
        <v>3757</v>
      </c>
      <c r="CGG7" t="s">
        <v>9158</v>
      </c>
      <c r="CGI7" t="s">
        <v>9168</v>
      </c>
      <c r="CGN7" t="s">
        <v>9179</v>
      </c>
      <c r="CGO7" t="s">
        <v>9186</v>
      </c>
      <c r="CGP7" t="s">
        <v>9192</v>
      </c>
      <c r="CGQ7" t="s">
        <v>9204</v>
      </c>
      <c r="CGR7" t="s">
        <v>9209</v>
      </c>
      <c r="CGS7" t="s">
        <v>9217</v>
      </c>
      <c r="CGX7" t="s">
        <v>9236</v>
      </c>
      <c r="CGY7" t="s">
        <v>9243</v>
      </c>
      <c r="CGZ7" t="s">
        <v>9257</v>
      </c>
      <c r="CHF7" t="s">
        <v>9276</v>
      </c>
      <c r="CHJ7" t="s">
        <v>9287</v>
      </c>
      <c r="CHL7" t="s">
        <v>9310</v>
      </c>
      <c r="CHO7" t="s">
        <v>9321</v>
      </c>
      <c r="CHP7" t="s">
        <v>9335</v>
      </c>
      <c r="CHQ7" t="s">
        <v>9352</v>
      </c>
      <c r="CHR7" t="s">
        <v>9364</v>
      </c>
      <c r="CHS7" t="s">
        <v>9369</v>
      </c>
      <c r="CHT7" t="s">
        <v>9380</v>
      </c>
      <c r="CHW7" t="s">
        <v>9429</v>
      </c>
      <c r="CHX7" t="s">
        <v>9443</v>
      </c>
      <c r="CIA7" t="s">
        <v>9453</v>
      </c>
      <c r="CIC7" t="s">
        <v>9466</v>
      </c>
      <c r="CIN7" t="s">
        <v>9487</v>
      </c>
      <c r="CIP7" t="s">
        <v>9495</v>
      </c>
      <c r="CIQ7" t="s">
        <v>9500</v>
      </c>
      <c r="CIR7" t="s">
        <v>9513</v>
      </c>
      <c r="CIW7" t="s">
        <v>9527</v>
      </c>
      <c r="CIX7" t="s">
        <v>9537</v>
      </c>
      <c r="CIY7" t="s">
        <v>9550</v>
      </c>
      <c r="CIZ7" t="s">
        <v>9558</v>
      </c>
      <c r="CJA7" t="s">
        <v>9564</v>
      </c>
      <c r="CJB7" t="s">
        <v>9574</v>
      </c>
      <c r="CJD7" t="s">
        <v>9582</v>
      </c>
      <c r="CJG7" t="s">
        <v>9600</v>
      </c>
      <c r="CJI7" t="s">
        <v>9608</v>
      </c>
      <c r="CJJ7" t="s">
        <v>9618</v>
      </c>
      <c r="CJL7" t="s">
        <v>9633</v>
      </c>
      <c r="CJR7" t="s">
        <v>9651</v>
      </c>
      <c r="CJS7" t="s">
        <v>9659</v>
      </c>
      <c r="CJX7" t="s">
        <v>9677</v>
      </c>
      <c r="CKA7" t="s">
        <v>9727</v>
      </c>
      <c r="CKG7" t="s">
        <v>9749</v>
      </c>
      <c r="CKN7" t="s">
        <v>9781</v>
      </c>
      <c r="CKQ7" t="s">
        <v>9794</v>
      </c>
      <c r="CKR7" t="s">
        <v>9803</v>
      </c>
      <c r="CKS7" t="s">
        <v>9811</v>
      </c>
      <c r="CKT7" t="s">
        <v>9831</v>
      </c>
      <c r="CKU7" t="s">
        <v>9854</v>
      </c>
      <c r="CKX7" t="s">
        <v>9870</v>
      </c>
      <c r="CKY7" t="s">
        <v>9883</v>
      </c>
      <c r="CKZ7" t="s">
        <v>9890</v>
      </c>
      <c r="CLA7" t="s">
        <v>9905</v>
      </c>
      <c r="CLB7" t="s">
        <v>9915</v>
      </c>
      <c r="CLD7" t="s">
        <v>9928</v>
      </c>
      <c r="CLG7" t="s">
        <v>9948</v>
      </c>
      <c r="CLH7" t="s">
        <v>9966</v>
      </c>
      <c r="CLI7" t="s">
        <v>9982</v>
      </c>
      <c r="CLJ7" t="s">
        <v>9998</v>
      </c>
      <c r="CLK7" t="s">
        <v>10016</v>
      </c>
      <c r="CMG7" t="s">
        <v>13487</v>
      </c>
      <c r="CMP7" t="s">
        <v>13504</v>
      </c>
      <c r="CMS7" t="s">
        <v>13513</v>
      </c>
      <c r="CNK7" t="s">
        <v>13542</v>
      </c>
      <c r="CNL7" t="s">
        <v>11104</v>
      </c>
      <c r="CNU7" t="s">
        <v>13582</v>
      </c>
      <c r="CNY7" t="s">
        <v>13597</v>
      </c>
      <c r="COE7" t="s">
        <v>13609</v>
      </c>
      <c r="COU7" t="s">
        <v>1063</v>
      </c>
      <c r="COY7" t="s">
        <v>13660</v>
      </c>
      <c r="COZ7" t="s">
        <v>13667</v>
      </c>
      <c r="CPM7" t="s">
        <v>2924</v>
      </c>
      <c r="CPW7" t="s">
        <v>13722</v>
      </c>
      <c r="CPX7" t="s">
        <v>13732</v>
      </c>
      <c r="CQA7" t="s">
        <v>13746</v>
      </c>
      <c r="CQB7" t="s">
        <v>7872</v>
      </c>
      <c r="CQO7" t="s">
        <v>13783</v>
      </c>
      <c r="CQQ7" t="s">
        <v>13793</v>
      </c>
      <c r="CQS7" t="s">
        <v>13810</v>
      </c>
      <c r="CQU7" t="s">
        <v>13819</v>
      </c>
      <c r="CQW7" t="s">
        <v>13826</v>
      </c>
      <c r="CRA7" t="s">
        <v>13832</v>
      </c>
      <c r="CRF7" t="s">
        <v>13850</v>
      </c>
      <c r="CRJ7" t="s">
        <v>686</v>
      </c>
      <c r="CRK7" t="s">
        <v>13869</v>
      </c>
      <c r="CRL7" t="s">
        <v>13873</v>
      </c>
      <c r="CRO7" t="s">
        <v>13887</v>
      </c>
      <c r="CRT7" t="s">
        <v>13902</v>
      </c>
      <c r="CRU7" t="s">
        <v>13907</v>
      </c>
      <c r="CRV7" t="s">
        <v>13913</v>
      </c>
      <c r="CRW7" t="s">
        <v>13933</v>
      </c>
      <c r="CRX7" t="s">
        <v>13942</v>
      </c>
      <c r="CRZ7" t="s">
        <v>13952</v>
      </c>
      <c r="CSA7" t="s">
        <v>13961</v>
      </c>
      <c r="CSE7" t="s">
        <v>14003</v>
      </c>
      <c r="CSG7" t="s">
        <v>14014</v>
      </c>
      <c r="CSH7" t="s">
        <v>14020</v>
      </c>
      <c r="CSI7" t="s">
        <v>14026</v>
      </c>
      <c r="CSJ7" t="s">
        <v>14044</v>
      </c>
      <c r="CSL7" t="s">
        <v>14054</v>
      </c>
      <c r="CSN7" t="s">
        <v>14068</v>
      </c>
      <c r="CSO7" t="s">
        <v>14075</v>
      </c>
      <c r="CSQ7" t="s">
        <v>14083</v>
      </c>
      <c r="CSR7" t="s">
        <v>14092</v>
      </c>
      <c r="CSS7" t="s">
        <v>14098</v>
      </c>
      <c r="CSU7" t="s">
        <v>14116</v>
      </c>
      <c r="CSY7" t="s">
        <v>14122</v>
      </c>
      <c r="CTB7" t="s">
        <v>14133</v>
      </c>
      <c r="CTC7" t="s">
        <v>14139</v>
      </c>
      <c r="CTF7" t="s">
        <v>14185</v>
      </c>
      <c r="CTH7" t="s">
        <v>14204</v>
      </c>
      <c r="CTJ7" t="s">
        <v>14214</v>
      </c>
      <c r="CTR7" t="s">
        <v>14238</v>
      </c>
      <c r="CTS7" t="s">
        <v>2119</v>
      </c>
      <c r="CUG7" t="s">
        <v>14285</v>
      </c>
      <c r="CUH7" t="s">
        <v>14291</v>
      </c>
      <c r="CUL7" t="s">
        <v>14304</v>
      </c>
      <c r="CUP7" t="s">
        <v>14323</v>
      </c>
      <c r="CUQ7" t="s">
        <v>14330</v>
      </c>
      <c r="CUU7" t="s">
        <v>14337</v>
      </c>
      <c r="CVE7" t="s">
        <v>14377</v>
      </c>
      <c r="CVN7" t="s">
        <v>14400</v>
      </c>
      <c r="CVQ7" t="s">
        <v>14413</v>
      </c>
      <c r="CVR7" t="s">
        <v>5600</v>
      </c>
      <c r="CVS7" t="s">
        <v>14428</v>
      </c>
      <c r="CVZ7" t="s">
        <v>14452</v>
      </c>
      <c r="CWB7" t="s">
        <v>14459</v>
      </c>
      <c r="CWG7" t="s">
        <v>14476</v>
      </c>
      <c r="CWR7" t="s">
        <v>14517</v>
      </c>
      <c r="CWT7" t="s">
        <v>14526</v>
      </c>
      <c r="CWW7" t="s">
        <v>14536</v>
      </c>
      <c r="CXD7" t="s">
        <v>14562</v>
      </c>
      <c r="CXG7" t="s">
        <v>14571</v>
      </c>
      <c r="CXK7" t="s">
        <v>14593</v>
      </c>
      <c r="CXM7" t="s">
        <v>14602</v>
      </c>
      <c r="CXV7" t="s">
        <v>14623</v>
      </c>
      <c r="CXX7" t="s">
        <v>14632</v>
      </c>
      <c r="CXY7" t="s">
        <v>14642</v>
      </c>
      <c r="CYA7" t="s">
        <v>14656</v>
      </c>
      <c r="CYC7" t="s">
        <v>14675</v>
      </c>
      <c r="CYD7" t="s">
        <v>14726</v>
      </c>
      <c r="CYF7" t="s">
        <v>14738</v>
      </c>
      <c r="CYL7" t="s">
        <v>14755</v>
      </c>
      <c r="CZH7" t="s">
        <v>14809</v>
      </c>
      <c r="CZO7" t="s">
        <v>4766</v>
      </c>
      <c r="CZQ7" t="s">
        <v>14839</v>
      </c>
      <c r="CZX7" t="s">
        <v>14880</v>
      </c>
      <c r="DAB7" t="s">
        <v>14902</v>
      </c>
      <c r="DAD7" t="s">
        <v>14915</v>
      </c>
      <c r="DAF7" t="s">
        <v>14924</v>
      </c>
      <c r="DAI7" t="s">
        <v>2724</v>
      </c>
      <c r="DAJ7" t="s">
        <v>14938</v>
      </c>
      <c r="DAK7" t="s">
        <v>14943</v>
      </c>
      <c r="DAR7" t="s">
        <v>14958</v>
      </c>
      <c r="DDU7" t="s">
        <v>10024</v>
      </c>
      <c r="DEI7" t="s">
        <v>10053</v>
      </c>
      <c r="DEJ7" t="s">
        <v>10058</v>
      </c>
      <c r="DET7" t="s">
        <v>5189</v>
      </c>
      <c r="DEY7" t="s">
        <v>10104</v>
      </c>
      <c r="DFA7" t="s">
        <v>10117</v>
      </c>
      <c r="DFB7" t="s">
        <v>10140</v>
      </c>
      <c r="DFD7" t="s">
        <v>10150</v>
      </c>
      <c r="DFG7" t="s">
        <v>10160</v>
      </c>
      <c r="DFI7" t="s">
        <v>10177</v>
      </c>
      <c r="DFJ7" t="s">
        <v>10221</v>
      </c>
      <c r="DFK7" t="s">
        <v>10236</v>
      </c>
      <c r="DFR7" t="s">
        <v>1229</v>
      </c>
      <c r="DGF7" t="s">
        <v>10279</v>
      </c>
      <c r="DGJ7" t="s">
        <v>10293</v>
      </c>
      <c r="DGM7" t="s">
        <v>10307</v>
      </c>
      <c r="DGN7" t="s">
        <v>10320</v>
      </c>
      <c r="DGQ7" t="s">
        <v>642</v>
      </c>
      <c r="DGR7" t="s">
        <v>10341</v>
      </c>
      <c r="DGT7" t="s">
        <v>10353</v>
      </c>
      <c r="DGU7" t="s">
        <v>10360</v>
      </c>
      <c r="DGV7" t="s">
        <v>10373</v>
      </c>
      <c r="DGZ7" t="s">
        <v>10395</v>
      </c>
      <c r="DHD7" t="s">
        <v>401</v>
      </c>
      <c r="DHH7" t="s">
        <v>10436</v>
      </c>
      <c r="DHI7" t="s">
        <v>10444</v>
      </c>
      <c r="DHR7" t="s">
        <v>10476</v>
      </c>
      <c r="DHS7" t="s">
        <v>10483</v>
      </c>
      <c r="DHU7" t="s">
        <v>10511</v>
      </c>
      <c r="DHV7" t="s">
        <v>10531</v>
      </c>
      <c r="DHW7" t="s">
        <v>10541</v>
      </c>
      <c r="DHX7" t="s">
        <v>10561</v>
      </c>
      <c r="DHY7" t="s">
        <v>10577</v>
      </c>
      <c r="DHZ7" t="s">
        <v>10586</v>
      </c>
      <c r="DIA7" t="s">
        <v>10599</v>
      </c>
      <c r="DIC7" t="s">
        <v>10632</v>
      </c>
      <c r="DID7" t="s">
        <v>10651</v>
      </c>
      <c r="DJZ7" t="s">
        <v>15234</v>
      </c>
      <c r="DKA7" t="s">
        <v>15231</v>
      </c>
      <c r="DKE7" s="64" t="str" cm="1">
        <f t="array" ref="DKE7:DPC7">TRANSPOSE(_xlfn._xlws.FILTER('Hamper Listing'!$A$2:$A$133,ISNUMBER(SEARCH('Bulk Order Form'!K20,'Hamper Listing'!$A$2:$A$133)),"No Results"))</f>
        <v>Amore Pasta Night In Hamper</v>
      </c>
      <c r="DKF7" t="str">
        <v>Beer &amp; Wine Picnic Cooler Bag</v>
      </c>
      <c r="DKG7" t="str">
        <v>Beers &amp; Cars Lover Gift Pack</v>
      </c>
      <c r="DKH7" s="66" t="str">
        <v>Botanica Pamper Hamper</v>
      </c>
      <c r="DKI7" t="str">
        <v>Botanica Rose Chandon Gift</v>
      </c>
      <c r="DKJ7" t="str">
        <v>Box of Treats Hamper</v>
      </c>
      <c r="DKK7" t="str">
        <v>Bubbly Bear Love You Hamper</v>
      </c>
      <c r="DKL7" t="str">
        <v>By The Beach Gift &amp; Canvas Tote</v>
      </c>
      <c r="DKM7" t="str">
        <v>Car &amp; Coffee Lovers Gift Hamper</v>
      </c>
      <c r="DKN7" t="str">
        <v>Car &amp; Wine Lovers Gift Hamper</v>
      </c>
      <c r="DKO7" t="str">
        <v>Car Chamois &amp; Red Wine Gift</v>
      </c>
      <c r="DKP7" t="str">
        <v>Car Chamois &amp; White Wine Gift</v>
      </c>
      <c r="DKQ7" t="str">
        <v>Car Essentials Gift Pack</v>
      </c>
      <c r="DKR7" t="str">
        <v>Car Refresh &amp; Adventure Gift Box</v>
      </c>
      <c r="DKS7" t="str">
        <v>Caring For You Rest Time Gift Box</v>
      </c>
      <c r="DKT7" t="str">
        <v>Celebrate With Whisky Car Gift Hamper</v>
      </c>
      <c r="DKU7" t="str">
        <v>Chill Out Beer Hamper</v>
      </c>
      <c r="DKV7" t="str">
        <v>Chivas Whisky &amp; Nuts Hamper</v>
      </c>
      <c r="DKW7" t="str">
        <v>Connoisseur's Wine Collection</v>
      </c>
      <c r="DKX7" t="str">
        <v>Cosy Robe Hamper</v>
      </c>
      <c r="DKY7" t="str">
        <v>Cuddle Up At Home</v>
      </c>
      <c r="DKZ7" t="str">
        <v>Deluxe Home Celebration Hamper</v>
      </c>
      <c r="DLA7" t="str">
        <v>Double Wine Canvas Tote Bag Gift</v>
      </c>
      <c r="DLB7" t="str">
        <v>Elegant Shiraz Housewarming Gift Box</v>
      </c>
      <c r="DLC7" t="str">
        <v>Entertain With Veuve Crate</v>
      </c>
      <c r="DLD7" t="str">
        <v>Four Pillars Gin Hamper</v>
      </c>
      <c r="DLE7" t="str">
        <v>French Press Coffee Lover's Hamper</v>
      </c>
      <c r="DLF7" t="str">
        <v>Garden &amp; Pamper Hamper</v>
      </c>
      <c r="DLG7" t="str">
        <v>Get Well Soon Chocolate</v>
      </c>
      <c r="DLH7" t="str">
        <v>Glenlivet 12 Premium Whisky Gift</v>
      </c>
      <c r="DLI7" t="str">
        <v>Gourmet Cheeseboard Hamper</v>
      </c>
      <c r="DLJ7" t="str">
        <v>Gourmet Red Wine Hamper</v>
      </c>
      <c r="DLK7" t="str">
        <v>Gourmet Settlement Gift</v>
      </c>
      <c r="DLL7" t="str">
        <v>Gourmet Snack Pack</v>
      </c>
      <c r="DLM7" t="str">
        <v>Gourmet White Wine Hamper</v>
      </c>
      <c r="DLN7" t="str">
        <v>Grand Picnic Gift</v>
      </c>
      <c r="DLO7" t="str">
        <v>Happy Birthday Chocolate</v>
      </c>
      <c r="DLP7" t="str">
        <v>Her Bubbles &amp; Bling Hamper</v>
      </c>
      <c r="DLQ7" t="str">
        <v>Her Bubbles Gift Box</v>
      </c>
      <c r="DLR7" t="str">
        <v>Her Comfort Care Gift</v>
      </c>
      <c r="DLS7" t="str">
        <v>His &amp; Her Picnic Date Essentials</v>
      </c>
      <c r="DLT7" t="str">
        <v>Home Celebration Hamper</v>
      </c>
      <c r="DLU7" t="str">
        <v>Johnnie Walker Whisky Hamper</v>
      </c>
      <c r="DLV7" t="str">
        <v>Love You Beary Much Hamper</v>
      </c>
      <c r="DLW7" t="str">
        <v>Luxurious Picnic Date Gift</v>
      </c>
      <c r="DLX7" t="str">
        <v>Luxury Car &amp; St Hugo Shiraz Hamper</v>
      </c>
      <c r="DLY7" t="str">
        <v>Luxury Gift Hamper For Her</v>
      </c>
      <c r="DLZ7" t="str">
        <v>Luxury Gift Hamper For Him</v>
      </c>
      <c r="DMA7" t="str">
        <v>Luxury Home Gift Hamper</v>
      </c>
      <c r="DMB7" t="str">
        <v>Luxury Homebody Relaxation Gift Hamper</v>
      </c>
      <c r="DMC7" t="str">
        <v>Luxury Moet Hamper</v>
      </c>
      <c r="DMD7" t="str">
        <v>Lychee Me Up Mocktail Kit</v>
      </c>
      <c r="DME7" t="str">
        <v>Made To Share Basket</v>
      </c>
      <c r="DMF7" t="str">
        <v>Margarita Made Me Do It Hamper</v>
      </c>
      <c r="DMG7" t="str">
        <v>Market Munchies Canvas Bag</v>
      </c>
      <c r="DMH7" t="str">
        <v>Mother's Day Sweet Treats Hamper</v>
      </c>
      <c r="DMI7" t="str">
        <v>Mumm Champagne &amp; Bling Hamper</v>
      </c>
      <c r="DMJ7" t="str">
        <v>Mumm Champagne Gift Box</v>
      </c>
      <c r="DMK7" t="str">
        <v>Mum's Drink &amp; Snacks Box</v>
      </c>
      <c r="DML7" t="str">
        <v>Mum's Red Wine &amp; Robe Hamper</v>
      </c>
      <c r="DMM7" t="str">
        <v>Mum's Sparkling &amp; Snacks Gift</v>
      </c>
      <c r="DMN7" t="str">
        <v>New Home Gift Hamper</v>
      </c>
      <c r="DMO7" t="str">
        <v>New Mum For Her Essentials Hamper</v>
      </c>
      <c r="DMP7" t="str">
        <v>New Mum Pamper Me Pretty Hamper</v>
      </c>
      <c r="DMQ7" t="str">
        <v>Nibbly Bits Hamper</v>
      </c>
      <c r="DMR7" t="str">
        <v>No Booze Game Night In Hamper</v>
      </c>
      <c r="DMS7" t="str">
        <v>No Booze Paint &amp; Sip Gift Box</v>
      </c>
      <c r="DMT7" t="str">
        <v>On The Go Seltzer Backpack Gift</v>
      </c>
      <c r="DMU7" t="str">
        <v>Opulent Tea Lovers Gift Set</v>
      </c>
      <c r="DMV7" t="str">
        <v>Pamper Him Robe &amp; Relax Hamper</v>
      </c>
      <c r="DMW7" t="str">
        <v>Pamper Me Prosecco Gift Basket</v>
      </c>
      <c r="DMX7" t="str">
        <v>Pamper Together Gift Box</v>
      </c>
      <c r="DMY7" t="str">
        <v>Paw-some Dog Birthday Gift</v>
      </c>
      <c r="DMZ7" t="str">
        <v>Percolator Coffee Gift Hamper</v>
      </c>
      <c r="DNA7" t="str">
        <v>Picasso's Paint Gift Box</v>
      </c>
      <c r="DNB7" t="str">
        <v>Prosecco Celebration Hamper</v>
      </c>
      <c r="DNC7" t="str">
        <v>Red &amp; White Wine Box</v>
      </c>
      <c r="DND7" t="str">
        <v>Red Welcome Home Hamper</v>
      </c>
      <c r="DNE7" t="str">
        <v>Red Wine &amp; Game Night In Hamper</v>
      </c>
      <c r="DNF7" t="str">
        <v>Relax with Beer</v>
      </c>
      <c r="DNG7" t="str">
        <v>Reset Mini Moment Gift Box</v>
      </c>
      <c r="DNH7" t="str">
        <v>Rest &amp; Reset Wellness Hamper</v>
      </c>
      <c r="DNI7" t="str">
        <v>Retire In Style Hamper</v>
      </c>
      <c r="DNJ7" t="str">
        <v>Robby's Entertainer Pack</v>
      </c>
      <c r="DNK7" t="str">
        <v>Robs Arvo BBQ Kit</v>
      </c>
      <c r="DNL7" t="str">
        <v>Rob's Red Wine Tasting Hamper</v>
      </c>
      <c r="DNM7" t="str">
        <v>Rope &amp; Rewards Pet Hamper</v>
      </c>
      <c r="DNN7" t="str">
        <v>Sav Blanc Shopper</v>
      </c>
      <c r="DNO7" t="str">
        <v>Self Care Hamper</v>
      </c>
      <c r="DNP7" t="str">
        <v>Shiraz Red Shopper</v>
      </c>
      <c r="DNQ7" t="str">
        <v>Sip &amp; Snack Gift</v>
      </c>
      <c r="DNR7" t="str">
        <v>Sip &amp; Snack Gift Hamper</v>
      </c>
      <c r="DNS7" t="str">
        <v>Sparkling Celebration Car Gift Hamper</v>
      </c>
      <c r="DNT7" t="str">
        <v>Sparkling Cheers Hamper</v>
      </c>
      <c r="DNU7" t="str">
        <v>Sparkling Sip &amp; Paint Gift Box</v>
      </c>
      <c r="DNV7" t="str">
        <v>Sparkling Summer Relaxation Hamper</v>
      </c>
      <c r="DNW7" t="str">
        <v>St Hugo Gourmet Red Wine Hamper</v>
      </c>
      <c r="DNX7" t="str">
        <v>Summertime Picnic Gift Tote</v>
      </c>
      <c r="DNY7" t="str">
        <v>Sweet Chocolate Hamper</v>
      </c>
      <c r="DNZ7" t="str">
        <v>Sweet Tooth Tin</v>
      </c>
      <c r="DOA7" t="str">
        <v>Sweet Treat O'Clock</v>
      </c>
      <c r="DOB7" t="str">
        <v>Take Care Gift Hamper</v>
      </c>
      <c r="DOC7" t="str">
        <v>Tea &amp; Comfort Hamper</v>
      </c>
      <c r="DOD7" t="str">
        <v>Tea Time Tin</v>
      </c>
      <c r="DOE7" t="str">
        <v>The Bondi Nourish and Cleanse Kit</v>
      </c>
      <c r="DOF7" t="str">
        <v>The Bondi Soap Indulgence 'Delight Me' Gift Box</v>
      </c>
      <c r="DOG7" t="str">
        <v>The Entertainer Basket</v>
      </c>
      <c r="DOH7" t="str">
        <v>The Epicurean Cheeseboard</v>
      </c>
      <c r="DOI7" t="str">
        <v>The Ultimate Bondi Soap Gift Pack</v>
      </c>
      <c r="DOJ7" t="str">
        <v>The Ultimate Snack Box</v>
      </c>
      <c r="DOK7" t="str">
        <v>Thinking Of You Mini Moments</v>
      </c>
      <c r="DOL7" t="str">
        <v>Toast To New Beginnings Gift Box</v>
      </c>
      <c r="DOM7" t="str">
        <v>Top Shelf Veuve &amp; Blue Label Whisky Gift</v>
      </c>
      <c r="DON7" t="str">
        <v>Treat Yo' Pet Gift Box</v>
      </c>
      <c r="DOO7" t="str">
        <v>Treats &amp; Rewards Pet Hamper</v>
      </c>
      <c r="DOP7" t="str">
        <v>Ultimate Car Gift Pack With Meguiar's</v>
      </c>
      <c r="DOQ7" t="str">
        <v>Ultimate Chocolate Gift Box</v>
      </c>
      <c r="DOR7" t="str">
        <v>Ultimate Party Crate</v>
      </c>
      <c r="DOS7" t="str">
        <v>Ultimate Party Pack</v>
      </c>
      <c r="DOT7" t="str">
        <v>Vino &amp; Bites</v>
      </c>
      <c r="DOU7" t="str">
        <v>Vitale Australian Botanicals House Essentials</v>
      </c>
      <c r="DOV7" t="str">
        <v>Vitale Wellness Pamper Hamper</v>
      </c>
      <c r="DOW7" t="str">
        <v>Vitality Pamper Hamper</v>
      </c>
      <c r="DOX7" t="str">
        <v>Welcome Home Cheeseboard &amp; Olive Oil</v>
      </c>
      <c r="DOY7" t="str">
        <v>Welcome Home Cheeseboard &amp; Red Wine</v>
      </c>
      <c r="DOZ7" t="str">
        <v>White Wine Tasting Hamper</v>
      </c>
      <c r="DPA7" t="str">
        <v>Wine &amp; Antipasto Hamper</v>
      </c>
      <c r="DPB7" t="str">
        <v>Wine &amp; Chocolate Collection</v>
      </c>
      <c r="DPC7" t="str">
        <v>Yes Way Rose Hamper</v>
      </c>
    </row>
    <row r="8" spans="1:3123" x14ac:dyDescent="0.25">
      <c r="A8" s="18" t="s">
        <v>14988</v>
      </c>
      <c r="B8" s="2" t="s">
        <v>27</v>
      </c>
      <c r="H8" t="s">
        <v>107</v>
      </c>
      <c r="J8" t="s">
        <v>4867</v>
      </c>
      <c r="N8" t="s">
        <v>4875</v>
      </c>
      <c r="P8" t="s">
        <v>4889</v>
      </c>
      <c r="S8" t="s">
        <v>4987</v>
      </c>
      <c r="U8" t="s">
        <v>4993</v>
      </c>
      <c r="AI8" t="s">
        <v>5020</v>
      </c>
      <c r="AN8" t="s">
        <v>5069</v>
      </c>
      <c r="AO8" t="s">
        <v>5076</v>
      </c>
      <c r="AQ8" t="s">
        <v>5085</v>
      </c>
      <c r="AR8" t="s">
        <v>5141</v>
      </c>
      <c r="FO8" t="s">
        <v>274</v>
      </c>
      <c r="GU8" t="s">
        <v>314</v>
      </c>
      <c r="HE8" t="s">
        <v>3725</v>
      </c>
      <c r="HO8" t="s">
        <v>3997</v>
      </c>
      <c r="HT8" t="s">
        <v>4437</v>
      </c>
      <c r="HU8" t="s">
        <v>241</v>
      </c>
      <c r="IK8" t="s">
        <v>3593</v>
      </c>
      <c r="JL8" t="s">
        <v>4450</v>
      </c>
      <c r="KQ8" t="s">
        <v>4478</v>
      </c>
      <c r="KT8" t="s">
        <v>2763</v>
      </c>
      <c r="KW8" t="s">
        <v>2437</v>
      </c>
      <c r="LP8" t="s">
        <v>3483</v>
      </c>
      <c r="LQ8" t="s">
        <v>2636</v>
      </c>
      <c r="LR8" t="s">
        <v>4605</v>
      </c>
      <c r="LW8" t="s">
        <v>2348</v>
      </c>
      <c r="MK8" t="s">
        <v>2695</v>
      </c>
      <c r="NN8" t="s">
        <v>193</v>
      </c>
      <c r="NP8" t="s">
        <v>3694</v>
      </c>
      <c r="NQ8" t="s">
        <v>780</v>
      </c>
      <c r="NR8" t="s">
        <v>3220</v>
      </c>
      <c r="NT8" t="s">
        <v>1248</v>
      </c>
      <c r="NU8" t="s">
        <v>3552</v>
      </c>
      <c r="NW8" t="s">
        <v>1196</v>
      </c>
      <c r="NY8" t="s">
        <v>2466</v>
      </c>
      <c r="NZ8" t="s">
        <v>3760</v>
      </c>
      <c r="OA8" t="s">
        <v>3194</v>
      </c>
      <c r="OB8" t="s">
        <v>2656</v>
      </c>
      <c r="OF8" t="s">
        <v>3691</v>
      </c>
      <c r="OG8" t="s">
        <v>2569</v>
      </c>
      <c r="OI8" t="s">
        <v>2712</v>
      </c>
      <c r="OJ8" t="s">
        <v>4503</v>
      </c>
      <c r="OK8" t="s">
        <v>1928</v>
      </c>
      <c r="OM8" t="s">
        <v>3558</v>
      </c>
      <c r="ON8" t="s">
        <v>3981</v>
      </c>
      <c r="OO8" t="s">
        <v>1847</v>
      </c>
      <c r="PB8" t="s">
        <v>4188</v>
      </c>
      <c r="PI8" t="s">
        <v>2883</v>
      </c>
      <c r="PO8" t="s">
        <v>4448</v>
      </c>
      <c r="PQ8" t="s">
        <v>961</v>
      </c>
      <c r="PR8" t="s">
        <v>2222</v>
      </c>
      <c r="PS8" t="s">
        <v>3607</v>
      </c>
      <c r="PT8" t="s">
        <v>3770</v>
      </c>
      <c r="PU8" t="s">
        <v>1666</v>
      </c>
      <c r="PV8" t="s">
        <v>1515</v>
      </c>
      <c r="PY8" t="s">
        <v>3400</v>
      </c>
      <c r="QA8" t="s">
        <v>1134</v>
      </c>
      <c r="QC8" t="s">
        <v>2605</v>
      </c>
      <c r="QE8" t="s">
        <v>810</v>
      </c>
      <c r="QF8" t="s">
        <v>2287</v>
      </c>
      <c r="QG8" t="s">
        <v>2953</v>
      </c>
      <c r="QH8" t="s">
        <v>3589</v>
      </c>
      <c r="QI8" t="s">
        <v>3620</v>
      </c>
      <c r="QJ8" t="s">
        <v>983</v>
      </c>
      <c r="QM8" t="s">
        <v>875</v>
      </c>
      <c r="QP8" t="s">
        <v>4019</v>
      </c>
      <c r="QQ8" t="s">
        <v>2431</v>
      </c>
      <c r="QS8" t="s">
        <v>1143</v>
      </c>
      <c r="QW8" t="s">
        <v>4492</v>
      </c>
      <c r="QZ8" t="s">
        <v>2881</v>
      </c>
      <c r="RA8" t="s">
        <v>532</v>
      </c>
      <c r="RC8" t="s">
        <v>686</v>
      </c>
      <c r="RE8" t="s">
        <v>1424</v>
      </c>
      <c r="RG8" t="s">
        <v>1077</v>
      </c>
      <c r="RH8" t="s">
        <v>4209</v>
      </c>
      <c r="RI8" t="s">
        <v>626</v>
      </c>
      <c r="RK8" t="s">
        <v>1864</v>
      </c>
      <c r="RP8" t="s">
        <v>4390</v>
      </c>
      <c r="RQ8" t="s">
        <v>3090</v>
      </c>
      <c r="RW8" t="s">
        <v>4021</v>
      </c>
      <c r="SA8" t="s">
        <v>3742</v>
      </c>
      <c r="SI8" t="s">
        <v>2345</v>
      </c>
      <c r="SJ8" t="s">
        <v>1602</v>
      </c>
      <c r="SK8" t="s">
        <v>1959</v>
      </c>
      <c r="SL8" t="s">
        <v>1136</v>
      </c>
      <c r="SM8" t="s">
        <v>2955</v>
      </c>
      <c r="SQ8" t="s">
        <v>1746</v>
      </c>
      <c r="SR8" t="s">
        <v>1606</v>
      </c>
      <c r="SS8" t="s">
        <v>782</v>
      </c>
      <c r="SU8" t="s">
        <v>4101</v>
      </c>
      <c r="SV8" t="s">
        <v>935</v>
      </c>
      <c r="SW8" t="s">
        <v>1573</v>
      </c>
      <c r="SY8" t="s">
        <v>1508</v>
      </c>
      <c r="SZ8" t="s">
        <v>3069</v>
      </c>
      <c r="TB8" t="s">
        <v>1145</v>
      </c>
      <c r="TC8" t="s">
        <v>2593</v>
      </c>
      <c r="TE8" t="s">
        <v>4047</v>
      </c>
      <c r="TF8" t="s">
        <v>1267</v>
      </c>
      <c r="TH8" t="s">
        <v>2074</v>
      </c>
      <c r="TI8" t="s">
        <v>2144</v>
      </c>
      <c r="TK8" t="s">
        <v>1353</v>
      </c>
      <c r="TL8" t="s">
        <v>1154</v>
      </c>
      <c r="TM8" t="s">
        <v>1395</v>
      </c>
      <c r="TN8" t="s">
        <v>2057</v>
      </c>
      <c r="TR8" t="s">
        <v>492</v>
      </c>
      <c r="TS8" t="s">
        <v>805</v>
      </c>
      <c r="TT8" t="s">
        <v>1911</v>
      </c>
      <c r="TU8" t="s">
        <v>2604</v>
      </c>
      <c r="TW8" t="s">
        <v>2465</v>
      </c>
      <c r="TY8" t="s">
        <v>3802</v>
      </c>
      <c r="TZ8" t="s">
        <v>1212</v>
      </c>
      <c r="UA8" t="s">
        <v>1794</v>
      </c>
      <c r="UB8" t="s">
        <v>3281</v>
      </c>
      <c r="UC8" t="s">
        <v>1048</v>
      </c>
      <c r="UD8" t="s">
        <v>3868</v>
      </c>
      <c r="UE8" t="s">
        <v>1767</v>
      </c>
      <c r="UF8" t="s">
        <v>2368</v>
      </c>
      <c r="UG8" t="s">
        <v>633</v>
      </c>
      <c r="UI8" t="s">
        <v>1163</v>
      </c>
      <c r="UJ8" t="s">
        <v>2591</v>
      </c>
      <c r="UN8" t="s">
        <v>1539</v>
      </c>
      <c r="UR8" t="s">
        <v>4175</v>
      </c>
      <c r="VA8" t="s">
        <v>4677</v>
      </c>
      <c r="VB8" t="s">
        <v>868</v>
      </c>
      <c r="VD8" t="s">
        <v>1724</v>
      </c>
      <c r="VE8" t="s">
        <v>2296</v>
      </c>
      <c r="VF8" t="s">
        <v>3340</v>
      </c>
      <c r="VG8" t="s">
        <v>4002</v>
      </c>
      <c r="VH8" t="s">
        <v>4324</v>
      </c>
      <c r="VI8" t="s">
        <v>1186</v>
      </c>
      <c r="VJ8" t="s">
        <v>2052</v>
      </c>
      <c r="VK8" t="s">
        <v>1214</v>
      </c>
      <c r="VL8" t="s">
        <v>2038</v>
      </c>
      <c r="VM8" t="s">
        <v>453</v>
      </c>
      <c r="VN8" t="s">
        <v>3537</v>
      </c>
      <c r="VP8" t="s">
        <v>1173</v>
      </c>
      <c r="VR8" t="s">
        <v>4036</v>
      </c>
      <c r="VS8" t="s">
        <v>527</v>
      </c>
      <c r="VT8" t="s">
        <v>3361</v>
      </c>
      <c r="VZ8" t="s">
        <v>2005</v>
      </c>
      <c r="WD8" t="s">
        <v>4504</v>
      </c>
      <c r="WE8" t="s">
        <v>4650</v>
      </c>
      <c r="WH8" t="s">
        <v>1026</v>
      </c>
      <c r="WI8" t="s">
        <v>3138</v>
      </c>
      <c r="WM8" t="s">
        <v>1969</v>
      </c>
      <c r="WO8" t="s">
        <v>965</v>
      </c>
      <c r="WQ8" t="s">
        <v>2047</v>
      </c>
      <c r="WR8" t="s">
        <v>771</v>
      </c>
      <c r="WS8" t="s">
        <v>2756</v>
      </c>
      <c r="WT8" t="s">
        <v>3431</v>
      </c>
      <c r="WU8" t="s">
        <v>1649</v>
      </c>
      <c r="WX8" t="s">
        <v>3447</v>
      </c>
      <c r="WY8" t="s">
        <v>3404</v>
      </c>
      <c r="XB8" t="s">
        <v>2394</v>
      </c>
      <c r="XC8" t="s">
        <v>186</v>
      </c>
      <c r="XE8" t="s">
        <v>299</v>
      </c>
      <c r="XN8" t="s">
        <v>75</v>
      </c>
      <c r="XP8" t="s">
        <v>125</v>
      </c>
      <c r="XQ8" t="s">
        <v>142</v>
      </c>
      <c r="XS8" t="s">
        <v>194</v>
      </c>
      <c r="XV8" t="s">
        <v>211</v>
      </c>
      <c r="XW8" t="s">
        <v>4322</v>
      </c>
      <c r="XX8" t="s">
        <v>999</v>
      </c>
      <c r="XZ8" t="s">
        <v>2274</v>
      </c>
      <c r="YC8" t="s">
        <v>3052</v>
      </c>
      <c r="YD8" t="s">
        <v>1990</v>
      </c>
      <c r="YE8" t="s">
        <v>3383</v>
      </c>
      <c r="YF8" t="s">
        <v>812</v>
      </c>
      <c r="YG8" t="s">
        <v>3254</v>
      </c>
      <c r="YH8" t="s">
        <v>3845</v>
      </c>
      <c r="YJ8" t="s">
        <v>2742</v>
      </c>
      <c r="YL8" t="s">
        <v>2170</v>
      </c>
      <c r="YN8" t="s">
        <v>2321</v>
      </c>
      <c r="YP8" t="s">
        <v>2886</v>
      </c>
      <c r="YR8" t="s">
        <v>3549</v>
      </c>
      <c r="YT8" t="s">
        <v>892</v>
      </c>
      <c r="YV8" t="s">
        <v>1065</v>
      </c>
      <c r="YW8" t="s">
        <v>207</v>
      </c>
      <c r="YY8" t="s">
        <v>3327</v>
      </c>
      <c r="ZE8" t="s">
        <v>2149</v>
      </c>
      <c r="ZF8" t="s">
        <v>1906</v>
      </c>
      <c r="ZH8" t="s">
        <v>4418</v>
      </c>
      <c r="ZI8" t="s">
        <v>4659</v>
      </c>
      <c r="ZM8" t="s">
        <v>1693</v>
      </c>
      <c r="ZO8" t="s">
        <v>3963</v>
      </c>
      <c r="ZS8" t="s">
        <v>3208</v>
      </c>
      <c r="ZW8" t="s">
        <v>1755</v>
      </c>
      <c r="ZX8" t="s">
        <v>2440</v>
      </c>
      <c r="AAE8" t="s">
        <v>1458</v>
      </c>
      <c r="AAG8" t="s">
        <v>3053</v>
      </c>
      <c r="AAK8" t="s">
        <v>2145</v>
      </c>
      <c r="AAN8" t="s">
        <v>4040</v>
      </c>
      <c r="AAP8" t="s">
        <v>4135</v>
      </c>
      <c r="AAW8" t="s">
        <v>3905</v>
      </c>
      <c r="AAZ8" t="s">
        <v>3018</v>
      </c>
      <c r="ABC8" t="s">
        <v>2160</v>
      </c>
      <c r="ABE8" t="s">
        <v>1450</v>
      </c>
      <c r="ABG8" t="s">
        <v>3199</v>
      </c>
      <c r="ABI8" t="s">
        <v>4533</v>
      </c>
      <c r="ABM8" t="s">
        <v>3002</v>
      </c>
      <c r="ABR8" t="s">
        <v>1474</v>
      </c>
      <c r="ABU8" t="s">
        <v>2290</v>
      </c>
      <c r="ACF8" t="s">
        <v>4190</v>
      </c>
      <c r="ACG8" t="s">
        <v>1042</v>
      </c>
      <c r="ACL8" t="s">
        <v>558</v>
      </c>
      <c r="ACO8" t="s">
        <v>4514</v>
      </c>
      <c r="ACP8" t="s">
        <v>1328</v>
      </c>
      <c r="ACX8" t="s">
        <v>4460</v>
      </c>
      <c r="ADA8" t="s">
        <v>1222</v>
      </c>
      <c r="ADE8" t="s">
        <v>3025</v>
      </c>
      <c r="ADF8" t="s">
        <v>772</v>
      </c>
      <c r="ADH8" t="s">
        <v>1325</v>
      </c>
      <c r="ADI8" t="s">
        <v>1754</v>
      </c>
      <c r="ADJ8" t="s">
        <v>2155</v>
      </c>
      <c r="ADK8" t="s">
        <v>2946</v>
      </c>
      <c r="ADL8" t="s">
        <v>3883</v>
      </c>
      <c r="ADP8" t="s">
        <v>2073</v>
      </c>
      <c r="ADT8" t="s">
        <v>1749</v>
      </c>
      <c r="AEB8" t="s">
        <v>1382</v>
      </c>
      <c r="AEC8" t="s">
        <v>905</v>
      </c>
      <c r="AED8" t="s">
        <v>4737</v>
      </c>
      <c r="AEG8" t="s">
        <v>4756</v>
      </c>
      <c r="AEK8" t="s">
        <v>4775</v>
      </c>
      <c r="AEL8" t="s">
        <v>4783</v>
      </c>
      <c r="AEQ8" t="s">
        <v>4808</v>
      </c>
      <c r="AET8" t="s">
        <v>4823</v>
      </c>
      <c r="AFC8" t="s">
        <v>261</v>
      </c>
      <c r="AFH8" t="s">
        <v>317</v>
      </c>
      <c r="AGA8" t="s">
        <v>10714</v>
      </c>
      <c r="AHV8" t="s">
        <v>10818</v>
      </c>
      <c r="AJH8" t="s">
        <v>10883</v>
      </c>
      <c r="AJZ8" t="s">
        <v>10934</v>
      </c>
      <c r="AMS8" t="s">
        <v>11092</v>
      </c>
      <c r="AMT8" t="s">
        <v>11098</v>
      </c>
      <c r="ANN8" t="s">
        <v>11163</v>
      </c>
      <c r="ANU8" t="s">
        <v>11196</v>
      </c>
      <c r="ANY8" t="s">
        <v>11230</v>
      </c>
      <c r="AOA8" t="s">
        <v>11247</v>
      </c>
      <c r="AOB8" t="s">
        <v>11265</v>
      </c>
      <c r="AOD8" t="s">
        <v>11274</v>
      </c>
      <c r="AOS8" t="s">
        <v>11316</v>
      </c>
      <c r="AOU8" t="s">
        <v>11324</v>
      </c>
      <c r="APA8" t="s">
        <v>11341</v>
      </c>
      <c r="APC8" t="s">
        <v>11348</v>
      </c>
      <c r="APF8" t="s">
        <v>11369</v>
      </c>
      <c r="APG8" t="s">
        <v>11379</v>
      </c>
      <c r="APK8" t="s">
        <v>7398</v>
      </c>
      <c r="APM8" t="s">
        <v>11414</v>
      </c>
      <c r="APO8" t="s">
        <v>11432</v>
      </c>
      <c r="APY8" t="s">
        <v>11455</v>
      </c>
      <c r="AQF8" t="s">
        <v>11480</v>
      </c>
      <c r="AQG8" t="s">
        <v>11486</v>
      </c>
      <c r="AQI8" t="s">
        <v>11503</v>
      </c>
      <c r="AQK8" t="s">
        <v>11512</v>
      </c>
      <c r="AQL8" t="s">
        <v>5342</v>
      </c>
      <c r="AQM8" t="s">
        <v>9464</v>
      </c>
      <c r="AQV8" t="s">
        <v>11614</v>
      </c>
      <c r="AQW8" t="s">
        <v>11619</v>
      </c>
      <c r="AQY8" t="s">
        <v>11642</v>
      </c>
      <c r="AQZ8" t="s">
        <v>11649</v>
      </c>
      <c r="ARC8" t="s">
        <v>11663</v>
      </c>
      <c r="ARE8" t="s">
        <v>11683</v>
      </c>
      <c r="ARG8" t="s">
        <v>11690</v>
      </c>
      <c r="ARH8" t="s">
        <v>11699</v>
      </c>
      <c r="ARI8" t="s">
        <v>11708</v>
      </c>
      <c r="ARJ8" t="s">
        <v>11715</v>
      </c>
      <c r="ARO8" t="s">
        <v>11734</v>
      </c>
      <c r="ARS8" t="s">
        <v>11746</v>
      </c>
      <c r="ARV8" t="s">
        <v>11781</v>
      </c>
      <c r="ASA8" t="s">
        <v>11800</v>
      </c>
      <c r="ASS8" t="s">
        <v>11836</v>
      </c>
      <c r="AST8" t="s">
        <v>11843</v>
      </c>
      <c r="ASY8" t="s">
        <v>11867</v>
      </c>
      <c r="ATA8" t="s">
        <v>11881</v>
      </c>
      <c r="ATC8" t="s">
        <v>11890</v>
      </c>
      <c r="ATE8" t="s">
        <v>2746</v>
      </c>
      <c r="ATG8" t="s">
        <v>5367</v>
      </c>
      <c r="ATK8" t="s">
        <v>7939</v>
      </c>
      <c r="ATL8" t="s">
        <v>11959</v>
      </c>
      <c r="ATM8" t="s">
        <v>11966</v>
      </c>
      <c r="ATN8" t="s">
        <v>11992</v>
      </c>
      <c r="ATO8" t="s">
        <v>12000</v>
      </c>
      <c r="ATQ8" t="s">
        <v>12023</v>
      </c>
      <c r="ATV8" t="s">
        <v>12041</v>
      </c>
      <c r="ATY8" t="s">
        <v>12054</v>
      </c>
      <c r="AUD8" t="s">
        <v>9590</v>
      </c>
      <c r="AUK8" t="s">
        <v>12086</v>
      </c>
      <c r="AUL8" t="s">
        <v>12097</v>
      </c>
      <c r="AUP8" t="s">
        <v>12113</v>
      </c>
      <c r="AUQ8" t="s">
        <v>12122</v>
      </c>
      <c r="AUR8" t="s">
        <v>12135</v>
      </c>
      <c r="AUV8" t="s">
        <v>12155</v>
      </c>
      <c r="AUW8" t="s">
        <v>12166</v>
      </c>
      <c r="AUZ8" t="s">
        <v>12180</v>
      </c>
      <c r="AVA8" t="s">
        <v>12187</v>
      </c>
      <c r="AVB8" t="s">
        <v>12193</v>
      </c>
      <c r="AVC8" t="s">
        <v>12204</v>
      </c>
      <c r="AVD8" t="s">
        <v>12214</v>
      </c>
      <c r="AVH8" t="s">
        <v>12249</v>
      </c>
      <c r="AVL8" t="s">
        <v>9468</v>
      </c>
      <c r="AVO8" t="s">
        <v>12281</v>
      </c>
      <c r="AVS8" t="s">
        <v>12294</v>
      </c>
      <c r="AVX8" t="s">
        <v>12318</v>
      </c>
      <c r="AVZ8" t="s">
        <v>12327</v>
      </c>
      <c r="AWE8" t="s">
        <v>12358</v>
      </c>
      <c r="AWQ8" t="s">
        <v>12393</v>
      </c>
      <c r="AWU8" t="s">
        <v>12412</v>
      </c>
      <c r="AXF8" t="s">
        <v>12445</v>
      </c>
      <c r="AXI8" t="s">
        <v>12459</v>
      </c>
      <c r="AXR8" t="s">
        <v>12484</v>
      </c>
      <c r="AXS8" t="s">
        <v>12491</v>
      </c>
      <c r="AXV8" t="s">
        <v>12500</v>
      </c>
      <c r="AXX8" t="s">
        <v>10313</v>
      </c>
      <c r="AYD8" t="s">
        <v>12521</v>
      </c>
      <c r="AYE8" t="s">
        <v>12537</v>
      </c>
      <c r="AYI8" t="s">
        <v>12552</v>
      </c>
      <c r="AYJ8" t="s">
        <v>12565</v>
      </c>
      <c r="AYM8" t="s">
        <v>12576</v>
      </c>
      <c r="AYP8" t="s">
        <v>12615</v>
      </c>
      <c r="AYU8" t="s">
        <v>12628</v>
      </c>
      <c r="AZB8" t="s">
        <v>12669</v>
      </c>
      <c r="AZE8" t="s">
        <v>12679</v>
      </c>
      <c r="AZK8" t="s">
        <v>12695</v>
      </c>
      <c r="AZM8" t="s">
        <v>12705</v>
      </c>
      <c r="AZR8" t="s">
        <v>12719</v>
      </c>
      <c r="AZX8" t="s">
        <v>12759</v>
      </c>
      <c r="BAC8" t="s">
        <v>12774</v>
      </c>
      <c r="BAG8" t="s">
        <v>12789</v>
      </c>
      <c r="BAZ8" t="s">
        <v>12823</v>
      </c>
      <c r="BBF8" t="s">
        <v>12839</v>
      </c>
      <c r="BBW8" t="s">
        <v>12867</v>
      </c>
      <c r="BCM8" t="s">
        <v>12909</v>
      </c>
      <c r="BCO8" t="s">
        <v>12918</v>
      </c>
      <c r="BCS8" t="s">
        <v>12944</v>
      </c>
      <c r="BCV8" t="s">
        <v>12974</v>
      </c>
      <c r="BCX8" t="s">
        <v>1331</v>
      </c>
      <c r="BDA8" t="s">
        <v>12994</v>
      </c>
      <c r="BDD8" t="s">
        <v>13015</v>
      </c>
      <c r="BDJ8" t="s">
        <v>13042</v>
      </c>
      <c r="BDL8" t="s">
        <v>13063</v>
      </c>
      <c r="BDM8" t="s">
        <v>13077</v>
      </c>
      <c r="BDR8" t="s">
        <v>13103</v>
      </c>
      <c r="BDU8" t="s">
        <v>13115</v>
      </c>
      <c r="BDY8" t="s">
        <v>13148</v>
      </c>
      <c r="BEB8" t="s">
        <v>13168</v>
      </c>
      <c r="BEC8" t="s">
        <v>13187</v>
      </c>
      <c r="BED8" t="s">
        <v>13194</v>
      </c>
      <c r="BEE8" t="s">
        <v>13201</v>
      </c>
      <c r="BEJ8" t="s">
        <v>13219</v>
      </c>
      <c r="BEO8" t="s">
        <v>13235</v>
      </c>
      <c r="BEZ8" t="s">
        <v>4080</v>
      </c>
      <c r="BFW8" t="s">
        <v>13301</v>
      </c>
      <c r="BFX8" t="s">
        <v>13309</v>
      </c>
      <c r="BFZ8" t="s">
        <v>9706</v>
      </c>
      <c r="BGD8" t="s">
        <v>13335</v>
      </c>
      <c r="BGJ8" t="s">
        <v>13357</v>
      </c>
      <c r="BGM8" t="s">
        <v>13380</v>
      </c>
      <c r="BGQ8" t="s">
        <v>13398</v>
      </c>
      <c r="BGR8" t="s">
        <v>13404</v>
      </c>
      <c r="BGX8" t="s">
        <v>13426</v>
      </c>
      <c r="BHO8" t="s">
        <v>5193</v>
      </c>
      <c r="BIE8" t="s">
        <v>5240</v>
      </c>
      <c r="BIP8" t="s">
        <v>5271</v>
      </c>
      <c r="BIT8" t="s">
        <v>5287</v>
      </c>
      <c r="BJT8" t="s">
        <v>5357</v>
      </c>
      <c r="BKY8" t="s">
        <v>5427</v>
      </c>
      <c r="BLB8" t="s">
        <v>5441</v>
      </c>
      <c r="BLD8" t="s">
        <v>3654</v>
      </c>
      <c r="BLH8" t="s">
        <v>5483</v>
      </c>
      <c r="BLJ8" t="s">
        <v>5504</v>
      </c>
      <c r="BLN8" t="s">
        <v>5528</v>
      </c>
      <c r="BLO8" t="s">
        <v>5537</v>
      </c>
      <c r="BMD8" t="s">
        <v>5568</v>
      </c>
      <c r="BME8" t="s">
        <v>5580</v>
      </c>
      <c r="BMF8" t="s">
        <v>5587</v>
      </c>
      <c r="BMH8" t="s">
        <v>5625</v>
      </c>
      <c r="BMK8" t="s">
        <v>5638</v>
      </c>
      <c r="BML8" t="s">
        <v>5645</v>
      </c>
      <c r="BMM8" t="s">
        <v>5665</v>
      </c>
      <c r="BMN8" t="s">
        <v>5698</v>
      </c>
      <c r="BMO8" t="s">
        <v>5703</v>
      </c>
      <c r="BMP8" t="s">
        <v>5719</v>
      </c>
      <c r="BMQ8" t="s">
        <v>5744</v>
      </c>
      <c r="BMR8" t="s">
        <v>5760</v>
      </c>
      <c r="BMS8" t="s">
        <v>5773</v>
      </c>
      <c r="BMT8" t="s">
        <v>5785</v>
      </c>
      <c r="BMU8" t="s">
        <v>5800</v>
      </c>
      <c r="BMV8" t="s">
        <v>5817</v>
      </c>
      <c r="BMX8" t="s">
        <v>5837</v>
      </c>
      <c r="BMY8" t="s">
        <v>3229</v>
      </c>
      <c r="BNC8" t="s">
        <v>5874</v>
      </c>
      <c r="BND8" t="s">
        <v>2506</v>
      </c>
      <c r="BNG8" t="s">
        <v>5986</v>
      </c>
      <c r="BNH8" t="s">
        <v>5996</v>
      </c>
      <c r="BNI8" t="s">
        <v>6012</v>
      </c>
      <c r="BNM8" t="s">
        <v>6043</v>
      </c>
      <c r="BNN8" t="s">
        <v>6058</v>
      </c>
      <c r="BNR8" t="s">
        <v>6069</v>
      </c>
      <c r="BOA8" t="s">
        <v>5720</v>
      </c>
      <c r="BOF8" t="s">
        <v>6142</v>
      </c>
      <c r="BOG8" t="s">
        <v>6152</v>
      </c>
      <c r="BOI8" t="s">
        <v>6162</v>
      </c>
      <c r="BOK8" t="s">
        <v>6173</v>
      </c>
      <c r="BOO8" t="s">
        <v>6201</v>
      </c>
      <c r="BOP8" t="s">
        <v>6212</v>
      </c>
      <c r="BOV8" t="s">
        <v>6228</v>
      </c>
      <c r="BOW8" t="s">
        <v>4557</v>
      </c>
      <c r="BOX8" t="s">
        <v>6246</v>
      </c>
      <c r="BOY8" t="s">
        <v>6253</v>
      </c>
      <c r="BPB8" t="s">
        <v>1299</v>
      </c>
      <c r="BPK8" t="s">
        <v>1036</v>
      </c>
      <c r="BPL8" t="s">
        <v>6304</v>
      </c>
      <c r="BPX8" t="s">
        <v>6344</v>
      </c>
      <c r="BQG8" t="s">
        <v>3191</v>
      </c>
      <c r="BQO8" t="s">
        <v>6391</v>
      </c>
      <c r="BQV8" t="s">
        <v>6415</v>
      </c>
      <c r="BQY8" t="s">
        <v>6426</v>
      </c>
      <c r="BRB8" t="s">
        <v>6443</v>
      </c>
      <c r="BRC8" t="s">
        <v>6452</v>
      </c>
      <c r="BRH8" t="s">
        <v>6469</v>
      </c>
      <c r="BRI8" t="s">
        <v>6486</v>
      </c>
      <c r="BRK8" t="s">
        <v>6496</v>
      </c>
      <c r="BRL8" t="s">
        <v>3126</v>
      </c>
      <c r="BRT8" t="s">
        <v>6550</v>
      </c>
      <c r="BRU8" t="s">
        <v>6571</v>
      </c>
      <c r="BRW8" t="s">
        <v>6583</v>
      </c>
      <c r="BSD8" t="s">
        <v>6607</v>
      </c>
      <c r="BSG8" t="s">
        <v>6689</v>
      </c>
      <c r="BSI8" t="s">
        <v>6702</v>
      </c>
      <c r="BSM8" t="s">
        <v>6722</v>
      </c>
      <c r="BSN8" t="s">
        <v>4069</v>
      </c>
      <c r="BSO8" t="s">
        <v>6748</v>
      </c>
      <c r="BSQ8" t="s">
        <v>6761</v>
      </c>
      <c r="BST8" t="s">
        <v>6791</v>
      </c>
      <c r="BSV8" t="s">
        <v>6803</v>
      </c>
      <c r="BSW8" t="s">
        <v>6822</v>
      </c>
      <c r="BSX8" t="s">
        <v>6832</v>
      </c>
      <c r="BSY8" t="s">
        <v>6843</v>
      </c>
      <c r="BSZ8" t="s">
        <v>6874</v>
      </c>
      <c r="BTA8" t="s">
        <v>6890</v>
      </c>
      <c r="BTB8" t="s">
        <v>6900</v>
      </c>
      <c r="BTC8" t="s">
        <v>6923</v>
      </c>
      <c r="BTD8" t="s">
        <v>6968</v>
      </c>
      <c r="BTE8" t="s">
        <v>6994</v>
      </c>
      <c r="BTF8" t="s">
        <v>6999</v>
      </c>
      <c r="BTH8" t="s">
        <v>7016</v>
      </c>
      <c r="BTI8" t="s">
        <v>7061</v>
      </c>
      <c r="BTK8" t="s">
        <v>3130</v>
      </c>
      <c r="BTM8" t="s">
        <v>7106</v>
      </c>
      <c r="BTO8" t="s">
        <v>7118</v>
      </c>
      <c r="BTQ8" t="s">
        <v>4880</v>
      </c>
      <c r="BTT8" t="s">
        <v>7166</v>
      </c>
      <c r="BTU8" t="s">
        <v>7177</v>
      </c>
      <c r="BTV8" t="s">
        <v>7193</v>
      </c>
      <c r="BTW8" t="s">
        <v>7274</v>
      </c>
      <c r="BUG8" t="s">
        <v>7317</v>
      </c>
      <c r="BUH8" t="s">
        <v>7334</v>
      </c>
      <c r="BUK8" t="s">
        <v>7345</v>
      </c>
      <c r="BUN8" t="s">
        <v>7360</v>
      </c>
      <c r="BUO8" t="s">
        <v>7371</v>
      </c>
      <c r="BUP8" t="s">
        <v>7378</v>
      </c>
      <c r="BUQ8" t="s">
        <v>7387</v>
      </c>
      <c r="BUV8" t="s">
        <v>2127</v>
      </c>
      <c r="BVB8" t="s">
        <v>7423</v>
      </c>
      <c r="BVE8" t="s">
        <v>146</v>
      </c>
      <c r="BVF8" t="s">
        <v>7477</v>
      </c>
      <c r="BVG8" t="s">
        <v>7499</v>
      </c>
      <c r="BVO8" t="s">
        <v>7522</v>
      </c>
      <c r="BVT8" t="s">
        <v>7540</v>
      </c>
      <c r="BVU8" t="s">
        <v>7573</v>
      </c>
      <c r="BVY8" t="s">
        <v>2783</v>
      </c>
      <c r="BVZ8" t="s">
        <v>7602</v>
      </c>
      <c r="BWB8" t="s">
        <v>7618</v>
      </c>
      <c r="BWC8" t="s">
        <v>7625</v>
      </c>
      <c r="BWD8" t="s">
        <v>7638</v>
      </c>
      <c r="BWE8" t="s">
        <v>7646</v>
      </c>
      <c r="BWG8" t="s">
        <v>7653</v>
      </c>
      <c r="BWI8" t="s">
        <v>7667</v>
      </c>
      <c r="BWK8" t="s">
        <v>7703</v>
      </c>
      <c r="BWL8" t="s">
        <v>7720</v>
      </c>
      <c r="BWM8" t="s">
        <v>7726</v>
      </c>
      <c r="BWO8" t="s">
        <v>7749</v>
      </c>
      <c r="BWP8" t="s">
        <v>7758</v>
      </c>
      <c r="BWR8" t="s">
        <v>7770</v>
      </c>
      <c r="BWT8" t="s">
        <v>7803</v>
      </c>
      <c r="BWW8" t="s">
        <v>7817</v>
      </c>
      <c r="BWX8" t="s">
        <v>7849</v>
      </c>
      <c r="BWY8" t="s">
        <v>7859</v>
      </c>
      <c r="BWZ8" t="s">
        <v>7884</v>
      </c>
      <c r="BXA8" t="s">
        <v>7892</v>
      </c>
      <c r="BXE8" t="s">
        <v>7908</v>
      </c>
      <c r="BXJ8" t="s">
        <v>7957</v>
      </c>
      <c r="BXK8" t="s">
        <v>1155</v>
      </c>
      <c r="BXL8" t="s">
        <v>8044</v>
      </c>
      <c r="BXM8" t="s">
        <v>8066</v>
      </c>
      <c r="BXN8" t="s">
        <v>2187</v>
      </c>
      <c r="BXO8" t="s">
        <v>8105</v>
      </c>
      <c r="BXY8" t="s">
        <v>8163</v>
      </c>
      <c r="BXZ8" t="s">
        <v>8172</v>
      </c>
      <c r="BYE8" t="s">
        <v>8194</v>
      </c>
      <c r="BYF8" t="s">
        <v>8225</v>
      </c>
      <c r="BYG8" t="s">
        <v>8256</v>
      </c>
      <c r="BYL8" t="s">
        <v>8269</v>
      </c>
      <c r="BZF8" t="s">
        <v>8329</v>
      </c>
      <c r="BZZ8" t="s">
        <v>8401</v>
      </c>
      <c r="CAD8" t="s">
        <v>8422</v>
      </c>
      <c r="CAF8" t="s">
        <v>8433</v>
      </c>
      <c r="CAH8" t="s">
        <v>8446</v>
      </c>
      <c r="CAJ8" t="s">
        <v>8458</v>
      </c>
      <c r="CBN8" t="s">
        <v>8547</v>
      </c>
      <c r="CBO8" t="s">
        <v>8554</v>
      </c>
      <c r="CBS8" t="s">
        <v>8573</v>
      </c>
      <c r="CCN8" t="s">
        <v>8617</v>
      </c>
      <c r="CCR8" t="s">
        <v>8632</v>
      </c>
      <c r="CDG8" t="s">
        <v>7169</v>
      </c>
      <c r="CDM8" t="s">
        <v>8702</v>
      </c>
      <c r="CDO8" t="s">
        <v>8714</v>
      </c>
      <c r="CDR8" t="s">
        <v>8728</v>
      </c>
      <c r="CDU8" t="s">
        <v>8740</v>
      </c>
      <c r="CDV8" t="s">
        <v>8755</v>
      </c>
      <c r="CED8" t="s">
        <v>8797</v>
      </c>
      <c r="CEN8" t="s">
        <v>8847</v>
      </c>
      <c r="CEO8" t="s">
        <v>8868</v>
      </c>
      <c r="CEP8" t="s">
        <v>8882</v>
      </c>
      <c r="CER8" t="s">
        <v>8905</v>
      </c>
      <c r="CEZ8" t="s">
        <v>8938</v>
      </c>
      <c r="CFA8" t="s">
        <v>8949</v>
      </c>
      <c r="CFD8" t="s">
        <v>8963</v>
      </c>
      <c r="CFG8" t="s">
        <v>8986</v>
      </c>
      <c r="CFI8" t="s">
        <v>9002</v>
      </c>
      <c r="CFL8" t="s">
        <v>9019</v>
      </c>
      <c r="CFN8" t="s">
        <v>9035</v>
      </c>
      <c r="CFO8" t="s">
        <v>9065</v>
      </c>
      <c r="CFX8" t="s">
        <v>9095</v>
      </c>
      <c r="CFY8" t="s">
        <v>1159</v>
      </c>
      <c r="CGB8" t="s">
        <v>9125</v>
      </c>
      <c r="CGE8" t="s">
        <v>9147</v>
      </c>
      <c r="CGG8" t="s">
        <v>9159</v>
      </c>
      <c r="CGN8" t="s">
        <v>9180</v>
      </c>
      <c r="CGO8" t="s">
        <v>9187</v>
      </c>
      <c r="CGP8" t="s">
        <v>9193</v>
      </c>
      <c r="CGR8" t="s">
        <v>9210</v>
      </c>
      <c r="CGS8" t="s">
        <v>9218</v>
      </c>
      <c r="CGX8" t="s">
        <v>9237</v>
      </c>
      <c r="CGY8" t="s">
        <v>7480</v>
      </c>
      <c r="CGZ8" t="s">
        <v>3298</v>
      </c>
      <c r="CHF8" t="s">
        <v>9277</v>
      </c>
      <c r="CHJ8" t="s">
        <v>9288</v>
      </c>
      <c r="CHL8" t="s">
        <v>9311</v>
      </c>
      <c r="CHO8" t="s">
        <v>9322</v>
      </c>
      <c r="CHP8" t="s">
        <v>9336</v>
      </c>
      <c r="CHQ8" t="s">
        <v>9353</v>
      </c>
      <c r="CHS8" t="s">
        <v>9370</v>
      </c>
      <c r="CHT8" t="s">
        <v>9381</v>
      </c>
      <c r="CHW8" t="s">
        <v>9430</v>
      </c>
      <c r="CHX8" t="s">
        <v>3774</v>
      </c>
      <c r="CIA8" t="s">
        <v>9454</v>
      </c>
      <c r="CIC8" t="s">
        <v>9467</v>
      </c>
      <c r="CIN8" t="s">
        <v>9488</v>
      </c>
      <c r="CIQ8" t="s">
        <v>9501</v>
      </c>
      <c r="CIW8" t="s">
        <v>9528</v>
      </c>
      <c r="CIX8" t="s">
        <v>9538</v>
      </c>
      <c r="CIY8" t="s">
        <v>9551</v>
      </c>
      <c r="CIZ8" t="s">
        <v>9559</v>
      </c>
      <c r="CJA8" t="s">
        <v>9565</v>
      </c>
      <c r="CJD8" t="s">
        <v>9583</v>
      </c>
      <c r="CJG8" t="s">
        <v>9601</v>
      </c>
      <c r="CJI8" t="s">
        <v>9609</v>
      </c>
      <c r="CJJ8" t="s">
        <v>9619</v>
      </c>
      <c r="CJR8" t="s">
        <v>9652</v>
      </c>
      <c r="CJS8" t="s">
        <v>9660</v>
      </c>
      <c r="CJX8" t="s">
        <v>9678</v>
      </c>
      <c r="CKA8" t="s">
        <v>9728</v>
      </c>
      <c r="CKG8" t="s">
        <v>9750</v>
      </c>
      <c r="CKQ8" t="s">
        <v>9795</v>
      </c>
      <c r="CKR8" t="s">
        <v>9804</v>
      </c>
      <c r="CKS8" t="s">
        <v>9812</v>
      </c>
      <c r="CKT8" t="s">
        <v>9832</v>
      </c>
      <c r="CKU8" t="s">
        <v>9855</v>
      </c>
      <c r="CKX8" t="s">
        <v>9871</v>
      </c>
      <c r="CKY8" t="s">
        <v>9884</v>
      </c>
      <c r="CKZ8" t="s">
        <v>9891</v>
      </c>
      <c r="CLA8" t="s">
        <v>9906</v>
      </c>
      <c r="CLB8" t="s">
        <v>9916</v>
      </c>
      <c r="CLD8" t="s">
        <v>9929</v>
      </c>
      <c r="CLG8" t="s">
        <v>9949</v>
      </c>
      <c r="CLH8" t="s">
        <v>9967</v>
      </c>
      <c r="CLI8" t="s">
        <v>9983</v>
      </c>
      <c r="CLJ8" t="s">
        <v>9999</v>
      </c>
      <c r="CLK8" t="s">
        <v>10017</v>
      </c>
      <c r="CMG8" t="s">
        <v>3105</v>
      </c>
      <c r="CMP8" t="s">
        <v>13505</v>
      </c>
      <c r="CNK8" t="s">
        <v>13543</v>
      </c>
      <c r="CNL8" t="s">
        <v>13549</v>
      </c>
      <c r="CNU8" t="s">
        <v>13583</v>
      </c>
      <c r="COE8" t="s">
        <v>13610</v>
      </c>
      <c r="COU8" t="s">
        <v>13649</v>
      </c>
      <c r="COY8" t="s">
        <v>13661</v>
      </c>
      <c r="COZ8" t="s">
        <v>13668</v>
      </c>
      <c r="CPW8" t="s">
        <v>13723</v>
      </c>
      <c r="CPX8" t="s">
        <v>13733</v>
      </c>
      <c r="CQA8" t="s">
        <v>13747</v>
      </c>
      <c r="CQB8" t="s">
        <v>13759</v>
      </c>
      <c r="CQO8" t="s">
        <v>13784</v>
      </c>
      <c r="CQQ8" t="s">
        <v>13794</v>
      </c>
      <c r="CQS8" t="s">
        <v>11447</v>
      </c>
      <c r="CRA8" t="s">
        <v>13833</v>
      </c>
      <c r="CRF8" t="s">
        <v>13851</v>
      </c>
      <c r="CRJ8" t="s">
        <v>13863</v>
      </c>
      <c r="CRL8" t="s">
        <v>13874</v>
      </c>
      <c r="CRO8" t="s">
        <v>13888</v>
      </c>
      <c r="CRT8" t="s">
        <v>13903</v>
      </c>
      <c r="CRV8" t="s">
        <v>13914</v>
      </c>
      <c r="CRW8" t="s">
        <v>13934</v>
      </c>
      <c r="CRZ8" t="s">
        <v>13953</v>
      </c>
      <c r="CSA8" t="s">
        <v>13962</v>
      </c>
      <c r="CSE8" t="s">
        <v>14004</v>
      </c>
      <c r="CSG8" t="s">
        <v>14015</v>
      </c>
      <c r="CSI8" t="s">
        <v>14027</v>
      </c>
      <c r="CSJ8" t="s">
        <v>4353</v>
      </c>
      <c r="CSL8" t="s">
        <v>14055</v>
      </c>
      <c r="CSN8" t="s">
        <v>14069</v>
      </c>
      <c r="CSO8" t="s">
        <v>14076</v>
      </c>
      <c r="CSQ8" t="s">
        <v>14084</v>
      </c>
      <c r="CSS8" t="s">
        <v>14099</v>
      </c>
      <c r="CSU8" t="s">
        <v>14117</v>
      </c>
      <c r="CSY8" t="s">
        <v>14123</v>
      </c>
      <c r="CTB8" t="s">
        <v>1936</v>
      </c>
      <c r="CTC8" t="s">
        <v>5628</v>
      </c>
      <c r="CTF8" t="s">
        <v>5616</v>
      </c>
      <c r="CTJ8" t="s">
        <v>14215</v>
      </c>
      <c r="CTR8" t="s">
        <v>14239</v>
      </c>
      <c r="CTS8" t="s">
        <v>7946</v>
      </c>
      <c r="CUH8" t="s">
        <v>14292</v>
      </c>
      <c r="CUL8" t="s">
        <v>14305</v>
      </c>
      <c r="CUP8" t="s">
        <v>14324</v>
      </c>
      <c r="CUU8" t="s">
        <v>14338</v>
      </c>
      <c r="CVN8" t="s">
        <v>14401</v>
      </c>
      <c r="CVQ8" t="s">
        <v>14414</v>
      </c>
      <c r="CVR8" t="s">
        <v>14420</v>
      </c>
      <c r="CVS8" t="s">
        <v>14429</v>
      </c>
      <c r="CWB8" t="s">
        <v>14460</v>
      </c>
      <c r="CWG8" t="s">
        <v>14477</v>
      </c>
      <c r="CWR8" t="s">
        <v>14518</v>
      </c>
      <c r="CWT8" t="s">
        <v>14527</v>
      </c>
      <c r="CWW8" t="s">
        <v>14537</v>
      </c>
      <c r="CXG8" t="s">
        <v>14572</v>
      </c>
      <c r="CXX8" t="s">
        <v>14633</v>
      </c>
      <c r="CXY8" t="s">
        <v>14643</v>
      </c>
      <c r="CYA8" t="s">
        <v>14657</v>
      </c>
      <c r="CYC8" t="s">
        <v>14676</v>
      </c>
      <c r="CYD8" t="s">
        <v>14727</v>
      </c>
      <c r="CYF8" t="s">
        <v>14739</v>
      </c>
      <c r="CYL8" t="s">
        <v>14756</v>
      </c>
      <c r="CZH8" t="s">
        <v>14810</v>
      </c>
      <c r="CZQ8" t="s">
        <v>14840</v>
      </c>
      <c r="CZX8" t="s">
        <v>14881</v>
      </c>
      <c r="DAB8" t="s">
        <v>14903</v>
      </c>
      <c r="DAD8" t="s">
        <v>14916</v>
      </c>
      <c r="DAF8" t="s">
        <v>14925</v>
      </c>
      <c r="DAK8" t="s">
        <v>14944</v>
      </c>
      <c r="DAR8" t="s">
        <v>5124</v>
      </c>
      <c r="DEJ8" t="s">
        <v>8462</v>
      </c>
      <c r="DET8" t="s">
        <v>10072</v>
      </c>
      <c r="DEY8" t="s">
        <v>10105</v>
      </c>
      <c r="DFA8" t="s">
        <v>10118</v>
      </c>
      <c r="DFB8" t="s">
        <v>10141</v>
      </c>
      <c r="DFD8" t="s">
        <v>10151</v>
      </c>
      <c r="DFG8" t="s">
        <v>2192</v>
      </c>
      <c r="DFI8" t="s">
        <v>10178</v>
      </c>
      <c r="DFJ8" t="s">
        <v>280</v>
      </c>
      <c r="DFR8" t="s">
        <v>10256</v>
      </c>
      <c r="DGF8" t="s">
        <v>10280</v>
      </c>
      <c r="DGJ8" t="s">
        <v>10294</v>
      </c>
      <c r="DGM8" t="s">
        <v>10308</v>
      </c>
      <c r="DGN8" t="s">
        <v>6004</v>
      </c>
      <c r="DGQ8" t="s">
        <v>10331</v>
      </c>
      <c r="DGR8" t="s">
        <v>10342</v>
      </c>
      <c r="DGT8" t="s">
        <v>10354</v>
      </c>
      <c r="DGU8" t="s">
        <v>10361</v>
      </c>
      <c r="DGV8" t="s">
        <v>10374</v>
      </c>
      <c r="DGZ8" t="s">
        <v>10396</v>
      </c>
      <c r="DHD8" t="s">
        <v>10418</v>
      </c>
      <c r="DHH8" t="s">
        <v>10437</v>
      </c>
      <c r="DHI8" t="s">
        <v>10445</v>
      </c>
      <c r="DHR8" t="s">
        <v>10477</v>
      </c>
      <c r="DHS8" t="s">
        <v>10484</v>
      </c>
      <c r="DHU8" t="s">
        <v>10512</v>
      </c>
      <c r="DHV8" t="s">
        <v>10532</v>
      </c>
      <c r="DHW8" t="s">
        <v>10542</v>
      </c>
      <c r="DHX8" t="s">
        <v>10562</v>
      </c>
      <c r="DHY8" t="s">
        <v>10578</v>
      </c>
      <c r="DHZ8" t="s">
        <v>4414</v>
      </c>
      <c r="DIA8" t="s">
        <v>10600</v>
      </c>
      <c r="DIC8" t="s">
        <v>10633</v>
      </c>
      <c r="DID8" t="s">
        <v>10652</v>
      </c>
      <c r="DJZ8" t="s">
        <v>15324</v>
      </c>
      <c r="DKA8" t="s">
        <v>15325</v>
      </c>
      <c r="DKC8" t="s">
        <v>15050</v>
      </c>
      <c r="DKD8">
        <f>SUM('Bulk Order Form'!L15:L164)</f>
        <v>0</v>
      </c>
      <c r="DKE8" s="64" t="str" cm="1">
        <f t="array" ref="DKE8:DPC8">TRANSPOSE(_xlfn._xlws.FILTER('Hamper Listing'!$A$2:$A$133,ISNUMBER(SEARCH('Bulk Order Form'!K21,'Hamper Listing'!$A$2:$A$133)),"No Results"))</f>
        <v>Amore Pasta Night In Hamper</v>
      </c>
      <c r="DKF8" t="str">
        <v>Beer &amp; Wine Picnic Cooler Bag</v>
      </c>
      <c r="DKG8" t="str">
        <v>Beers &amp; Cars Lover Gift Pack</v>
      </c>
      <c r="DKH8" s="64" t="str">
        <v>Botanica Pamper Hamper</v>
      </c>
      <c r="DKI8" t="str">
        <v>Botanica Rose Chandon Gift</v>
      </c>
      <c r="DKJ8" t="str">
        <v>Box of Treats Hamper</v>
      </c>
      <c r="DKK8" t="str">
        <v>Bubbly Bear Love You Hamper</v>
      </c>
      <c r="DKL8" t="str">
        <v>By The Beach Gift &amp; Canvas Tote</v>
      </c>
      <c r="DKM8" t="str">
        <v>Car &amp; Coffee Lovers Gift Hamper</v>
      </c>
      <c r="DKN8" t="str">
        <v>Car &amp; Wine Lovers Gift Hamper</v>
      </c>
      <c r="DKO8" t="str">
        <v>Car Chamois &amp; Red Wine Gift</v>
      </c>
      <c r="DKP8" t="str">
        <v>Car Chamois &amp; White Wine Gift</v>
      </c>
      <c r="DKQ8" t="str">
        <v>Car Essentials Gift Pack</v>
      </c>
      <c r="DKR8" t="str">
        <v>Car Refresh &amp; Adventure Gift Box</v>
      </c>
      <c r="DKS8" t="str">
        <v>Caring For You Rest Time Gift Box</v>
      </c>
      <c r="DKT8" t="str">
        <v>Celebrate With Whisky Car Gift Hamper</v>
      </c>
      <c r="DKU8" t="str">
        <v>Chill Out Beer Hamper</v>
      </c>
      <c r="DKV8" t="str">
        <v>Chivas Whisky &amp; Nuts Hamper</v>
      </c>
      <c r="DKW8" t="str">
        <v>Connoisseur's Wine Collection</v>
      </c>
      <c r="DKX8" t="str">
        <v>Cosy Robe Hamper</v>
      </c>
      <c r="DKY8" t="str">
        <v>Cuddle Up At Home</v>
      </c>
      <c r="DKZ8" t="str">
        <v>Deluxe Home Celebration Hamper</v>
      </c>
      <c r="DLA8" t="str">
        <v>Double Wine Canvas Tote Bag Gift</v>
      </c>
      <c r="DLB8" t="str">
        <v>Elegant Shiraz Housewarming Gift Box</v>
      </c>
      <c r="DLC8" t="str">
        <v>Entertain With Veuve Crate</v>
      </c>
      <c r="DLD8" t="str">
        <v>Four Pillars Gin Hamper</v>
      </c>
      <c r="DLE8" t="str">
        <v>French Press Coffee Lover's Hamper</v>
      </c>
      <c r="DLF8" t="str">
        <v>Garden &amp; Pamper Hamper</v>
      </c>
      <c r="DLG8" t="str">
        <v>Get Well Soon Chocolate</v>
      </c>
      <c r="DLH8" t="str">
        <v>Glenlivet 12 Premium Whisky Gift</v>
      </c>
      <c r="DLI8" t="str">
        <v>Gourmet Cheeseboard Hamper</v>
      </c>
      <c r="DLJ8" t="str">
        <v>Gourmet Red Wine Hamper</v>
      </c>
      <c r="DLK8" t="str">
        <v>Gourmet Settlement Gift</v>
      </c>
      <c r="DLL8" t="str">
        <v>Gourmet Snack Pack</v>
      </c>
      <c r="DLM8" t="str">
        <v>Gourmet White Wine Hamper</v>
      </c>
      <c r="DLN8" t="str">
        <v>Grand Picnic Gift</v>
      </c>
      <c r="DLO8" t="str">
        <v>Happy Birthday Chocolate</v>
      </c>
      <c r="DLP8" t="str">
        <v>Her Bubbles &amp; Bling Hamper</v>
      </c>
      <c r="DLQ8" t="str">
        <v>Her Bubbles Gift Box</v>
      </c>
      <c r="DLR8" t="str">
        <v>Her Comfort Care Gift</v>
      </c>
      <c r="DLS8" t="str">
        <v>His &amp; Her Picnic Date Essentials</v>
      </c>
      <c r="DLT8" t="str">
        <v>Home Celebration Hamper</v>
      </c>
      <c r="DLU8" t="str">
        <v>Johnnie Walker Whisky Hamper</v>
      </c>
      <c r="DLV8" t="str">
        <v>Love You Beary Much Hamper</v>
      </c>
      <c r="DLW8" t="str">
        <v>Luxurious Picnic Date Gift</v>
      </c>
      <c r="DLX8" t="str">
        <v>Luxury Car &amp; St Hugo Shiraz Hamper</v>
      </c>
      <c r="DLY8" t="str">
        <v>Luxury Gift Hamper For Her</v>
      </c>
      <c r="DLZ8" t="str">
        <v>Luxury Gift Hamper For Him</v>
      </c>
      <c r="DMA8" t="str">
        <v>Luxury Home Gift Hamper</v>
      </c>
      <c r="DMB8" t="str">
        <v>Luxury Homebody Relaxation Gift Hamper</v>
      </c>
      <c r="DMC8" t="str">
        <v>Luxury Moet Hamper</v>
      </c>
      <c r="DMD8" t="str">
        <v>Lychee Me Up Mocktail Kit</v>
      </c>
      <c r="DME8" t="str">
        <v>Made To Share Basket</v>
      </c>
      <c r="DMF8" t="str">
        <v>Margarita Made Me Do It Hamper</v>
      </c>
      <c r="DMG8" t="str">
        <v>Market Munchies Canvas Bag</v>
      </c>
      <c r="DMH8" t="str">
        <v>Mother's Day Sweet Treats Hamper</v>
      </c>
      <c r="DMI8" t="str">
        <v>Mumm Champagne &amp; Bling Hamper</v>
      </c>
      <c r="DMJ8" t="str">
        <v>Mumm Champagne Gift Box</v>
      </c>
      <c r="DMK8" t="str">
        <v>Mum's Drink &amp; Snacks Box</v>
      </c>
      <c r="DML8" t="str">
        <v>Mum's Red Wine &amp; Robe Hamper</v>
      </c>
      <c r="DMM8" t="str">
        <v>Mum's Sparkling &amp; Snacks Gift</v>
      </c>
      <c r="DMN8" t="str">
        <v>New Home Gift Hamper</v>
      </c>
      <c r="DMO8" t="str">
        <v>New Mum For Her Essentials Hamper</v>
      </c>
      <c r="DMP8" t="str">
        <v>New Mum Pamper Me Pretty Hamper</v>
      </c>
      <c r="DMQ8" t="str">
        <v>Nibbly Bits Hamper</v>
      </c>
      <c r="DMR8" t="str">
        <v>No Booze Game Night In Hamper</v>
      </c>
      <c r="DMS8" t="str">
        <v>No Booze Paint &amp; Sip Gift Box</v>
      </c>
      <c r="DMT8" t="str">
        <v>On The Go Seltzer Backpack Gift</v>
      </c>
      <c r="DMU8" t="str">
        <v>Opulent Tea Lovers Gift Set</v>
      </c>
      <c r="DMV8" t="str">
        <v>Pamper Him Robe &amp; Relax Hamper</v>
      </c>
      <c r="DMW8" t="str">
        <v>Pamper Me Prosecco Gift Basket</v>
      </c>
      <c r="DMX8" t="str">
        <v>Pamper Together Gift Box</v>
      </c>
      <c r="DMY8" t="str">
        <v>Paw-some Dog Birthday Gift</v>
      </c>
      <c r="DMZ8" t="str">
        <v>Percolator Coffee Gift Hamper</v>
      </c>
      <c r="DNA8" t="str">
        <v>Picasso's Paint Gift Box</v>
      </c>
      <c r="DNB8" t="str">
        <v>Prosecco Celebration Hamper</v>
      </c>
      <c r="DNC8" t="str">
        <v>Red &amp; White Wine Box</v>
      </c>
      <c r="DND8" t="str">
        <v>Red Welcome Home Hamper</v>
      </c>
      <c r="DNE8" t="str">
        <v>Red Wine &amp; Game Night In Hamper</v>
      </c>
      <c r="DNF8" t="str">
        <v>Relax with Beer</v>
      </c>
      <c r="DNG8" t="str">
        <v>Reset Mini Moment Gift Box</v>
      </c>
      <c r="DNH8" t="str">
        <v>Rest &amp; Reset Wellness Hamper</v>
      </c>
      <c r="DNI8" t="str">
        <v>Retire In Style Hamper</v>
      </c>
      <c r="DNJ8" t="str">
        <v>Robby's Entertainer Pack</v>
      </c>
      <c r="DNK8" t="str">
        <v>Robs Arvo BBQ Kit</v>
      </c>
      <c r="DNL8" t="str">
        <v>Rob's Red Wine Tasting Hamper</v>
      </c>
      <c r="DNM8" t="str">
        <v>Rope &amp; Rewards Pet Hamper</v>
      </c>
      <c r="DNN8" t="str">
        <v>Sav Blanc Shopper</v>
      </c>
      <c r="DNO8" t="str">
        <v>Self Care Hamper</v>
      </c>
      <c r="DNP8" t="str">
        <v>Shiraz Red Shopper</v>
      </c>
      <c r="DNQ8" t="str">
        <v>Sip &amp; Snack Gift</v>
      </c>
      <c r="DNR8" t="str">
        <v>Sip &amp; Snack Gift Hamper</v>
      </c>
      <c r="DNS8" t="str">
        <v>Sparkling Celebration Car Gift Hamper</v>
      </c>
      <c r="DNT8" t="str">
        <v>Sparkling Cheers Hamper</v>
      </c>
      <c r="DNU8" t="str">
        <v>Sparkling Sip &amp; Paint Gift Box</v>
      </c>
      <c r="DNV8" t="str">
        <v>Sparkling Summer Relaxation Hamper</v>
      </c>
      <c r="DNW8" t="str">
        <v>St Hugo Gourmet Red Wine Hamper</v>
      </c>
      <c r="DNX8" t="str">
        <v>Summertime Picnic Gift Tote</v>
      </c>
      <c r="DNY8" t="str">
        <v>Sweet Chocolate Hamper</v>
      </c>
      <c r="DNZ8" t="str">
        <v>Sweet Tooth Tin</v>
      </c>
      <c r="DOA8" t="str">
        <v>Sweet Treat O'Clock</v>
      </c>
      <c r="DOB8" t="str">
        <v>Take Care Gift Hamper</v>
      </c>
      <c r="DOC8" t="str">
        <v>Tea &amp; Comfort Hamper</v>
      </c>
      <c r="DOD8" t="str">
        <v>Tea Time Tin</v>
      </c>
      <c r="DOE8" t="str">
        <v>The Bondi Nourish and Cleanse Kit</v>
      </c>
      <c r="DOF8" t="str">
        <v>The Bondi Soap Indulgence 'Delight Me' Gift Box</v>
      </c>
      <c r="DOG8" t="str">
        <v>The Entertainer Basket</v>
      </c>
      <c r="DOH8" t="str">
        <v>The Epicurean Cheeseboard</v>
      </c>
      <c r="DOI8" t="str">
        <v>The Ultimate Bondi Soap Gift Pack</v>
      </c>
      <c r="DOJ8" t="str">
        <v>The Ultimate Snack Box</v>
      </c>
      <c r="DOK8" t="str">
        <v>Thinking Of You Mini Moments</v>
      </c>
      <c r="DOL8" t="str">
        <v>Toast To New Beginnings Gift Box</v>
      </c>
      <c r="DOM8" t="str">
        <v>Top Shelf Veuve &amp; Blue Label Whisky Gift</v>
      </c>
      <c r="DON8" t="str">
        <v>Treat Yo' Pet Gift Box</v>
      </c>
      <c r="DOO8" t="str">
        <v>Treats &amp; Rewards Pet Hamper</v>
      </c>
      <c r="DOP8" t="str">
        <v>Ultimate Car Gift Pack With Meguiar's</v>
      </c>
      <c r="DOQ8" t="str">
        <v>Ultimate Chocolate Gift Box</v>
      </c>
      <c r="DOR8" t="str">
        <v>Ultimate Party Crate</v>
      </c>
      <c r="DOS8" t="str">
        <v>Ultimate Party Pack</v>
      </c>
      <c r="DOT8" t="str">
        <v>Vino &amp; Bites</v>
      </c>
      <c r="DOU8" t="str">
        <v>Vitale Australian Botanicals House Essentials</v>
      </c>
      <c r="DOV8" t="str">
        <v>Vitale Wellness Pamper Hamper</v>
      </c>
      <c r="DOW8" t="str">
        <v>Vitality Pamper Hamper</v>
      </c>
      <c r="DOX8" t="str">
        <v>Welcome Home Cheeseboard &amp; Olive Oil</v>
      </c>
      <c r="DOY8" t="str">
        <v>Welcome Home Cheeseboard &amp; Red Wine</v>
      </c>
      <c r="DOZ8" t="str">
        <v>White Wine Tasting Hamper</v>
      </c>
      <c r="DPA8" t="str">
        <v>Wine &amp; Antipasto Hamper</v>
      </c>
      <c r="DPB8" t="str">
        <v>Wine &amp; Chocolate Collection</v>
      </c>
      <c r="DPC8" t="str">
        <v>Yes Way Rose Hamper</v>
      </c>
    </row>
    <row r="9" spans="1:3123" x14ac:dyDescent="0.25">
      <c r="A9" s="18" t="s">
        <v>14989</v>
      </c>
      <c r="B9" s="2" t="s">
        <v>27</v>
      </c>
      <c r="H9" t="s">
        <v>4852</v>
      </c>
      <c r="J9" t="s">
        <v>4868</v>
      </c>
      <c r="N9" t="s">
        <v>4876</v>
      </c>
      <c r="P9" t="s">
        <v>4890</v>
      </c>
      <c r="S9" t="s">
        <v>296</v>
      </c>
      <c r="U9" t="s">
        <v>4994</v>
      </c>
      <c r="AI9" t="s">
        <v>5021</v>
      </c>
      <c r="AN9" t="s">
        <v>5062</v>
      </c>
      <c r="AO9" t="s">
        <v>5077</v>
      </c>
      <c r="AQ9" t="s">
        <v>5086</v>
      </c>
      <c r="FO9" t="s">
        <v>306</v>
      </c>
      <c r="GU9" t="s">
        <v>315</v>
      </c>
      <c r="HU9" t="s">
        <v>3991</v>
      </c>
      <c r="KT9" t="s">
        <v>2764</v>
      </c>
      <c r="LP9" t="s">
        <v>3976</v>
      </c>
      <c r="LQ9" t="s">
        <v>2704</v>
      </c>
      <c r="LR9" t="s">
        <v>4665</v>
      </c>
      <c r="NN9" t="s">
        <v>4162</v>
      </c>
      <c r="NQ9" t="s">
        <v>880</v>
      </c>
      <c r="NR9" t="s">
        <v>524</v>
      </c>
      <c r="NT9" t="s">
        <v>1778</v>
      </c>
      <c r="NU9" t="s">
        <v>3680</v>
      </c>
      <c r="NW9" t="s">
        <v>1597</v>
      </c>
      <c r="NY9" t="s">
        <v>2788</v>
      </c>
      <c r="NZ9" t="s">
        <v>4336</v>
      </c>
      <c r="OB9" t="s">
        <v>2890</v>
      </c>
      <c r="OF9" t="s">
        <v>3791</v>
      </c>
      <c r="OG9" t="s">
        <v>2717</v>
      </c>
      <c r="OI9" t="s">
        <v>2713</v>
      </c>
      <c r="OM9" t="s">
        <v>4505</v>
      </c>
      <c r="OO9" t="s">
        <v>4054</v>
      </c>
      <c r="PI9" t="s">
        <v>2985</v>
      </c>
      <c r="PQ9" t="s">
        <v>1073</v>
      </c>
      <c r="PR9" t="s">
        <v>2223</v>
      </c>
      <c r="PS9" t="s">
        <v>3655</v>
      </c>
      <c r="PT9" t="s">
        <v>3771</v>
      </c>
      <c r="PU9" t="s">
        <v>1682</v>
      </c>
      <c r="PV9" t="s">
        <v>1587</v>
      </c>
      <c r="PY9" t="s">
        <v>4354</v>
      </c>
      <c r="QA9" t="s">
        <v>1142</v>
      </c>
      <c r="QC9" t="s">
        <v>2647</v>
      </c>
      <c r="QE9" t="s">
        <v>1156</v>
      </c>
      <c r="QF9" t="s">
        <v>2363</v>
      </c>
      <c r="QG9" t="s">
        <v>3066</v>
      </c>
      <c r="QH9" t="s">
        <v>4381</v>
      </c>
      <c r="QI9" t="s">
        <v>3959</v>
      </c>
      <c r="QJ9" t="s">
        <v>1087</v>
      </c>
      <c r="QM9" t="s">
        <v>895</v>
      </c>
      <c r="QP9" t="s">
        <v>4030</v>
      </c>
      <c r="QQ9" t="s">
        <v>2434</v>
      </c>
      <c r="QS9" t="s">
        <v>1452</v>
      </c>
      <c r="QW9" t="s">
        <v>4577</v>
      </c>
      <c r="QZ9" t="s">
        <v>3336</v>
      </c>
      <c r="RA9" t="s">
        <v>1463</v>
      </c>
      <c r="RC9" t="s">
        <v>759</v>
      </c>
      <c r="RE9" t="s">
        <v>1527</v>
      </c>
      <c r="RG9" t="s">
        <v>1209</v>
      </c>
      <c r="RH9" t="s">
        <v>4306</v>
      </c>
      <c r="RI9" t="s">
        <v>678</v>
      </c>
      <c r="RK9" t="s">
        <v>1913</v>
      </c>
      <c r="RP9" t="s">
        <v>4532</v>
      </c>
      <c r="RQ9" t="s">
        <v>3120</v>
      </c>
      <c r="RW9" t="s">
        <v>4373</v>
      </c>
      <c r="SA9" t="s">
        <v>3784</v>
      </c>
      <c r="SI9" t="s">
        <v>2387</v>
      </c>
      <c r="SK9" t="s">
        <v>2111</v>
      </c>
      <c r="SL9" t="s">
        <v>1245</v>
      </c>
      <c r="SM9" t="s">
        <v>2969</v>
      </c>
      <c r="SQ9" t="s">
        <v>1807</v>
      </c>
      <c r="SR9" t="s">
        <v>1788</v>
      </c>
      <c r="SS9" t="s">
        <v>906</v>
      </c>
      <c r="SU9" t="s">
        <v>1272</v>
      </c>
      <c r="SV9" t="s">
        <v>945</v>
      </c>
      <c r="SW9" t="s">
        <v>1574</v>
      </c>
      <c r="SY9" t="s">
        <v>1792</v>
      </c>
      <c r="SZ9" t="s">
        <v>3567</v>
      </c>
      <c r="TB9" t="s">
        <v>1146</v>
      </c>
      <c r="TC9" t="s">
        <v>2608</v>
      </c>
      <c r="TE9" t="s">
        <v>3256</v>
      </c>
      <c r="TF9" t="s">
        <v>3446</v>
      </c>
      <c r="TH9" t="s">
        <v>2244</v>
      </c>
      <c r="TI9" t="s">
        <v>2249</v>
      </c>
      <c r="TK9" t="s">
        <v>1455</v>
      </c>
      <c r="TL9" t="s">
        <v>1262</v>
      </c>
      <c r="TM9" t="s">
        <v>1487</v>
      </c>
      <c r="TN9" t="s">
        <v>2208</v>
      </c>
      <c r="TR9" t="s">
        <v>685</v>
      </c>
      <c r="TS9" t="s">
        <v>817</v>
      </c>
      <c r="TT9" t="s">
        <v>1988</v>
      </c>
      <c r="TU9" t="s">
        <v>2610</v>
      </c>
      <c r="TW9" t="s">
        <v>2706</v>
      </c>
      <c r="TY9" t="s">
        <v>4039</v>
      </c>
      <c r="TZ9" t="s">
        <v>1219</v>
      </c>
      <c r="UA9" t="s">
        <v>2211</v>
      </c>
      <c r="UB9" t="s">
        <v>3378</v>
      </c>
      <c r="UC9" t="s">
        <v>1133</v>
      </c>
      <c r="UD9" t="s">
        <v>4051</v>
      </c>
      <c r="UE9" t="s">
        <v>3674</v>
      </c>
      <c r="UF9" t="s">
        <v>2369</v>
      </c>
      <c r="UG9" t="s">
        <v>635</v>
      </c>
      <c r="UI9" t="s">
        <v>1333</v>
      </c>
      <c r="UJ9" t="s">
        <v>2640</v>
      </c>
      <c r="UN9" t="s">
        <v>3800</v>
      </c>
      <c r="UR9" t="s">
        <v>4179</v>
      </c>
      <c r="VB9" t="s">
        <v>922</v>
      </c>
      <c r="VD9" t="s">
        <v>1734</v>
      </c>
      <c r="VE9" t="s">
        <v>2421</v>
      </c>
      <c r="VF9" t="s">
        <v>3395</v>
      </c>
      <c r="VG9" t="s">
        <v>1969</v>
      </c>
      <c r="VH9" t="s">
        <v>4378</v>
      </c>
      <c r="VI9" t="s">
        <v>1393</v>
      </c>
      <c r="VJ9" t="s">
        <v>2632</v>
      </c>
      <c r="VK9" t="s">
        <v>1256</v>
      </c>
      <c r="VL9" t="s">
        <v>2283</v>
      </c>
      <c r="VM9" t="s">
        <v>510</v>
      </c>
      <c r="VN9" t="s">
        <v>3848</v>
      </c>
      <c r="VP9" t="s">
        <v>1259</v>
      </c>
      <c r="VR9" t="s">
        <v>2358</v>
      </c>
      <c r="VS9" t="s">
        <v>528</v>
      </c>
      <c r="VT9" t="s">
        <v>3568</v>
      </c>
      <c r="VZ9" t="s">
        <v>2049</v>
      </c>
      <c r="WH9" t="s">
        <v>1171</v>
      </c>
      <c r="WI9" t="s">
        <v>3151</v>
      </c>
      <c r="WM9" t="s">
        <v>2011</v>
      </c>
      <c r="WO9" t="s">
        <v>1018</v>
      </c>
      <c r="WR9" t="s">
        <v>826</v>
      </c>
      <c r="WS9" t="s">
        <v>2838</v>
      </c>
      <c r="WT9" t="s">
        <v>3533</v>
      </c>
      <c r="WU9" t="s">
        <v>2066</v>
      </c>
      <c r="WY9" t="s">
        <v>3622</v>
      </c>
      <c r="XB9" t="s">
        <v>2644</v>
      </c>
      <c r="XC9" t="s">
        <v>206</v>
      </c>
      <c r="XN9" t="s">
        <v>76</v>
      </c>
      <c r="XP9" t="s">
        <v>127</v>
      </c>
      <c r="XQ9" t="s">
        <v>143</v>
      </c>
      <c r="XS9" t="s">
        <v>195</v>
      </c>
      <c r="XV9" t="s">
        <v>1340</v>
      </c>
      <c r="XX9" t="s">
        <v>1072</v>
      </c>
      <c r="YC9" t="s">
        <v>3070</v>
      </c>
      <c r="YD9" t="s">
        <v>2210</v>
      </c>
      <c r="YE9" t="s">
        <v>3388</v>
      </c>
      <c r="YF9" t="s">
        <v>821</v>
      </c>
      <c r="YG9" t="s">
        <v>3307</v>
      </c>
      <c r="YH9" t="s">
        <v>3985</v>
      </c>
      <c r="YJ9" t="s">
        <v>2761</v>
      </c>
      <c r="YL9" t="s">
        <v>2634</v>
      </c>
      <c r="YN9" t="s">
        <v>2343</v>
      </c>
      <c r="YP9" t="s">
        <v>2902</v>
      </c>
      <c r="YR9" t="s">
        <v>3731</v>
      </c>
      <c r="YT9" t="s">
        <v>990</v>
      </c>
      <c r="YV9" t="s">
        <v>1271</v>
      </c>
      <c r="YW9" t="s">
        <v>4327</v>
      </c>
      <c r="YY9" t="s">
        <v>3351</v>
      </c>
      <c r="ZE9" t="s">
        <v>2291</v>
      </c>
      <c r="ZF9" t="s">
        <v>1968</v>
      </c>
      <c r="ZH9" t="s">
        <v>4419</v>
      </c>
      <c r="ZM9" t="s">
        <v>1966</v>
      </c>
      <c r="ZO9" t="s">
        <v>4061</v>
      </c>
      <c r="ZS9" t="s">
        <v>4154</v>
      </c>
      <c r="ZW9" t="s">
        <v>1948</v>
      </c>
      <c r="ZX9" t="s">
        <v>2628</v>
      </c>
      <c r="AAE9" t="s">
        <v>1663</v>
      </c>
      <c r="AAG9" t="s">
        <v>4024</v>
      </c>
      <c r="AAK9" t="s">
        <v>2743</v>
      </c>
      <c r="AAP9" t="s">
        <v>4453</v>
      </c>
      <c r="AAW9" t="s">
        <v>4269</v>
      </c>
      <c r="AAZ9" t="s">
        <v>4414</v>
      </c>
      <c r="ABC9" t="s">
        <v>2281</v>
      </c>
      <c r="ABE9" t="s">
        <v>1558</v>
      </c>
      <c r="ABG9" t="s">
        <v>3301</v>
      </c>
      <c r="ABM9" t="s">
        <v>4383</v>
      </c>
      <c r="ABR9" t="s">
        <v>1506</v>
      </c>
      <c r="ABU9" t="s">
        <v>2318</v>
      </c>
      <c r="ACF9" t="s">
        <v>4247</v>
      </c>
      <c r="ACG9" t="s">
        <v>1055</v>
      </c>
      <c r="ACL9" t="s">
        <v>569</v>
      </c>
      <c r="ACP9" t="s">
        <v>919</v>
      </c>
      <c r="ACX9" t="s">
        <v>4475</v>
      </c>
      <c r="ADA9" t="s">
        <v>1331</v>
      </c>
      <c r="ADE9" t="s">
        <v>231</v>
      </c>
      <c r="ADF9" t="s">
        <v>4229</v>
      </c>
      <c r="ADJ9" t="s">
        <v>2181</v>
      </c>
      <c r="ADK9" t="s">
        <v>3011</v>
      </c>
      <c r="ADL9" t="s">
        <v>3954</v>
      </c>
      <c r="ADP9" t="s">
        <v>850</v>
      </c>
      <c r="ADT9" t="s">
        <v>1872</v>
      </c>
      <c r="AEB9" t="s">
        <v>1765</v>
      </c>
      <c r="AEC9" t="s">
        <v>915</v>
      </c>
      <c r="AED9" t="s">
        <v>4738</v>
      </c>
      <c r="AEK9" t="s">
        <v>206</v>
      </c>
      <c r="AEL9" t="s">
        <v>4784</v>
      </c>
      <c r="AEQ9" t="s">
        <v>4809</v>
      </c>
      <c r="AET9" t="s">
        <v>4824</v>
      </c>
      <c r="AJZ9" t="s">
        <v>10935</v>
      </c>
      <c r="ANN9" t="s">
        <v>11164</v>
      </c>
      <c r="ANU9" t="s">
        <v>11197</v>
      </c>
      <c r="ANY9" t="s">
        <v>11231</v>
      </c>
      <c r="AOA9" t="s">
        <v>11248</v>
      </c>
      <c r="AOB9" t="s">
        <v>11266</v>
      </c>
      <c r="AOD9" t="s">
        <v>11275</v>
      </c>
      <c r="AOS9" t="s">
        <v>11317</v>
      </c>
      <c r="AOU9" t="s">
        <v>11325</v>
      </c>
      <c r="APC9" t="s">
        <v>11349</v>
      </c>
      <c r="APF9" t="s">
        <v>107</v>
      </c>
      <c r="APG9" t="s">
        <v>11380</v>
      </c>
      <c r="APK9" t="s">
        <v>4389</v>
      </c>
      <c r="APM9" t="s">
        <v>11415</v>
      </c>
      <c r="AQG9" t="s">
        <v>11487</v>
      </c>
      <c r="AQI9" t="s">
        <v>11504</v>
      </c>
      <c r="AQK9" t="s">
        <v>3306</v>
      </c>
      <c r="AQL9" t="s">
        <v>11529</v>
      </c>
      <c r="AQM9" t="s">
        <v>11552</v>
      </c>
      <c r="AQW9" t="s">
        <v>2004</v>
      </c>
      <c r="AQY9" t="s">
        <v>11643</v>
      </c>
      <c r="AQZ9" t="s">
        <v>11650</v>
      </c>
      <c r="ARC9" t="s">
        <v>11664</v>
      </c>
      <c r="ARG9" t="s">
        <v>11691</v>
      </c>
      <c r="ARH9" t="s">
        <v>11700</v>
      </c>
      <c r="ARI9" t="s">
        <v>11709</v>
      </c>
      <c r="ARJ9" t="s">
        <v>11716</v>
      </c>
      <c r="ARO9" t="s">
        <v>11735</v>
      </c>
      <c r="ARS9" t="s">
        <v>11747</v>
      </c>
      <c r="ARV9" t="s">
        <v>11782</v>
      </c>
      <c r="ASA9" t="s">
        <v>6941</v>
      </c>
      <c r="ASS9" t="s">
        <v>5656</v>
      </c>
      <c r="AST9" t="s">
        <v>11844</v>
      </c>
      <c r="ASY9" t="s">
        <v>11515</v>
      </c>
      <c r="ATA9" t="s">
        <v>11882</v>
      </c>
      <c r="ATC9" t="s">
        <v>11891</v>
      </c>
      <c r="ATE9" t="s">
        <v>11919</v>
      </c>
      <c r="ATG9" t="s">
        <v>11928</v>
      </c>
      <c r="ATK9" t="s">
        <v>7593</v>
      </c>
      <c r="ATM9" t="s">
        <v>11967</v>
      </c>
      <c r="ATN9" t="s">
        <v>11993</v>
      </c>
      <c r="ATO9" t="s">
        <v>12001</v>
      </c>
      <c r="ATQ9" t="s">
        <v>12024</v>
      </c>
      <c r="ATV9" t="s">
        <v>12042</v>
      </c>
      <c r="ATY9" t="s">
        <v>12055</v>
      </c>
      <c r="AUK9" t="s">
        <v>12087</v>
      </c>
      <c r="AUL9" t="s">
        <v>12098</v>
      </c>
      <c r="AUP9" t="s">
        <v>12114</v>
      </c>
      <c r="AUQ9" t="s">
        <v>12123</v>
      </c>
      <c r="AUR9" t="s">
        <v>12136</v>
      </c>
      <c r="AUV9" t="s">
        <v>12156</v>
      </c>
      <c r="AUW9" t="s">
        <v>12167</v>
      </c>
      <c r="AVB9" t="s">
        <v>12194</v>
      </c>
      <c r="AVC9" t="s">
        <v>12205</v>
      </c>
      <c r="AVD9" t="s">
        <v>12215</v>
      </c>
      <c r="AVH9" t="s">
        <v>12250</v>
      </c>
      <c r="AVL9" t="s">
        <v>12272</v>
      </c>
      <c r="AVO9" t="s">
        <v>12282</v>
      </c>
      <c r="AVS9" t="s">
        <v>12295</v>
      </c>
      <c r="AVX9" t="s">
        <v>12319</v>
      </c>
      <c r="AVZ9" t="s">
        <v>12328</v>
      </c>
      <c r="AWE9" t="s">
        <v>12359</v>
      </c>
      <c r="AWQ9" t="s">
        <v>12394</v>
      </c>
      <c r="AWU9" t="s">
        <v>12413</v>
      </c>
      <c r="AXF9" t="s">
        <v>12446</v>
      </c>
      <c r="AXV9" t="s">
        <v>12501</v>
      </c>
      <c r="AXX9" t="s">
        <v>12509</v>
      </c>
      <c r="AYD9" t="s">
        <v>12522</v>
      </c>
      <c r="AYE9" t="s">
        <v>12538</v>
      </c>
      <c r="AYI9" t="s">
        <v>12553</v>
      </c>
      <c r="AYJ9" t="s">
        <v>12566</v>
      </c>
      <c r="AYM9" t="s">
        <v>12577</v>
      </c>
      <c r="AYP9" t="s">
        <v>12616</v>
      </c>
      <c r="AYU9" t="s">
        <v>12629</v>
      </c>
      <c r="AZB9" t="s">
        <v>12670</v>
      </c>
      <c r="AZE9" t="s">
        <v>12680</v>
      </c>
      <c r="AZK9" t="s">
        <v>12696</v>
      </c>
      <c r="AZM9" t="s">
        <v>12706</v>
      </c>
      <c r="AZR9" t="s">
        <v>12720</v>
      </c>
      <c r="AZX9" t="s">
        <v>12760</v>
      </c>
      <c r="BAC9" t="s">
        <v>12775</v>
      </c>
      <c r="BAZ9" t="s">
        <v>12824</v>
      </c>
      <c r="BCM9" t="s">
        <v>12910</v>
      </c>
      <c r="BCO9" t="s">
        <v>12919</v>
      </c>
      <c r="BCS9" t="s">
        <v>12945</v>
      </c>
      <c r="BCV9" t="s">
        <v>12975</v>
      </c>
      <c r="BCX9" t="s">
        <v>12986</v>
      </c>
      <c r="BDA9" t="s">
        <v>134</v>
      </c>
      <c r="BDD9" t="s">
        <v>13016</v>
      </c>
      <c r="BDJ9" t="s">
        <v>13043</v>
      </c>
      <c r="BDL9" t="s">
        <v>13064</v>
      </c>
      <c r="BDM9" t="s">
        <v>13078</v>
      </c>
      <c r="BDR9" t="s">
        <v>13104</v>
      </c>
      <c r="BDU9" t="s">
        <v>13116</v>
      </c>
      <c r="BDY9" t="s">
        <v>13149</v>
      </c>
      <c r="BEB9" t="s">
        <v>13169</v>
      </c>
      <c r="BEJ9" t="s">
        <v>13220</v>
      </c>
      <c r="BEO9" t="s">
        <v>13236</v>
      </c>
      <c r="BEZ9" t="s">
        <v>6916</v>
      </c>
      <c r="BFW9" t="s">
        <v>13302</v>
      </c>
      <c r="BFX9" t="s">
        <v>13310</v>
      </c>
      <c r="BFZ9" t="s">
        <v>8472</v>
      </c>
      <c r="BGD9" t="s">
        <v>13336</v>
      </c>
      <c r="BGJ9" t="s">
        <v>13358</v>
      </c>
      <c r="BGM9" t="s">
        <v>13381</v>
      </c>
      <c r="BGR9" t="s">
        <v>13405</v>
      </c>
      <c r="BGX9" t="s">
        <v>13427</v>
      </c>
      <c r="BHO9" t="s">
        <v>5194</v>
      </c>
      <c r="BIE9" t="s">
        <v>5241</v>
      </c>
      <c r="BIP9" t="s">
        <v>5272</v>
      </c>
      <c r="BIT9" t="s">
        <v>5288</v>
      </c>
      <c r="BJT9" t="s">
        <v>4974</v>
      </c>
      <c r="BLD9" t="s">
        <v>5449</v>
      </c>
      <c r="BLH9" t="s">
        <v>5484</v>
      </c>
      <c r="BLN9" t="s">
        <v>5529</v>
      </c>
      <c r="BMD9" t="s">
        <v>5569</v>
      </c>
      <c r="BMF9" t="s">
        <v>5588</v>
      </c>
      <c r="BMH9" t="s">
        <v>507</v>
      </c>
      <c r="BML9" t="s">
        <v>5646</v>
      </c>
      <c r="BMM9" t="s">
        <v>2036</v>
      </c>
      <c r="BMO9" t="s">
        <v>5704</v>
      </c>
      <c r="BMP9" t="s">
        <v>5720</v>
      </c>
      <c r="BMQ9" t="s">
        <v>5745</v>
      </c>
      <c r="BMR9" t="s">
        <v>5761</v>
      </c>
      <c r="BMS9" t="s">
        <v>5774</v>
      </c>
      <c r="BMT9" t="s">
        <v>2386</v>
      </c>
      <c r="BMU9" t="s">
        <v>5801</v>
      </c>
      <c r="BMV9" t="s">
        <v>5818</v>
      </c>
      <c r="BMX9" t="s">
        <v>5838</v>
      </c>
      <c r="BMY9" t="s">
        <v>5857</v>
      </c>
      <c r="BNC9" t="s">
        <v>5875</v>
      </c>
      <c r="BND9" t="s">
        <v>5914</v>
      </c>
      <c r="BNG9" t="s">
        <v>5987</v>
      </c>
      <c r="BNH9" t="s">
        <v>5997</v>
      </c>
      <c r="BNI9" t="s">
        <v>6013</v>
      </c>
      <c r="BNM9" t="s">
        <v>6044</v>
      </c>
      <c r="BNN9" t="s">
        <v>6059</v>
      </c>
      <c r="BNR9" t="s">
        <v>6070</v>
      </c>
      <c r="BOA9" t="s">
        <v>6119</v>
      </c>
      <c r="BOF9" t="s">
        <v>6143</v>
      </c>
      <c r="BOG9" t="s">
        <v>4786</v>
      </c>
      <c r="BOI9" t="s">
        <v>6163</v>
      </c>
      <c r="BOK9" t="s">
        <v>6174</v>
      </c>
      <c r="BOO9" t="s">
        <v>6202</v>
      </c>
      <c r="BOP9" t="s">
        <v>6213</v>
      </c>
      <c r="BOV9" t="s">
        <v>6229</v>
      </c>
      <c r="BOW9" t="s">
        <v>6239</v>
      </c>
      <c r="BPB9" t="s">
        <v>6264</v>
      </c>
      <c r="BPK9" t="s">
        <v>6294</v>
      </c>
      <c r="BPL9" t="s">
        <v>6305</v>
      </c>
      <c r="BPX9" t="s">
        <v>4726</v>
      </c>
      <c r="BQG9" t="s">
        <v>6364</v>
      </c>
      <c r="BQO9" t="s">
        <v>6392</v>
      </c>
      <c r="BQV9" t="s">
        <v>6416</v>
      </c>
      <c r="BQY9" t="s">
        <v>6427</v>
      </c>
      <c r="BRB9" t="s">
        <v>6444</v>
      </c>
      <c r="BRC9" t="s">
        <v>6453</v>
      </c>
      <c r="BRH9" t="s">
        <v>6470</v>
      </c>
      <c r="BRI9" t="s">
        <v>6487</v>
      </c>
      <c r="BRK9" t="s">
        <v>6497</v>
      </c>
      <c r="BRL9" t="s">
        <v>6511</v>
      </c>
      <c r="BRT9" t="s">
        <v>6551</v>
      </c>
      <c r="BSD9" t="s">
        <v>6608</v>
      </c>
      <c r="BSM9" t="s">
        <v>6723</v>
      </c>
      <c r="BSN9" t="s">
        <v>6731</v>
      </c>
      <c r="BSO9" t="s">
        <v>6749</v>
      </c>
      <c r="BSQ9" t="s">
        <v>4183</v>
      </c>
      <c r="BST9" t="s">
        <v>6792</v>
      </c>
      <c r="BSV9" t="s">
        <v>6804</v>
      </c>
      <c r="BSW9" t="s">
        <v>6823</v>
      </c>
      <c r="BSX9" t="s">
        <v>6833</v>
      </c>
      <c r="BSY9" t="s">
        <v>6844</v>
      </c>
      <c r="BSZ9" t="s">
        <v>6875</v>
      </c>
      <c r="BTA9" t="s">
        <v>6891</v>
      </c>
      <c r="BTB9" t="s">
        <v>6901</v>
      </c>
      <c r="BTC9" t="s">
        <v>6924</v>
      </c>
      <c r="BTD9" t="s">
        <v>6969</v>
      </c>
      <c r="BTF9" t="s">
        <v>1133</v>
      </c>
      <c r="BTH9" t="s">
        <v>7017</v>
      </c>
      <c r="BTI9" t="s">
        <v>7062</v>
      </c>
      <c r="BTK9" t="s">
        <v>7096</v>
      </c>
      <c r="BTM9" t="s">
        <v>7107</v>
      </c>
      <c r="BTO9" t="s">
        <v>7119</v>
      </c>
      <c r="BTT9" t="s">
        <v>7167</v>
      </c>
      <c r="BTU9" t="s">
        <v>7178</v>
      </c>
      <c r="BTV9" t="s">
        <v>7194</v>
      </c>
      <c r="BTW9" t="s">
        <v>7275</v>
      </c>
      <c r="BUG9" t="s">
        <v>3372</v>
      </c>
      <c r="BUH9" t="s">
        <v>7335</v>
      </c>
      <c r="BUK9" t="s">
        <v>7346</v>
      </c>
      <c r="BUN9" t="s">
        <v>7361</v>
      </c>
      <c r="BUP9" t="s">
        <v>4317</v>
      </c>
      <c r="BUQ9" t="s">
        <v>7388</v>
      </c>
      <c r="BUV9" t="s">
        <v>1422</v>
      </c>
      <c r="BVB9" t="s">
        <v>6245</v>
      </c>
      <c r="BVE9" t="s">
        <v>7432</v>
      </c>
      <c r="BVF9" t="s">
        <v>7478</v>
      </c>
      <c r="BVG9" t="s">
        <v>7500</v>
      </c>
      <c r="BVT9" t="s">
        <v>7541</v>
      </c>
      <c r="BVU9" t="s">
        <v>7574</v>
      </c>
      <c r="BVY9" t="s">
        <v>5955</v>
      </c>
      <c r="BVZ9" t="s">
        <v>7603</v>
      </c>
      <c r="BWB9" t="s">
        <v>7619</v>
      </c>
      <c r="BWC9" t="s">
        <v>2121</v>
      </c>
      <c r="BWD9" t="s">
        <v>5078</v>
      </c>
      <c r="BWE9" t="s">
        <v>2490</v>
      </c>
      <c r="BWG9" t="s">
        <v>7654</v>
      </c>
      <c r="BWI9" t="s">
        <v>7668</v>
      </c>
      <c r="BWK9" t="s">
        <v>7704</v>
      </c>
      <c r="BWM9" t="s">
        <v>7727</v>
      </c>
      <c r="BWO9" t="s">
        <v>7750</v>
      </c>
      <c r="BWP9" t="s">
        <v>7759</v>
      </c>
      <c r="BWR9" t="s">
        <v>7771</v>
      </c>
      <c r="BWT9" t="s">
        <v>7804</v>
      </c>
      <c r="BWW9" t="s">
        <v>7818</v>
      </c>
      <c r="BWX9" t="s">
        <v>7850</v>
      </c>
      <c r="BWY9" t="s">
        <v>7860</v>
      </c>
      <c r="BWZ9" t="s">
        <v>7885</v>
      </c>
      <c r="BXE9" t="s">
        <v>7909</v>
      </c>
      <c r="BXJ9" t="s">
        <v>7958</v>
      </c>
      <c r="BXK9" t="s">
        <v>7982</v>
      </c>
      <c r="BXL9" t="s">
        <v>8045</v>
      </c>
      <c r="BXM9" t="s">
        <v>8067</v>
      </c>
      <c r="BXN9" t="s">
        <v>8094</v>
      </c>
      <c r="BXO9" t="s">
        <v>8106</v>
      </c>
      <c r="BXY9" t="s">
        <v>8164</v>
      </c>
      <c r="BXZ9" t="s">
        <v>8173</v>
      </c>
      <c r="BYE9" t="s">
        <v>8195</v>
      </c>
      <c r="BYF9" t="s">
        <v>8226</v>
      </c>
      <c r="BYG9" t="s">
        <v>8257</v>
      </c>
      <c r="BZZ9" t="s">
        <v>8402</v>
      </c>
      <c r="CAF9" t="s">
        <v>8434</v>
      </c>
      <c r="CAH9" t="s">
        <v>8447</v>
      </c>
      <c r="CAJ9" t="s">
        <v>8459</v>
      </c>
      <c r="CBO9" t="s">
        <v>3304</v>
      </c>
      <c r="CBS9" t="s">
        <v>8574</v>
      </c>
      <c r="CCN9" t="s">
        <v>8618</v>
      </c>
      <c r="CCR9" t="s">
        <v>8633</v>
      </c>
      <c r="CDG9" t="s">
        <v>8676</v>
      </c>
      <c r="CDM9" t="s">
        <v>8703</v>
      </c>
      <c r="CDO9" t="s">
        <v>8715</v>
      </c>
      <c r="CDR9" t="s">
        <v>8729</v>
      </c>
      <c r="CDU9" t="s">
        <v>8741</v>
      </c>
      <c r="CDV9" t="s">
        <v>8756</v>
      </c>
      <c r="CED9" t="s">
        <v>8798</v>
      </c>
      <c r="CEN9" t="s">
        <v>1550</v>
      </c>
      <c r="CEO9" t="s">
        <v>8869</v>
      </c>
      <c r="CEP9" t="s">
        <v>8883</v>
      </c>
      <c r="CER9" t="s">
        <v>8906</v>
      </c>
      <c r="CEZ9" t="s">
        <v>8939</v>
      </c>
      <c r="CFA9" t="s">
        <v>8950</v>
      </c>
      <c r="CFD9" t="s">
        <v>8964</v>
      </c>
      <c r="CFG9" t="s">
        <v>753</v>
      </c>
      <c r="CFI9" t="s">
        <v>9003</v>
      </c>
      <c r="CFL9" t="s">
        <v>9020</v>
      </c>
      <c r="CFN9" t="s">
        <v>9036</v>
      </c>
      <c r="CFO9" t="s">
        <v>9066</v>
      </c>
      <c r="CFX9" t="s">
        <v>9096</v>
      </c>
      <c r="CFY9" t="s">
        <v>9107</v>
      </c>
      <c r="CGB9" t="s">
        <v>9126</v>
      </c>
      <c r="CGG9" t="s">
        <v>9160</v>
      </c>
      <c r="CGP9" t="s">
        <v>9194</v>
      </c>
      <c r="CGR9" t="s">
        <v>9211</v>
      </c>
      <c r="CGS9" t="s">
        <v>9219</v>
      </c>
      <c r="CGX9" t="s">
        <v>9238</v>
      </c>
      <c r="CGY9" t="s">
        <v>9244</v>
      </c>
      <c r="CGZ9" t="s">
        <v>4728</v>
      </c>
      <c r="CHF9" t="s">
        <v>9278</v>
      </c>
      <c r="CHJ9" t="s">
        <v>9289</v>
      </c>
      <c r="CHO9" t="s">
        <v>9323</v>
      </c>
      <c r="CHP9" t="s">
        <v>9337</v>
      </c>
      <c r="CHQ9" t="s">
        <v>9354</v>
      </c>
      <c r="CHS9" t="s">
        <v>9371</v>
      </c>
      <c r="CHT9" t="s">
        <v>9382</v>
      </c>
      <c r="CHW9" t="s">
        <v>9431</v>
      </c>
      <c r="CIA9" t="s">
        <v>9455</v>
      </c>
      <c r="CIC9" t="s">
        <v>9468</v>
      </c>
      <c r="CIQ9" t="s">
        <v>9502</v>
      </c>
      <c r="CIW9" t="s">
        <v>9529</v>
      </c>
      <c r="CIX9" t="s">
        <v>9539</v>
      </c>
      <c r="CIY9" t="s">
        <v>9552</v>
      </c>
      <c r="CJA9" t="s">
        <v>9566</v>
      </c>
      <c r="CJD9" t="s">
        <v>9584</v>
      </c>
      <c r="CJG9" t="s">
        <v>9602</v>
      </c>
      <c r="CJI9" t="s">
        <v>9610</v>
      </c>
      <c r="CJJ9" t="s">
        <v>9620</v>
      </c>
      <c r="CJR9" t="s">
        <v>9653</v>
      </c>
      <c r="CJS9" t="s">
        <v>9661</v>
      </c>
      <c r="CJX9" t="s">
        <v>9679</v>
      </c>
      <c r="CKA9" t="s">
        <v>9729</v>
      </c>
      <c r="CKG9" t="s">
        <v>9751</v>
      </c>
      <c r="CKQ9" t="s">
        <v>9796</v>
      </c>
      <c r="CKR9" t="s">
        <v>9805</v>
      </c>
      <c r="CKS9" t="s">
        <v>1331</v>
      </c>
      <c r="CKT9" t="s">
        <v>9833</v>
      </c>
      <c r="CKU9" t="s">
        <v>9856</v>
      </c>
      <c r="CKX9" t="s">
        <v>9872</v>
      </c>
      <c r="CKZ9" t="s">
        <v>9892</v>
      </c>
      <c r="CLA9" t="s">
        <v>9907</v>
      </c>
      <c r="CLB9" t="s">
        <v>9917</v>
      </c>
      <c r="CLD9" t="s">
        <v>9930</v>
      </c>
      <c r="CLG9" t="s">
        <v>9950</v>
      </c>
      <c r="CLH9" t="s">
        <v>9968</v>
      </c>
      <c r="CLI9" t="s">
        <v>9984</v>
      </c>
      <c r="CLJ9" t="s">
        <v>10000</v>
      </c>
      <c r="CLK9" t="s">
        <v>10018</v>
      </c>
      <c r="CMP9" t="s">
        <v>13506</v>
      </c>
      <c r="CNK9" t="s">
        <v>13544</v>
      </c>
      <c r="CNL9" t="s">
        <v>13550</v>
      </c>
      <c r="CNU9" t="s">
        <v>13584</v>
      </c>
      <c r="COE9" t="s">
        <v>13611</v>
      </c>
      <c r="COY9" t="s">
        <v>13662</v>
      </c>
      <c r="COZ9" t="s">
        <v>13669</v>
      </c>
      <c r="CPW9" t="s">
        <v>13724</v>
      </c>
      <c r="CPX9" t="s">
        <v>13734</v>
      </c>
      <c r="CQA9" t="s">
        <v>13748</v>
      </c>
      <c r="CQB9" t="s">
        <v>13760</v>
      </c>
      <c r="CQO9" t="s">
        <v>13785</v>
      </c>
      <c r="CQQ9" t="s">
        <v>13795</v>
      </c>
      <c r="CRA9" t="s">
        <v>13834</v>
      </c>
      <c r="CRF9" t="s">
        <v>10951</v>
      </c>
      <c r="CRJ9" t="s">
        <v>13864</v>
      </c>
      <c r="CRL9" t="s">
        <v>13875</v>
      </c>
      <c r="CRO9" t="s">
        <v>13889</v>
      </c>
      <c r="CRV9" t="s">
        <v>13915</v>
      </c>
      <c r="CRW9" t="s">
        <v>13935</v>
      </c>
      <c r="CRZ9" t="s">
        <v>13954</v>
      </c>
      <c r="CSA9" t="s">
        <v>2358</v>
      </c>
      <c r="CSE9" t="s">
        <v>14005</v>
      </c>
      <c r="CSI9" t="s">
        <v>134</v>
      </c>
      <c r="CSL9" t="s">
        <v>14056</v>
      </c>
      <c r="CSN9" t="s">
        <v>14070</v>
      </c>
      <c r="CSO9" t="s">
        <v>14077</v>
      </c>
      <c r="CSQ9" t="s">
        <v>14085</v>
      </c>
      <c r="CSS9" t="s">
        <v>14100</v>
      </c>
      <c r="CSY9" t="s">
        <v>14124</v>
      </c>
      <c r="CTB9" t="s">
        <v>14134</v>
      </c>
      <c r="CTC9" t="s">
        <v>14140</v>
      </c>
      <c r="CTF9" t="s">
        <v>14186</v>
      </c>
      <c r="CTJ9" t="s">
        <v>14216</v>
      </c>
      <c r="CTR9" t="s">
        <v>14240</v>
      </c>
      <c r="CTS9" t="s">
        <v>14248</v>
      </c>
      <c r="CUH9" t="s">
        <v>14293</v>
      </c>
      <c r="CUL9" t="s">
        <v>14306</v>
      </c>
      <c r="CUP9" t="s">
        <v>14325</v>
      </c>
      <c r="CUU9" t="s">
        <v>14339</v>
      </c>
      <c r="CVN9" t="s">
        <v>14402</v>
      </c>
      <c r="CVQ9" t="s">
        <v>1126</v>
      </c>
      <c r="CVR9" t="s">
        <v>8609</v>
      </c>
      <c r="CVS9" t="s">
        <v>14430</v>
      </c>
      <c r="CWB9" t="s">
        <v>14461</v>
      </c>
      <c r="CWG9" t="s">
        <v>14478</v>
      </c>
      <c r="CWW9" t="s">
        <v>14538</v>
      </c>
      <c r="CXG9" t="s">
        <v>14573</v>
      </c>
      <c r="CXX9" t="s">
        <v>14634</v>
      </c>
      <c r="CXY9" t="s">
        <v>14644</v>
      </c>
      <c r="CYA9" t="s">
        <v>14658</v>
      </c>
      <c r="CYC9" t="s">
        <v>14677</v>
      </c>
      <c r="CYD9" t="s">
        <v>14728</v>
      </c>
      <c r="CYL9" t="s">
        <v>14757</v>
      </c>
      <c r="CZH9" t="s">
        <v>14811</v>
      </c>
      <c r="CZQ9" t="s">
        <v>14841</v>
      </c>
      <c r="CZX9" t="s">
        <v>14882</v>
      </c>
      <c r="DAB9" t="s">
        <v>14904</v>
      </c>
      <c r="DAD9" t="s">
        <v>14917</v>
      </c>
      <c r="DAF9" t="s">
        <v>14926</v>
      </c>
      <c r="DAK9" t="s">
        <v>5311</v>
      </c>
      <c r="DEJ9" t="s">
        <v>10059</v>
      </c>
      <c r="DET9" t="s">
        <v>10073</v>
      </c>
      <c r="DEY9" t="s">
        <v>5199</v>
      </c>
      <c r="DFA9" t="s">
        <v>10119</v>
      </c>
      <c r="DFB9" t="s">
        <v>10142</v>
      </c>
      <c r="DFD9" t="s">
        <v>10152</v>
      </c>
      <c r="DFG9" t="s">
        <v>10161</v>
      </c>
      <c r="DFI9" t="s">
        <v>10179</v>
      </c>
      <c r="DFJ9" t="s">
        <v>10222</v>
      </c>
      <c r="DGF9" t="s">
        <v>10281</v>
      </c>
      <c r="DGJ9" t="s">
        <v>10295</v>
      </c>
      <c r="DGM9" t="s">
        <v>10309</v>
      </c>
      <c r="DGN9" t="s">
        <v>10321</v>
      </c>
      <c r="DGQ9" t="s">
        <v>3462</v>
      </c>
      <c r="DGR9" t="s">
        <v>10343</v>
      </c>
      <c r="DGU9" t="s">
        <v>10362</v>
      </c>
      <c r="DGV9" t="s">
        <v>10375</v>
      </c>
      <c r="DGZ9" t="s">
        <v>10397</v>
      </c>
      <c r="DHD9" t="s">
        <v>6407</v>
      </c>
      <c r="DHH9" t="s">
        <v>4316</v>
      </c>
      <c r="DHI9" t="s">
        <v>10446</v>
      </c>
      <c r="DHS9" t="s">
        <v>10485</v>
      </c>
      <c r="DHU9" t="s">
        <v>10513</v>
      </c>
      <c r="DHV9" t="s">
        <v>3934</v>
      </c>
      <c r="DHW9" t="s">
        <v>10543</v>
      </c>
      <c r="DHX9" t="s">
        <v>10563</v>
      </c>
      <c r="DHY9" t="s">
        <v>10579</v>
      </c>
      <c r="DHZ9" t="s">
        <v>10587</v>
      </c>
      <c r="DIA9" t="s">
        <v>10601</v>
      </c>
      <c r="DIC9" t="s">
        <v>10634</v>
      </c>
      <c r="DID9" t="s">
        <v>10653</v>
      </c>
      <c r="DJZ9" t="s">
        <v>15272</v>
      </c>
      <c r="DKA9" t="s">
        <v>15197</v>
      </c>
      <c r="DKC9" t="s">
        <v>15048</v>
      </c>
      <c r="DKE9" s="64" t="str" cm="1">
        <f t="array" ref="DKE9:DPC9">TRANSPOSE(_xlfn._xlws.FILTER('Hamper Listing'!$A$2:$A$133,ISNUMBER(SEARCH('Bulk Order Form'!K22,'Hamper Listing'!$A$2:$A$133)),"No Results"))</f>
        <v>Amore Pasta Night In Hamper</v>
      </c>
      <c r="DKF9" t="str">
        <v>Beer &amp; Wine Picnic Cooler Bag</v>
      </c>
      <c r="DKG9" t="str">
        <v>Beers &amp; Cars Lover Gift Pack</v>
      </c>
      <c r="DKH9" s="64" t="str">
        <v>Botanica Pamper Hamper</v>
      </c>
      <c r="DKI9" t="str">
        <v>Botanica Rose Chandon Gift</v>
      </c>
      <c r="DKJ9" t="str">
        <v>Box of Treats Hamper</v>
      </c>
      <c r="DKK9" t="str">
        <v>Bubbly Bear Love You Hamper</v>
      </c>
      <c r="DKL9" t="str">
        <v>By The Beach Gift &amp; Canvas Tote</v>
      </c>
      <c r="DKM9" t="str">
        <v>Car &amp; Coffee Lovers Gift Hamper</v>
      </c>
      <c r="DKN9" t="str">
        <v>Car &amp; Wine Lovers Gift Hamper</v>
      </c>
      <c r="DKO9" t="str">
        <v>Car Chamois &amp; Red Wine Gift</v>
      </c>
      <c r="DKP9" t="str">
        <v>Car Chamois &amp; White Wine Gift</v>
      </c>
      <c r="DKQ9" t="str">
        <v>Car Essentials Gift Pack</v>
      </c>
      <c r="DKR9" t="str">
        <v>Car Refresh &amp; Adventure Gift Box</v>
      </c>
      <c r="DKS9" t="str">
        <v>Caring For You Rest Time Gift Box</v>
      </c>
      <c r="DKT9" t="str">
        <v>Celebrate With Whisky Car Gift Hamper</v>
      </c>
      <c r="DKU9" t="str">
        <v>Chill Out Beer Hamper</v>
      </c>
      <c r="DKV9" t="str">
        <v>Chivas Whisky &amp; Nuts Hamper</v>
      </c>
      <c r="DKW9" t="str">
        <v>Connoisseur's Wine Collection</v>
      </c>
      <c r="DKX9" t="str">
        <v>Cosy Robe Hamper</v>
      </c>
      <c r="DKY9" t="str">
        <v>Cuddle Up At Home</v>
      </c>
      <c r="DKZ9" t="str">
        <v>Deluxe Home Celebration Hamper</v>
      </c>
      <c r="DLA9" t="str">
        <v>Double Wine Canvas Tote Bag Gift</v>
      </c>
      <c r="DLB9" t="str">
        <v>Elegant Shiraz Housewarming Gift Box</v>
      </c>
      <c r="DLC9" t="str">
        <v>Entertain With Veuve Crate</v>
      </c>
      <c r="DLD9" t="str">
        <v>Four Pillars Gin Hamper</v>
      </c>
      <c r="DLE9" t="str">
        <v>French Press Coffee Lover's Hamper</v>
      </c>
      <c r="DLF9" t="str">
        <v>Garden &amp; Pamper Hamper</v>
      </c>
      <c r="DLG9" t="str">
        <v>Get Well Soon Chocolate</v>
      </c>
      <c r="DLH9" t="str">
        <v>Glenlivet 12 Premium Whisky Gift</v>
      </c>
      <c r="DLI9" t="str">
        <v>Gourmet Cheeseboard Hamper</v>
      </c>
      <c r="DLJ9" t="str">
        <v>Gourmet Red Wine Hamper</v>
      </c>
      <c r="DLK9" t="str">
        <v>Gourmet Settlement Gift</v>
      </c>
      <c r="DLL9" t="str">
        <v>Gourmet Snack Pack</v>
      </c>
      <c r="DLM9" t="str">
        <v>Gourmet White Wine Hamper</v>
      </c>
      <c r="DLN9" t="str">
        <v>Grand Picnic Gift</v>
      </c>
      <c r="DLO9" t="str">
        <v>Happy Birthday Chocolate</v>
      </c>
      <c r="DLP9" t="str">
        <v>Her Bubbles &amp; Bling Hamper</v>
      </c>
      <c r="DLQ9" t="str">
        <v>Her Bubbles Gift Box</v>
      </c>
      <c r="DLR9" t="str">
        <v>Her Comfort Care Gift</v>
      </c>
      <c r="DLS9" t="str">
        <v>His &amp; Her Picnic Date Essentials</v>
      </c>
      <c r="DLT9" t="str">
        <v>Home Celebration Hamper</v>
      </c>
      <c r="DLU9" t="str">
        <v>Johnnie Walker Whisky Hamper</v>
      </c>
      <c r="DLV9" t="str">
        <v>Love You Beary Much Hamper</v>
      </c>
      <c r="DLW9" t="str">
        <v>Luxurious Picnic Date Gift</v>
      </c>
      <c r="DLX9" t="str">
        <v>Luxury Car &amp; St Hugo Shiraz Hamper</v>
      </c>
      <c r="DLY9" t="str">
        <v>Luxury Gift Hamper For Her</v>
      </c>
      <c r="DLZ9" t="str">
        <v>Luxury Gift Hamper For Him</v>
      </c>
      <c r="DMA9" t="str">
        <v>Luxury Home Gift Hamper</v>
      </c>
      <c r="DMB9" t="str">
        <v>Luxury Homebody Relaxation Gift Hamper</v>
      </c>
      <c r="DMC9" t="str">
        <v>Luxury Moet Hamper</v>
      </c>
      <c r="DMD9" t="str">
        <v>Lychee Me Up Mocktail Kit</v>
      </c>
      <c r="DME9" t="str">
        <v>Made To Share Basket</v>
      </c>
      <c r="DMF9" t="str">
        <v>Margarita Made Me Do It Hamper</v>
      </c>
      <c r="DMG9" t="str">
        <v>Market Munchies Canvas Bag</v>
      </c>
      <c r="DMH9" t="str">
        <v>Mother's Day Sweet Treats Hamper</v>
      </c>
      <c r="DMI9" t="str">
        <v>Mumm Champagne &amp; Bling Hamper</v>
      </c>
      <c r="DMJ9" t="str">
        <v>Mumm Champagne Gift Box</v>
      </c>
      <c r="DMK9" t="str">
        <v>Mum's Drink &amp; Snacks Box</v>
      </c>
      <c r="DML9" t="str">
        <v>Mum's Red Wine &amp; Robe Hamper</v>
      </c>
      <c r="DMM9" t="str">
        <v>Mum's Sparkling &amp; Snacks Gift</v>
      </c>
      <c r="DMN9" t="str">
        <v>New Home Gift Hamper</v>
      </c>
      <c r="DMO9" t="str">
        <v>New Mum For Her Essentials Hamper</v>
      </c>
      <c r="DMP9" t="str">
        <v>New Mum Pamper Me Pretty Hamper</v>
      </c>
      <c r="DMQ9" t="str">
        <v>Nibbly Bits Hamper</v>
      </c>
      <c r="DMR9" t="str">
        <v>No Booze Game Night In Hamper</v>
      </c>
      <c r="DMS9" t="str">
        <v>No Booze Paint &amp; Sip Gift Box</v>
      </c>
      <c r="DMT9" t="str">
        <v>On The Go Seltzer Backpack Gift</v>
      </c>
      <c r="DMU9" t="str">
        <v>Opulent Tea Lovers Gift Set</v>
      </c>
      <c r="DMV9" t="str">
        <v>Pamper Him Robe &amp; Relax Hamper</v>
      </c>
      <c r="DMW9" t="str">
        <v>Pamper Me Prosecco Gift Basket</v>
      </c>
      <c r="DMX9" t="str">
        <v>Pamper Together Gift Box</v>
      </c>
      <c r="DMY9" t="str">
        <v>Paw-some Dog Birthday Gift</v>
      </c>
      <c r="DMZ9" t="str">
        <v>Percolator Coffee Gift Hamper</v>
      </c>
      <c r="DNA9" t="str">
        <v>Picasso's Paint Gift Box</v>
      </c>
      <c r="DNB9" t="str">
        <v>Prosecco Celebration Hamper</v>
      </c>
      <c r="DNC9" t="str">
        <v>Red &amp; White Wine Box</v>
      </c>
      <c r="DND9" t="str">
        <v>Red Welcome Home Hamper</v>
      </c>
      <c r="DNE9" t="str">
        <v>Red Wine &amp; Game Night In Hamper</v>
      </c>
      <c r="DNF9" t="str">
        <v>Relax with Beer</v>
      </c>
      <c r="DNG9" t="str">
        <v>Reset Mini Moment Gift Box</v>
      </c>
      <c r="DNH9" t="str">
        <v>Rest &amp; Reset Wellness Hamper</v>
      </c>
      <c r="DNI9" t="str">
        <v>Retire In Style Hamper</v>
      </c>
      <c r="DNJ9" t="str">
        <v>Robby's Entertainer Pack</v>
      </c>
      <c r="DNK9" t="str">
        <v>Robs Arvo BBQ Kit</v>
      </c>
      <c r="DNL9" t="str">
        <v>Rob's Red Wine Tasting Hamper</v>
      </c>
      <c r="DNM9" t="str">
        <v>Rope &amp; Rewards Pet Hamper</v>
      </c>
      <c r="DNN9" t="str">
        <v>Sav Blanc Shopper</v>
      </c>
      <c r="DNO9" t="str">
        <v>Self Care Hamper</v>
      </c>
      <c r="DNP9" t="str">
        <v>Shiraz Red Shopper</v>
      </c>
      <c r="DNQ9" t="str">
        <v>Sip &amp; Snack Gift</v>
      </c>
      <c r="DNR9" t="str">
        <v>Sip &amp; Snack Gift Hamper</v>
      </c>
      <c r="DNS9" t="str">
        <v>Sparkling Celebration Car Gift Hamper</v>
      </c>
      <c r="DNT9" t="str">
        <v>Sparkling Cheers Hamper</v>
      </c>
      <c r="DNU9" t="str">
        <v>Sparkling Sip &amp; Paint Gift Box</v>
      </c>
      <c r="DNV9" t="str">
        <v>Sparkling Summer Relaxation Hamper</v>
      </c>
      <c r="DNW9" t="str">
        <v>St Hugo Gourmet Red Wine Hamper</v>
      </c>
      <c r="DNX9" t="str">
        <v>Summertime Picnic Gift Tote</v>
      </c>
      <c r="DNY9" t="str">
        <v>Sweet Chocolate Hamper</v>
      </c>
      <c r="DNZ9" t="str">
        <v>Sweet Tooth Tin</v>
      </c>
      <c r="DOA9" t="str">
        <v>Sweet Treat O'Clock</v>
      </c>
      <c r="DOB9" t="str">
        <v>Take Care Gift Hamper</v>
      </c>
      <c r="DOC9" t="str">
        <v>Tea &amp; Comfort Hamper</v>
      </c>
      <c r="DOD9" t="str">
        <v>Tea Time Tin</v>
      </c>
      <c r="DOE9" t="str">
        <v>The Bondi Nourish and Cleanse Kit</v>
      </c>
      <c r="DOF9" t="str">
        <v>The Bondi Soap Indulgence 'Delight Me' Gift Box</v>
      </c>
      <c r="DOG9" t="str">
        <v>The Entertainer Basket</v>
      </c>
      <c r="DOH9" t="str">
        <v>The Epicurean Cheeseboard</v>
      </c>
      <c r="DOI9" t="str">
        <v>The Ultimate Bondi Soap Gift Pack</v>
      </c>
      <c r="DOJ9" t="str">
        <v>The Ultimate Snack Box</v>
      </c>
      <c r="DOK9" t="str">
        <v>Thinking Of You Mini Moments</v>
      </c>
      <c r="DOL9" t="str">
        <v>Toast To New Beginnings Gift Box</v>
      </c>
      <c r="DOM9" t="str">
        <v>Top Shelf Veuve &amp; Blue Label Whisky Gift</v>
      </c>
      <c r="DON9" t="str">
        <v>Treat Yo' Pet Gift Box</v>
      </c>
      <c r="DOO9" t="str">
        <v>Treats &amp; Rewards Pet Hamper</v>
      </c>
      <c r="DOP9" t="str">
        <v>Ultimate Car Gift Pack With Meguiar's</v>
      </c>
      <c r="DOQ9" t="str">
        <v>Ultimate Chocolate Gift Box</v>
      </c>
      <c r="DOR9" t="str">
        <v>Ultimate Party Crate</v>
      </c>
      <c r="DOS9" t="str">
        <v>Ultimate Party Pack</v>
      </c>
      <c r="DOT9" t="str">
        <v>Vino &amp; Bites</v>
      </c>
      <c r="DOU9" t="str">
        <v>Vitale Australian Botanicals House Essentials</v>
      </c>
      <c r="DOV9" t="str">
        <v>Vitale Wellness Pamper Hamper</v>
      </c>
      <c r="DOW9" t="str">
        <v>Vitality Pamper Hamper</v>
      </c>
      <c r="DOX9" t="str">
        <v>Welcome Home Cheeseboard &amp; Olive Oil</v>
      </c>
      <c r="DOY9" t="str">
        <v>Welcome Home Cheeseboard &amp; Red Wine</v>
      </c>
      <c r="DOZ9" t="str">
        <v>White Wine Tasting Hamper</v>
      </c>
      <c r="DPA9" t="str">
        <v>Wine &amp; Antipasto Hamper</v>
      </c>
      <c r="DPB9" t="str">
        <v>Wine &amp; Chocolate Collection</v>
      </c>
      <c r="DPC9" t="str">
        <v>Yes Way Rose Hamper</v>
      </c>
    </row>
    <row r="10" spans="1:3123" x14ac:dyDescent="0.25">
      <c r="A10" s="18" t="s">
        <v>14990</v>
      </c>
      <c r="B10" s="2" t="s">
        <v>27</v>
      </c>
      <c r="H10" t="s">
        <v>4853</v>
      </c>
      <c r="N10" t="s">
        <v>4877</v>
      </c>
      <c r="P10" t="s">
        <v>4891</v>
      </c>
      <c r="S10" t="s">
        <v>3926</v>
      </c>
      <c r="AI10" t="s">
        <v>3769</v>
      </c>
      <c r="AN10" t="s">
        <v>5070</v>
      </c>
      <c r="AO10" t="s">
        <v>5078</v>
      </c>
      <c r="AQ10" t="s">
        <v>5087</v>
      </c>
      <c r="GU10" t="s">
        <v>322</v>
      </c>
      <c r="KT10" t="s">
        <v>3024</v>
      </c>
      <c r="LQ10" t="s">
        <v>52</v>
      </c>
      <c r="NQ10" t="s">
        <v>1094</v>
      </c>
      <c r="NR10" t="s">
        <v>3463</v>
      </c>
      <c r="NT10" t="s">
        <v>1783</v>
      </c>
      <c r="NU10" t="s">
        <v>3521</v>
      </c>
      <c r="NW10" t="s">
        <v>1685</v>
      </c>
      <c r="NY10" t="s">
        <v>2792</v>
      </c>
      <c r="NZ10" t="s">
        <v>4501</v>
      </c>
      <c r="OB10" t="s">
        <v>3036</v>
      </c>
      <c r="OG10" t="s">
        <v>3957</v>
      </c>
      <c r="OI10" t="s">
        <v>2821</v>
      </c>
      <c r="OM10" t="s">
        <v>4582</v>
      </c>
      <c r="OO10" t="s">
        <v>4093</v>
      </c>
      <c r="PI10" t="s">
        <v>3045</v>
      </c>
      <c r="PQ10" t="s">
        <v>1144</v>
      </c>
      <c r="PR10" t="s">
        <v>2229</v>
      </c>
      <c r="PS10" t="s">
        <v>3726</v>
      </c>
      <c r="PT10" t="s">
        <v>3849</v>
      </c>
      <c r="PU10" t="s">
        <v>2055</v>
      </c>
      <c r="PV10" t="s">
        <v>1694</v>
      </c>
      <c r="PY10" t="s">
        <v>4355</v>
      </c>
      <c r="QA10" t="s">
        <v>1286</v>
      </c>
      <c r="QC10" t="s">
        <v>2796</v>
      </c>
      <c r="QE10" t="s">
        <v>1498</v>
      </c>
      <c r="QG10" t="s">
        <v>3207</v>
      </c>
      <c r="QH10" t="s">
        <v>4671</v>
      </c>
      <c r="QI10" t="s">
        <v>4201</v>
      </c>
      <c r="QJ10" t="s">
        <v>243</v>
      </c>
      <c r="QM10" t="s">
        <v>933</v>
      </c>
      <c r="QP10" t="s">
        <v>4077</v>
      </c>
      <c r="QQ10" t="s">
        <v>2460</v>
      </c>
      <c r="QS10" t="s">
        <v>1524</v>
      </c>
      <c r="QW10" t="s">
        <v>4622</v>
      </c>
      <c r="QZ10" t="s">
        <v>3498</v>
      </c>
      <c r="RA10" t="s">
        <v>4395</v>
      </c>
      <c r="RC10" t="s">
        <v>970</v>
      </c>
      <c r="RE10" t="s">
        <v>1553</v>
      </c>
      <c r="RG10" t="s">
        <v>1429</v>
      </c>
      <c r="RI10" t="s">
        <v>842</v>
      </c>
      <c r="RK10" t="s">
        <v>1931</v>
      </c>
      <c r="RQ10" t="s">
        <v>3172</v>
      </c>
      <c r="SA10" t="s">
        <v>3971</v>
      </c>
      <c r="SI10" t="s">
        <v>2404</v>
      </c>
      <c r="SK10" t="s">
        <v>2175</v>
      </c>
      <c r="SL10" t="s">
        <v>1284</v>
      </c>
      <c r="SM10" t="s">
        <v>3086</v>
      </c>
      <c r="SQ10" t="s">
        <v>1875</v>
      </c>
      <c r="SR10" t="s">
        <v>1818</v>
      </c>
      <c r="SS10" t="s">
        <v>1039</v>
      </c>
      <c r="SU10" t="s">
        <v>4388</v>
      </c>
      <c r="SV10" t="s">
        <v>1264</v>
      </c>
      <c r="SW10" t="s">
        <v>1611</v>
      </c>
      <c r="SY10" t="s">
        <v>1946</v>
      </c>
      <c r="SZ10" t="s">
        <v>3686</v>
      </c>
      <c r="TB10" t="s">
        <v>1147</v>
      </c>
      <c r="TC10" t="s">
        <v>2676</v>
      </c>
      <c r="TE10" t="s">
        <v>4136</v>
      </c>
      <c r="TF10" t="s">
        <v>3919</v>
      </c>
      <c r="TH10" t="s">
        <v>2272</v>
      </c>
      <c r="TI10" t="s">
        <v>2854</v>
      </c>
      <c r="TK10" t="s">
        <v>1523</v>
      </c>
      <c r="TL10" t="s">
        <v>1347</v>
      </c>
      <c r="TM10" t="s">
        <v>1668</v>
      </c>
      <c r="TN10" t="s">
        <v>2213</v>
      </c>
      <c r="TR10" t="s">
        <v>801</v>
      </c>
      <c r="TS10" t="s">
        <v>992</v>
      </c>
      <c r="TT10" t="s">
        <v>1991</v>
      </c>
      <c r="TU10" t="s">
        <v>1332</v>
      </c>
      <c r="TW10" t="s">
        <v>2938</v>
      </c>
      <c r="TY10" t="s">
        <v>4217</v>
      </c>
      <c r="TZ10" t="s">
        <v>1241</v>
      </c>
      <c r="UA10" t="s">
        <v>2398</v>
      </c>
      <c r="UB10" t="s">
        <v>3512</v>
      </c>
      <c r="UC10" t="s">
        <v>1160</v>
      </c>
      <c r="UD10" t="s">
        <v>4604</v>
      </c>
      <c r="UE10" t="s">
        <v>3979</v>
      </c>
      <c r="UF10" t="s">
        <v>3020</v>
      </c>
      <c r="UG10" t="s">
        <v>703</v>
      </c>
      <c r="UI10" t="s">
        <v>1482</v>
      </c>
      <c r="UN10" t="s">
        <v>3909</v>
      </c>
      <c r="UR10" t="s">
        <v>4317</v>
      </c>
      <c r="VE10" t="s">
        <v>2648</v>
      </c>
      <c r="VF10" t="s">
        <v>3520</v>
      </c>
      <c r="VH10" t="s">
        <v>4544</v>
      </c>
      <c r="VI10" t="s">
        <v>1484</v>
      </c>
      <c r="VJ10" t="s">
        <v>2831</v>
      </c>
      <c r="VL10" t="s">
        <v>2326</v>
      </c>
      <c r="VM10" t="s">
        <v>713</v>
      </c>
      <c r="VP10" t="s">
        <v>1577</v>
      </c>
      <c r="VR10" t="s">
        <v>4420</v>
      </c>
      <c r="VS10" t="s">
        <v>559</v>
      </c>
      <c r="VT10" t="s">
        <v>3609</v>
      </c>
      <c r="VZ10" t="s">
        <v>2085</v>
      </c>
      <c r="WH10" t="s">
        <v>1277</v>
      </c>
      <c r="WM10" t="s">
        <v>2509</v>
      </c>
      <c r="WO10" t="s">
        <v>1336</v>
      </c>
      <c r="WR10" t="s">
        <v>857</v>
      </c>
      <c r="WS10" t="s">
        <v>2931</v>
      </c>
      <c r="WT10" t="s">
        <v>3582</v>
      </c>
      <c r="WU10" t="s">
        <v>2251</v>
      </c>
      <c r="XB10" t="s">
        <v>3283</v>
      </c>
      <c r="XC10" t="s">
        <v>210</v>
      </c>
      <c r="XN10" t="s">
        <v>78</v>
      </c>
      <c r="XQ10" t="s">
        <v>150</v>
      </c>
      <c r="XS10" t="s">
        <v>196</v>
      </c>
      <c r="XV10" t="s">
        <v>1343</v>
      </c>
      <c r="XX10" t="s">
        <v>1165</v>
      </c>
      <c r="YC10" t="s">
        <v>3099</v>
      </c>
      <c r="YD10" t="s">
        <v>2677</v>
      </c>
      <c r="YE10" t="s">
        <v>3453</v>
      </c>
      <c r="YF10" t="s">
        <v>834</v>
      </c>
      <c r="YG10" t="s">
        <v>3346</v>
      </c>
      <c r="YH10" t="s">
        <v>4028</v>
      </c>
      <c r="YJ10" t="s">
        <v>2782</v>
      </c>
      <c r="YL10" t="s">
        <v>2869</v>
      </c>
      <c r="YN10" t="s">
        <v>2750</v>
      </c>
      <c r="YP10" t="s">
        <v>2949</v>
      </c>
      <c r="YR10" t="s">
        <v>3840</v>
      </c>
      <c r="YT10" t="s">
        <v>1004</v>
      </c>
      <c r="YV10" t="s">
        <v>1304</v>
      </c>
      <c r="YW10" t="s">
        <v>4329</v>
      </c>
      <c r="ZE10" t="s">
        <v>2497</v>
      </c>
      <c r="ZF10" t="s">
        <v>1977</v>
      </c>
      <c r="ZH10" t="s">
        <v>4508</v>
      </c>
      <c r="ZM10" t="s">
        <v>2015</v>
      </c>
      <c r="ZO10" t="s">
        <v>4551</v>
      </c>
      <c r="ZW10" t="s">
        <v>1971</v>
      </c>
      <c r="ZX10" t="s">
        <v>3339</v>
      </c>
      <c r="AAE10" t="s">
        <v>1846</v>
      </c>
      <c r="AAG10" t="s">
        <v>4455</v>
      </c>
      <c r="AAK10" t="s">
        <v>2765</v>
      </c>
      <c r="AAP10" t="s">
        <v>4488</v>
      </c>
      <c r="AAW10" t="s">
        <v>2075</v>
      </c>
      <c r="ABC10" t="s">
        <v>2331</v>
      </c>
      <c r="ABE10" t="s">
        <v>1863</v>
      </c>
      <c r="ABG10" t="s">
        <v>3493</v>
      </c>
      <c r="ABR10" t="s">
        <v>1559</v>
      </c>
      <c r="ABU10" t="s">
        <v>2366</v>
      </c>
      <c r="ACF10" t="s">
        <v>4287</v>
      </c>
      <c r="ACG10" t="s">
        <v>1102</v>
      </c>
      <c r="ACL10" t="s">
        <v>611</v>
      </c>
      <c r="ACP10" t="s">
        <v>1460</v>
      </c>
      <c r="ADA10" t="s">
        <v>1612</v>
      </c>
      <c r="ADE10" t="s">
        <v>3273</v>
      </c>
      <c r="ADF10" t="s">
        <v>4241</v>
      </c>
      <c r="ADJ10" t="s">
        <v>2204</v>
      </c>
      <c r="ADK10" t="s">
        <v>3021</v>
      </c>
      <c r="ADL10" t="s">
        <v>4066</v>
      </c>
      <c r="ADP10" t="s">
        <v>2809</v>
      </c>
      <c r="ADT10" t="s">
        <v>2078</v>
      </c>
      <c r="AEB10" t="s">
        <v>1797</v>
      </c>
      <c r="AEC10" t="s">
        <v>1089</v>
      </c>
      <c r="AED10" t="s">
        <v>4739</v>
      </c>
      <c r="AEK10" t="s">
        <v>4776</v>
      </c>
      <c r="AEL10" t="s">
        <v>4785</v>
      </c>
      <c r="AEQ10" t="s">
        <v>4810</v>
      </c>
      <c r="AET10" t="s">
        <v>4825</v>
      </c>
      <c r="AJZ10" t="s">
        <v>10936</v>
      </c>
      <c r="ANU10" t="s">
        <v>11198</v>
      </c>
      <c r="ANY10" t="s">
        <v>11232</v>
      </c>
      <c r="AOA10" t="s">
        <v>11249</v>
      </c>
      <c r="AOB10" t="s">
        <v>11267</v>
      </c>
      <c r="AOD10" t="s">
        <v>11276</v>
      </c>
      <c r="AOS10" t="s">
        <v>11318</v>
      </c>
      <c r="APC10" t="s">
        <v>11350</v>
      </c>
      <c r="APF10" t="s">
        <v>11370</v>
      </c>
      <c r="APG10" t="s">
        <v>11381</v>
      </c>
      <c r="APK10" t="s">
        <v>3197</v>
      </c>
      <c r="APM10" t="s">
        <v>11416</v>
      </c>
      <c r="AQG10" t="s">
        <v>11488</v>
      </c>
      <c r="AQI10" t="s">
        <v>11505</v>
      </c>
      <c r="AQK10" t="s">
        <v>11513</v>
      </c>
      <c r="AQL10" t="s">
        <v>11530</v>
      </c>
      <c r="AQM10" t="s">
        <v>11553</v>
      </c>
      <c r="AQW10" t="s">
        <v>11620</v>
      </c>
      <c r="AQY10" t="s">
        <v>527</v>
      </c>
      <c r="AQZ10" t="s">
        <v>3554</v>
      </c>
      <c r="ARC10" t="s">
        <v>11665</v>
      </c>
      <c r="ARG10" t="s">
        <v>11692</v>
      </c>
      <c r="ARH10" t="s">
        <v>11701</v>
      </c>
      <c r="ARJ10" t="s">
        <v>11717</v>
      </c>
      <c r="ARO10" t="s">
        <v>11736</v>
      </c>
      <c r="ARS10" t="s">
        <v>11748</v>
      </c>
      <c r="ARV10" t="s">
        <v>11783</v>
      </c>
      <c r="ASA10" t="s">
        <v>11801</v>
      </c>
      <c r="ASS10" t="s">
        <v>11837</v>
      </c>
      <c r="AST10" t="s">
        <v>6905</v>
      </c>
      <c r="ASY10" t="s">
        <v>2238</v>
      </c>
      <c r="ATA10" t="s">
        <v>11883</v>
      </c>
      <c r="ATC10" t="s">
        <v>11892</v>
      </c>
      <c r="ATE10" t="s">
        <v>11920</v>
      </c>
      <c r="ATG10" t="s">
        <v>11515</v>
      </c>
      <c r="ATK10" t="s">
        <v>11950</v>
      </c>
      <c r="ATM10" t="s">
        <v>11968</v>
      </c>
      <c r="ATO10" t="s">
        <v>12002</v>
      </c>
      <c r="ATQ10" t="s">
        <v>12025</v>
      </c>
      <c r="ATY10" t="s">
        <v>12056</v>
      </c>
      <c r="AUK10" t="s">
        <v>12088</v>
      </c>
      <c r="AUL10" t="s">
        <v>7242</v>
      </c>
      <c r="AUP10" t="s">
        <v>12115</v>
      </c>
      <c r="AUQ10" t="s">
        <v>12124</v>
      </c>
      <c r="AUR10" t="s">
        <v>12137</v>
      </c>
      <c r="AUV10" t="s">
        <v>12157</v>
      </c>
      <c r="AUW10" t="s">
        <v>12168</v>
      </c>
      <c r="AVB10" t="s">
        <v>12195</v>
      </c>
      <c r="AVC10" t="s">
        <v>12206</v>
      </c>
      <c r="AVD10" t="s">
        <v>12216</v>
      </c>
      <c r="AVH10" t="s">
        <v>12251</v>
      </c>
      <c r="AVO10" t="s">
        <v>12283</v>
      </c>
      <c r="AVS10" t="s">
        <v>12296</v>
      </c>
      <c r="AVX10" t="s">
        <v>12320</v>
      </c>
      <c r="AVZ10" t="s">
        <v>12329</v>
      </c>
      <c r="AWE10" t="s">
        <v>12360</v>
      </c>
      <c r="AXF10" t="s">
        <v>12447</v>
      </c>
      <c r="AXV10" t="s">
        <v>12502</v>
      </c>
      <c r="AXX10" t="s">
        <v>12510</v>
      </c>
      <c r="AYD10" t="s">
        <v>12523</v>
      </c>
      <c r="AYE10" t="s">
        <v>12539</v>
      </c>
      <c r="AYI10" t="s">
        <v>12554</v>
      </c>
      <c r="AYJ10" t="s">
        <v>12567</v>
      </c>
      <c r="AYM10" t="s">
        <v>12578</v>
      </c>
      <c r="AYU10" t="s">
        <v>12630</v>
      </c>
      <c r="AZB10" t="s">
        <v>12671</v>
      </c>
      <c r="AZE10" t="s">
        <v>12681</v>
      </c>
      <c r="AZK10" t="s">
        <v>12697</v>
      </c>
      <c r="AZR10" t="s">
        <v>12721</v>
      </c>
      <c r="AZX10" t="s">
        <v>4730</v>
      </c>
      <c r="BAC10" t="s">
        <v>12776</v>
      </c>
      <c r="BCO10" t="s">
        <v>12920</v>
      </c>
      <c r="BCS10" t="s">
        <v>12946</v>
      </c>
      <c r="BCV10" t="s">
        <v>12976</v>
      </c>
      <c r="BDA10" t="s">
        <v>12995</v>
      </c>
      <c r="BDD10" t="s">
        <v>5771</v>
      </c>
      <c r="BDJ10" t="s">
        <v>13044</v>
      </c>
      <c r="BDL10" t="s">
        <v>13065</v>
      </c>
      <c r="BDM10" t="s">
        <v>13079</v>
      </c>
      <c r="BDU10" t="s">
        <v>13117</v>
      </c>
      <c r="BDY10" t="s">
        <v>13150</v>
      </c>
      <c r="BEB10" t="s">
        <v>13170</v>
      </c>
      <c r="BEJ10" t="s">
        <v>13221</v>
      </c>
      <c r="BEZ10" t="s">
        <v>13257</v>
      </c>
      <c r="BFX10" t="s">
        <v>13311</v>
      </c>
      <c r="BFZ10" t="s">
        <v>13324</v>
      </c>
      <c r="BGD10" t="s">
        <v>13337</v>
      </c>
      <c r="BGJ10" t="s">
        <v>13359</v>
      </c>
      <c r="BGM10" t="s">
        <v>13382</v>
      </c>
      <c r="BGR10" t="s">
        <v>13406</v>
      </c>
      <c r="BGX10" t="s">
        <v>819</v>
      </c>
      <c r="BIP10" t="s">
        <v>5273</v>
      </c>
      <c r="BLD10" t="s">
        <v>5450</v>
      </c>
      <c r="BLH10" t="s">
        <v>5485</v>
      </c>
      <c r="BLN10" t="s">
        <v>5530</v>
      </c>
      <c r="BMD10" t="s">
        <v>5570</v>
      </c>
      <c r="BMF10" t="s">
        <v>5589</v>
      </c>
      <c r="BMH10" t="s">
        <v>1432</v>
      </c>
      <c r="BML10" t="s">
        <v>5647</v>
      </c>
      <c r="BMM10" t="s">
        <v>5666</v>
      </c>
      <c r="BMO10" t="s">
        <v>5705</v>
      </c>
      <c r="BMP10" t="s">
        <v>5721</v>
      </c>
      <c r="BMQ10" t="s">
        <v>5746</v>
      </c>
      <c r="BMR10" t="s">
        <v>5762</v>
      </c>
      <c r="BMS10" t="s">
        <v>5775</v>
      </c>
      <c r="BMT10" t="s">
        <v>5786</v>
      </c>
      <c r="BMU10" t="s">
        <v>5802</v>
      </c>
      <c r="BMV10" t="s">
        <v>5819</v>
      </c>
      <c r="BMX10" t="s">
        <v>5839</v>
      </c>
      <c r="BMY10" t="s">
        <v>5858</v>
      </c>
      <c r="BNC10" t="s">
        <v>5876</v>
      </c>
      <c r="BND10" t="s">
        <v>5915</v>
      </c>
      <c r="BNG10" t="s">
        <v>4980</v>
      </c>
      <c r="BNH10" t="s">
        <v>5998</v>
      </c>
      <c r="BNI10" t="s">
        <v>6014</v>
      </c>
      <c r="BNM10" t="s">
        <v>6045</v>
      </c>
      <c r="BNR10" t="s">
        <v>6071</v>
      </c>
      <c r="BOA10" t="s">
        <v>6120</v>
      </c>
      <c r="BOF10" t="s">
        <v>6144</v>
      </c>
      <c r="BOG10" t="s">
        <v>6153</v>
      </c>
      <c r="BOI10" t="s">
        <v>6164</v>
      </c>
      <c r="BOK10" t="s">
        <v>6175</v>
      </c>
      <c r="BOO10" t="s">
        <v>6203</v>
      </c>
      <c r="BOP10" t="s">
        <v>6214</v>
      </c>
      <c r="BOV10" t="s">
        <v>6230</v>
      </c>
      <c r="BPK10" t="s">
        <v>6295</v>
      </c>
      <c r="BPL10" t="s">
        <v>6306</v>
      </c>
      <c r="BPX10" t="s">
        <v>6345</v>
      </c>
      <c r="BQG10" t="s">
        <v>6365</v>
      </c>
      <c r="BQO10" t="s">
        <v>6393</v>
      </c>
      <c r="BQY10" t="s">
        <v>6428</v>
      </c>
      <c r="BRB10" t="s">
        <v>664</v>
      </c>
      <c r="BRC10" t="s">
        <v>850</v>
      </c>
      <c r="BRH10" t="s">
        <v>6471</v>
      </c>
      <c r="BRK10" t="s">
        <v>6498</v>
      </c>
      <c r="BRL10" t="s">
        <v>6512</v>
      </c>
      <c r="BRT10" t="s">
        <v>6552</v>
      </c>
      <c r="BSD10" t="s">
        <v>6609</v>
      </c>
      <c r="BSM10" t="s">
        <v>6724</v>
      </c>
      <c r="BSN10" t="s">
        <v>6732</v>
      </c>
      <c r="BSO10" t="s">
        <v>6750</v>
      </c>
      <c r="BSQ10" t="s">
        <v>6762</v>
      </c>
      <c r="BST10" t="s">
        <v>6793</v>
      </c>
      <c r="BSV10" t="s">
        <v>6805</v>
      </c>
      <c r="BSW10" t="s">
        <v>6824</v>
      </c>
      <c r="BSX10" t="s">
        <v>6834</v>
      </c>
      <c r="BSY10" t="s">
        <v>6845</v>
      </c>
      <c r="BSZ10" t="s">
        <v>6876</v>
      </c>
      <c r="BTA10" t="s">
        <v>6892</v>
      </c>
      <c r="BTB10" t="s">
        <v>6902</v>
      </c>
      <c r="BTC10" t="s">
        <v>6925</v>
      </c>
      <c r="BTD10" t="s">
        <v>6970</v>
      </c>
      <c r="BTF10" t="s">
        <v>7000</v>
      </c>
      <c r="BTH10" t="s">
        <v>4351</v>
      </c>
      <c r="BTI10" t="s">
        <v>7063</v>
      </c>
      <c r="BTK10" t="s">
        <v>7097</v>
      </c>
      <c r="BTO10" t="s">
        <v>7120</v>
      </c>
      <c r="BTT10" t="s">
        <v>7168</v>
      </c>
      <c r="BTU10" t="s">
        <v>7179</v>
      </c>
      <c r="BTV10" t="s">
        <v>7195</v>
      </c>
      <c r="BTW10" t="s">
        <v>7276</v>
      </c>
      <c r="BUG10" t="s">
        <v>7318</v>
      </c>
      <c r="BUH10" t="s">
        <v>642</v>
      </c>
      <c r="BUK10" t="s">
        <v>7347</v>
      </c>
      <c r="BUN10" t="s">
        <v>7362</v>
      </c>
      <c r="BUP10" t="s">
        <v>7379</v>
      </c>
      <c r="BUQ10" t="s">
        <v>7389</v>
      </c>
      <c r="BUV10" t="s">
        <v>7407</v>
      </c>
      <c r="BVE10" t="s">
        <v>7433</v>
      </c>
      <c r="BVF10" t="s">
        <v>7479</v>
      </c>
      <c r="BVG10" t="s">
        <v>828</v>
      </c>
      <c r="BVT10" t="s">
        <v>7542</v>
      </c>
      <c r="BVU10" t="s">
        <v>7575</v>
      </c>
      <c r="BVY10" t="s">
        <v>7595</v>
      </c>
      <c r="BVZ10" t="s">
        <v>7604</v>
      </c>
      <c r="BWC10" t="s">
        <v>7626</v>
      </c>
      <c r="BWD10" t="s">
        <v>7639</v>
      </c>
      <c r="BWE10" t="s">
        <v>7647</v>
      </c>
      <c r="BWG10" t="s">
        <v>7655</v>
      </c>
      <c r="BWI10" t="s">
        <v>4346</v>
      </c>
      <c r="BWK10" t="s">
        <v>7705</v>
      </c>
      <c r="BWM10" t="s">
        <v>7728</v>
      </c>
      <c r="BWO10" t="s">
        <v>7751</v>
      </c>
      <c r="BWR10" t="s">
        <v>7772</v>
      </c>
      <c r="BWW10" t="s">
        <v>7819</v>
      </c>
      <c r="BWX10" t="s">
        <v>7851</v>
      </c>
      <c r="BWY10" t="s">
        <v>7861</v>
      </c>
      <c r="BXE10" t="s">
        <v>7910</v>
      </c>
      <c r="BXJ10" t="s">
        <v>7959</v>
      </c>
      <c r="BXK10" t="s">
        <v>7983</v>
      </c>
      <c r="BXL10" t="s">
        <v>8046</v>
      </c>
      <c r="BXM10" t="s">
        <v>8068</v>
      </c>
      <c r="BXN10" t="s">
        <v>8095</v>
      </c>
      <c r="BXO10" t="s">
        <v>8107</v>
      </c>
      <c r="BXY10" t="s">
        <v>8165</v>
      </c>
      <c r="BYE10" t="s">
        <v>8196</v>
      </c>
      <c r="BYF10" t="s">
        <v>8227</v>
      </c>
      <c r="BZZ10" t="s">
        <v>6941</v>
      </c>
      <c r="CAH10" t="s">
        <v>8448</v>
      </c>
      <c r="CBO10" t="s">
        <v>8555</v>
      </c>
      <c r="CBS10" t="s">
        <v>8575</v>
      </c>
      <c r="CCN10" t="s">
        <v>8619</v>
      </c>
      <c r="CDG10" t="s">
        <v>8677</v>
      </c>
      <c r="CDM10" t="s">
        <v>4826</v>
      </c>
      <c r="CDO10" t="s">
        <v>8716</v>
      </c>
      <c r="CDU10" t="s">
        <v>8742</v>
      </c>
      <c r="CDV10" t="s">
        <v>8757</v>
      </c>
      <c r="CED10" t="s">
        <v>363</v>
      </c>
      <c r="CEN10" t="s">
        <v>8848</v>
      </c>
      <c r="CEO10" t="s">
        <v>8870</v>
      </c>
      <c r="CEP10" t="s">
        <v>8884</v>
      </c>
      <c r="CER10" t="s">
        <v>8907</v>
      </c>
      <c r="CEZ10" t="s">
        <v>8940</v>
      </c>
      <c r="CFD10" t="s">
        <v>8965</v>
      </c>
      <c r="CFG10" t="s">
        <v>8987</v>
      </c>
      <c r="CFL10" t="s">
        <v>9021</v>
      </c>
      <c r="CFN10" t="s">
        <v>9037</v>
      </c>
      <c r="CFO10" t="s">
        <v>9067</v>
      </c>
      <c r="CFX10" t="s">
        <v>9097</v>
      </c>
      <c r="CFY10" t="s">
        <v>9108</v>
      </c>
      <c r="CGB10" t="s">
        <v>9127</v>
      </c>
      <c r="CGG10" t="s">
        <v>9161</v>
      </c>
      <c r="CGP10" t="s">
        <v>9195</v>
      </c>
      <c r="CGY10" t="s">
        <v>9245</v>
      </c>
      <c r="CHF10" t="s">
        <v>109</v>
      </c>
      <c r="CHJ10" t="s">
        <v>9290</v>
      </c>
      <c r="CHO10" t="s">
        <v>9324</v>
      </c>
      <c r="CHP10" t="s">
        <v>9338</v>
      </c>
      <c r="CHQ10" t="s">
        <v>9355</v>
      </c>
      <c r="CHS10" t="s">
        <v>9372</v>
      </c>
      <c r="CHT10" t="s">
        <v>9383</v>
      </c>
      <c r="CHW10" t="s">
        <v>9432</v>
      </c>
      <c r="CIA10" t="s">
        <v>9456</v>
      </c>
      <c r="CIQ10" t="s">
        <v>9503</v>
      </c>
      <c r="CIW10" t="s">
        <v>9530</v>
      </c>
      <c r="CIX10" t="s">
        <v>9540</v>
      </c>
      <c r="CJA10" t="s">
        <v>9567</v>
      </c>
      <c r="CJD10" t="s">
        <v>9585</v>
      </c>
      <c r="CJG10" t="s">
        <v>3401</v>
      </c>
      <c r="CJI10" t="s">
        <v>9611</v>
      </c>
      <c r="CJJ10" t="s">
        <v>9621</v>
      </c>
      <c r="CJR10" t="s">
        <v>9654</v>
      </c>
      <c r="CJX10" t="s">
        <v>9680</v>
      </c>
      <c r="CKA10" t="s">
        <v>9730</v>
      </c>
      <c r="CKG10" t="s">
        <v>9752</v>
      </c>
      <c r="CKQ10" t="s">
        <v>9797</v>
      </c>
      <c r="CKS10" t="s">
        <v>9813</v>
      </c>
      <c r="CKT10" t="s">
        <v>9834</v>
      </c>
      <c r="CKU10" t="s">
        <v>9857</v>
      </c>
      <c r="CKX10" t="s">
        <v>9873</v>
      </c>
      <c r="CKZ10" t="s">
        <v>9893</v>
      </c>
      <c r="CLA10" t="s">
        <v>9908</v>
      </c>
      <c r="CLB10" t="s">
        <v>9918</v>
      </c>
      <c r="CLD10" t="s">
        <v>9931</v>
      </c>
      <c r="CLG10" t="s">
        <v>9951</v>
      </c>
      <c r="CLH10" t="s">
        <v>666</v>
      </c>
      <c r="CLI10" t="s">
        <v>9985</v>
      </c>
      <c r="CLJ10" t="s">
        <v>10001</v>
      </c>
      <c r="CNK10" t="s">
        <v>13545</v>
      </c>
      <c r="CNL10" t="s">
        <v>13551</v>
      </c>
      <c r="CNU10" t="s">
        <v>13585</v>
      </c>
      <c r="COE10" t="s">
        <v>13612</v>
      </c>
      <c r="COY10" t="s">
        <v>13663</v>
      </c>
      <c r="COZ10" t="s">
        <v>13670</v>
      </c>
      <c r="CPW10" t="s">
        <v>71</v>
      </c>
      <c r="CPX10" t="s">
        <v>13735</v>
      </c>
      <c r="CQA10" t="s">
        <v>13749</v>
      </c>
      <c r="CQO10" t="s">
        <v>3462</v>
      </c>
      <c r="CQQ10" t="s">
        <v>13796</v>
      </c>
      <c r="CRA10" t="s">
        <v>13835</v>
      </c>
      <c r="CRF10" t="s">
        <v>9050</v>
      </c>
      <c r="CRL10" t="s">
        <v>13876</v>
      </c>
      <c r="CRV10" t="s">
        <v>13916</v>
      </c>
      <c r="CRW10" t="s">
        <v>13936</v>
      </c>
      <c r="CRZ10" t="s">
        <v>13955</v>
      </c>
      <c r="CSA10" t="s">
        <v>13963</v>
      </c>
      <c r="CSE10" t="s">
        <v>14006</v>
      </c>
      <c r="CSI10" t="s">
        <v>14028</v>
      </c>
      <c r="CSL10" t="s">
        <v>14057</v>
      </c>
      <c r="CSO10" t="s">
        <v>14078</v>
      </c>
      <c r="CSQ10" t="s">
        <v>14086</v>
      </c>
      <c r="CSS10" t="s">
        <v>14101</v>
      </c>
      <c r="CTC10" t="s">
        <v>14141</v>
      </c>
      <c r="CTF10" t="s">
        <v>14187</v>
      </c>
      <c r="CTJ10" t="s">
        <v>14217</v>
      </c>
      <c r="CTR10" t="s">
        <v>14241</v>
      </c>
      <c r="CTS10" t="s">
        <v>14249</v>
      </c>
      <c r="CUH10" t="s">
        <v>14294</v>
      </c>
      <c r="CUL10" t="s">
        <v>14307</v>
      </c>
      <c r="CUU10" t="s">
        <v>14340</v>
      </c>
      <c r="CVN10" t="s">
        <v>14403</v>
      </c>
      <c r="CVR10" t="s">
        <v>13241</v>
      </c>
      <c r="CVS10" t="s">
        <v>3541</v>
      </c>
      <c r="CWB10" t="s">
        <v>14462</v>
      </c>
      <c r="CWG10" t="s">
        <v>14479</v>
      </c>
      <c r="CWW10" t="s">
        <v>14539</v>
      </c>
      <c r="CXG10" t="s">
        <v>14574</v>
      </c>
      <c r="CXX10" t="s">
        <v>14635</v>
      </c>
      <c r="CXY10" t="s">
        <v>14645</v>
      </c>
      <c r="CYA10" t="s">
        <v>8019</v>
      </c>
      <c r="CYC10" t="s">
        <v>14678</v>
      </c>
      <c r="CYD10" t="s">
        <v>620</v>
      </c>
      <c r="CYL10" t="s">
        <v>14758</v>
      </c>
      <c r="CZQ10" t="s">
        <v>14842</v>
      </c>
      <c r="CZX10" t="s">
        <v>14883</v>
      </c>
      <c r="DAD10" t="s">
        <v>14918</v>
      </c>
      <c r="DAK10" t="s">
        <v>14945</v>
      </c>
      <c r="DET10" t="s">
        <v>7341</v>
      </c>
      <c r="DEY10" t="s">
        <v>10106</v>
      </c>
      <c r="DFA10" t="s">
        <v>10120</v>
      </c>
      <c r="DFB10" t="s">
        <v>10143</v>
      </c>
      <c r="DFG10" t="s">
        <v>10162</v>
      </c>
      <c r="DFI10" t="s">
        <v>10180</v>
      </c>
      <c r="DFJ10" t="s">
        <v>10223</v>
      </c>
      <c r="DGF10" t="s">
        <v>10282</v>
      </c>
      <c r="DGM10" t="s">
        <v>2919</v>
      </c>
      <c r="DGN10" t="s">
        <v>4879</v>
      </c>
      <c r="DGQ10" t="s">
        <v>370</v>
      </c>
      <c r="DGR10" t="s">
        <v>1988</v>
      </c>
      <c r="DGU10" t="s">
        <v>10363</v>
      </c>
      <c r="DGV10" t="s">
        <v>10376</v>
      </c>
      <c r="DGZ10" t="s">
        <v>10398</v>
      </c>
      <c r="DHD10" t="s">
        <v>10419</v>
      </c>
      <c r="DHH10" t="s">
        <v>10438</v>
      </c>
      <c r="DHI10" t="s">
        <v>10447</v>
      </c>
      <c r="DHS10" t="s">
        <v>10486</v>
      </c>
      <c r="DHU10" t="s">
        <v>10514</v>
      </c>
      <c r="DHV10" t="s">
        <v>10533</v>
      </c>
      <c r="DHW10" t="s">
        <v>10544</v>
      </c>
      <c r="DHX10" t="s">
        <v>5954</v>
      </c>
      <c r="DHY10" t="s">
        <v>10580</v>
      </c>
      <c r="DHZ10" t="s">
        <v>5342</v>
      </c>
      <c r="DIA10" t="s">
        <v>10602</v>
      </c>
      <c r="DIC10" t="s">
        <v>10635</v>
      </c>
      <c r="DID10" t="s">
        <v>10654</v>
      </c>
      <c r="DJZ10" t="s">
        <v>15131</v>
      </c>
      <c r="DKA10" t="s">
        <v>15132</v>
      </c>
      <c r="DKC10" t="s">
        <v>15049</v>
      </c>
      <c r="DKE10" s="64" t="str" cm="1">
        <f t="array" ref="DKE10:DPC10">TRANSPOSE(_xlfn._xlws.FILTER('Hamper Listing'!$A$2:$A$133,ISNUMBER(SEARCH('Bulk Order Form'!K23,'Hamper Listing'!$A$2:$A$133)),"No Results"))</f>
        <v>Amore Pasta Night In Hamper</v>
      </c>
      <c r="DKF10" t="str">
        <v>Beer &amp; Wine Picnic Cooler Bag</v>
      </c>
      <c r="DKG10" t="str">
        <v>Beers &amp; Cars Lover Gift Pack</v>
      </c>
      <c r="DKH10" s="68" t="str">
        <v>Botanica Pamper Hamper</v>
      </c>
      <c r="DKI10" t="str">
        <v>Botanica Rose Chandon Gift</v>
      </c>
      <c r="DKJ10" t="str">
        <v>Box of Treats Hamper</v>
      </c>
      <c r="DKK10" t="str">
        <v>Bubbly Bear Love You Hamper</v>
      </c>
      <c r="DKL10" t="str">
        <v>By The Beach Gift &amp; Canvas Tote</v>
      </c>
      <c r="DKM10" t="str">
        <v>Car &amp; Coffee Lovers Gift Hamper</v>
      </c>
      <c r="DKN10" t="str">
        <v>Car &amp; Wine Lovers Gift Hamper</v>
      </c>
      <c r="DKO10" t="str">
        <v>Car Chamois &amp; Red Wine Gift</v>
      </c>
      <c r="DKP10" t="str">
        <v>Car Chamois &amp; White Wine Gift</v>
      </c>
      <c r="DKQ10" t="str">
        <v>Car Essentials Gift Pack</v>
      </c>
      <c r="DKR10" t="str">
        <v>Car Refresh &amp; Adventure Gift Box</v>
      </c>
      <c r="DKS10" t="str">
        <v>Caring For You Rest Time Gift Box</v>
      </c>
      <c r="DKT10" t="str">
        <v>Celebrate With Whisky Car Gift Hamper</v>
      </c>
      <c r="DKU10" t="str">
        <v>Chill Out Beer Hamper</v>
      </c>
      <c r="DKV10" t="str">
        <v>Chivas Whisky &amp; Nuts Hamper</v>
      </c>
      <c r="DKW10" t="str">
        <v>Connoisseur's Wine Collection</v>
      </c>
      <c r="DKX10" t="str">
        <v>Cosy Robe Hamper</v>
      </c>
      <c r="DKY10" t="str">
        <v>Cuddle Up At Home</v>
      </c>
      <c r="DKZ10" t="str">
        <v>Deluxe Home Celebration Hamper</v>
      </c>
      <c r="DLA10" t="str">
        <v>Double Wine Canvas Tote Bag Gift</v>
      </c>
      <c r="DLB10" t="str">
        <v>Elegant Shiraz Housewarming Gift Box</v>
      </c>
      <c r="DLC10" t="str">
        <v>Entertain With Veuve Crate</v>
      </c>
      <c r="DLD10" t="str">
        <v>Four Pillars Gin Hamper</v>
      </c>
      <c r="DLE10" t="str">
        <v>French Press Coffee Lover's Hamper</v>
      </c>
      <c r="DLF10" t="str">
        <v>Garden &amp; Pamper Hamper</v>
      </c>
      <c r="DLG10" t="str">
        <v>Get Well Soon Chocolate</v>
      </c>
      <c r="DLH10" t="str">
        <v>Glenlivet 12 Premium Whisky Gift</v>
      </c>
      <c r="DLI10" t="str">
        <v>Gourmet Cheeseboard Hamper</v>
      </c>
      <c r="DLJ10" t="str">
        <v>Gourmet Red Wine Hamper</v>
      </c>
      <c r="DLK10" t="str">
        <v>Gourmet Settlement Gift</v>
      </c>
      <c r="DLL10" t="str">
        <v>Gourmet Snack Pack</v>
      </c>
      <c r="DLM10" t="str">
        <v>Gourmet White Wine Hamper</v>
      </c>
      <c r="DLN10" t="str">
        <v>Grand Picnic Gift</v>
      </c>
      <c r="DLO10" t="str">
        <v>Happy Birthday Chocolate</v>
      </c>
      <c r="DLP10" t="str">
        <v>Her Bubbles &amp; Bling Hamper</v>
      </c>
      <c r="DLQ10" t="str">
        <v>Her Bubbles Gift Box</v>
      </c>
      <c r="DLR10" t="str">
        <v>Her Comfort Care Gift</v>
      </c>
      <c r="DLS10" t="str">
        <v>His &amp; Her Picnic Date Essentials</v>
      </c>
      <c r="DLT10" t="str">
        <v>Home Celebration Hamper</v>
      </c>
      <c r="DLU10" t="str">
        <v>Johnnie Walker Whisky Hamper</v>
      </c>
      <c r="DLV10" t="str">
        <v>Love You Beary Much Hamper</v>
      </c>
      <c r="DLW10" t="str">
        <v>Luxurious Picnic Date Gift</v>
      </c>
      <c r="DLX10" t="str">
        <v>Luxury Car &amp; St Hugo Shiraz Hamper</v>
      </c>
      <c r="DLY10" t="str">
        <v>Luxury Gift Hamper For Her</v>
      </c>
      <c r="DLZ10" t="str">
        <v>Luxury Gift Hamper For Him</v>
      </c>
      <c r="DMA10" t="str">
        <v>Luxury Home Gift Hamper</v>
      </c>
      <c r="DMB10" t="str">
        <v>Luxury Homebody Relaxation Gift Hamper</v>
      </c>
      <c r="DMC10" t="str">
        <v>Luxury Moet Hamper</v>
      </c>
      <c r="DMD10" t="str">
        <v>Lychee Me Up Mocktail Kit</v>
      </c>
      <c r="DME10" t="str">
        <v>Made To Share Basket</v>
      </c>
      <c r="DMF10" t="str">
        <v>Margarita Made Me Do It Hamper</v>
      </c>
      <c r="DMG10" t="str">
        <v>Market Munchies Canvas Bag</v>
      </c>
      <c r="DMH10" t="str">
        <v>Mother's Day Sweet Treats Hamper</v>
      </c>
      <c r="DMI10" t="str">
        <v>Mumm Champagne &amp; Bling Hamper</v>
      </c>
      <c r="DMJ10" t="str">
        <v>Mumm Champagne Gift Box</v>
      </c>
      <c r="DMK10" t="str">
        <v>Mum's Drink &amp; Snacks Box</v>
      </c>
      <c r="DML10" t="str">
        <v>Mum's Red Wine &amp; Robe Hamper</v>
      </c>
      <c r="DMM10" t="str">
        <v>Mum's Sparkling &amp; Snacks Gift</v>
      </c>
      <c r="DMN10" t="str">
        <v>New Home Gift Hamper</v>
      </c>
      <c r="DMO10" t="str">
        <v>New Mum For Her Essentials Hamper</v>
      </c>
      <c r="DMP10" t="str">
        <v>New Mum Pamper Me Pretty Hamper</v>
      </c>
      <c r="DMQ10" t="str">
        <v>Nibbly Bits Hamper</v>
      </c>
      <c r="DMR10" t="str">
        <v>No Booze Game Night In Hamper</v>
      </c>
      <c r="DMS10" t="str">
        <v>No Booze Paint &amp; Sip Gift Box</v>
      </c>
      <c r="DMT10" t="str">
        <v>On The Go Seltzer Backpack Gift</v>
      </c>
      <c r="DMU10" t="str">
        <v>Opulent Tea Lovers Gift Set</v>
      </c>
      <c r="DMV10" t="str">
        <v>Pamper Him Robe &amp; Relax Hamper</v>
      </c>
      <c r="DMW10" t="str">
        <v>Pamper Me Prosecco Gift Basket</v>
      </c>
      <c r="DMX10" t="str">
        <v>Pamper Together Gift Box</v>
      </c>
      <c r="DMY10" t="str">
        <v>Paw-some Dog Birthday Gift</v>
      </c>
      <c r="DMZ10" t="str">
        <v>Percolator Coffee Gift Hamper</v>
      </c>
      <c r="DNA10" t="str">
        <v>Picasso's Paint Gift Box</v>
      </c>
      <c r="DNB10" t="str">
        <v>Prosecco Celebration Hamper</v>
      </c>
      <c r="DNC10" t="str">
        <v>Red &amp; White Wine Box</v>
      </c>
      <c r="DND10" t="str">
        <v>Red Welcome Home Hamper</v>
      </c>
      <c r="DNE10" t="str">
        <v>Red Wine &amp; Game Night In Hamper</v>
      </c>
      <c r="DNF10" t="str">
        <v>Relax with Beer</v>
      </c>
      <c r="DNG10" t="str">
        <v>Reset Mini Moment Gift Box</v>
      </c>
      <c r="DNH10" t="str">
        <v>Rest &amp; Reset Wellness Hamper</v>
      </c>
      <c r="DNI10" t="str">
        <v>Retire In Style Hamper</v>
      </c>
      <c r="DNJ10" t="str">
        <v>Robby's Entertainer Pack</v>
      </c>
      <c r="DNK10" t="str">
        <v>Robs Arvo BBQ Kit</v>
      </c>
      <c r="DNL10" t="str">
        <v>Rob's Red Wine Tasting Hamper</v>
      </c>
      <c r="DNM10" t="str">
        <v>Rope &amp; Rewards Pet Hamper</v>
      </c>
      <c r="DNN10" t="str">
        <v>Sav Blanc Shopper</v>
      </c>
      <c r="DNO10" t="str">
        <v>Self Care Hamper</v>
      </c>
      <c r="DNP10" t="str">
        <v>Shiraz Red Shopper</v>
      </c>
      <c r="DNQ10" t="str">
        <v>Sip &amp; Snack Gift</v>
      </c>
      <c r="DNR10" t="str">
        <v>Sip &amp; Snack Gift Hamper</v>
      </c>
      <c r="DNS10" t="str">
        <v>Sparkling Celebration Car Gift Hamper</v>
      </c>
      <c r="DNT10" t="str">
        <v>Sparkling Cheers Hamper</v>
      </c>
      <c r="DNU10" t="str">
        <v>Sparkling Sip &amp; Paint Gift Box</v>
      </c>
      <c r="DNV10" t="str">
        <v>Sparkling Summer Relaxation Hamper</v>
      </c>
      <c r="DNW10" t="str">
        <v>St Hugo Gourmet Red Wine Hamper</v>
      </c>
      <c r="DNX10" t="str">
        <v>Summertime Picnic Gift Tote</v>
      </c>
      <c r="DNY10" t="str">
        <v>Sweet Chocolate Hamper</v>
      </c>
      <c r="DNZ10" t="str">
        <v>Sweet Tooth Tin</v>
      </c>
      <c r="DOA10" t="str">
        <v>Sweet Treat O'Clock</v>
      </c>
      <c r="DOB10" t="str">
        <v>Take Care Gift Hamper</v>
      </c>
      <c r="DOC10" t="str">
        <v>Tea &amp; Comfort Hamper</v>
      </c>
      <c r="DOD10" t="str">
        <v>Tea Time Tin</v>
      </c>
      <c r="DOE10" t="str">
        <v>The Bondi Nourish and Cleanse Kit</v>
      </c>
      <c r="DOF10" t="str">
        <v>The Bondi Soap Indulgence 'Delight Me' Gift Box</v>
      </c>
      <c r="DOG10" t="str">
        <v>The Entertainer Basket</v>
      </c>
      <c r="DOH10" t="str">
        <v>The Epicurean Cheeseboard</v>
      </c>
      <c r="DOI10" t="str">
        <v>The Ultimate Bondi Soap Gift Pack</v>
      </c>
      <c r="DOJ10" t="str">
        <v>The Ultimate Snack Box</v>
      </c>
      <c r="DOK10" t="str">
        <v>Thinking Of You Mini Moments</v>
      </c>
      <c r="DOL10" t="str">
        <v>Toast To New Beginnings Gift Box</v>
      </c>
      <c r="DOM10" t="str">
        <v>Top Shelf Veuve &amp; Blue Label Whisky Gift</v>
      </c>
      <c r="DON10" t="str">
        <v>Treat Yo' Pet Gift Box</v>
      </c>
      <c r="DOO10" t="str">
        <v>Treats &amp; Rewards Pet Hamper</v>
      </c>
      <c r="DOP10" t="str">
        <v>Ultimate Car Gift Pack With Meguiar's</v>
      </c>
      <c r="DOQ10" t="str">
        <v>Ultimate Chocolate Gift Box</v>
      </c>
      <c r="DOR10" t="str">
        <v>Ultimate Party Crate</v>
      </c>
      <c r="DOS10" t="str">
        <v>Ultimate Party Pack</v>
      </c>
      <c r="DOT10" t="str">
        <v>Vino &amp; Bites</v>
      </c>
      <c r="DOU10" t="str">
        <v>Vitale Australian Botanicals House Essentials</v>
      </c>
      <c r="DOV10" t="str">
        <v>Vitale Wellness Pamper Hamper</v>
      </c>
      <c r="DOW10" t="str">
        <v>Vitality Pamper Hamper</v>
      </c>
      <c r="DOX10" t="str">
        <v>Welcome Home Cheeseboard &amp; Olive Oil</v>
      </c>
      <c r="DOY10" t="str">
        <v>Welcome Home Cheeseboard &amp; Red Wine</v>
      </c>
      <c r="DOZ10" t="str">
        <v>White Wine Tasting Hamper</v>
      </c>
      <c r="DPA10" t="str">
        <v>Wine &amp; Antipasto Hamper</v>
      </c>
      <c r="DPB10" t="str">
        <v>Wine &amp; Chocolate Collection</v>
      </c>
      <c r="DPC10" t="str">
        <v>Yes Way Rose Hamper</v>
      </c>
    </row>
    <row r="11" spans="1:3123" x14ac:dyDescent="0.25">
      <c r="A11" s="18" t="s">
        <v>14991</v>
      </c>
      <c r="B11" s="2" t="s">
        <v>27</v>
      </c>
      <c r="H11" t="s">
        <v>4854</v>
      </c>
      <c r="N11" t="s">
        <v>4846</v>
      </c>
      <c r="P11" t="s">
        <v>4892</v>
      </c>
      <c r="S11" t="s">
        <v>4988</v>
      </c>
      <c r="AI11" t="s">
        <v>5022</v>
      </c>
      <c r="AO11" t="s">
        <v>1332</v>
      </c>
      <c r="AQ11" t="s">
        <v>5088</v>
      </c>
      <c r="LQ11" t="s">
        <v>3914</v>
      </c>
      <c r="NQ11" t="s">
        <v>1360</v>
      </c>
      <c r="NR11" t="s">
        <v>3924</v>
      </c>
      <c r="NT11" t="s">
        <v>1809</v>
      </c>
      <c r="NU11" t="s">
        <v>4000</v>
      </c>
      <c r="NW11" t="s">
        <v>1784</v>
      </c>
      <c r="NY11" t="s">
        <v>2793</v>
      </c>
      <c r="OB11" t="s">
        <v>3132</v>
      </c>
      <c r="OG11" t="s">
        <v>4070</v>
      </c>
      <c r="OI11" t="s">
        <v>2888</v>
      </c>
      <c r="OO11" t="s">
        <v>4562</v>
      </c>
      <c r="PI11" t="s">
        <v>3102</v>
      </c>
      <c r="PQ11" t="s">
        <v>1155</v>
      </c>
      <c r="PR11" t="s">
        <v>2298</v>
      </c>
      <c r="PS11" t="s">
        <v>3732</v>
      </c>
      <c r="PT11" t="s">
        <v>4347</v>
      </c>
      <c r="PU11" t="s">
        <v>2089</v>
      </c>
      <c r="PV11" t="s">
        <v>1933</v>
      </c>
      <c r="PY11" t="s">
        <v>4489</v>
      </c>
      <c r="QA11" t="s">
        <v>1349</v>
      </c>
      <c r="QC11" t="s">
        <v>3563</v>
      </c>
      <c r="QE11" t="s">
        <v>3183</v>
      </c>
      <c r="QG11" t="s">
        <v>3263</v>
      </c>
      <c r="QI11" t="s">
        <v>4387</v>
      </c>
      <c r="QJ11" t="s">
        <v>1367</v>
      </c>
      <c r="QM11" t="s">
        <v>1769</v>
      </c>
      <c r="QP11" t="s">
        <v>4144</v>
      </c>
      <c r="QQ11" t="s">
        <v>197</v>
      </c>
      <c r="QS11" t="s">
        <v>1603</v>
      </c>
      <c r="QZ11" t="s">
        <v>3546</v>
      </c>
      <c r="RA11" t="s">
        <v>4479</v>
      </c>
      <c r="RC11" t="s">
        <v>1398</v>
      </c>
      <c r="RE11" t="s">
        <v>1681</v>
      </c>
      <c r="RG11" t="s">
        <v>1616</v>
      </c>
      <c r="RI11" t="s">
        <v>843</v>
      </c>
      <c r="RQ11" t="s">
        <v>3730</v>
      </c>
      <c r="SI11" t="s">
        <v>2406</v>
      </c>
      <c r="SK11" t="s">
        <v>2190</v>
      </c>
      <c r="SL11" t="s">
        <v>1293</v>
      </c>
      <c r="SQ11" t="s">
        <v>2020</v>
      </c>
      <c r="SR11" t="s">
        <v>2128</v>
      </c>
      <c r="SS11" t="s">
        <v>1058</v>
      </c>
      <c r="SU11" t="s">
        <v>4422</v>
      </c>
      <c r="SV11" t="s">
        <v>1265</v>
      </c>
      <c r="SW11" t="s">
        <v>1664</v>
      </c>
      <c r="SY11" t="s">
        <v>2325</v>
      </c>
      <c r="SZ11" t="s">
        <v>3702</v>
      </c>
      <c r="TB11" t="s">
        <v>1189</v>
      </c>
      <c r="TC11" t="s">
        <v>2715</v>
      </c>
      <c r="TF11" t="s">
        <v>4197</v>
      </c>
      <c r="TH11" t="s">
        <v>2277</v>
      </c>
      <c r="TI11" t="s">
        <v>4027</v>
      </c>
      <c r="TK11" t="s">
        <v>1583</v>
      </c>
      <c r="TL11" t="s">
        <v>1371</v>
      </c>
      <c r="TM11" t="s">
        <v>1670</v>
      </c>
      <c r="TN11" t="s">
        <v>2215</v>
      </c>
      <c r="TR11" t="s">
        <v>910</v>
      </c>
      <c r="TS11" t="s">
        <v>1099</v>
      </c>
      <c r="TT11" t="s">
        <v>2220</v>
      </c>
      <c r="TU11" t="s">
        <v>2611</v>
      </c>
      <c r="TW11" t="s">
        <v>3054</v>
      </c>
      <c r="TY11" t="s">
        <v>4601</v>
      </c>
      <c r="TZ11" t="s">
        <v>1301</v>
      </c>
      <c r="UA11" t="s">
        <v>2489</v>
      </c>
      <c r="UB11" t="s">
        <v>3588</v>
      </c>
      <c r="UC11" t="s">
        <v>1213</v>
      </c>
      <c r="UE11" t="s">
        <v>4130</v>
      </c>
      <c r="UF11" t="s">
        <v>3031</v>
      </c>
      <c r="UG11" t="s">
        <v>773</v>
      </c>
      <c r="UI11" t="s">
        <v>1771</v>
      </c>
      <c r="UN11" t="s">
        <v>3911</v>
      </c>
      <c r="VE11" t="s">
        <v>2789</v>
      </c>
      <c r="VH11" t="s">
        <v>4588</v>
      </c>
      <c r="VI11" t="s">
        <v>1089</v>
      </c>
      <c r="VJ11" t="s">
        <v>2877</v>
      </c>
      <c r="VL11" t="s">
        <v>2329</v>
      </c>
      <c r="VM11" t="s">
        <v>714</v>
      </c>
      <c r="VP11" t="s">
        <v>1683</v>
      </c>
      <c r="VS11" t="s">
        <v>572</v>
      </c>
      <c r="VT11" t="s">
        <v>3916</v>
      </c>
      <c r="VZ11" t="s">
        <v>2297</v>
      </c>
      <c r="WH11" t="s">
        <v>1453</v>
      </c>
      <c r="WM11" t="s">
        <v>2599</v>
      </c>
      <c r="WO11" t="s">
        <v>1361</v>
      </c>
      <c r="WR11" t="s">
        <v>946</v>
      </c>
      <c r="WS11" t="s">
        <v>2932</v>
      </c>
      <c r="WT11" t="s">
        <v>3714</v>
      </c>
      <c r="WU11" t="s">
        <v>2252</v>
      </c>
      <c r="XB11" t="s">
        <v>3313</v>
      </c>
      <c r="XC11" t="s">
        <v>215</v>
      </c>
      <c r="XN11" t="s">
        <v>82</v>
      </c>
      <c r="XQ11" t="s">
        <v>152</v>
      </c>
      <c r="XV11" t="s">
        <v>1396</v>
      </c>
      <c r="XX11" t="s">
        <v>1341</v>
      </c>
      <c r="YC11" t="s">
        <v>3545</v>
      </c>
      <c r="YD11" t="s">
        <v>3290</v>
      </c>
      <c r="YE11" t="s">
        <v>3480</v>
      </c>
      <c r="YF11" t="s">
        <v>924</v>
      </c>
      <c r="YG11" t="s">
        <v>3511</v>
      </c>
      <c r="YH11" t="s">
        <v>4091</v>
      </c>
      <c r="YJ11" t="s">
        <v>2842</v>
      </c>
      <c r="YL11" t="s">
        <v>3092</v>
      </c>
      <c r="YN11" t="s">
        <v>4334</v>
      </c>
      <c r="YP11" t="s">
        <v>2971</v>
      </c>
      <c r="YR11" t="s">
        <v>3944</v>
      </c>
      <c r="YT11" t="s">
        <v>1194</v>
      </c>
      <c r="YV11" t="s">
        <v>1379</v>
      </c>
      <c r="YW11" t="s">
        <v>4353</v>
      </c>
      <c r="ZE11" t="s">
        <v>2690</v>
      </c>
      <c r="ZF11" t="s">
        <v>2315</v>
      </c>
      <c r="ZH11" t="s">
        <v>4618</v>
      </c>
      <c r="ZM11" t="s">
        <v>2996</v>
      </c>
      <c r="ZW11" t="s">
        <v>1981</v>
      </c>
      <c r="ZX11" t="s">
        <v>3744</v>
      </c>
      <c r="AAE11" t="s">
        <v>252</v>
      </c>
      <c r="AAK11" t="s">
        <v>3165</v>
      </c>
      <c r="AAW11" t="s">
        <v>4568</v>
      </c>
      <c r="ABE11" t="s">
        <v>1978</v>
      </c>
      <c r="ABG11" t="s">
        <v>3678</v>
      </c>
      <c r="ABR11" t="s">
        <v>1618</v>
      </c>
      <c r="ABU11" t="s">
        <v>2412</v>
      </c>
      <c r="ACF11" t="s">
        <v>4321</v>
      </c>
      <c r="ACG11" t="s">
        <v>1122</v>
      </c>
      <c r="ACL11" t="s">
        <v>651</v>
      </c>
      <c r="ACP11" t="s">
        <v>1589</v>
      </c>
      <c r="ADA11" t="s">
        <v>1924</v>
      </c>
      <c r="ADE11" t="s">
        <v>3323</v>
      </c>
      <c r="ADF11" t="s">
        <v>4522</v>
      </c>
      <c r="ADJ11" t="s">
        <v>2245</v>
      </c>
      <c r="ADK11" t="s">
        <v>3059</v>
      </c>
      <c r="ADL11" t="s">
        <v>4124</v>
      </c>
      <c r="ADP11" t="s">
        <v>4666</v>
      </c>
      <c r="ADT11" t="s">
        <v>2550</v>
      </c>
      <c r="AEB11" t="s">
        <v>1813</v>
      </c>
      <c r="AEC11" t="s">
        <v>1310</v>
      </c>
      <c r="AED11" t="s">
        <v>4740</v>
      </c>
      <c r="AEL11" t="s">
        <v>4786</v>
      </c>
      <c r="AEQ11" t="s">
        <v>4811</v>
      </c>
      <c r="AET11" t="s">
        <v>4826</v>
      </c>
      <c r="AJZ11" t="s">
        <v>10937</v>
      </c>
      <c r="ANU11" t="s">
        <v>11199</v>
      </c>
      <c r="ANY11" t="s">
        <v>11233</v>
      </c>
      <c r="AOA11" t="s">
        <v>11250</v>
      </c>
      <c r="AOB11" t="s">
        <v>5123</v>
      </c>
      <c r="AOD11" t="s">
        <v>11277</v>
      </c>
      <c r="AOS11" t="s">
        <v>11319</v>
      </c>
      <c r="APC11" t="s">
        <v>11351</v>
      </c>
      <c r="APF11" t="s">
        <v>11371</v>
      </c>
      <c r="APG11" t="s">
        <v>1323</v>
      </c>
      <c r="APK11" t="s">
        <v>11394</v>
      </c>
      <c r="APM11" t="s">
        <v>11417</v>
      </c>
      <c r="AQG11" t="s">
        <v>11489</v>
      </c>
      <c r="AQK11" t="s">
        <v>11514</v>
      </c>
      <c r="AQL11" t="s">
        <v>11531</v>
      </c>
      <c r="AQM11" t="s">
        <v>11554</v>
      </c>
      <c r="AQW11" t="s">
        <v>11621</v>
      </c>
      <c r="AQY11" t="s">
        <v>11644</v>
      </c>
      <c r="AQZ11" t="s">
        <v>11651</v>
      </c>
      <c r="ARC11" t="s">
        <v>11666</v>
      </c>
      <c r="ARG11" t="s">
        <v>11693</v>
      </c>
      <c r="ARH11" t="s">
        <v>11702</v>
      </c>
      <c r="ARJ11" t="s">
        <v>11718</v>
      </c>
      <c r="ARS11" t="s">
        <v>11749</v>
      </c>
      <c r="ARV11" t="s">
        <v>11784</v>
      </c>
      <c r="ASA11" t="s">
        <v>11802</v>
      </c>
      <c r="AST11" t="s">
        <v>11845</v>
      </c>
      <c r="ASY11" t="s">
        <v>10654</v>
      </c>
      <c r="ATC11" t="s">
        <v>11893</v>
      </c>
      <c r="ATE11" t="s">
        <v>11921</v>
      </c>
      <c r="ATG11" t="s">
        <v>11929</v>
      </c>
      <c r="ATK11" t="s">
        <v>11951</v>
      </c>
      <c r="ATM11" t="s">
        <v>11969</v>
      </c>
      <c r="ATO11" t="s">
        <v>12003</v>
      </c>
      <c r="ATQ11" t="s">
        <v>12026</v>
      </c>
      <c r="AUK11" t="s">
        <v>12089</v>
      </c>
      <c r="AUL11" t="s">
        <v>12099</v>
      </c>
      <c r="AUP11" t="s">
        <v>12116</v>
      </c>
      <c r="AUQ11" t="s">
        <v>12125</v>
      </c>
      <c r="AUR11" t="s">
        <v>12138</v>
      </c>
      <c r="AUV11" t="s">
        <v>10211</v>
      </c>
      <c r="AVB11" t="s">
        <v>12196</v>
      </c>
      <c r="AVC11" t="s">
        <v>12207</v>
      </c>
      <c r="AVD11" t="s">
        <v>12217</v>
      </c>
      <c r="AVH11" t="s">
        <v>12252</v>
      </c>
      <c r="AVS11" t="s">
        <v>12297</v>
      </c>
      <c r="AVZ11" t="s">
        <v>12330</v>
      </c>
      <c r="AWE11" t="s">
        <v>12361</v>
      </c>
      <c r="AXF11" t="s">
        <v>12448</v>
      </c>
      <c r="AXX11" t="s">
        <v>12511</v>
      </c>
      <c r="AYD11" t="s">
        <v>12524</v>
      </c>
      <c r="AYE11" t="s">
        <v>12540</v>
      </c>
      <c r="AYI11" t="s">
        <v>12555</v>
      </c>
      <c r="AYJ11" t="s">
        <v>12568</v>
      </c>
      <c r="AYM11" t="s">
        <v>12579</v>
      </c>
      <c r="AYU11" t="s">
        <v>6301</v>
      </c>
      <c r="AZK11" t="s">
        <v>12698</v>
      </c>
      <c r="AZR11" t="s">
        <v>12722</v>
      </c>
      <c r="AZX11" t="s">
        <v>12761</v>
      </c>
      <c r="BAC11" t="s">
        <v>12768</v>
      </c>
      <c r="BCO11" t="s">
        <v>12921</v>
      </c>
      <c r="BCS11" t="s">
        <v>12947</v>
      </c>
      <c r="BCV11" t="s">
        <v>12977</v>
      </c>
      <c r="BDA11" t="s">
        <v>12996</v>
      </c>
      <c r="BDD11" t="s">
        <v>13017</v>
      </c>
      <c r="BDJ11" t="s">
        <v>13045</v>
      </c>
      <c r="BDL11" t="s">
        <v>13066</v>
      </c>
      <c r="BDM11" t="s">
        <v>13080</v>
      </c>
      <c r="BDU11" t="s">
        <v>3499</v>
      </c>
      <c r="BDY11" t="s">
        <v>13151</v>
      </c>
      <c r="BEB11" t="s">
        <v>13171</v>
      </c>
      <c r="BEJ11" t="s">
        <v>13222</v>
      </c>
      <c r="BFX11" t="s">
        <v>13312</v>
      </c>
      <c r="BFZ11" t="s">
        <v>13325</v>
      </c>
      <c r="BGD11" t="s">
        <v>13338</v>
      </c>
      <c r="BGJ11" t="s">
        <v>13360</v>
      </c>
      <c r="BGM11" t="s">
        <v>13383</v>
      </c>
      <c r="BGR11" t="s">
        <v>13407</v>
      </c>
      <c r="BGX11" t="s">
        <v>13428</v>
      </c>
      <c r="BIP11" t="s">
        <v>5274</v>
      </c>
      <c r="BLD11" t="s">
        <v>5451</v>
      </c>
      <c r="BLH11" t="s">
        <v>5486</v>
      </c>
      <c r="BMD11" t="s">
        <v>5571</v>
      </c>
      <c r="BMF11" t="s">
        <v>5590</v>
      </c>
      <c r="BMH11" t="s">
        <v>5626</v>
      </c>
      <c r="BML11" t="s">
        <v>3239</v>
      </c>
      <c r="BMM11" t="s">
        <v>5667</v>
      </c>
      <c r="BMO11" t="s">
        <v>5706</v>
      </c>
      <c r="BMP11" t="s">
        <v>5722</v>
      </c>
      <c r="BMQ11" t="s">
        <v>5747</v>
      </c>
      <c r="BMR11" t="s">
        <v>5763</v>
      </c>
      <c r="BMS11" t="s">
        <v>5776</v>
      </c>
      <c r="BMT11" t="s">
        <v>5787</v>
      </c>
      <c r="BMU11" t="s">
        <v>5803</v>
      </c>
      <c r="BMV11" t="s">
        <v>5820</v>
      </c>
      <c r="BMX11" t="s">
        <v>5840</v>
      </c>
      <c r="BMY11" t="s">
        <v>5859</v>
      </c>
      <c r="BNC11" t="s">
        <v>5877</v>
      </c>
      <c r="BND11" t="s">
        <v>5916</v>
      </c>
      <c r="BNG11" t="s">
        <v>5988</v>
      </c>
      <c r="BNH11" t="s">
        <v>5999</v>
      </c>
      <c r="BNI11" t="s">
        <v>6015</v>
      </c>
      <c r="BNM11" t="s">
        <v>6046</v>
      </c>
      <c r="BNR11" t="s">
        <v>6072</v>
      </c>
      <c r="BOA11" t="s">
        <v>6121</v>
      </c>
      <c r="BOF11" t="s">
        <v>4843</v>
      </c>
      <c r="BOI11" t="s">
        <v>6165</v>
      </c>
      <c r="BOK11" t="s">
        <v>6176</v>
      </c>
      <c r="BOO11" t="s">
        <v>6204</v>
      </c>
      <c r="BOP11" t="s">
        <v>6215</v>
      </c>
      <c r="BOV11" t="s">
        <v>6231</v>
      </c>
      <c r="BPK11" t="s">
        <v>6296</v>
      </c>
      <c r="BPL11" t="s">
        <v>6307</v>
      </c>
      <c r="BQG11" t="s">
        <v>6366</v>
      </c>
      <c r="BQO11" t="s">
        <v>6394</v>
      </c>
      <c r="BQY11" t="s">
        <v>6429</v>
      </c>
      <c r="BRB11" t="s">
        <v>527</v>
      </c>
      <c r="BRC11" t="s">
        <v>6454</v>
      </c>
      <c r="BRH11" t="s">
        <v>6472</v>
      </c>
      <c r="BRK11" t="s">
        <v>6499</v>
      </c>
      <c r="BRL11" t="s">
        <v>6513</v>
      </c>
      <c r="BRT11" t="s">
        <v>6553</v>
      </c>
      <c r="BSD11" t="s">
        <v>6610</v>
      </c>
      <c r="BSN11" t="s">
        <v>6733</v>
      </c>
      <c r="BSQ11" t="s">
        <v>6763</v>
      </c>
      <c r="BST11" t="s">
        <v>6794</v>
      </c>
      <c r="BSV11" t="s">
        <v>6806</v>
      </c>
      <c r="BSW11" t="s">
        <v>6825</v>
      </c>
      <c r="BSX11" t="s">
        <v>6835</v>
      </c>
      <c r="BSY11" t="s">
        <v>6846</v>
      </c>
      <c r="BSZ11" t="s">
        <v>6877</v>
      </c>
      <c r="BTA11" t="s">
        <v>6893</v>
      </c>
      <c r="BTB11" t="s">
        <v>6903</v>
      </c>
      <c r="BTC11" t="s">
        <v>6926</v>
      </c>
      <c r="BTD11" t="s">
        <v>6971</v>
      </c>
      <c r="BTF11" t="s">
        <v>7001</v>
      </c>
      <c r="BTH11" t="s">
        <v>7018</v>
      </c>
      <c r="BTI11" t="s">
        <v>7064</v>
      </c>
      <c r="BTO11" t="s">
        <v>7121</v>
      </c>
      <c r="BTT11" t="s">
        <v>7169</v>
      </c>
      <c r="BTU11" t="s">
        <v>6442</v>
      </c>
      <c r="BTV11" t="s">
        <v>7196</v>
      </c>
      <c r="BTW11" t="s">
        <v>7277</v>
      </c>
      <c r="BUG11" t="s">
        <v>7319</v>
      </c>
      <c r="BUH11" t="s">
        <v>7336</v>
      </c>
      <c r="BUN11" t="s">
        <v>3797</v>
      </c>
      <c r="BUP11" t="s">
        <v>7380</v>
      </c>
      <c r="BVE11" t="s">
        <v>7434</v>
      </c>
      <c r="BVF11" t="s">
        <v>7480</v>
      </c>
      <c r="BVG11" t="s">
        <v>7501</v>
      </c>
      <c r="BVT11" t="s">
        <v>7543</v>
      </c>
      <c r="BVY11" t="s">
        <v>7596</v>
      </c>
      <c r="BVZ11" t="s">
        <v>7605</v>
      </c>
      <c r="BWC11" t="s">
        <v>7627</v>
      </c>
      <c r="BWG11" t="s">
        <v>7656</v>
      </c>
      <c r="BWI11" t="s">
        <v>7669</v>
      </c>
      <c r="BWK11" t="s">
        <v>7706</v>
      </c>
      <c r="BWM11" t="s">
        <v>7729</v>
      </c>
      <c r="BWR11" t="s">
        <v>73</v>
      </c>
      <c r="BWW11" t="s">
        <v>7820</v>
      </c>
      <c r="BWX11" t="s">
        <v>7852</v>
      </c>
      <c r="BWY11" t="s">
        <v>7862</v>
      </c>
      <c r="BXE11" t="s">
        <v>7911</v>
      </c>
      <c r="BXJ11" t="s">
        <v>7960</v>
      </c>
      <c r="BXK11" t="s">
        <v>7984</v>
      </c>
      <c r="BXL11" t="s">
        <v>8047</v>
      </c>
      <c r="BXM11" t="s">
        <v>8069</v>
      </c>
      <c r="BXN11" t="s">
        <v>8096</v>
      </c>
      <c r="BXO11" t="s">
        <v>8108</v>
      </c>
      <c r="BYE11" t="s">
        <v>8197</v>
      </c>
      <c r="BZZ11" t="s">
        <v>1432</v>
      </c>
      <c r="CAH11" t="s">
        <v>8449</v>
      </c>
      <c r="CBO11" t="s">
        <v>2335</v>
      </c>
      <c r="CBS11" t="s">
        <v>8576</v>
      </c>
      <c r="CCN11" t="s">
        <v>8620</v>
      </c>
      <c r="CDG11" t="s">
        <v>8678</v>
      </c>
      <c r="CDM11" t="s">
        <v>8704</v>
      </c>
      <c r="CDO11" t="s">
        <v>8717</v>
      </c>
      <c r="CDU11" t="s">
        <v>8743</v>
      </c>
      <c r="CDV11" t="s">
        <v>8758</v>
      </c>
      <c r="CED11" t="s">
        <v>8799</v>
      </c>
      <c r="CEN11" t="s">
        <v>8849</v>
      </c>
      <c r="CEO11" t="s">
        <v>8871</v>
      </c>
      <c r="CEP11" t="s">
        <v>8885</v>
      </c>
      <c r="CER11" t="s">
        <v>8908</v>
      </c>
      <c r="CEZ11" t="s">
        <v>1267</v>
      </c>
      <c r="CFD11" t="s">
        <v>8966</v>
      </c>
      <c r="CFG11" t="s">
        <v>8988</v>
      </c>
      <c r="CFL11" t="s">
        <v>9022</v>
      </c>
      <c r="CFN11" t="s">
        <v>9038</v>
      </c>
      <c r="CFX11" t="s">
        <v>9098</v>
      </c>
      <c r="CFY11" t="s">
        <v>9109</v>
      </c>
      <c r="CGB11" t="s">
        <v>9128</v>
      </c>
      <c r="CGG11" t="s">
        <v>9162</v>
      </c>
      <c r="CGP11" t="s">
        <v>9196</v>
      </c>
      <c r="CGY11" t="s">
        <v>9246</v>
      </c>
      <c r="CHJ11" t="s">
        <v>9291</v>
      </c>
      <c r="CHO11" t="s">
        <v>9325</v>
      </c>
      <c r="CHP11" t="s">
        <v>9339</v>
      </c>
      <c r="CHQ11" t="s">
        <v>9356</v>
      </c>
      <c r="CHS11" t="s">
        <v>9373</v>
      </c>
      <c r="CHT11" t="s">
        <v>9384</v>
      </c>
      <c r="CHW11" t="s">
        <v>9433</v>
      </c>
      <c r="CIA11" t="s">
        <v>9457</v>
      </c>
      <c r="CIQ11" t="s">
        <v>9504</v>
      </c>
      <c r="CIW11" t="s">
        <v>9531</v>
      </c>
      <c r="CIX11" t="s">
        <v>9541</v>
      </c>
      <c r="CJA11" t="s">
        <v>9568</v>
      </c>
      <c r="CJD11" t="s">
        <v>9586</v>
      </c>
      <c r="CJG11" t="s">
        <v>9603</v>
      </c>
      <c r="CJI11" t="s">
        <v>9612</v>
      </c>
      <c r="CJJ11" t="s">
        <v>9622</v>
      </c>
      <c r="CJX11" t="s">
        <v>9681</v>
      </c>
      <c r="CKG11" t="s">
        <v>9753</v>
      </c>
      <c r="CKQ11" t="s">
        <v>9798</v>
      </c>
      <c r="CKS11" t="s">
        <v>9814</v>
      </c>
      <c r="CKT11" t="s">
        <v>9835</v>
      </c>
      <c r="CKU11" t="s">
        <v>9858</v>
      </c>
      <c r="CKX11" t="s">
        <v>9874</v>
      </c>
      <c r="CKZ11" t="s">
        <v>9894</v>
      </c>
      <c r="CLA11" t="s">
        <v>9909</v>
      </c>
      <c r="CLB11" t="s">
        <v>9919</v>
      </c>
      <c r="CLD11" t="s">
        <v>9932</v>
      </c>
      <c r="CLG11" t="s">
        <v>9952</v>
      </c>
      <c r="CLH11" t="s">
        <v>9969</v>
      </c>
      <c r="CLI11" t="s">
        <v>9986</v>
      </c>
      <c r="CLJ11" t="s">
        <v>10002</v>
      </c>
      <c r="CNL11" t="s">
        <v>13552</v>
      </c>
      <c r="CNU11" t="s">
        <v>13586</v>
      </c>
      <c r="COE11" t="s">
        <v>10819</v>
      </c>
      <c r="COZ11" t="s">
        <v>13671</v>
      </c>
      <c r="CPW11" t="s">
        <v>13725</v>
      </c>
      <c r="CPX11" t="s">
        <v>13736</v>
      </c>
      <c r="CQA11" t="s">
        <v>13750</v>
      </c>
      <c r="CQO11" t="s">
        <v>13786</v>
      </c>
      <c r="CQQ11" t="s">
        <v>13797</v>
      </c>
      <c r="CRA11" t="s">
        <v>13836</v>
      </c>
      <c r="CRF11" t="s">
        <v>13852</v>
      </c>
      <c r="CRL11" t="s">
        <v>13877</v>
      </c>
      <c r="CRV11" t="s">
        <v>13917</v>
      </c>
      <c r="CRW11" t="s">
        <v>13937</v>
      </c>
      <c r="CRZ11" t="s">
        <v>13956</v>
      </c>
      <c r="CSA11" t="s">
        <v>13964</v>
      </c>
      <c r="CSI11" t="s">
        <v>14029</v>
      </c>
      <c r="CSL11" t="s">
        <v>14058</v>
      </c>
      <c r="CSQ11" t="s">
        <v>14087</v>
      </c>
      <c r="CSS11" t="s">
        <v>14102</v>
      </c>
      <c r="CTC11" t="s">
        <v>14142</v>
      </c>
      <c r="CTF11" t="s">
        <v>14188</v>
      </c>
      <c r="CTR11" t="s">
        <v>14242</v>
      </c>
      <c r="CTS11" t="s">
        <v>14250</v>
      </c>
      <c r="CUH11" t="s">
        <v>14295</v>
      </c>
      <c r="CUL11" t="s">
        <v>14308</v>
      </c>
      <c r="CUU11" t="s">
        <v>14341</v>
      </c>
      <c r="CVN11" t="s">
        <v>14404</v>
      </c>
      <c r="CVR11" t="s">
        <v>14421</v>
      </c>
      <c r="CVS11" t="s">
        <v>14431</v>
      </c>
      <c r="CWB11" t="s">
        <v>14463</v>
      </c>
      <c r="CWG11" t="s">
        <v>14480</v>
      </c>
      <c r="CXG11" t="s">
        <v>4478</v>
      </c>
      <c r="CXX11" t="s">
        <v>14636</v>
      </c>
      <c r="CXY11" t="s">
        <v>14646</v>
      </c>
      <c r="CYA11" t="s">
        <v>14659</v>
      </c>
      <c r="CYC11" t="s">
        <v>14679</v>
      </c>
      <c r="CYD11" t="s">
        <v>14729</v>
      </c>
      <c r="CZQ11" t="s">
        <v>14843</v>
      </c>
      <c r="CZX11" t="s">
        <v>14884</v>
      </c>
      <c r="DAD11" t="s">
        <v>14919</v>
      </c>
      <c r="DAK11" t="s">
        <v>14946</v>
      </c>
      <c r="DET11" t="s">
        <v>7506</v>
      </c>
      <c r="DEY11" t="s">
        <v>10107</v>
      </c>
      <c r="DFA11" t="s">
        <v>10121</v>
      </c>
      <c r="DFB11" t="s">
        <v>10144</v>
      </c>
      <c r="DFG11" t="s">
        <v>10163</v>
      </c>
      <c r="DFI11" t="s">
        <v>10181</v>
      </c>
      <c r="DFJ11" t="s">
        <v>10224</v>
      </c>
      <c r="DGF11" t="s">
        <v>6808</v>
      </c>
      <c r="DGM11" t="s">
        <v>10310</v>
      </c>
      <c r="DGQ11" t="s">
        <v>232</v>
      </c>
      <c r="DGR11" t="s">
        <v>10344</v>
      </c>
      <c r="DGU11" t="s">
        <v>10364</v>
      </c>
      <c r="DGV11" t="s">
        <v>10377</v>
      </c>
      <c r="DGZ11" t="s">
        <v>10399</v>
      </c>
      <c r="DHD11" t="s">
        <v>10420</v>
      </c>
      <c r="DHH11" t="s">
        <v>10439</v>
      </c>
      <c r="DHI11" t="s">
        <v>10448</v>
      </c>
      <c r="DHS11" t="s">
        <v>10487</v>
      </c>
      <c r="DHU11" t="s">
        <v>10515</v>
      </c>
      <c r="DHV11" t="s">
        <v>10534</v>
      </c>
      <c r="DHW11" t="s">
        <v>10545</v>
      </c>
      <c r="DHX11" t="s">
        <v>10564</v>
      </c>
      <c r="DHY11" t="s">
        <v>10581</v>
      </c>
      <c r="DHZ11" t="s">
        <v>10588</v>
      </c>
      <c r="DIA11" t="s">
        <v>10603</v>
      </c>
      <c r="DIC11" t="s">
        <v>10636</v>
      </c>
      <c r="DID11" t="s">
        <v>10655</v>
      </c>
      <c r="DJZ11" t="s">
        <v>15133</v>
      </c>
      <c r="DKA11" t="s">
        <v>15134</v>
      </c>
      <c r="DKE11" s="64" t="str" cm="1">
        <f t="array" ref="DKE11:DPC11">TRANSPOSE(_xlfn._xlws.FILTER('Hamper Listing'!$A$2:$A$133,ISNUMBER(SEARCH('Bulk Order Form'!K24,'Hamper Listing'!$A$2:$A$133)),"No Results"))</f>
        <v>Amore Pasta Night In Hamper</v>
      </c>
      <c r="DKF11" t="str">
        <v>Beer &amp; Wine Picnic Cooler Bag</v>
      </c>
      <c r="DKG11" t="str">
        <v>Beers &amp; Cars Lover Gift Pack</v>
      </c>
      <c r="DKH11" s="68" t="str">
        <v>Botanica Pamper Hamper</v>
      </c>
      <c r="DKI11" t="str">
        <v>Botanica Rose Chandon Gift</v>
      </c>
      <c r="DKJ11" t="str">
        <v>Box of Treats Hamper</v>
      </c>
      <c r="DKK11" t="str">
        <v>Bubbly Bear Love You Hamper</v>
      </c>
      <c r="DKL11" t="str">
        <v>By The Beach Gift &amp; Canvas Tote</v>
      </c>
      <c r="DKM11" t="str">
        <v>Car &amp; Coffee Lovers Gift Hamper</v>
      </c>
      <c r="DKN11" t="str">
        <v>Car &amp; Wine Lovers Gift Hamper</v>
      </c>
      <c r="DKO11" t="str">
        <v>Car Chamois &amp; Red Wine Gift</v>
      </c>
      <c r="DKP11" t="str">
        <v>Car Chamois &amp; White Wine Gift</v>
      </c>
      <c r="DKQ11" t="str">
        <v>Car Essentials Gift Pack</v>
      </c>
      <c r="DKR11" t="str">
        <v>Car Refresh &amp; Adventure Gift Box</v>
      </c>
      <c r="DKS11" t="str">
        <v>Caring For You Rest Time Gift Box</v>
      </c>
      <c r="DKT11" t="str">
        <v>Celebrate With Whisky Car Gift Hamper</v>
      </c>
      <c r="DKU11" t="str">
        <v>Chill Out Beer Hamper</v>
      </c>
      <c r="DKV11" t="str">
        <v>Chivas Whisky &amp; Nuts Hamper</v>
      </c>
      <c r="DKW11" t="str">
        <v>Connoisseur's Wine Collection</v>
      </c>
      <c r="DKX11" t="str">
        <v>Cosy Robe Hamper</v>
      </c>
      <c r="DKY11" t="str">
        <v>Cuddle Up At Home</v>
      </c>
      <c r="DKZ11" t="str">
        <v>Deluxe Home Celebration Hamper</v>
      </c>
      <c r="DLA11" t="str">
        <v>Double Wine Canvas Tote Bag Gift</v>
      </c>
      <c r="DLB11" t="str">
        <v>Elegant Shiraz Housewarming Gift Box</v>
      </c>
      <c r="DLC11" t="str">
        <v>Entertain With Veuve Crate</v>
      </c>
      <c r="DLD11" t="str">
        <v>Four Pillars Gin Hamper</v>
      </c>
      <c r="DLE11" t="str">
        <v>French Press Coffee Lover's Hamper</v>
      </c>
      <c r="DLF11" t="str">
        <v>Garden &amp; Pamper Hamper</v>
      </c>
      <c r="DLG11" t="str">
        <v>Get Well Soon Chocolate</v>
      </c>
      <c r="DLH11" t="str">
        <v>Glenlivet 12 Premium Whisky Gift</v>
      </c>
      <c r="DLI11" t="str">
        <v>Gourmet Cheeseboard Hamper</v>
      </c>
      <c r="DLJ11" t="str">
        <v>Gourmet Red Wine Hamper</v>
      </c>
      <c r="DLK11" t="str">
        <v>Gourmet Settlement Gift</v>
      </c>
      <c r="DLL11" t="str">
        <v>Gourmet Snack Pack</v>
      </c>
      <c r="DLM11" t="str">
        <v>Gourmet White Wine Hamper</v>
      </c>
      <c r="DLN11" t="str">
        <v>Grand Picnic Gift</v>
      </c>
      <c r="DLO11" t="str">
        <v>Happy Birthday Chocolate</v>
      </c>
      <c r="DLP11" t="str">
        <v>Her Bubbles &amp; Bling Hamper</v>
      </c>
      <c r="DLQ11" t="str">
        <v>Her Bubbles Gift Box</v>
      </c>
      <c r="DLR11" t="str">
        <v>Her Comfort Care Gift</v>
      </c>
      <c r="DLS11" t="str">
        <v>His &amp; Her Picnic Date Essentials</v>
      </c>
      <c r="DLT11" t="str">
        <v>Home Celebration Hamper</v>
      </c>
      <c r="DLU11" t="str">
        <v>Johnnie Walker Whisky Hamper</v>
      </c>
      <c r="DLV11" t="str">
        <v>Love You Beary Much Hamper</v>
      </c>
      <c r="DLW11" t="str">
        <v>Luxurious Picnic Date Gift</v>
      </c>
      <c r="DLX11" t="str">
        <v>Luxury Car &amp; St Hugo Shiraz Hamper</v>
      </c>
      <c r="DLY11" t="str">
        <v>Luxury Gift Hamper For Her</v>
      </c>
      <c r="DLZ11" t="str">
        <v>Luxury Gift Hamper For Him</v>
      </c>
      <c r="DMA11" t="str">
        <v>Luxury Home Gift Hamper</v>
      </c>
      <c r="DMB11" t="str">
        <v>Luxury Homebody Relaxation Gift Hamper</v>
      </c>
      <c r="DMC11" t="str">
        <v>Luxury Moet Hamper</v>
      </c>
      <c r="DMD11" t="str">
        <v>Lychee Me Up Mocktail Kit</v>
      </c>
      <c r="DME11" t="str">
        <v>Made To Share Basket</v>
      </c>
      <c r="DMF11" t="str">
        <v>Margarita Made Me Do It Hamper</v>
      </c>
      <c r="DMG11" t="str">
        <v>Market Munchies Canvas Bag</v>
      </c>
      <c r="DMH11" t="str">
        <v>Mother's Day Sweet Treats Hamper</v>
      </c>
      <c r="DMI11" t="str">
        <v>Mumm Champagne &amp; Bling Hamper</v>
      </c>
      <c r="DMJ11" t="str">
        <v>Mumm Champagne Gift Box</v>
      </c>
      <c r="DMK11" t="str">
        <v>Mum's Drink &amp; Snacks Box</v>
      </c>
      <c r="DML11" t="str">
        <v>Mum's Red Wine &amp; Robe Hamper</v>
      </c>
      <c r="DMM11" t="str">
        <v>Mum's Sparkling &amp; Snacks Gift</v>
      </c>
      <c r="DMN11" t="str">
        <v>New Home Gift Hamper</v>
      </c>
      <c r="DMO11" t="str">
        <v>New Mum For Her Essentials Hamper</v>
      </c>
      <c r="DMP11" t="str">
        <v>New Mum Pamper Me Pretty Hamper</v>
      </c>
      <c r="DMQ11" t="str">
        <v>Nibbly Bits Hamper</v>
      </c>
      <c r="DMR11" t="str">
        <v>No Booze Game Night In Hamper</v>
      </c>
      <c r="DMS11" t="str">
        <v>No Booze Paint &amp; Sip Gift Box</v>
      </c>
      <c r="DMT11" t="str">
        <v>On The Go Seltzer Backpack Gift</v>
      </c>
      <c r="DMU11" t="str">
        <v>Opulent Tea Lovers Gift Set</v>
      </c>
      <c r="DMV11" t="str">
        <v>Pamper Him Robe &amp; Relax Hamper</v>
      </c>
      <c r="DMW11" t="str">
        <v>Pamper Me Prosecco Gift Basket</v>
      </c>
      <c r="DMX11" t="str">
        <v>Pamper Together Gift Box</v>
      </c>
      <c r="DMY11" t="str">
        <v>Paw-some Dog Birthday Gift</v>
      </c>
      <c r="DMZ11" t="str">
        <v>Percolator Coffee Gift Hamper</v>
      </c>
      <c r="DNA11" t="str">
        <v>Picasso's Paint Gift Box</v>
      </c>
      <c r="DNB11" t="str">
        <v>Prosecco Celebration Hamper</v>
      </c>
      <c r="DNC11" t="str">
        <v>Red &amp; White Wine Box</v>
      </c>
      <c r="DND11" t="str">
        <v>Red Welcome Home Hamper</v>
      </c>
      <c r="DNE11" t="str">
        <v>Red Wine &amp; Game Night In Hamper</v>
      </c>
      <c r="DNF11" t="str">
        <v>Relax with Beer</v>
      </c>
      <c r="DNG11" t="str">
        <v>Reset Mini Moment Gift Box</v>
      </c>
      <c r="DNH11" t="str">
        <v>Rest &amp; Reset Wellness Hamper</v>
      </c>
      <c r="DNI11" t="str">
        <v>Retire In Style Hamper</v>
      </c>
      <c r="DNJ11" t="str">
        <v>Robby's Entertainer Pack</v>
      </c>
      <c r="DNK11" t="str">
        <v>Robs Arvo BBQ Kit</v>
      </c>
      <c r="DNL11" t="str">
        <v>Rob's Red Wine Tasting Hamper</v>
      </c>
      <c r="DNM11" t="str">
        <v>Rope &amp; Rewards Pet Hamper</v>
      </c>
      <c r="DNN11" t="str">
        <v>Sav Blanc Shopper</v>
      </c>
      <c r="DNO11" t="str">
        <v>Self Care Hamper</v>
      </c>
      <c r="DNP11" t="str">
        <v>Shiraz Red Shopper</v>
      </c>
      <c r="DNQ11" t="str">
        <v>Sip &amp; Snack Gift</v>
      </c>
      <c r="DNR11" t="str">
        <v>Sip &amp; Snack Gift Hamper</v>
      </c>
      <c r="DNS11" t="str">
        <v>Sparkling Celebration Car Gift Hamper</v>
      </c>
      <c r="DNT11" t="str">
        <v>Sparkling Cheers Hamper</v>
      </c>
      <c r="DNU11" t="str">
        <v>Sparkling Sip &amp; Paint Gift Box</v>
      </c>
      <c r="DNV11" t="str">
        <v>Sparkling Summer Relaxation Hamper</v>
      </c>
      <c r="DNW11" t="str">
        <v>St Hugo Gourmet Red Wine Hamper</v>
      </c>
      <c r="DNX11" t="str">
        <v>Summertime Picnic Gift Tote</v>
      </c>
      <c r="DNY11" t="str">
        <v>Sweet Chocolate Hamper</v>
      </c>
      <c r="DNZ11" t="str">
        <v>Sweet Tooth Tin</v>
      </c>
      <c r="DOA11" t="str">
        <v>Sweet Treat O'Clock</v>
      </c>
      <c r="DOB11" t="str">
        <v>Take Care Gift Hamper</v>
      </c>
      <c r="DOC11" t="str">
        <v>Tea &amp; Comfort Hamper</v>
      </c>
      <c r="DOD11" t="str">
        <v>Tea Time Tin</v>
      </c>
      <c r="DOE11" t="str">
        <v>The Bondi Nourish and Cleanse Kit</v>
      </c>
      <c r="DOF11" t="str">
        <v>The Bondi Soap Indulgence 'Delight Me' Gift Box</v>
      </c>
      <c r="DOG11" t="str">
        <v>The Entertainer Basket</v>
      </c>
      <c r="DOH11" t="str">
        <v>The Epicurean Cheeseboard</v>
      </c>
      <c r="DOI11" t="str">
        <v>The Ultimate Bondi Soap Gift Pack</v>
      </c>
      <c r="DOJ11" t="str">
        <v>The Ultimate Snack Box</v>
      </c>
      <c r="DOK11" t="str">
        <v>Thinking Of You Mini Moments</v>
      </c>
      <c r="DOL11" t="str">
        <v>Toast To New Beginnings Gift Box</v>
      </c>
      <c r="DOM11" t="str">
        <v>Top Shelf Veuve &amp; Blue Label Whisky Gift</v>
      </c>
      <c r="DON11" t="str">
        <v>Treat Yo' Pet Gift Box</v>
      </c>
      <c r="DOO11" t="str">
        <v>Treats &amp; Rewards Pet Hamper</v>
      </c>
      <c r="DOP11" t="str">
        <v>Ultimate Car Gift Pack With Meguiar's</v>
      </c>
      <c r="DOQ11" t="str">
        <v>Ultimate Chocolate Gift Box</v>
      </c>
      <c r="DOR11" t="str">
        <v>Ultimate Party Crate</v>
      </c>
      <c r="DOS11" t="str">
        <v>Ultimate Party Pack</v>
      </c>
      <c r="DOT11" t="str">
        <v>Vino &amp; Bites</v>
      </c>
      <c r="DOU11" t="str">
        <v>Vitale Australian Botanicals House Essentials</v>
      </c>
      <c r="DOV11" t="str">
        <v>Vitale Wellness Pamper Hamper</v>
      </c>
      <c r="DOW11" t="str">
        <v>Vitality Pamper Hamper</v>
      </c>
      <c r="DOX11" t="str">
        <v>Welcome Home Cheeseboard &amp; Olive Oil</v>
      </c>
      <c r="DOY11" t="str">
        <v>Welcome Home Cheeseboard &amp; Red Wine</v>
      </c>
      <c r="DOZ11" t="str">
        <v>White Wine Tasting Hamper</v>
      </c>
      <c r="DPA11" t="str">
        <v>Wine &amp; Antipasto Hamper</v>
      </c>
      <c r="DPB11" t="str">
        <v>Wine &amp; Chocolate Collection</v>
      </c>
      <c r="DPC11" t="str">
        <v>Yes Way Rose Hamper</v>
      </c>
    </row>
    <row r="12" spans="1:3123" x14ac:dyDescent="0.25">
      <c r="A12" s="18" t="s">
        <v>14992</v>
      </c>
      <c r="B12" s="2" t="s">
        <v>27</v>
      </c>
      <c r="H12" t="s">
        <v>4855</v>
      </c>
      <c r="N12" t="s">
        <v>4878</v>
      </c>
      <c r="P12" t="s">
        <v>4893</v>
      </c>
      <c r="S12" t="s">
        <v>4730</v>
      </c>
      <c r="AI12" t="s">
        <v>5023</v>
      </c>
      <c r="AO12" t="s">
        <v>5079</v>
      </c>
      <c r="AQ12" t="s">
        <v>5089</v>
      </c>
      <c r="LQ12" t="s">
        <v>4592</v>
      </c>
      <c r="NQ12" t="s">
        <v>1432</v>
      </c>
      <c r="NR12" t="s">
        <v>3925</v>
      </c>
      <c r="NU12" t="s">
        <v>4120</v>
      </c>
      <c r="NW12" t="s">
        <v>1815</v>
      </c>
      <c r="NY12" t="s">
        <v>3192</v>
      </c>
      <c r="OB12" t="s">
        <v>3166</v>
      </c>
      <c r="OG12" t="s">
        <v>4484</v>
      </c>
      <c r="OI12" t="s">
        <v>3006</v>
      </c>
      <c r="PI12" t="s">
        <v>3144</v>
      </c>
      <c r="PQ12" t="s">
        <v>1247</v>
      </c>
      <c r="PR12" t="s">
        <v>2567</v>
      </c>
      <c r="PT12" t="s">
        <v>2919</v>
      </c>
      <c r="PU12" t="s">
        <v>2353</v>
      </c>
      <c r="PV12" t="s">
        <v>1956</v>
      </c>
      <c r="QA12" t="s">
        <v>1473</v>
      </c>
      <c r="QC12" t="s">
        <v>4049</v>
      </c>
      <c r="QG12" t="s">
        <v>3508</v>
      </c>
      <c r="QJ12" t="s">
        <v>1698</v>
      </c>
      <c r="QM12" t="s">
        <v>1880</v>
      </c>
      <c r="QP12" t="s">
        <v>4328</v>
      </c>
      <c r="QQ12" t="s">
        <v>2780</v>
      </c>
      <c r="QS12" t="s">
        <v>1704</v>
      </c>
      <c r="QZ12" t="s">
        <v>3953</v>
      </c>
      <c r="RC12" t="s">
        <v>1671</v>
      </c>
      <c r="RE12" t="s">
        <v>1866</v>
      </c>
      <c r="RG12" t="s">
        <v>1814</v>
      </c>
      <c r="RI12" t="s">
        <v>872</v>
      </c>
      <c r="RQ12" t="s">
        <v>4119</v>
      </c>
      <c r="SI12" t="s">
        <v>2413</v>
      </c>
      <c r="SK12" t="s">
        <v>2299</v>
      </c>
      <c r="SL12" t="s">
        <v>1375</v>
      </c>
      <c r="SQ12" t="s">
        <v>2076</v>
      </c>
      <c r="SR12" t="s">
        <v>2313</v>
      </c>
      <c r="SS12" t="s">
        <v>1431</v>
      </c>
      <c r="SU12" t="s">
        <v>4660</v>
      </c>
      <c r="SV12" t="s">
        <v>1266</v>
      </c>
      <c r="SW12" t="s">
        <v>1789</v>
      </c>
      <c r="SY12" t="s">
        <v>3123</v>
      </c>
      <c r="SZ12" t="s">
        <v>4222</v>
      </c>
      <c r="TB12" t="s">
        <v>1192</v>
      </c>
      <c r="TC12" t="s">
        <v>2921</v>
      </c>
      <c r="TF12" t="s">
        <v>4221</v>
      </c>
      <c r="TH12" t="s">
        <v>2694</v>
      </c>
      <c r="TI12" t="s">
        <v>4583</v>
      </c>
      <c r="TK12" t="s">
        <v>1584</v>
      </c>
      <c r="TL12" t="s">
        <v>1556</v>
      </c>
      <c r="TM12" t="s">
        <v>1735</v>
      </c>
      <c r="TN12" t="s">
        <v>2261</v>
      </c>
      <c r="TR12" t="s">
        <v>927</v>
      </c>
      <c r="TS12" t="s">
        <v>1211</v>
      </c>
      <c r="TT12" t="s">
        <v>2302</v>
      </c>
      <c r="TU12" t="s">
        <v>1214</v>
      </c>
      <c r="TW12" t="s">
        <v>3074</v>
      </c>
      <c r="TZ12" t="s">
        <v>1311</v>
      </c>
      <c r="UA12" t="s">
        <v>2490</v>
      </c>
      <c r="UB12" t="s">
        <v>3657</v>
      </c>
      <c r="UC12" t="s">
        <v>1249</v>
      </c>
      <c r="UE12" t="s">
        <v>4547</v>
      </c>
      <c r="UF12" t="s">
        <v>3033</v>
      </c>
      <c r="UG12" t="s">
        <v>898</v>
      </c>
      <c r="UI12" t="s">
        <v>2280</v>
      </c>
      <c r="UN12" t="s">
        <v>3912</v>
      </c>
      <c r="VE12" t="s">
        <v>2835</v>
      </c>
      <c r="VH12" t="s">
        <v>4606</v>
      </c>
      <c r="VI12" t="s">
        <v>1549</v>
      </c>
      <c r="VJ12" t="s">
        <v>2898</v>
      </c>
      <c r="VL12" t="s">
        <v>2341</v>
      </c>
      <c r="VM12" t="s">
        <v>852</v>
      </c>
      <c r="VP12" t="s">
        <v>1695</v>
      </c>
      <c r="VS12" t="s">
        <v>631</v>
      </c>
      <c r="VT12" t="s">
        <v>4232</v>
      </c>
      <c r="VZ12" t="s">
        <v>2429</v>
      </c>
      <c r="WH12" t="s">
        <v>1493</v>
      </c>
      <c r="WM12" t="s">
        <v>2655</v>
      </c>
      <c r="WO12" t="s">
        <v>2246</v>
      </c>
      <c r="WR12" t="s">
        <v>960</v>
      </c>
      <c r="WS12" t="s">
        <v>3073</v>
      </c>
      <c r="WT12" t="s">
        <v>3778</v>
      </c>
      <c r="WU12" t="s">
        <v>2273</v>
      </c>
      <c r="XB12" t="s">
        <v>3506</v>
      </c>
      <c r="XN12" t="s">
        <v>84</v>
      </c>
      <c r="XQ12" t="s">
        <v>154</v>
      </c>
      <c r="XV12" t="s">
        <v>1488</v>
      </c>
      <c r="XX12" t="s">
        <v>1392</v>
      </c>
      <c r="YC12" t="s">
        <v>4108</v>
      </c>
      <c r="YD12" t="s">
        <v>3298</v>
      </c>
      <c r="YE12" t="s">
        <v>3583</v>
      </c>
      <c r="YF12" t="s">
        <v>963</v>
      </c>
      <c r="YG12" t="s">
        <v>3661</v>
      </c>
      <c r="YH12" t="s">
        <v>4182</v>
      </c>
      <c r="YJ12" t="s">
        <v>3084</v>
      </c>
      <c r="YL12" t="s">
        <v>3342</v>
      </c>
      <c r="YP12" t="s">
        <v>3148</v>
      </c>
      <c r="YR12" t="s">
        <v>3993</v>
      </c>
      <c r="YT12" t="s">
        <v>1274</v>
      </c>
      <c r="YV12" t="s">
        <v>1510</v>
      </c>
      <c r="YW12" t="s">
        <v>4493</v>
      </c>
      <c r="ZE12" t="s">
        <v>2708</v>
      </c>
      <c r="ZF12" t="s">
        <v>2410</v>
      </c>
      <c r="ZM12" t="s">
        <v>3015</v>
      </c>
      <c r="ZW12" t="s">
        <v>2039</v>
      </c>
      <c r="ZX12" t="s">
        <v>4423</v>
      </c>
      <c r="AAE12" t="s">
        <v>2491</v>
      </c>
      <c r="AAK12" t="s">
        <v>3297</v>
      </c>
      <c r="AAW12" t="s">
        <v>4682</v>
      </c>
      <c r="ABE12" t="s">
        <v>2126</v>
      </c>
      <c r="ABG12" t="s">
        <v>3750</v>
      </c>
      <c r="ABR12" t="s">
        <v>1627</v>
      </c>
      <c r="ABU12" t="s">
        <v>2447</v>
      </c>
      <c r="ACF12" t="s">
        <v>4384</v>
      </c>
      <c r="ACG12" t="s">
        <v>1235</v>
      </c>
      <c r="ACL12" t="s">
        <v>674</v>
      </c>
      <c r="ACP12" t="s">
        <v>1590</v>
      </c>
      <c r="ADA12" t="s">
        <v>2086</v>
      </c>
      <c r="ADE12" t="s">
        <v>3462</v>
      </c>
      <c r="ADJ12" t="s">
        <v>2324</v>
      </c>
      <c r="ADK12" t="s">
        <v>3068</v>
      </c>
      <c r="ADL12" t="s">
        <v>4139</v>
      </c>
      <c r="ADT12" t="s">
        <v>2734</v>
      </c>
      <c r="AEB12" t="s">
        <v>1819</v>
      </c>
      <c r="AEC12" t="s">
        <v>1394</v>
      </c>
      <c r="AED12" t="s">
        <v>4741</v>
      </c>
      <c r="AEL12" t="s">
        <v>4787</v>
      </c>
      <c r="AEQ12" t="s">
        <v>4812</v>
      </c>
      <c r="AET12" t="s">
        <v>4827</v>
      </c>
      <c r="ANU12" t="s">
        <v>11200</v>
      </c>
      <c r="ANY12" t="s">
        <v>11234</v>
      </c>
      <c r="AOA12" t="s">
        <v>11251</v>
      </c>
      <c r="AOD12" t="s">
        <v>11278</v>
      </c>
      <c r="APC12" t="s">
        <v>11352</v>
      </c>
      <c r="APF12" t="s">
        <v>11372</v>
      </c>
      <c r="APG12" t="s">
        <v>11382</v>
      </c>
      <c r="APK12" t="s">
        <v>11395</v>
      </c>
      <c r="APM12" t="s">
        <v>11418</v>
      </c>
      <c r="AQG12" t="s">
        <v>11490</v>
      </c>
      <c r="AQK12" t="s">
        <v>1133</v>
      </c>
      <c r="AQL12" t="s">
        <v>11532</v>
      </c>
      <c r="AQM12" t="s">
        <v>11555</v>
      </c>
      <c r="AQW12" t="s">
        <v>11622</v>
      </c>
      <c r="AQZ12" t="s">
        <v>6005</v>
      </c>
      <c r="ARC12" t="s">
        <v>11667</v>
      </c>
      <c r="ARG12" t="s">
        <v>11694</v>
      </c>
      <c r="ARJ12" t="s">
        <v>11719</v>
      </c>
      <c r="ARS12" t="s">
        <v>11750</v>
      </c>
      <c r="ARV12" t="s">
        <v>11785</v>
      </c>
      <c r="AST12" t="s">
        <v>11846</v>
      </c>
      <c r="ASY12" t="s">
        <v>11868</v>
      </c>
      <c r="ATC12" t="s">
        <v>6122</v>
      </c>
      <c r="ATE12" t="s">
        <v>1222</v>
      </c>
      <c r="ATG12" t="s">
        <v>2037</v>
      </c>
      <c r="ATK12" t="s">
        <v>11952</v>
      </c>
      <c r="ATM12" t="s">
        <v>11970</v>
      </c>
      <c r="ATO12" t="s">
        <v>12004</v>
      </c>
      <c r="AUK12" t="s">
        <v>12090</v>
      </c>
      <c r="AUL12" t="s">
        <v>12100</v>
      </c>
      <c r="AUQ12" t="s">
        <v>12126</v>
      </c>
      <c r="AUR12" t="s">
        <v>12139</v>
      </c>
      <c r="AUV12" t="s">
        <v>12158</v>
      </c>
      <c r="AVB12" t="s">
        <v>12197</v>
      </c>
      <c r="AVC12" t="s">
        <v>9437</v>
      </c>
      <c r="AVD12" t="s">
        <v>5983</v>
      </c>
      <c r="AVS12" t="s">
        <v>12298</v>
      </c>
      <c r="AVZ12" t="s">
        <v>12331</v>
      </c>
      <c r="AWE12" t="s">
        <v>4367</v>
      </c>
      <c r="AXF12" t="s">
        <v>12449</v>
      </c>
      <c r="AYD12" t="s">
        <v>12525</v>
      </c>
      <c r="AYE12" t="s">
        <v>12541</v>
      </c>
      <c r="AYI12" t="s">
        <v>12556</v>
      </c>
      <c r="AYM12" t="s">
        <v>12580</v>
      </c>
      <c r="AYU12" t="s">
        <v>7330</v>
      </c>
      <c r="AZR12" t="s">
        <v>12723</v>
      </c>
      <c r="BAC12" t="s">
        <v>12777</v>
      </c>
      <c r="BCO12" t="s">
        <v>10062</v>
      </c>
      <c r="BCS12" t="s">
        <v>2535</v>
      </c>
      <c r="BCV12" t="s">
        <v>12978</v>
      </c>
      <c r="BDA12" t="s">
        <v>12997</v>
      </c>
      <c r="BDD12" t="s">
        <v>13018</v>
      </c>
      <c r="BDJ12" t="s">
        <v>13046</v>
      </c>
      <c r="BDL12" t="s">
        <v>13067</v>
      </c>
      <c r="BDM12" t="s">
        <v>13081</v>
      </c>
      <c r="BDU12" t="s">
        <v>13118</v>
      </c>
      <c r="BDY12" t="s">
        <v>843</v>
      </c>
      <c r="BEB12" t="s">
        <v>13172</v>
      </c>
      <c r="BEJ12" t="s">
        <v>13223</v>
      </c>
      <c r="BFX12" t="s">
        <v>13313</v>
      </c>
      <c r="BGD12" t="s">
        <v>13339</v>
      </c>
      <c r="BGJ12" t="s">
        <v>13361</v>
      </c>
      <c r="BGM12" t="s">
        <v>8457</v>
      </c>
      <c r="BGR12" t="s">
        <v>13408</v>
      </c>
      <c r="BGX12" t="s">
        <v>13429</v>
      </c>
      <c r="BLD12" t="s">
        <v>5452</v>
      </c>
      <c r="BLH12" t="s">
        <v>5487</v>
      </c>
      <c r="BMD12" t="s">
        <v>5572</v>
      </c>
      <c r="BMF12" t="s">
        <v>88</v>
      </c>
      <c r="BMH12" t="s">
        <v>5627</v>
      </c>
      <c r="BML12" t="s">
        <v>5648</v>
      </c>
      <c r="BMM12" t="s">
        <v>437</v>
      </c>
      <c r="BMO12" t="s">
        <v>5707</v>
      </c>
      <c r="BMP12" t="s">
        <v>5723</v>
      </c>
      <c r="BMQ12" t="s">
        <v>5748</v>
      </c>
      <c r="BMR12" t="s">
        <v>5764</v>
      </c>
      <c r="BMS12" t="s">
        <v>5777</v>
      </c>
      <c r="BMT12" t="s">
        <v>5788</v>
      </c>
      <c r="BMU12" t="s">
        <v>5804</v>
      </c>
      <c r="BMV12" t="s">
        <v>5821</v>
      </c>
      <c r="BMX12" t="s">
        <v>5841</v>
      </c>
      <c r="BMY12" t="s">
        <v>5860</v>
      </c>
      <c r="BNC12" t="s">
        <v>5878</v>
      </c>
      <c r="BND12" t="s">
        <v>5917</v>
      </c>
      <c r="BNG12" t="s">
        <v>5809</v>
      </c>
      <c r="BNH12" t="s">
        <v>6000</v>
      </c>
      <c r="BNI12" t="s">
        <v>6016</v>
      </c>
      <c r="BNM12" t="s">
        <v>6047</v>
      </c>
      <c r="BNR12" t="s">
        <v>6073</v>
      </c>
      <c r="BOA12" t="s">
        <v>6122</v>
      </c>
      <c r="BOF12" t="s">
        <v>6145</v>
      </c>
      <c r="BOK12" t="s">
        <v>6177</v>
      </c>
      <c r="BOO12" t="s">
        <v>6205</v>
      </c>
      <c r="BOP12" t="s">
        <v>6216</v>
      </c>
      <c r="BOV12" t="s">
        <v>6080</v>
      </c>
      <c r="BPK12" t="s">
        <v>6297</v>
      </c>
      <c r="BPL12" t="s">
        <v>6308</v>
      </c>
      <c r="BQG12" t="s">
        <v>6367</v>
      </c>
      <c r="BQY12" t="s">
        <v>6430</v>
      </c>
      <c r="BRB12" t="s">
        <v>6445</v>
      </c>
      <c r="BRC12" t="s">
        <v>6455</v>
      </c>
      <c r="BRH12" t="s">
        <v>6473</v>
      </c>
      <c r="BRK12" t="s">
        <v>6500</v>
      </c>
      <c r="BRL12" t="s">
        <v>6514</v>
      </c>
      <c r="BRT12" t="s">
        <v>6554</v>
      </c>
      <c r="BSD12" t="s">
        <v>6611</v>
      </c>
      <c r="BSN12" t="s">
        <v>6734</v>
      </c>
      <c r="BSQ12" t="s">
        <v>6764</v>
      </c>
      <c r="BSV12" t="s">
        <v>6807</v>
      </c>
      <c r="BSX12" t="s">
        <v>6836</v>
      </c>
      <c r="BSY12" t="s">
        <v>2606</v>
      </c>
      <c r="BSZ12" t="s">
        <v>6878</v>
      </c>
      <c r="BTB12" t="s">
        <v>6904</v>
      </c>
      <c r="BTC12" t="s">
        <v>6927</v>
      </c>
      <c r="BTD12" t="s">
        <v>6972</v>
      </c>
      <c r="BTF12" t="s">
        <v>7002</v>
      </c>
      <c r="BTH12" t="s">
        <v>7019</v>
      </c>
      <c r="BTI12" t="s">
        <v>7065</v>
      </c>
      <c r="BTO12" t="s">
        <v>3801</v>
      </c>
      <c r="BTT12" t="s">
        <v>7170</v>
      </c>
      <c r="BTU12" t="s">
        <v>7180</v>
      </c>
      <c r="BTV12" t="s">
        <v>7197</v>
      </c>
      <c r="BTW12" t="s">
        <v>7278</v>
      </c>
      <c r="BUG12" t="s">
        <v>7320</v>
      </c>
      <c r="BUN12" t="s">
        <v>7363</v>
      </c>
      <c r="BUP12" t="s">
        <v>7381</v>
      </c>
      <c r="BVE12" t="s">
        <v>7435</v>
      </c>
      <c r="BVF12" t="s">
        <v>7481</v>
      </c>
      <c r="BVG12" t="s">
        <v>7502</v>
      </c>
      <c r="BVT12" t="s">
        <v>7544</v>
      </c>
      <c r="BVZ12" t="s">
        <v>7606</v>
      </c>
      <c r="BWC12" t="s">
        <v>7628</v>
      </c>
      <c r="BWG12" t="s">
        <v>7657</v>
      </c>
      <c r="BWI12" t="s">
        <v>7670</v>
      </c>
      <c r="BWK12" t="s">
        <v>7707</v>
      </c>
      <c r="BWM12" t="s">
        <v>7730</v>
      </c>
      <c r="BWR12" t="s">
        <v>7773</v>
      </c>
      <c r="BWW12" t="s">
        <v>7821</v>
      </c>
      <c r="BWY12" t="s">
        <v>7863</v>
      </c>
      <c r="BXE12" t="s">
        <v>4874</v>
      </c>
      <c r="BXJ12" t="s">
        <v>7961</v>
      </c>
      <c r="BXK12" t="s">
        <v>7985</v>
      </c>
      <c r="BXL12" t="s">
        <v>8048</v>
      </c>
      <c r="BXM12" t="s">
        <v>8070</v>
      </c>
      <c r="BXN12" t="s">
        <v>8097</v>
      </c>
      <c r="BXO12" t="s">
        <v>8109</v>
      </c>
      <c r="BYE12" t="s">
        <v>8198</v>
      </c>
      <c r="BZZ12" t="s">
        <v>8403</v>
      </c>
      <c r="CAH12" t="s">
        <v>8450</v>
      </c>
      <c r="CBO12" t="s">
        <v>8556</v>
      </c>
      <c r="CBS12" t="s">
        <v>8577</v>
      </c>
      <c r="CCN12" t="s">
        <v>8621</v>
      </c>
      <c r="CDG12" t="s">
        <v>8679</v>
      </c>
      <c r="CDO12" t="s">
        <v>8718</v>
      </c>
      <c r="CDU12" t="s">
        <v>8744</v>
      </c>
      <c r="CDV12" t="s">
        <v>8759</v>
      </c>
      <c r="CED12" t="s">
        <v>8800</v>
      </c>
      <c r="CEN12" t="s">
        <v>8850</v>
      </c>
      <c r="CEO12" t="s">
        <v>8872</v>
      </c>
      <c r="CEP12" t="s">
        <v>8886</v>
      </c>
      <c r="CER12" t="s">
        <v>8909</v>
      </c>
      <c r="CEZ12" t="s">
        <v>8941</v>
      </c>
      <c r="CFD12" t="s">
        <v>8967</v>
      </c>
      <c r="CFG12" t="s">
        <v>8989</v>
      </c>
      <c r="CFL12" t="s">
        <v>9023</v>
      </c>
      <c r="CFN12" t="s">
        <v>7603</v>
      </c>
      <c r="CFX12" t="s">
        <v>9099</v>
      </c>
      <c r="CFY12" t="s">
        <v>9110</v>
      </c>
      <c r="CGB12" t="s">
        <v>9129</v>
      </c>
      <c r="CGP12" t="s">
        <v>9197</v>
      </c>
      <c r="CGY12" t="s">
        <v>9247</v>
      </c>
      <c r="CHJ12" t="s">
        <v>9292</v>
      </c>
      <c r="CHO12" t="s">
        <v>9326</v>
      </c>
      <c r="CHP12" t="s">
        <v>9340</v>
      </c>
      <c r="CHQ12" t="s">
        <v>9357</v>
      </c>
      <c r="CHS12" t="s">
        <v>9374</v>
      </c>
      <c r="CHT12" t="s">
        <v>9385</v>
      </c>
      <c r="CHW12" t="s">
        <v>9434</v>
      </c>
      <c r="CIA12" t="s">
        <v>9458</v>
      </c>
      <c r="CIQ12" t="s">
        <v>9505</v>
      </c>
      <c r="CIX12" t="s">
        <v>9542</v>
      </c>
      <c r="CJD12" t="s">
        <v>9587</v>
      </c>
      <c r="CJJ12" t="s">
        <v>6032</v>
      </c>
      <c r="CJX12" t="s">
        <v>9682</v>
      </c>
      <c r="CKG12" t="s">
        <v>9754</v>
      </c>
      <c r="CKS12" t="s">
        <v>9815</v>
      </c>
      <c r="CKT12" t="s">
        <v>9836</v>
      </c>
      <c r="CKU12" t="s">
        <v>9859</v>
      </c>
      <c r="CKX12" t="s">
        <v>9875</v>
      </c>
      <c r="CKZ12" t="s">
        <v>9895</v>
      </c>
      <c r="CLB12" t="s">
        <v>9920</v>
      </c>
      <c r="CLD12" t="s">
        <v>9933</v>
      </c>
      <c r="CLG12" t="s">
        <v>9953</v>
      </c>
      <c r="CLH12" t="s">
        <v>9970</v>
      </c>
      <c r="CLI12" t="s">
        <v>9987</v>
      </c>
      <c r="CLJ12" t="s">
        <v>10003</v>
      </c>
      <c r="CNL12" t="s">
        <v>13553</v>
      </c>
      <c r="CNU12" t="s">
        <v>13587</v>
      </c>
      <c r="COE12" t="s">
        <v>13613</v>
      </c>
      <c r="COZ12" t="s">
        <v>13672</v>
      </c>
      <c r="CPW12" t="s">
        <v>13726</v>
      </c>
      <c r="CPX12" t="s">
        <v>13737</v>
      </c>
      <c r="CQA12" t="s">
        <v>13751</v>
      </c>
      <c r="CQO12" t="s">
        <v>13787</v>
      </c>
      <c r="CQQ12" t="s">
        <v>13798</v>
      </c>
      <c r="CRA12" t="s">
        <v>13837</v>
      </c>
      <c r="CRF12" t="s">
        <v>13853</v>
      </c>
      <c r="CRL12" t="s">
        <v>13878</v>
      </c>
      <c r="CRV12" t="s">
        <v>13918</v>
      </c>
      <c r="CSA12" t="s">
        <v>13965</v>
      </c>
      <c r="CSI12" t="s">
        <v>14030</v>
      </c>
      <c r="CSQ12" t="s">
        <v>14088</v>
      </c>
      <c r="CSS12" t="s">
        <v>14103</v>
      </c>
      <c r="CTC12" t="s">
        <v>14143</v>
      </c>
      <c r="CTF12" t="s">
        <v>14189</v>
      </c>
      <c r="CUH12" t="s">
        <v>14296</v>
      </c>
      <c r="CUL12" t="s">
        <v>14309</v>
      </c>
      <c r="CUU12" t="s">
        <v>14342</v>
      </c>
      <c r="CVN12" t="s">
        <v>14405</v>
      </c>
      <c r="CVR12" t="s">
        <v>14422</v>
      </c>
      <c r="CVS12" t="s">
        <v>14432</v>
      </c>
      <c r="CWB12" t="s">
        <v>14464</v>
      </c>
      <c r="CWG12" t="s">
        <v>14481</v>
      </c>
      <c r="CXG12" t="s">
        <v>14575</v>
      </c>
      <c r="CXY12" t="s">
        <v>1432</v>
      </c>
      <c r="CYA12" t="s">
        <v>14660</v>
      </c>
      <c r="CYC12" t="s">
        <v>11364</v>
      </c>
      <c r="CZQ12" t="s">
        <v>14844</v>
      </c>
      <c r="CZX12" t="s">
        <v>14885</v>
      </c>
      <c r="DET12" t="s">
        <v>408</v>
      </c>
      <c r="DEY12" t="s">
        <v>10108</v>
      </c>
      <c r="DFA12" t="s">
        <v>10122</v>
      </c>
      <c r="DFG12" t="s">
        <v>2127</v>
      </c>
      <c r="DFI12" t="s">
        <v>10182</v>
      </c>
      <c r="DFJ12" t="s">
        <v>10225</v>
      </c>
      <c r="DGF12" t="s">
        <v>10283</v>
      </c>
      <c r="DGM12" t="s">
        <v>10311</v>
      </c>
      <c r="DGQ12" t="s">
        <v>10332</v>
      </c>
      <c r="DGR12" t="s">
        <v>3029</v>
      </c>
      <c r="DGU12" t="s">
        <v>10365</v>
      </c>
      <c r="DGV12" t="s">
        <v>10378</v>
      </c>
      <c r="DGZ12" t="s">
        <v>10400</v>
      </c>
      <c r="DHD12" t="s">
        <v>7789</v>
      </c>
      <c r="DHH12" t="s">
        <v>10440</v>
      </c>
      <c r="DHI12" t="s">
        <v>10449</v>
      </c>
      <c r="DHS12" t="s">
        <v>10488</v>
      </c>
      <c r="DHU12" t="s">
        <v>10516</v>
      </c>
      <c r="DHV12" t="s">
        <v>10535</v>
      </c>
      <c r="DHW12" t="s">
        <v>10546</v>
      </c>
      <c r="DHX12" t="s">
        <v>10565</v>
      </c>
      <c r="DHY12" t="s">
        <v>10582</v>
      </c>
      <c r="DHZ12" t="s">
        <v>10589</v>
      </c>
      <c r="DIA12" t="s">
        <v>10604</v>
      </c>
      <c r="DIC12" t="s">
        <v>1578</v>
      </c>
      <c r="DID12" t="s">
        <v>10656</v>
      </c>
      <c r="DJZ12" t="s">
        <v>15135</v>
      </c>
      <c r="DKA12" t="s">
        <v>15136</v>
      </c>
      <c r="DKC12" s="83" t="s">
        <v>15222</v>
      </c>
      <c r="DKE12" s="64" t="str" cm="1">
        <f t="array" ref="DKE12:DPC12">TRANSPOSE(_xlfn._xlws.FILTER('Hamper Listing'!$A$2:$A$133,ISNUMBER(SEARCH('Bulk Order Form'!K25,'Hamper Listing'!$A$2:$A$133)),"No Results"))</f>
        <v>Amore Pasta Night In Hamper</v>
      </c>
      <c r="DKF12" t="str">
        <v>Beer &amp; Wine Picnic Cooler Bag</v>
      </c>
      <c r="DKG12" t="str">
        <v>Beers &amp; Cars Lover Gift Pack</v>
      </c>
      <c r="DKH12" s="68" t="str">
        <v>Botanica Pamper Hamper</v>
      </c>
      <c r="DKI12" t="str">
        <v>Botanica Rose Chandon Gift</v>
      </c>
      <c r="DKJ12" t="str">
        <v>Box of Treats Hamper</v>
      </c>
      <c r="DKK12" t="str">
        <v>Bubbly Bear Love You Hamper</v>
      </c>
      <c r="DKL12" t="str">
        <v>By The Beach Gift &amp; Canvas Tote</v>
      </c>
      <c r="DKM12" t="str">
        <v>Car &amp; Coffee Lovers Gift Hamper</v>
      </c>
      <c r="DKN12" t="str">
        <v>Car &amp; Wine Lovers Gift Hamper</v>
      </c>
      <c r="DKO12" t="str">
        <v>Car Chamois &amp; Red Wine Gift</v>
      </c>
      <c r="DKP12" t="str">
        <v>Car Chamois &amp; White Wine Gift</v>
      </c>
      <c r="DKQ12" t="str">
        <v>Car Essentials Gift Pack</v>
      </c>
      <c r="DKR12" t="str">
        <v>Car Refresh &amp; Adventure Gift Box</v>
      </c>
      <c r="DKS12" t="str">
        <v>Caring For You Rest Time Gift Box</v>
      </c>
      <c r="DKT12" t="str">
        <v>Celebrate With Whisky Car Gift Hamper</v>
      </c>
      <c r="DKU12" t="str">
        <v>Chill Out Beer Hamper</v>
      </c>
      <c r="DKV12" t="str">
        <v>Chivas Whisky &amp; Nuts Hamper</v>
      </c>
      <c r="DKW12" t="str">
        <v>Connoisseur's Wine Collection</v>
      </c>
      <c r="DKX12" t="str">
        <v>Cosy Robe Hamper</v>
      </c>
      <c r="DKY12" t="str">
        <v>Cuddle Up At Home</v>
      </c>
      <c r="DKZ12" t="str">
        <v>Deluxe Home Celebration Hamper</v>
      </c>
      <c r="DLA12" t="str">
        <v>Double Wine Canvas Tote Bag Gift</v>
      </c>
      <c r="DLB12" t="str">
        <v>Elegant Shiraz Housewarming Gift Box</v>
      </c>
      <c r="DLC12" t="str">
        <v>Entertain With Veuve Crate</v>
      </c>
      <c r="DLD12" t="str">
        <v>Four Pillars Gin Hamper</v>
      </c>
      <c r="DLE12" t="str">
        <v>French Press Coffee Lover's Hamper</v>
      </c>
      <c r="DLF12" t="str">
        <v>Garden &amp; Pamper Hamper</v>
      </c>
      <c r="DLG12" t="str">
        <v>Get Well Soon Chocolate</v>
      </c>
      <c r="DLH12" t="str">
        <v>Glenlivet 12 Premium Whisky Gift</v>
      </c>
      <c r="DLI12" t="str">
        <v>Gourmet Cheeseboard Hamper</v>
      </c>
      <c r="DLJ12" t="str">
        <v>Gourmet Red Wine Hamper</v>
      </c>
      <c r="DLK12" t="str">
        <v>Gourmet Settlement Gift</v>
      </c>
      <c r="DLL12" t="str">
        <v>Gourmet Snack Pack</v>
      </c>
      <c r="DLM12" t="str">
        <v>Gourmet White Wine Hamper</v>
      </c>
      <c r="DLN12" t="str">
        <v>Grand Picnic Gift</v>
      </c>
      <c r="DLO12" t="str">
        <v>Happy Birthday Chocolate</v>
      </c>
      <c r="DLP12" t="str">
        <v>Her Bubbles &amp; Bling Hamper</v>
      </c>
      <c r="DLQ12" t="str">
        <v>Her Bubbles Gift Box</v>
      </c>
      <c r="DLR12" t="str">
        <v>Her Comfort Care Gift</v>
      </c>
      <c r="DLS12" t="str">
        <v>His &amp; Her Picnic Date Essentials</v>
      </c>
      <c r="DLT12" t="str">
        <v>Home Celebration Hamper</v>
      </c>
      <c r="DLU12" t="str">
        <v>Johnnie Walker Whisky Hamper</v>
      </c>
      <c r="DLV12" t="str">
        <v>Love You Beary Much Hamper</v>
      </c>
      <c r="DLW12" t="str">
        <v>Luxurious Picnic Date Gift</v>
      </c>
      <c r="DLX12" t="str">
        <v>Luxury Car &amp; St Hugo Shiraz Hamper</v>
      </c>
      <c r="DLY12" t="str">
        <v>Luxury Gift Hamper For Her</v>
      </c>
      <c r="DLZ12" t="str">
        <v>Luxury Gift Hamper For Him</v>
      </c>
      <c r="DMA12" t="str">
        <v>Luxury Home Gift Hamper</v>
      </c>
      <c r="DMB12" t="str">
        <v>Luxury Homebody Relaxation Gift Hamper</v>
      </c>
      <c r="DMC12" t="str">
        <v>Luxury Moet Hamper</v>
      </c>
      <c r="DMD12" t="str">
        <v>Lychee Me Up Mocktail Kit</v>
      </c>
      <c r="DME12" t="str">
        <v>Made To Share Basket</v>
      </c>
      <c r="DMF12" t="str">
        <v>Margarita Made Me Do It Hamper</v>
      </c>
      <c r="DMG12" t="str">
        <v>Market Munchies Canvas Bag</v>
      </c>
      <c r="DMH12" t="str">
        <v>Mother's Day Sweet Treats Hamper</v>
      </c>
      <c r="DMI12" t="str">
        <v>Mumm Champagne &amp; Bling Hamper</v>
      </c>
      <c r="DMJ12" t="str">
        <v>Mumm Champagne Gift Box</v>
      </c>
      <c r="DMK12" t="str">
        <v>Mum's Drink &amp; Snacks Box</v>
      </c>
      <c r="DML12" t="str">
        <v>Mum's Red Wine &amp; Robe Hamper</v>
      </c>
      <c r="DMM12" t="str">
        <v>Mum's Sparkling &amp; Snacks Gift</v>
      </c>
      <c r="DMN12" t="str">
        <v>New Home Gift Hamper</v>
      </c>
      <c r="DMO12" t="str">
        <v>New Mum For Her Essentials Hamper</v>
      </c>
      <c r="DMP12" t="str">
        <v>New Mum Pamper Me Pretty Hamper</v>
      </c>
      <c r="DMQ12" t="str">
        <v>Nibbly Bits Hamper</v>
      </c>
      <c r="DMR12" t="str">
        <v>No Booze Game Night In Hamper</v>
      </c>
      <c r="DMS12" t="str">
        <v>No Booze Paint &amp; Sip Gift Box</v>
      </c>
      <c r="DMT12" t="str">
        <v>On The Go Seltzer Backpack Gift</v>
      </c>
      <c r="DMU12" t="str">
        <v>Opulent Tea Lovers Gift Set</v>
      </c>
      <c r="DMV12" t="str">
        <v>Pamper Him Robe &amp; Relax Hamper</v>
      </c>
      <c r="DMW12" t="str">
        <v>Pamper Me Prosecco Gift Basket</v>
      </c>
      <c r="DMX12" t="str">
        <v>Pamper Together Gift Box</v>
      </c>
      <c r="DMY12" t="str">
        <v>Paw-some Dog Birthday Gift</v>
      </c>
      <c r="DMZ12" t="str">
        <v>Percolator Coffee Gift Hamper</v>
      </c>
      <c r="DNA12" t="str">
        <v>Picasso's Paint Gift Box</v>
      </c>
      <c r="DNB12" t="str">
        <v>Prosecco Celebration Hamper</v>
      </c>
      <c r="DNC12" t="str">
        <v>Red &amp; White Wine Box</v>
      </c>
      <c r="DND12" t="str">
        <v>Red Welcome Home Hamper</v>
      </c>
      <c r="DNE12" t="str">
        <v>Red Wine &amp; Game Night In Hamper</v>
      </c>
      <c r="DNF12" t="str">
        <v>Relax with Beer</v>
      </c>
      <c r="DNG12" t="str">
        <v>Reset Mini Moment Gift Box</v>
      </c>
      <c r="DNH12" t="str">
        <v>Rest &amp; Reset Wellness Hamper</v>
      </c>
      <c r="DNI12" t="str">
        <v>Retire In Style Hamper</v>
      </c>
      <c r="DNJ12" t="str">
        <v>Robby's Entertainer Pack</v>
      </c>
      <c r="DNK12" t="str">
        <v>Robs Arvo BBQ Kit</v>
      </c>
      <c r="DNL12" t="str">
        <v>Rob's Red Wine Tasting Hamper</v>
      </c>
      <c r="DNM12" t="str">
        <v>Rope &amp; Rewards Pet Hamper</v>
      </c>
      <c r="DNN12" t="str">
        <v>Sav Blanc Shopper</v>
      </c>
      <c r="DNO12" t="str">
        <v>Self Care Hamper</v>
      </c>
      <c r="DNP12" t="str">
        <v>Shiraz Red Shopper</v>
      </c>
      <c r="DNQ12" t="str">
        <v>Sip &amp; Snack Gift</v>
      </c>
      <c r="DNR12" t="str">
        <v>Sip &amp; Snack Gift Hamper</v>
      </c>
      <c r="DNS12" t="str">
        <v>Sparkling Celebration Car Gift Hamper</v>
      </c>
      <c r="DNT12" t="str">
        <v>Sparkling Cheers Hamper</v>
      </c>
      <c r="DNU12" t="str">
        <v>Sparkling Sip &amp; Paint Gift Box</v>
      </c>
      <c r="DNV12" t="str">
        <v>Sparkling Summer Relaxation Hamper</v>
      </c>
      <c r="DNW12" t="str">
        <v>St Hugo Gourmet Red Wine Hamper</v>
      </c>
      <c r="DNX12" t="str">
        <v>Summertime Picnic Gift Tote</v>
      </c>
      <c r="DNY12" t="str">
        <v>Sweet Chocolate Hamper</v>
      </c>
      <c r="DNZ12" t="str">
        <v>Sweet Tooth Tin</v>
      </c>
      <c r="DOA12" t="str">
        <v>Sweet Treat O'Clock</v>
      </c>
      <c r="DOB12" t="str">
        <v>Take Care Gift Hamper</v>
      </c>
      <c r="DOC12" t="str">
        <v>Tea &amp; Comfort Hamper</v>
      </c>
      <c r="DOD12" t="str">
        <v>Tea Time Tin</v>
      </c>
      <c r="DOE12" t="str">
        <v>The Bondi Nourish and Cleanse Kit</v>
      </c>
      <c r="DOF12" t="str">
        <v>The Bondi Soap Indulgence 'Delight Me' Gift Box</v>
      </c>
      <c r="DOG12" t="str">
        <v>The Entertainer Basket</v>
      </c>
      <c r="DOH12" t="str">
        <v>The Epicurean Cheeseboard</v>
      </c>
      <c r="DOI12" t="str">
        <v>The Ultimate Bondi Soap Gift Pack</v>
      </c>
      <c r="DOJ12" t="str">
        <v>The Ultimate Snack Box</v>
      </c>
      <c r="DOK12" t="str">
        <v>Thinking Of You Mini Moments</v>
      </c>
      <c r="DOL12" t="str">
        <v>Toast To New Beginnings Gift Box</v>
      </c>
      <c r="DOM12" t="str">
        <v>Top Shelf Veuve &amp; Blue Label Whisky Gift</v>
      </c>
      <c r="DON12" t="str">
        <v>Treat Yo' Pet Gift Box</v>
      </c>
      <c r="DOO12" t="str">
        <v>Treats &amp; Rewards Pet Hamper</v>
      </c>
      <c r="DOP12" t="str">
        <v>Ultimate Car Gift Pack With Meguiar's</v>
      </c>
      <c r="DOQ12" t="str">
        <v>Ultimate Chocolate Gift Box</v>
      </c>
      <c r="DOR12" t="str">
        <v>Ultimate Party Crate</v>
      </c>
      <c r="DOS12" t="str">
        <v>Ultimate Party Pack</v>
      </c>
      <c r="DOT12" t="str">
        <v>Vino &amp; Bites</v>
      </c>
      <c r="DOU12" t="str">
        <v>Vitale Australian Botanicals House Essentials</v>
      </c>
      <c r="DOV12" t="str">
        <v>Vitale Wellness Pamper Hamper</v>
      </c>
      <c r="DOW12" t="str">
        <v>Vitality Pamper Hamper</v>
      </c>
      <c r="DOX12" t="str">
        <v>Welcome Home Cheeseboard &amp; Olive Oil</v>
      </c>
      <c r="DOY12" t="str">
        <v>Welcome Home Cheeseboard &amp; Red Wine</v>
      </c>
      <c r="DOZ12" t="str">
        <v>White Wine Tasting Hamper</v>
      </c>
      <c r="DPA12" t="str">
        <v>Wine &amp; Antipasto Hamper</v>
      </c>
      <c r="DPB12" t="str">
        <v>Wine &amp; Chocolate Collection</v>
      </c>
      <c r="DPC12" t="str">
        <v>Yes Way Rose Hamper</v>
      </c>
    </row>
    <row r="13" spans="1:3123" x14ac:dyDescent="0.25">
      <c r="A13" s="18" t="s">
        <v>14993</v>
      </c>
      <c r="B13" s="2" t="s">
        <v>27</v>
      </c>
      <c r="H13" t="s">
        <v>4856</v>
      </c>
      <c r="N13" t="s">
        <v>4879</v>
      </c>
      <c r="P13" t="s">
        <v>4894</v>
      </c>
      <c r="AI13" t="s">
        <v>5024</v>
      </c>
      <c r="AQ13" t="s">
        <v>5090</v>
      </c>
      <c r="LQ13" t="s">
        <v>4603</v>
      </c>
      <c r="NQ13" t="s">
        <v>1572</v>
      </c>
      <c r="NR13" t="s">
        <v>4348</v>
      </c>
      <c r="NU13" t="s">
        <v>4576</v>
      </c>
      <c r="NW13" t="s">
        <v>1867</v>
      </c>
      <c r="NY13" t="s">
        <v>3193</v>
      </c>
      <c r="OB13" t="s">
        <v>3758</v>
      </c>
      <c r="OI13" t="s">
        <v>3295</v>
      </c>
      <c r="PQ13" t="s">
        <v>1297</v>
      </c>
      <c r="PR13" t="s">
        <v>2645</v>
      </c>
      <c r="PT13" t="s">
        <v>4443</v>
      </c>
      <c r="PU13" t="s">
        <v>2537</v>
      </c>
      <c r="PV13" t="s">
        <v>2088</v>
      </c>
      <c r="QA13" t="s">
        <v>1514</v>
      </c>
      <c r="QC13" t="s">
        <v>4231</v>
      </c>
      <c r="QG13" t="s">
        <v>3715</v>
      </c>
      <c r="QJ13" t="s">
        <v>1898</v>
      </c>
      <c r="QM13" t="s">
        <v>1929</v>
      </c>
      <c r="QQ13" t="s">
        <v>2912</v>
      </c>
      <c r="QS13" t="s">
        <v>1828</v>
      </c>
      <c r="RC13" t="s">
        <v>1742</v>
      </c>
      <c r="RE13" t="s">
        <v>1908</v>
      </c>
      <c r="RG13" t="s">
        <v>1835</v>
      </c>
      <c r="RI13" t="s">
        <v>973</v>
      </c>
      <c r="RQ13" t="s">
        <v>4240</v>
      </c>
      <c r="SI13" t="s">
        <v>2445</v>
      </c>
      <c r="SK13" t="s">
        <v>2316</v>
      </c>
      <c r="SL13" t="s">
        <v>1419</v>
      </c>
      <c r="SQ13" t="s">
        <v>2108</v>
      </c>
      <c r="SR13" t="s">
        <v>2485</v>
      </c>
      <c r="SS13" t="s">
        <v>1520</v>
      </c>
      <c r="SU13" t="s">
        <v>4693</v>
      </c>
      <c r="SV13" t="s">
        <v>1267</v>
      </c>
      <c r="SW13" t="s">
        <v>2174</v>
      </c>
      <c r="SY13" t="s">
        <v>3541</v>
      </c>
      <c r="SZ13" t="s">
        <v>4586</v>
      </c>
      <c r="TB13" t="s">
        <v>1228</v>
      </c>
      <c r="TC13" t="s">
        <v>3055</v>
      </c>
      <c r="TF13" t="s">
        <v>4228</v>
      </c>
      <c r="TH13" t="s">
        <v>3375</v>
      </c>
      <c r="TI13" t="s">
        <v>4593</v>
      </c>
      <c r="TL13" t="s">
        <v>1569</v>
      </c>
      <c r="TM13" t="s">
        <v>3801</v>
      </c>
      <c r="TN13" t="s">
        <v>2403</v>
      </c>
      <c r="TR13" t="s">
        <v>1050</v>
      </c>
      <c r="TS13" t="s">
        <v>1243</v>
      </c>
      <c r="TW13" t="s">
        <v>3075</v>
      </c>
      <c r="TZ13" t="s">
        <v>1440</v>
      </c>
      <c r="UA13" t="s">
        <v>2503</v>
      </c>
      <c r="UC13" t="s">
        <v>1252</v>
      </c>
      <c r="UE13" t="s">
        <v>4598</v>
      </c>
      <c r="UF13" t="s">
        <v>4208</v>
      </c>
      <c r="UG13" t="s">
        <v>916</v>
      </c>
      <c r="UI13" t="s">
        <v>3759</v>
      </c>
      <c r="UN13" t="s">
        <v>4572</v>
      </c>
      <c r="VE13" t="s">
        <v>2929</v>
      </c>
      <c r="VH13" t="s">
        <v>4607</v>
      </c>
      <c r="VI13" t="s">
        <v>1750</v>
      </c>
      <c r="VJ13" t="s">
        <v>3175</v>
      </c>
      <c r="VL13" t="s">
        <v>2439</v>
      </c>
      <c r="VM13" t="s">
        <v>853</v>
      </c>
      <c r="VP13" t="s">
        <v>1947</v>
      </c>
      <c r="VS13" t="s">
        <v>847</v>
      </c>
      <c r="VT13" t="s">
        <v>4233</v>
      </c>
      <c r="VZ13" t="s">
        <v>2513</v>
      </c>
      <c r="WH13" t="s">
        <v>1979</v>
      </c>
      <c r="WM13" t="s">
        <v>3105</v>
      </c>
      <c r="WO13" t="s">
        <v>2399</v>
      </c>
      <c r="WR13" t="s">
        <v>997</v>
      </c>
      <c r="WS13" t="s">
        <v>3103</v>
      </c>
      <c r="WT13" t="s">
        <v>3787</v>
      </c>
      <c r="WU13" t="s">
        <v>2306</v>
      </c>
      <c r="XB13" t="s">
        <v>3961</v>
      </c>
      <c r="XN13" t="s">
        <v>87</v>
      </c>
      <c r="XQ13" t="s">
        <v>160</v>
      </c>
      <c r="XV13" t="s">
        <v>1499</v>
      </c>
      <c r="XX13" t="s">
        <v>1410</v>
      </c>
      <c r="YC13" t="s">
        <v>4288</v>
      </c>
      <c r="YD13" t="s">
        <v>3573</v>
      </c>
      <c r="YE13" t="s">
        <v>3600</v>
      </c>
      <c r="YF13" t="s">
        <v>1016</v>
      </c>
      <c r="YG13" t="s">
        <v>3693</v>
      </c>
      <c r="YH13" t="s">
        <v>4280</v>
      </c>
      <c r="YJ13" t="s">
        <v>3106</v>
      </c>
      <c r="YL13" t="s">
        <v>3469</v>
      </c>
      <c r="YP13" t="s">
        <v>3507</v>
      </c>
      <c r="YR13" t="s">
        <v>3297</v>
      </c>
      <c r="YT13" t="s">
        <v>1332</v>
      </c>
      <c r="YV13" t="s">
        <v>1530</v>
      </c>
      <c r="ZE13" t="s">
        <v>3089</v>
      </c>
      <c r="ZF13" t="s">
        <v>2505</v>
      </c>
      <c r="ZM13" t="s">
        <v>3083</v>
      </c>
      <c r="ZW13" t="s">
        <v>2471</v>
      </c>
      <c r="ZX13" t="s">
        <v>4424</v>
      </c>
      <c r="AAE13" t="s">
        <v>2675</v>
      </c>
      <c r="AAK13" t="s">
        <v>3299</v>
      </c>
      <c r="ABE13" t="s">
        <v>2140</v>
      </c>
      <c r="ABR13" t="s">
        <v>1677</v>
      </c>
      <c r="ABU13" t="s">
        <v>2508</v>
      </c>
      <c r="ACF13" t="s">
        <v>1820</v>
      </c>
      <c r="ACG13" t="s">
        <v>1240</v>
      </c>
      <c r="ACL13" t="s">
        <v>698</v>
      </c>
      <c r="ACP13" t="s">
        <v>1591</v>
      </c>
      <c r="ADA13" t="s">
        <v>2227</v>
      </c>
      <c r="ADE13" t="s">
        <v>197</v>
      </c>
      <c r="ADJ13" t="s">
        <v>2602</v>
      </c>
      <c r="ADK13" t="s">
        <v>3087</v>
      </c>
      <c r="ADL13" t="s">
        <v>4174</v>
      </c>
      <c r="ADT13" t="s">
        <v>2925</v>
      </c>
      <c r="AEB13" t="s">
        <v>1868</v>
      </c>
      <c r="AEC13" t="s">
        <v>1537</v>
      </c>
      <c r="AED13" t="s">
        <v>4742</v>
      </c>
      <c r="AET13" t="s">
        <v>4828</v>
      </c>
      <c r="ANU13" t="s">
        <v>11201</v>
      </c>
      <c r="ANY13" t="s">
        <v>11235</v>
      </c>
      <c r="AOA13" t="s">
        <v>11252</v>
      </c>
      <c r="AOD13" t="s">
        <v>11279</v>
      </c>
      <c r="APC13" t="s">
        <v>11353</v>
      </c>
      <c r="APF13" t="s">
        <v>11373</v>
      </c>
      <c r="APG13" t="s">
        <v>11383</v>
      </c>
      <c r="APK13" t="s">
        <v>11396</v>
      </c>
      <c r="APM13" t="s">
        <v>11419</v>
      </c>
      <c r="AQG13" t="s">
        <v>11491</v>
      </c>
      <c r="AQK13" t="s">
        <v>11515</v>
      </c>
      <c r="AQL13" t="s">
        <v>11533</v>
      </c>
      <c r="AQM13" t="s">
        <v>11556</v>
      </c>
      <c r="AQW13" t="s">
        <v>164</v>
      </c>
      <c r="AQZ13" t="s">
        <v>11652</v>
      </c>
      <c r="ARC13" t="s">
        <v>11668</v>
      </c>
      <c r="ARS13" t="s">
        <v>11751</v>
      </c>
      <c r="ARV13" t="s">
        <v>11786</v>
      </c>
      <c r="AST13" t="s">
        <v>11847</v>
      </c>
      <c r="ASY13" t="s">
        <v>11869</v>
      </c>
      <c r="ATC13" t="s">
        <v>11894</v>
      </c>
      <c r="ATE13" t="s">
        <v>11922</v>
      </c>
      <c r="ATG13" t="s">
        <v>11930</v>
      </c>
      <c r="ATM13" t="s">
        <v>11971</v>
      </c>
      <c r="ATO13" t="s">
        <v>12005</v>
      </c>
      <c r="AUL13" t="s">
        <v>3129</v>
      </c>
      <c r="AUQ13" t="s">
        <v>12127</v>
      </c>
      <c r="AUR13" t="s">
        <v>12140</v>
      </c>
      <c r="AUV13" t="s">
        <v>12159</v>
      </c>
      <c r="AVB13" t="s">
        <v>12198</v>
      </c>
      <c r="AVC13" t="s">
        <v>12208</v>
      </c>
      <c r="AVD13" t="s">
        <v>12218</v>
      </c>
      <c r="AVZ13" t="s">
        <v>12332</v>
      </c>
      <c r="AWE13" t="s">
        <v>12362</v>
      </c>
      <c r="AXF13" t="s">
        <v>4352</v>
      </c>
      <c r="AYD13" t="s">
        <v>12526</v>
      </c>
      <c r="AYI13" t="s">
        <v>12557</v>
      </c>
      <c r="AYM13" t="s">
        <v>12581</v>
      </c>
      <c r="AYU13" t="s">
        <v>12631</v>
      </c>
      <c r="AZR13" t="s">
        <v>12724</v>
      </c>
      <c r="BAC13" t="s">
        <v>12778</v>
      </c>
      <c r="BCO13" t="s">
        <v>12922</v>
      </c>
      <c r="BCS13" t="s">
        <v>12948</v>
      </c>
      <c r="BDA13" t="s">
        <v>12998</v>
      </c>
      <c r="BDD13" t="s">
        <v>13019</v>
      </c>
      <c r="BDJ13" t="s">
        <v>13047</v>
      </c>
      <c r="BDL13" t="s">
        <v>13068</v>
      </c>
      <c r="BDM13" t="s">
        <v>13082</v>
      </c>
      <c r="BDU13" t="s">
        <v>12270</v>
      </c>
      <c r="BDY13" t="s">
        <v>13152</v>
      </c>
      <c r="BEB13" t="s">
        <v>13173</v>
      </c>
      <c r="BEJ13" t="s">
        <v>8080</v>
      </c>
      <c r="BFX13" t="s">
        <v>13314</v>
      </c>
      <c r="BGD13" t="s">
        <v>13340</v>
      </c>
      <c r="BGJ13" t="s">
        <v>13362</v>
      </c>
      <c r="BGR13" t="s">
        <v>13409</v>
      </c>
      <c r="BGX13" t="s">
        <v>13430</v>
      </c>
      <c r="BLD13" t="s">
        <v>5453</v>
      </c>
      <c r="BLH13" t="s">
        <v>5488</v>
      </c>
      <c r="BMD13" t="s">
        <v>5573</v>
      </c>
      <c r="BMF13" t="s">
        <v>5591</v>
      </c>
      <c r="BML13" t="s">
        <v>5649</v>
      </c>
      <c r="BMM13" t="s">
        <v>5668</v>
      </c>
      <c r="BMO13" t="s">
        <v>5708</v>
      </c>
      <c r="BMP13" t="s">
        <v>5724</v>
      </c>
      <c r="BMQ13" t="s">
        <v>5749</v>
      </c>
      <c r="BMR13" t="s">
        <v>5765</v>
      </c>
      <c r="BMS13" t="s">
        <v>5778</v>
      </c>
      <c r="BMT13" t="s">
        <v>5789</v>
      </c>
      <c r="BMU13" t="s">
        <v>5805</v>
      </c>
      <c r="BMV13" t="s">
        <v>5822</v>
      </c>
      <c r="BMX13" t="s">
        <v>5842</v>
      </c>
      <c r="BMY13" t="s">
        <v>5861</v>
      </c>
      <c r="BNC13" t="s">
        <v>5879</v>
      </c>
      <c r="BND13" t="s">
        <v>5918</v>
      </c>
      <c r="BNG13" t="s">
        <v>5989</v>
      </c>
      <c r="BNH13" t="s">
        <v>6001</v>
      </c>
      <c r="BNI13" t="s">
        <v>6017</v>
      </c>
      <c r="BNM13" t="s">
        <v>6048</v>
      </c>
      <c r="BNR13" t="s">
        <v>6074</v>
      </c>
      <c r="BOA13" t="s">
        <v>2967</v>
      </c>
      <c r="BOK13" t="s">
        <v>6178</v>
      </c>
      <c r="BOV13" t="s">
        <v>6232</v>
      </c>
      <c r="BPL13" t="s">
        <v>6309</v>
      </c>
      <c r="BRB13" t="s">
        <v>3311</v>
      </c>
      <c r="BRC13" t="s">
        <v>6456</v>
      </c>
      <c r="BRH13" t="s">
        <v>6474</v>
      </c>
      <c r="BRK13" t="s">
        <v>6501</v>
      </c>
      <c r="BRL13" t="s">
        <v>6515</v>
      </c>
      <c r="BRT13" t="s">
        <v>6555</v>
      </c>
      <c r="BSD13" t="s">
        <v>6612</v>
      </c>
      <c r="BSN13" t="s">
        <v>6735</v>
      </c>
      <c r="BSQ13" t="s">
        <v>6765</v>
      </c>
      <c r="BSV13" t="s">
        <v>6808</v>
      </c>
      <c r="BSY13" t="s">
        <v>6847</v>
      </c>
      <c r="BSZ13" t="s">
        <v>6879</v>
      </c>
      <c r="BTB13" t="s">
        <v>6905</v>
      </c>
      <c r="BTC13" t="s">
        <v>6928</v>
      </c>
      <c r="BTD13" t="s">
        <v>6973</v>
      </c>
      <c r="BTF13" t="s">
        <v>7003</v>
      </c>
      <c r="BTH13" t="s">
        <v>7020</v>
      </c>
      <c r="BTI13" t="s">
        <v>1485</v>
      </c>
      <c r="BTO13" t="s">
        <v>7122</v>
      </c>
      <c r="BTT13" t="s">
        <v>7171</v>
      </c>
      <c r="BTU13" t="s">
        <v>7181</v>
      </c>
      <c r="BTV13" t="s">
        <v>7198</v>
      </c>
      <c r="BTW13" t="s">
        <v>7279</v>
      </c>
      <c r="BUG13" t="s">
        <v>7321</v>
      </c>
      <c r="BUN13" t="s">
        <v>7364</v>
      </c>
      <c r="BVE13" t="s">
        <v>1916</v>
      </c>
      <c r="BVF13" t="s">
        <v>7482</v>
      </c>
      <c r="BVT13" t="s">
        <v>7545</v>
      </c>
      <c r="BVZ13" t="s">
        <v>7607</v>
      </c>
      <c r="BWC13" t="s">
        <v>7629</v>
      </c>
      <c r="BWI13" t="s">
        <v>7671</v>
      </c>
      <c r="BWK13" t="s">
        <v>7708</v>
      </c>
      <c r="BWM13" t="s">
        <v>7731</v>
      </c>
      <c r="BWR13" t="s">
        <v>7774</v>
      </c>
      <c r="BWW13" t="s">
        <v>7822</v>
      </c>
      <c r="BWY13" t="s">
        <v>7864</v>
      </c>
      <c r="BXE13" t="s">
        <v>7912</v>
      </c>
      <c r="BXJ13" t="s">
        <v>7962</v>
      </c>
      <c r="BXK13" t="s">
        <v>4842</v>
      </c>
      <c r="BXL13" t="s">
        <v>8049</v>
      </c>
      <c r="BXM13" t="s">
        <v>8071</v>
      </c>
      <c r="BXN13" t="s">
        <v>8098</v>
      </c>
      <c r="BXO13" t="s">
        <v>8110</v>
      </c>
      <c r="BYE13" t="s">
        <v>8199</v>
      </c>
      <c r="CBO13" t="s">
        <v>4348</v>
      </c>
      <c r="CBS13" t="s">
        <v>8578</v>
      </c>
      <c r="CCN13" t="s">
        <v>8622</v>
      </c>
      <c r="CDG13" t="s">
        <v>8680</v>
      </c>
      <c r="CDO13" t="s">
        <v>8719</v>
      </c>
      <c r="CDU13" t="s">
        <v>8745</v>
      </c>
      <c r="CDV13" t="s">
        <v>8760</v>
      </c>
      <c r="CED13" t="s">
        <v>8801</v>
      </c>
      <c r="CEN13" t="s">
        <v>8851</v>
      </c>
      <c r="CEO13" t="s">
        <v>8873</v>
      </c>
      <c r="CEP13" t="s">
        <v>8887</v>
      </c>
      <c r="CER13" t="s">
        <v>2332</v>
      </c>
      <c r="CEZ13" t="s">
        <v>8942</v>
      </c>
      <c r="CFD13" t="s">
        <v>8968</v>
      </c>
      <c r="CFG13" t="s">
        <v>8990</v>
      </c>
      <c r="CFL13" t="s">
        <v>2410</v>
      </c>
      <c r="CFN13" t="s">
        <v>9039</v>
      </c>
      <c r="CFX13" t="s">
        <v>5969</v>
      </c>
      <c r="CFY13" t="s">
        <v>5078</v>
      </c>
      <c r="CGB13" t="s">
        <v>9130</v>
      </c>
      <c r="CGP13" t="s">
        <v>9198</v>
      </c>
      <c r="CGY13" t="s">
        <v>9248</v>
      </c>
      <c r="CHJ13" t="s">
        <v>9293</v>
      </c>
      <c r="CHO13" t="s">
        <v>9327</v>
      </c>
      <c r="CHP13" t="s">
        <v>9341</v>
      </c>
      <c r="CHQ13" t="s">
        <v>9358</v>
      </c>
      <c r="CHT13" t="s">
        <v>9386</v>
      </c>
      <c r="CHW13" t="s">
        <v>9435</v>
      </c>
      <c r="CIA13" t="s">
        <v>9459</v>
      </c>
      <c r="CIQ13" t="s">
        <v>9506</v>
      </c>
      <c r="CIX13" t="s">
        <v>9543</v>
      </c>
      <c r="CJD13" t="s">
        <v>9588</v>
      </c>
      <c r="CJJ13" t="s">
        <v>9623</v>
      </c>
      <c r="CJX13" t="s">
        <v>9683</v>
      </c>
      <c r="CKG13" t="s">
        <v>9755</v>
      </c>
      <c r="CKS13" t="s">
        <v>9816</v>
      </c>
      <c r="CKT13" t="s">
        <v>9837</v>
      </c>
      <c r="CKU13" t="s">
        <v>9860</v>
      </c>
      <c r="CKX13" t="s">
        <v>9876</v>
      </c>
      <c r="CKZ13" t="s">
        <v>9896</v>
      </c>
      <c r="CLD13" t="s">
        <v>9934</v>
      </c>
      <c r="CLG13" t="s">
        <v>9954</v>
      </c>
      <c r="CLH13" t="s">
        <v>9971</v>
      </c>
      <c r="CLI13" t="s">
        <v>9988</v>
      </c>
      <c r="CLJ13" t="s">
        <v>10004</v>
      </c>
      <c r="CNL13" t="s">
        <v>13554</v>
      </c>
      <c r="CNU13" t="s">
        <v>13588</v>
      </c>
      <c r="COZ13" t="s">
        <v>13673</v>
      </c>
      <c r="CQA13" t="s">
        <v>13752</v>
      </c>
      <c r="CQQ13" t="s">
        <v>13799</v>
      </c>
      <c r="CRA13" t="s">
        <v>13838</v>
      </c>
      <c r="CRF13" t="s">
        <v>4514</v>
      </c>
      <c r="CRV13" t="s">
        <v>10516</v>
      </c>
      <c r="CSA13" t="s">
        <v>13966</v>
      </c>
      <c r="CSI13" t="s">
        <v>14031</v>
      </c>
      <c r="CSQ13" t="s">
        <v>14089</v>
      </c>
      <c r="CSS13" t="s">
        <v>14104</v>
      </c>
      <c r="CTC13" t="s">
        <v>14144</v>
      </c>
      <c r="CTF13" t="s">
        <v>14190</v>
      </c>
      <c r="CUU13" t="s">
        <v>14343</v>
      </c>
      <c r="CVN13" t="s">
        <v>7736</v>
      </c>
      <c r="CVR13" t="s">
        <v>14423</v>
      </c>
      <c r="CVS13" t="s">
        <v>12936</v>
      </c>
      <c r="CWG13" t="s">
        <v>14482</v>
      </c>
      <c r="CXG13" t="s">
        <v>14576</v>
      </c>
      <c r="CXY13" t="s">
        <v>14647</v>
      </c>
      <c r="CYA13" t="s">
        <v>9443</v>
      </c>
      <c r="CYC13" t="s">
        <v>14680</v>
      </c>
      <c r="CZQ13" t="s">
        <v>14845</v>
      </c>
      <c r="CZX13" t="s">
        <v>1144</v>
      </c>
      <c r="DET13" t="s">
        <v>10074</v>
      </c>
      <c r="DEY13" t="s">
        <v>10109</v>
      </c>
      <c r="DFA13" t="s">
        <v>10123</v>
      </c>
      <c r="DFG13" t="s">
        <v>10164</v>
      </c>
      <c r="DFI13" t="s">
        <v>10183</v>
      </c>
      <c r="DFJ13" t="s">
        <v>10226</v>
      </c>
      <c r="DGF13" t="s">
        <v>766</v>
      </c>
      <c r="DGM13" t="s">
        <v>4985</v>
      </c>
      <c r="DGQ13" t="s">
        <v>10333</v>
      </c>
      <c r="DGU13" t="s">
        <v>10366</v>
      </c>
      <c r="DGV13" t="s">
        <v>10379</v>
      </c>
      <c r="DGZ13" t="s">
        <v>1432</v>
      </c>
      <c r="DHD13" t="s">
        <v>10421</v>
      </c>
      <c r="DHI13" t="s">
        <v>10450</v>
      </c>
      <c r="DHS13" t="s">
        <v>10489</v>
      </c>
      <c r="DHU13" t="s">
        <v>10517</v>
      </c>
      <c r="DHV13" t="s">
        <v>10536</v>
      </c>
      <c r="DHW13" t="s">
        <v>10547</v>
      </c>
      <c r="DHX13" t="s">
        <v>10566</v>
      </c>
      <c r="DHZ13" t="s">
        <v>10590</v>
      </c>
      <c r="DIA13" t="s">
        <v>2238</v>
      </c>
      <c r="DIC13" t="s">
        <v>10637</v>
      </c>
      <c r="DID13" t="s">
        <v>10657</v>
      </c>
      <c r="DJZ13" t="s">
        <v>15137</v>
      </c>
      <c r="DKA13" t="s">
        <v>15138</v>
      </c>
      <c r="DKC13" s="83" t="s">
        <v>15223</v>
      </c>
      <c r="DKE13" s="64" t="e" cm="1" vm="1">
        <f t="array" aca="1" ref="DKE13" ca="1">TRANSPOSE(_xlfn._xlws.FILTER('Hamper Listing'!$A$2:$A$133,ISNUMBER(SEARCH('Bulk Order Form'!K26,'Hamper Listing'!$A$2:$A$133)),"No Results"))</f>
        <v>#VALUE!</v>
      </c>
      <c r="DKG13" s="64" t="s">
        <v>15034</v>
      </c>
      <c r="DKH13" s="68"/>
    </row>
    <row r="14" spans="1:3123" x14ac:dyDescent="0.25">
      <c r="A14" s="18" t="s">
        <v>14994</v>
      </c>
      <c r="B14" s="2" t="s">
        <v>27</v>
      </c>
      <c r="H14" t="s">
        <v>4857</v>
      </c>
      <c r="N14" t="s">
        <v>4880</v>
      </c>
      <c r="P14" t="s">
        <v>4842</v>
      </c>
      <c r="AI14" t="s">
        <v>5025</v>
      </c>
      <c r="AQ14" t="s">
        <v>5091</v>
      </c>
      <c r="NQ14" t="s">
        <v>1717</v>
      </c>
      <c r="NW14" t="s">
        <v>1874</v>
      </c>
      <c r="NY14" t="s">
        <v>3195</v>
      </c>
      <c r="OB14" t="s">
        <v>4215</v>
      </c>
      <c r="OI14" t="s">
        <v>3296</v>
      </c>
      <c r="PQ14" t="s">
        <v>1509</v>
      </c>
      <c r="PR14" t="s">
        <v>2709</v>
      </c>
      <c r="PT14" t="s">
        <v>2014</v>
      </c>
      <c r="PU14" t="s">
        <v>2561</v>
      </c>
      <c r="PV14" t="s">
        <v>2349</v>
      </c>
      <c r="QA14" t="s">
        <v>1607</v>
      </c>
      <c r="QC14" t="s">
        <v>4499</v>
      </c>
      <c r="QG14" t="s">
        <v>3716</v>
      </c>
      <c r="QJ14" t="s">
        <v>2016</v>
      </c>
      <c r="QM14" t="s">
        <v>1935</v>
      </c>
      <c r="QQ14" t="s">
        <v>2943</v>
      </c>
      <c r="QS14" t="s">
        <v>2612</v>
      </c>
      <c r="RC14" t="s">
        <v>1996</v>
      </c>
      <c r="RE14" t="s">
        <v>2014</v>
      </c>
      <c r="RG14" t="s">
        <v>2127</v>
      </c>
      <c r="RI14" t="s">
        <v>989</v>
      </c>
      <c r="RQ14" t="s">
        <v>4275</v>
      </c>
      <c r="SI14" t="s">
        <v>2480</v>
      </c>
      <c r="SK14" t="s">
        <v>2372</v>
      </c>
      <c r="SL14" t="s">
        <v>1521</v>
      </c>
      <c r="SQ14" t="s">
        <v>2444</v>
      </c>
      <c r="SR14" t="s">
        <v>2534</v>
      </c>
      <c r="SS14" t="s">
        <v>1582</v>
      </c>
      <c r="SV14" t="s">
        <v>1373</v>
      </c>
      <c r="SW14" t="s">
        <v>2748</v>
      </c>
      <c r="SY14" t="s">
        <v>3587</v>
      </c>
      <c r="TB14" t="s">
        <v>1237</v>
      </c>
      <c r="TC14" t="s">
        <v>3124</v>
      </c>
      <c r="TF14" t="s">
        <v>4351</v>
      </c>
      <c r="TH14" t="s">
        <v>3376</v>
      </c>
      <c r="TI14" t="s">
        <v>4640</v>
      </c>
      <c r="TL14" t="s">
        <v>1576</v>
      </c>
      <c r="TN14" t="s">
        <v>2504</v>
      </c>
      <c r="TR14" t="s">
        <v>1338</v>
      </c>
      <c r="TS14" t="s">
        <v>1244</v>
      </c>
      <c r="TW14" t="s">
        <v>3125</v>
      </c>
      <c r="TZ14" t="s">
        <v>1446</v>
      </c>
      <c r="UA14" t="s">
        <v>2601</v>
      </c>
      <c r="UC14" t="s">
        <v>1253</v>
      </c>
      <c r="UE14" t="s">
        <v>4599</v>
      </c>
      <c r="UF14" t="s">
        <v>4213</v>
      </c>
      <c r="UG14" t="s">
        <v>918</v>
      </c>
      <c r="UI14" t="s">
        <v>4382</v>
      </c>
      <c r="VE14" t="s">
        <v>2947</v>
      </c>
      <c r="VH14" t="s">
        <v>4611</v>
      </c>
      <c r="VI14" t="s">
        <v>2395</v>
      </c>
      <c r="VJ14" t="s">
        <v>3380</v>
      </c>
      <c r="VL14" t="s">
        <v>2910</v>
      </c>
      <c r="VM14" t="s">
        <v>885</v>
      </c>
      <c r="VP14" t="s">
        <v>2019</v>
      </c>
      <c r="VS14" t="s">
        <v>855</v>
      </c>
      <c r="VT14" t="s">
        <v>4417</v>
      </c>
      <c r="VZ14" t="s">
        <v>2665</v>
      </c>
      <c r="WH14" t="s">
        <v>2092</v>
      </c>
      <c r="WM14" t="s">
        <v>3152</v>
      </c>
      <c r="WO14" t="s">
        <v>2705</v>
      </c>
      <c r="WR14" t="s">
        <v>1046</v>
      </c>
      <c r="WS14" t="s">
        <v>3171</v>
      </c>
      <c r="WT14" t="s">
        <v>3852</v>
      </c>
      <c r="WU14" t="s">
        <v>2327</v>
      </c>
      <c r="XB14" t="s">
        <v>4090</v>
      </c>
      <c r="XN14" t="s">
        <v>90</v>
      </c>
      <c r="XQ14" t="s">
        <v>171</v>
      </c>
      <c r="XV14" t="s">
        <v>1588</v>
      </c>
      <c r="XX14" t="s">
        <v>1526</v>
      </c>
      <c r="YC14" t="s">
        <v>4333</v>
      </c>
      <c r="YD14" t="s">
        <v>4252</v>
      </c>
      <c r="YE14" t="s">
        <v>3710</v>
      </c>
      <c r="YF14" t="s">
        <v>1114</v>
      </c>
      <c r="YH14" t="s">
        <v>4281</v>
      </c>
      <c r="YJ14" t="s">
        <v>3319</v>
      </c>
      <c r="YL14" t="s">
        <v>3677</v>
      </c>
      <c r="YP14" t="s">
        <v>3525</v>
      </c>
      <c r="YR14" t="s">
        <v>4158</v>
      </c>
      <c r="YT14" t="s">
        <v>1376</v>
      </c>
      <c r="YV14" t="s">
        <v>1531</v>
      </c>
      <c r="ZF14" t="s">
        <v>2621</v>
      </c>
      <c r="ZM14" t="s">
        <v>3707</v>
      </c>
      <c r="ZW14" t="s">
        <v>2682</v>
      </c>
      <c r="ZX14" t="s">
        <v>4425</v>
      </c>
      <c r="AAE14" t="s">
        <v>2759</v>
      </c>
      <c r="AAK14" t="s">
        <v>3471</v>
      </c>
      <c r="ABE14" t="s">
        <v>2141</v>
      </c>
      <c r="ABR14" t="s">
        <v>1757</v>
      </c>
      <c r="ABU14" t="s">
        <v>2598</v>
      </c>
      <c r="ACF14" t="s">
        <v>1349</v>
      </c>
      <c r="ACG14" t="s">
        <v>1708</v>
      </c>
      <c r="ACL14" t="s">
        <v>750</v>
      </c>
      <c r="ACP14" t="s">
        <v>1592</v>
      </c>
      <c r="ADA14" t="s">
        <v>2332</v>
      </c>
      <c r="ADE14" t="s">
        <v>3575</v>
      </c>
      <c r="ADJ14" t="s">
        <v>2683</v>
      </c>
      <c r="ADK14" t="s">
        <v>3439</v>
      </c>
      <c r="ADL14" t="s">
        <v>4187</v>
      </c>
      <c r="AEB14" t="s">
        <v>2093</v>
      </c>
      <c r="AEC14" t="s">
        <v>1718</v>
      </c>
      <c r="AED14" t="s">
        <v>4743</v>
      </c>
      <c r="ANU14" t="s">
        <v>11202</v>
      </c>
      <c r="ANY14" t="s">
        <v>11236</v>
      </c>
      <c r="AOA14" t="s">
        <v>11253</v>
      </c>
      <c r="AOD14" t="s">
        <v>11280</v>
      </c>
      <c r="APC14" t="s">
        <v>11354</v>
      </c>
      <c r="APK14" t="s">
        <v>11397</v>
      </c>
      <c r="APM14" t="s">
        <v>11420</v>
      </c>
      <c r="AQG14" t="s">
        <v>11492</v>
      </c>
      <c r="AQK14" t="s">
        <v>11516</v>
      </c>
      <c r="AQL14" t="s">
        <v>3241</v>
      </c>
      <c r="AQM14" t="s">
        <v>11557</v>
      </c>
      <c r="AQW14" t="s">
        <v>11623</v>
      </c>
      <c r="AQZ14" t="s">
        <v>109</v>
      </c>
      <c r="ARC14" t="s">
        <v>11669</v>
      </c>
      <c r="ARS14" t="s">
        <v>11752</v>
      </c>
      <c r="AST14" t="s">
        <v>7518</v>
      </c>
      <c r="ASY14" t="s">
        <v>11870</v>
      </c>
      <c r="ATC14" t="s">
        <v>11895</v>
      </c>
      <c r="ATG14" t="s">
        <v>6936</v>
      </c>
      <c r="ATM14" t="s">
        <v>11972</v>
      </c>
      <c r="ATO14" t="s">
        <v>12006</v>
      </c>
      <c r="AUL14" t="s">
        <v>12101</v>
      </c>
      <c r="AUQ14" t="s">
        <v>12128</v>
      </c>
      <c r="AUR14" t="s">
        <v>12141</v>
      </c>
      <c r="AVC14" t="s">
        <v>12209</v>
      </c>
      <c r="AVD14" t="s">
        <v>7475</v>
      </c>
      <c r="AVZ14" t="s">
        <v>12333</v>
      </c>
      <c r="AWE14" t="s">
        <v>12363</v>
      </c>
      <c r="AXF14" t="s">
        <v>12450</v>
      </c>
      <c r="AYD14" t="s">
        <v>12527</v>
      </c>
      <c r="AYI14" t="s">
        <v>12558</v>
      </c>
      <c r="AYM14" t="s">
        <v>12582</v>
      </c>
      <c r="AYU14" t="s">
        <v>12632</v>
      </c>
      <c r="AZR14" t="s">
        <v>9742</v>
      </c>
      <c r="BAC14" t="s">
        <v>12779</v>
      </c>
      <c r="BCO14" t="s">
        <v>12923</v>
      </c>
      <c r="BCS14" t="s">
        <v>7400</v>
      </c>
      <c r="BDA14" t="s">
        <v>12999</v>
      </c>
      <c r="BDD14" t="s">
        <v>6499</v>
      </c>
      <c r="BDJ14" t="s">
        <v>13048</v>
      </c>
      <c r="BDL14" t="s">
        <v>13069</v>
      </c>
      <c r="BDM14" t="s">
        <v>13083</v>
      </c>
      <c r="BDU14" t="s">
        <v>13119</v>
      </c>
      <c r="BDY14" t="s">
        <v>13153</v>
      </c>
      <c r="BEB14" t="s">
        <v>13174</v>
      </c>
      <c r="BFX14" t="s">
        <v>13315</v>
      </c>
      <c r="BGD14" t="s">
        <v>13341</v>
      </c>
      <c r="BGJ14" t="s">
        <v>13363</v>
      </c>
      <c r="BGR14" t="s">
        <v>13410</v>
      </c>
      <c r="BLD14" t="s">
        <v>5454</v>
      </c>
      <c r="BLH14" t="s">
        <v>5489</v>
      </c>
      <c r="BMF14" t="s">
        <v>5592</v>
      </c>
      <c r="BML14" t="s">
        <v>3241</v>
      </c>
      <c r="BMM14" t="s">
        <v>5669</v>
      </c>
      <c r="BMO14" t="s">
        <v>5709</v>
      </c>
      <c r="BMP14" t="s">
        <v>5725</v>
      </c>
      <c r="BMQ14" t="s">
        <v>5750</v>
      </c>
      <c r="BMR14" t="s">
        <v>5766</v>
      </c>
      <c r="BMS14" t="s">
        <v>5779</v>
      </c>
      <c r="BMT14" t="s">
        <v>5790</v>
      </c>
      <c r="BMU14" t="s">
        <v>5806</v>
      </c>
      <c r="BMV14" t="s">
        <v>5823</v>
      </c>
      <c r="BMX14" t="s">
        <v>5843</v>
      </c>
      <c r="BNC14" t="s">
        <v>5880</v>
      </c>
      <c r="BND14" t="s">
        <v>5919</v>
      </c>
      <c r="BNH14" t="s">
        <v>6002</v>
      </c>
      <c r="BNI14" t="s">
        <v>6018</v>
      </c>
      <c r="BNM14" t="s">
        <v>6049</v>
      </c>
      <c r="BNR14" t="s">
        <v>6075</v>
      </c>
      <c r="BOA14" t="s">
        <v>6123</v>
      </c>
      <c r="BOK14" t="s">
        <v>6179</v>
      </c>
      <c r="BPL14" t="s">
        <v>6310</v>
      </c>
      <c r="BRH14" t="s">
        <v>6475</v>
      </c>
      <c r="BRK14" t="s">
        <v>6502</v>
      </c>
      <c r="BRL14" t="s">
        <v>6516</v>
      </c>
      <c r="BRT14" t="s">
        <v>6556</v>
      </c>
      <c r="BSD14" t="s">
        <v>6613</v>
      </c>
      <c r="BSN14" t="s">
        <v>6736</v>
      </c>
      <c r="BSQ14" t="s">
        <v>6766</v>
      </c>
      <c r="BSV14" t="s">
        <v>6809</v>
      </c>
      <c r="BSY14" t="s">
        <v>6848</v>
      </c>
      <c r="BSZ14" t="s">
        <v>6880</v>
      </c>
      <c r="BTB14" t="s">
        <v>6906</v>
      </c>
      <c r="BTC14" t="s">
        <v>6929</v>
      </c>
      <c r="BTD14" t="s">
        <v>6974</v>
      </c>
      <c r="BTF14" t="s">
        <v>7004</v>
      </c>
      <c r="BTH14" t="s">
        <v>7021</v>
      </c>
      <c r="BTI14" t="s">
        <v>7066</v>
      </c>
      <c r="BTO14" t="s">
        <v>7123</v>
      </c>
      <c r="BTU14" t="s">
        <v>7182</v>
      </c>
      <c r="BTV14" t="s">
        <v>7199</v>
      </c>
      <c r="BTW14" t="s">
        <v>4920</v>
      </c>
      <c r="BUG14" t="s">
        <v>7322</v>
      </c>
      <c r="BVE14" t="s">
        <v>7436</v>
      </c>
      <c r="BVF14" t="s">
        <v>7483</v>
      </c>
      <c r="BVT14" t="s">
        <v>7546</v>
      </c>
      <c r="BVZ14" t="s">
        <v>7608</v>
      </c>
      <c r="BWC14" t="s">
        <v>7630</v>
      </c>
      <c r="BWI14" t="s">
        <v>7672</v>
      </c>
      <c r="BWK14" t="s">
        <v>7709</v>
      </c>
      <c r="BWM14" t="s">
        <v>3154</v>
      </c>
      <c r="BWR14" t="s">
        <v>7775</v>
      </c>
      <c r="BWW14" t="s">
        <v>7823</v>
      </c>
      <c r="BWY14" t="s">
        <v>7865</v>
      </c>
      <c r="BXE14" t="s">
        <v>7913</v>
      </c>
      <c r="BXJ14" t="s">
        <v>7963</v>
      </c>
      <c r="BXK14" t="s">
        <v>7986</v>
      </c>
      <c r="BXL14" t="s">
        <v>8050</v>
      </c>
      <c r="BXM14" t="s">
        <v>8072</v>
      </c>
      <c r="BXO14" t="s">
        <v>8111</v>
      </c>
      <c r="BYE14" t="s">
        <v>8200</v>
      </c>
      <c r="CBS14" t="s">
        <v>254</v>
      </c>
      <c r="CCN14" t="s">
        <v>8623</v>
      </c>
      <c r="CDO14" t="s">
        <v>8720</v>
      </c>
      <c r="CDU14" t="s">
        <v>8746</v>
      </c>
      <c r="CDV14" t="s">
        <v>8761</v>
      </c>
      <c r="CED14" t="s">
        <v>8802</v>
      </c>
      <c r="CEN14" t="s">
        <v>8852</v>
      </c>
      <c r="CEO14" t="s">
        <v>8874</v>
      </c>
      <c r="CEP14" t="s">
        <v>8888</v>
      </c>
      <c r="CER14" t="s">
        <v>8910</v>
      </c>
      <c r="CFD14" t="s">
        <v>171</v>
      </c>
      <c r="CFG14" t="s">
        <v>8991</v>
      </c>
      <c r="CFL14" t="s">
        <v>9024</v>
      </c>
      <c r="CFN14" t="s">
        <v>9040</v>
      </c>
      <c r="CFX14" t="s">
        <v>9100</v>
      </c>
      <c r="CFY14" t="s">
        <v>9111</v>
      </c>
      <c r="CGB14" t="s">
        <v>9131</v>
      </c>
      <c r="CGP14" t="s">
        <v>9199</v>
      </c>
      <c r="CGY14" t="s">
        <v>9249</v>
      </c>
      <c r="CHJ14" t="s">
        <v>9294</v>
      </c>
      <c r="CHO14" t="s">
        <v>9328</v>
      </c>
      <c r="CHP14" t="s">
        <v>9342</v>
      </c>
      <c r="CHQ14" t="s">
        <v>9359</v>
      </c>
      <c r="CHT14" t="s">
        <v>9387</v>
      </c>
      <c r="CHW14" t="s">
        <v>9436</v>
      </c>
      <c r="CIA14" t="s">
        <v>9460</v>
      </c>
      <c r="CIQ14" t="s">
        <v>9507</v>
      </c>
      <c r="CIX14" t="s">
        <v>9544</v>
      </c>
      <c r="CJD14" t="s">
        <v>9589</v>
      </c>
      <c r="CJJ14" t="s">
        <v>9624</v>
      </c>
      <c r="CJX14" t="s">
        <v>9684</v>
      </c>
      <c r="CKG14" t="s">
        <v>9756</v>
      </c>
      <c r="CKS14" t="s">
        <v>9817</v>
      </c>
      <c r="CKT14" t="s">
        <v>9838</v>
      </c>
      <c r="CKX14" t="s">
        <v>9877</v>
      </c>
      <c r="CKZ14" t="s">
        <v>9897</v>
      </c>
      <c r="CLD14" t="s">
        <v>9935</v>
      </c>
      <c r="CLG14" t="s">
        <v>9955</v>
      </c>
      <c r="CLH14" t="s">
        <v>9972</v>
      </c>
      <c r="CLI14" t="s">
        <v>9989</v>
      </c>
      <c r="CLJ14" t="s">
        <v>10005</v>
      </c>
      <c r="CNL14" t="s">
        <v>197</v>
      </c>
      <c r="CQA14" t="s">
        <v>13753</v>
      </c>
      <c r="CQQ14" t="s">
        <v>1066</v>
      </c>
      <c r="CRA14" t="s">
        <v>13839</v>
      </c>
      <c r="CRF14" t="s">
        <v>13854</v>
      </c>
      <c r="CRV14" t="s">
        <v>13919</v>
      </c>
      <c r="CSA14" t="s">
        <v>13967</v>
      </c>
      <c r="CSI14" t="s">
        <v>14032</v>
      </c>
      <c r="CSS14" t="s">
        <v>14105</v>
      </c>
      <c r="CTC14" t="s">
        <v>14145</v>
      </c>
      <c r="CTF14" t="s">
        <v>14191</v>
      </c>
      <c r="CUU14" t="s">
        <v>14344</v>
      </c>
      <c r="CVN14" t="s">
        <v>14406</v>
      </c>
      <c r="CVR14" t="s">
        <v>9180</v>
      </c>
      <c r="CVS14" t="s">
        <v>7759</v>
      </c>
      <c r="CWG14" t="s">
        <v>4438</v>
      </c>
      <c r="CXG14" t="s">
        <v>14577</v>
      </c>
      <c r="CYA14" t="s">
        <v>8891</v>
      </c>
      <c r="CYC14" t="s">
        <v>14681</v>
      </c>
      <c r="CZQ14" t="s">
        <v>14846</v>
      </c>
      <c r="CZX14" t="s">
        <v>14886</v>
      </c>
      <c r="DET14" t="s">
        <v>10075</v>
      </c>
      <c r="DEY14" t="s">
        <v>10110</v>
      </c>
      <c r="DFA14" t="s">
        <v>10124</v>
      </c>
      <c r="DFG14" t="s">
        <v>10165</v>
      </c>
      <c r="DFI14" t="s">
        <v>6446</v>
      </c>
      <c r="DFJ14" t="s">
        <v>10227</v>
      </c>
      <c r="DGF14" t="s">
        <v>10284</v>
      </c>
      <c r="DGM14" t="s">
        <v>10312</v>
      </c>
      <c r="DGQ14" t="s">
        <v>10334</v>
      </c>
      <c r="DGU14" t="s">
        <v>10367</v>
      </c>
      <c r="DGV14" t="s">
        <v>10380</v>
      </c>
      <c r="DGZ14" t="s">
        <v>10401</v>
      </c>
      <c r="DHD14" t="s">
        <v>10422</v>
      </c>
      <c r="DHS14" t="s">
        <v>8072</v>
      </c>
      <c r="DHU14" t="s">
        <v>10518</v>
      </c>
      <c r="DHW14" t="s">
        <v>6790</v>
      </c>
      <c r="DHX14" t="s">
        <v>10567</v>
      </c>
      <c r="DHZ14" t="s">
        <v>6561</v>
      </c>
      <c r="DIA14" t="s">
        <v>10605</v>
      </c>
      <c r="DIC14" t="s">
        <v>10638</v>
      </c>
      <c r="DID14" t="s">
        <v>10658</v>
      </c>
      <c r="DJZ14" t="s">
        <v>15139</v>
      </c>
      <c r="DKA14" t="s">
        <v>15140</v>
      </c>
      <c r="DKC14" s="83" t="s">
        <v>15224</v>
      </c>
      <c r="DKE14" s="64" t="str" cm="1">
        <f t="array" ref="DKE14:DPC14">TRANSPOSE(_xlfn._xlws.FILTER('Hamper Listing'!$A$2:$A$133,ISNUMBER(SEARCH('Bulk Order Form'!K27,'Hamper Listing'!$A$2:$A$133)),"No Results"))</f>
        <v>Amore Pasta Night In Hamper</v>
      </c>
      <c r="DKF14" t="str">
        <v>Beer &amp; Wine Picnic Cooler Bag</v>
      </c>
      <c r="DKG14" t="str">
        <v>Beers &amp; Cars Lover Gift Pack</v>
      </c>
      <c r="DKH14" s="68" t="str">
        <v>Botanica Pamper Hamper</v>
      </c>
      <c r="DKI14" t="str">
        <v>Botanica Rose Chandon Gift</v>
      </c>
      <c r="DKJ14" t="str">
        <v>Box of Treats Hamper</v>
      </c>
      <c r="DKK14" t="str">
        <v>Bubbly Bear Love You Hamper</v>
      </c>
      <c r="DKL14" t="str">
        <v>By The Beach Gift &amp; Canvas Tote</v>
      </c>
      <c r="DKM14" t="str">
        <v>Car &amp; Coffee Lovers Gift Hamper</v>
      </c>
      <c r="DKN14" t="str">
        <v>Car &amp; Wine Lovers Gift Hamper</v>
      </c>
      <c r="DKO14" t="str">
        <v>Car Chamois &amp; Red Wine Gift</v>
      </c>
      <c r="DKP14" t="str">
        <v>Car Chamois &amp; White Wine Gift</v>
      </c>
      <c r="DKQ14" t="str">
        <v>Car Essentials Gift Pack</v>
      </c>
      <c r="DKR14" t="str">
        <v>Car Refresh &amp; Adventure Gift Box</v>
      </c>
      <c r="DKS14" t="str">
        <v>Caring For You Rest Time Gift Box</v>
      </c>
      <c r="DKT14" t="str">
        <v>Celebrate With Whisky Car Gift Hamper</v>
      </c>
      <c r="DKU14" t="str">
        <v>Chill Out Beer Hamper</v>
      </c>
      <c r="DKV14" t="str">
        <v>Chivas Whisky &amp; Nuts Hamper</v>
      </c>
      <c r="DKW14" t="str">
        <v>Connoisseur's Wine Collection</v>
      </c>
      <c r="DKX14" t="str">
        <v>Cosy Robe Hamper</v>
      </c>
      <c r="DKY14" t="str">
        <v>Cuddle Up At Home</v>
      </c>
      <c r="DKZ14" t="str">
        <v>Deluxe Home Celebration Hamper</v>
      </c>
      <c r="DLA14" t="str">
        <v>Double Wine Canvas Tote Bag Gift</v>
      </c>
      <c r="DLB14" t="str">
        <v>Elegant Shiraz Housewarming Gift Box</v>
      </c>
      <c r="DLC14" t="str">
        <v>Entertain With Veuve Crate</v>
      </c>
      <c r="DLD14" t="str">
        <v>Four Pillars Gin Hamper</v>
      </c>
      <c r="DLE14" t="str">
        <v>French Press Coffee Lover's Hamper</v>
      </c>
      <c r="DLF14" t="str">
        <v>Garden &amp; Pamper Hamper</v>
      </c>
      <c r="DLG14" t="str">
        <v>Get Well Soon Chocolate</v>
      </c>
      <c r="DLH14" t="str">
        <v>Glenlivet 12 Premium Whisky Gift</v>
      </c>
      <c r="DLI14" t="str">
        <v>Gourmet Cheeseboard Hamper</v>
      </c>
      <c r="DLJ14" t="str">
        <v>Gourmet Red Wine Hamper</v>
      </c>
      <c r="DLK14" t="str">
        <v>Gourmet Settlement Gift</v>
      </c>
      <c r="DLL14" t="str">
        <v>Gourmet Snack Pack</v>
      </c>
      <c r="DLM14" t="str">
        <v>Gourmet White Wine Hamper</v>
      </c>
      <c r="DLN14" t="str">
        <v>Grand Picnic Gift</v>
      </c>
      <c r="DLO14" t="str">
        <v>Happy Birthday Chocolate</v>
      </c>
      <c r="DLP14" t="str">
        <v>Her Bubbles &amp; Bling Hamper</v>
      </c>
      <c r="DLQ14" t="str">
        <v>Her Bubbles Gift Box</v>
      </c>
      <c r="DLR14" t="str">
        <v>Her Comfort Care Gift</v>
      </c>
      <c r="DLS14" t="str">
        <v>His &amp; Her Picnic Date Essentials</v>
      </c>
      <c r="DLT14" t="str">
        <v>Home Celebration Hamper</v>
      </c>
      <c r="DLU14" t="str">
        <v>Johnnie Walker Whisky Hamper</v>
      </c>
      <c r="DLV14" t="str">
        <v>Love You Beary Much Hamper</v>
      </c>
      <c r="DLW14" t="str">
        <v>Luxurious Picnic Date Gift</v>
      </c>
      <c r="DLX14" t="str">
        <v>Luxury Car &amp; St Hugo Shiraz Hamper</v>
      </c>
      <c r="DLY14" t="str">
        <v>Luxury Gift Hamper For Her</v>
      </c>
      <c r="DLZ14" t="str">
        <v>Luxury Gift Hamper For Him</v>
      </c>
      <c r="DMA14" t="str">
        <v>Luxury Home Gift Hamper</v>
      </c>
      <c r="DMB14" t="str">
        <v>Luxury Homebody Relaxation Gift Hamper</v>
      </c>
      <c r="DMC14" t="str">
        <v>Luxury Moet Hamper</v>
      </c>
      <c r="DMD14" t="str">
        <v>Lychee Me Up Mocktail Kit</v>
      </c>
      <c r="DME14" t="str">
        <v>Made To Share Basket</v>
      </c>
      <c r="DMF14" t="str">
        <v>Margarita Made Me Do It Hamper</v>
      </c>
      <c r="DMG14" t="str">
        <v>Market Munchies Canvas Bag</v>
      </c>
      <c r="DMH14" t="str">
        <v>Mother's Day Sweet Treats Hamper</v>
      </c>
      <c r="DMI14" t="str">
        <v>Mumm Champagne &amp; Bling Hamper</v>
      </c>
      <c r="DMJ14" t="str">
        <v>Mumm Champagne Gift Box</v>
      </c>
      <c r="DMK14" t="str">
        <v>Mum's Drink &amp; Snacks Box</v>
      </c>
      <c r="DML14" t="str">
        <v>Mum's Red Wine &amp; Robe Hamper</v>
      </c>
      <c r="DMM14" t="str">
        <v>Mum's Sparkling &amp; Snacks Gift</v>
      </c>
      <c r="DMN14" t="str">
        <v>New Home Gift Hamper</v>
      </c>
      <c r="DMO14" t="str">
        <v>New Mum For Her Essentials Hamper</v>
      </c>
      <c r="DMP14" t="str">
        <v>New Mum Pamper Me Pretty Hamper</v>
      </c>
      <c r="DMQ14" t="str">
        <v>Nibbly Bits Hamper</v>
      </c>
      <c r="DMR14" t="str">
        <v>No Booze Game Night In Hamper</v>
      </c>
      <c r="DMS14" t="str">
        <v>No Booze Paint &amp; Sip Gift Box</v>
      </c>
      <c r="DMT14" t="str">
        <v>On The Go Seltzer Backpack Gift</v>
      </c>
      <c r="DMU14" t="str">
        <v>Opulent Tea Lovers Gift Set</v>
      </c>
      <c r="DMV14" t="str">
        <v>Pamper Him Robe &amp; Relax Hamper</v>
      </c>
      <c r="DMW14" t="str">
        <v>Pamper Me Prosecco Gift Basket</v>
      </c>
      <c r="DMX14" t="str">
        <v>Pamper Together Gift Box</v>
      </c>
      <c r="DMY14" t="str">
        <v>Paw-some Dog Birthday Gift</v>
      </c>
      <c r="DMZ14" t="str">
        <v>Percolator Coffee Gift Hamper</v>
      </c>
      <c r="DNA14" t="str">
        <v>Picasso's Paint Gift Box</v>
      </c>
      <c r="DNB14" t="str">
        <v>Prosecco Celebration Hamper</v>
      </c>
      <c r="DNC14" t="str">
        <v>Red &amp; White Wine Box</v>
      </c>
      <c r="DND14" t="str">
        <v>Red Welcome Home Hamper</v>
      </c>
      <c r="DNE14" t="str">
        <v>Red Wine &amp; Game Night In Hamper</v>
      </c>
      <c r="DNF14" t="str">
        <v>Relax with Beer</v>
      </c>
      <c r="DNG14" t="str">
        <v>Reset Mini Moment Gift Box</v>
      </c>
      <c r="DNH14" t="str">
        <v>Rest &amp; Reset Wellness Hamper</v>
      </c>
      <c r="DNI14" t="str">
        <v>Retire In Style Hamper</v>
      </c>
      <c r="DNJ14" t="str">
        <v>Robby's Entertainer Pack</v>
      </c>
      <c r="DNK14" t="str">
        <v>Robs Arvo BBQ Kit</v>
      </c>
      <c r="DNL14" t="str">
        <v>Rob's Red Wine Tasting Hamper</v>
      </c>
      <c r="DNM14" t="str">
        <v>Rope &amp; Rewards Pet Hamper</v>
      </c>
      <c r="DNN14" t="str">
        <v>Sav Blanc Shopper</v>
      </c>
      <c r="DNO14" t="str">
        <v>Self Care Hamper</v>
      </c>
      <c r="DNP14" t="str">
        <v>Shiraz Red Shopper</v>
      </c>
      <c r="DNQ14" t="str">
        <v>Sip &amp; Snack Gift</v>
      </c>
      <c r="DNR14" t="str">
        <v>Sip &amp; Snack Gift Hamper</v>
      </c>
      <c r="DNS14" t="str">
        <v>Sparkling Celebration Car Gift Hamper</v>
      </c>
      <c r="DNT14" t="str">
        <v>Sparkling Cheers Hamper</v>
      </c>
      <c r="DNU14" t="str">
        <v>Sparkling Sip &amp; Paint Gift Box</v>
      </c>
      <c r="DNV14" t="str">
        <v>Sparkling Summer Relaxation Hamper</v>
      </c>
      <c r="DNW14" t="str">
        <v>St Hugo Gourmet Red Wine Hamper</v>
      </c>
      <c r="DNX14" t="str">
        <v>Summertime Picnic Gift Tote</v>
      </c>
      <c r="DNY14" t="str">
        <v>Sweet Chocolate Hamper</v>
      </c>
      <c r="DNZ14" t="str">
        <v>Sweet Tooth Tin</v>
      </c>
      <c r="DOA14" t="str">
        <v>Sweet Treat O'Clock</v>
      </c>
      <c r="DOB14" t="str">
        <v>Take Care Gift Hamper</v>
      </c>
      <c r="DOC14" t="str">
        <v>Tea &amp; Comfort Hamper</v>
      </c>
      <c r="DOD14" t="str">
        <v>Tea Time Tin</v>
      </c>
      <c r="DOE14" t="str">
        <v>The Bondi Nourish and Cleanse Kit</v>
      </c>
      <c r="DOF14" t="str">
        <v>The Bondi Soap Indulgence 'Delight Me' Gift Box</v>
      </c>
      <c r="DOG14" t="str">
        <v>The Entertainer Basket</v>
      </c>
      <c r="DOH14" t="str">
        <v>The Epicurean Cheeseboard</v>
      </c>
      <c r="DOI14" t="str">
        <v>The Ultimate Bondi Soap Gift Pack</v>
      </c>
      <c r="DOJ14" t="str">
        <v>The Ultimate Snack Box</v>
      </c>
      <c r="DOK14" t="str">
        <v>Thinking Of You Mini Moments</v>
      </c>
      <c r="DOL14" t="str">
        <v>Toast To New Beginnings Gift Box</v>
      </c>
      <c r="DOM14" t="str">
        <v>Top Shelf Veuve &amp; Blue Label Whisky Gift</v>
      </c>
      <c r="DON14" t="str">
        <v>Treat Yo' Pet Gift Box</v>
      </c>
      <c r="DOO14" t="str">
        <v>Treats &amp; Rewards Pet Hamper</v>
      </c>
      <c r="DOP14" t="str">
        <v>Ultimate Car Gift Pack With Meguiar's</v>
      </c>
      <c r="DOQ14" t="str">
        <v>Ultimate Chocolate Gift Box</v>
      </c>
      <c r="DOR14" t="str">
        <v>Ultimate Party Crate</v>
      </c>
      <c r="DOS14" t="str">
        <v>Ultimate Party Pack</v>
      </c>
      <c r="DOT14" t="str">
        <v>Vino &amp; Bites</v>
      </c>
      <c r="DOU14" t="str">
        <v>Vitale Australian Botanicals House Essentials</v>
      </c>
      <c r="DOV14" t="str">
        <v>Vitale Wellness Pamper Hamper</v>
      </c>
      <c r="DOW14" t="str">
        <v>Vitality Pamper Hamper</v>
      </c>
      <c r="DOX14" t="str">
        <v>Welcome Home Cheeseboard &amp; Olive Oil</v>
      </c>
      <c r="DOY14" t="str">
        <v>Welcome Home Cheeseboard &amp; Red Wine</v>
      </c>
      <c r="DOZ14" t="str">
        <v>White Wine Tasting Hamper</v>
      </c>
      <c r="DPA14" t="str">
        <v>Wine &amp; Antipasto Hamper</v>
      </c>
      <c r="DPB14" t="str">
        <v>Wine &amp; Chocolate Collection</v>
      </c>
      <c r="DPC14" t="str">
        <v>Yes Way Rose Hamper</v>
      </c>
    </row>
    <row r="15" spans="1:3123" x14ac:dyDescent="0.25">
      <c r="A15" s="18" t="s">
        <v>14995</v>
      </c>
      <c r="B15" s="2" t="s">
        <v>27</v>
      </c>
      <c r="H15" t="s">
        <v>4858</v>
      </c>
      <c r="N15" t="s">
        <v>4881</v>
      </c>
      <c r="P15" t="s">
        <v>4895</v>
      </c>
      <c r="AI15" t="s">
        <v>5026</v>
      </c>
      <c r="AQ15" t="s">
        <v>5092</v>
      </c>
      <c r="NQ15" t="s">
        <v>1817</v>
      </c>
      <c r="NW15" t="s">
        <v>2120</v>
      </c>
      <c r="NY15" t="s">
        <v>3235</v>
      </c>
      <c r="OB15" t="s">
        <v>4485</v>
      </c>
      <c r="OI15" t="s">
        <v>3476</v>
      </c>
      <c r="PQ15" t="s">
        <v>1581</v>
      </c>
      <c r="PR15" t="s">
        <v>2799</v>
      </c>
      <c r="PT15" t="s">
        <v>4535</v>
      </c>
      <c r="PU15" t="s">
        <v>2585</v>
      </c>
      <c r="PV15" t="s">
        <v>2858</v>
      </c>
      <c r="QA15" t="s">
        <v>1617</v>
      </c>
      <c r="QC15" t="s">
        <v>4560</v>
      </c>
      <c r="QG15" t="s">
        <v>4016</v>
      </c>
      <c r="QJ15" t="s">
        <v>2075</v>
      </c>
      <c r="QM15" t="s">
        <v>2031</v>
      </c>
      <c r="QS15" t="s">
        <v>3204</v>
      </c>
      <c r="RC15" t="s">
        <v>2135</v>
      </c>
      <c r="RE15" t="s">
        <v>2022</v>
      </c>
      <c r="RG15" t="s">
        <v>2184</v>
      </c>
      <c r="RI15" t="s">
        <v>1808</v>
      </c>
      <c r="RQ15" t="s">
        <v>3892</v>
      </c>
      <c r="SI15" t="s">
        <v>2486</v>
      </c>
      <c r="SK15" t="s">
        <v>2379</v>
      </c>
      <c r="SL15" t="s">
        <v>1566</v>
      </c>
      <c r="SQ15" t="s">
        <v>4176</v>
      </c>
      <c r="SR15" t="s">
        <v>2553</v>
      </c>
      <c r="SS15" t="s">
        <v>1691</v>
      </c>
      <c r="SV15" t="s">
        <v>1915</v>
      </c>
      <c r="SW15" t="s">
        <v>2816</v>
      </c>
      <c r="SY15" t="s">
        <v>3828</v>
      </c>
      <c r="TB15" t="s">
        <v>1250</v>
      </c>
      <c r="TC15" t="s">
        <v>3190</v>
      </c>
      <c r="TF15" t="s">
        <v>4374</v>
      </c>
      <c r="TH15" t="s">
        <v>3700</v>
      </c>
      <c r="TI15" t="s">
        <v>4699</v>
      </c>
      <c r="TL15" t="s">
        <v>1594</v>
      </c>
      <c r="TN15" t="s">
        <v>2614</v>
      </c>
      <c r="TR15" t="s">
        <v>1357</v>
      </c>
      <c r="TS15" t="s">
        <v>1263</v>
      </c>
      <c r="TW15" t="s">
        <v>3209</v>
      </c>
      <c r="TZ15" t="s">
        <v>1568</v>
      </c>
      <c r="UA15" t="s">
        <v>2808</v>
      </c>
      <c r="UC15" t="s">
        <v>1318</v>
      </c>
      <c r="UF15" t="s">
        <v>4541</v>
      </c>
      <c r="UG15" t="s">
        <v>923</v>
      </c>
      <c r="UI15" t="s">
        <v>4570</v>
      </c>
      <c r="VH15" t="s">
        <v>4639</v>
      </c>
      <c r="VI15" t="s">
        <v>3095</v>
      </c>
      <c r="VJ15" t="s">
        <v>3381</v>
      </c>
      <c r="VL15" t="s">
        <v>2913</v>
      </c>
      <c r="VM15" t="s">
        <v>1090</v>
      </c>
      <c r="VP15" t="s">
        <v>2448</v>
      </c>
      <c r="VS15" t="s">
        <v>954</v>
      </c>
      <c r="VT15" t="s">
        <v>4477</v>
      </c>
      <c r="VZ15" t="s">
        <v>2790</v>
      </c>
      <c r="WH15" t="s">
        <v>2099</v>
      </c>
      <c r="WM15" t="s">
        <v>3418</v>
      </c>
      <c r="WO15" t="s">
        <v>2805</v>
      </c>
      <c r="WR15" t="s">
        <v>1197</v>
      </c>
      <c r="WS15" t="s">
        <v>3173</v>
      </c>
      <c r="WT15" t="s">
        <v>4055</v>
      </c>
      <c r="WU15" t="s">
        <v>2474</v>
      </c>
      <c r="XB15" t="s">
        <v>4648</v>
      </c>
      <c r="XN15" t="s">
        <v>91</v>
      </c>
      <c r="XQ15" t="s">
        <v>174</v>
      </c>
      <c r="XV15" t="s">
        <v>1853</v>
      </c>
      <c r="XX15" t="s">
        <v>1641</v>
      </c>
      <c r="YC15" t="s">
        <v>4406</v>
      </c>
      <c r="YD15" t="s">
        <v>4595</v>
      </c>
      <c r="YE15" t="s">
        <v>3717</v>
      </c>
      <c r="YF15" t="s">
        <v>1150</v>
      </c>
      <c r="YH15" t="s">
        <v>4282</v>
      </c>
      <c r="YJ15" t="s">
        <v>3645</v>
      </c>
      <c r="YL15" t="s">
        <v>4043</v>
      </c>
      <c r="YP15" t="s">
        <v>3965</v>
      </c>
      <c r="YT15" t="s">
        <v>1386</v>
      </c>
      <c r="YV15" t="s">
        <v>2142</v>
      </c>
      <c r="ZF15" t="s">
        <v>2891</v>
      </c>
      <c r="ZM15" t="s">
        <v>3749</v>
      </c>
      <c r="ZW15" t="s">
        <v>61</v>
      </c>
      <c r="AAE15" t="s">
        <v>2800</v>
      </c>
      <c r="AAK15" t="s">
        <v>3522</v>
      </c>
      <c r="ABE15" t="s">
        <v>2146</v>
      </c>
      <c r="ABU15" t="s">
        <v>2627</v>
      </c>
      <c r="ACF15" t="s">
        <v>4461</v>
      </c>
      <c r="ACG15" t="s">
        <v>1810</v>
      </c>
      <c r="ACL15" t="s">
        <v>752</v>
      </c>
      <c r="ACP15" t="s">
        <v>1593</v>
      </c>
      <c r="ADA15" t="s">
        <v>2560</v>
      </c>
      <c r="ADE15" t="s">
        <v>3681</v>
      </c>
      <c r="ADK15" t="s">
        <v>3518</v>
      </c>
      <c r="AEB15" t="s">
        <v>2094</v>
      </c>
      <c r="AEC15" t="s">
        <v>1736</v>
      </c>
      <c r="ANU15" t="s">
        <v>11203</v>
      </c>
      <c r="ANY15" t="s">
        <v>11237</v>
      </c>
      <c r="AOA15" t="s">
        <v>11254</v>
      </c>
      <c r="AOD15" t="s">
        <v>11281</v>
      </c>
      <c r="APC15" t="s">
        <v>11355</v>
      </c>
      <c r="APK15" t="s">
        <v>11398</v>
      </c>
      <c r="APM15" t="s">
        <v>11421</v>
      </c>
      <c r="AQK15" t="s">
        <v>11517</v>
      </c>
      <c r="AQL15" t="s">
        <v>11534</v>
      </c>
      <c r="AQM15" t="s">
        <v>3488</v>
      </c>
      <c r="AQW15" t="s">
        <v>2933</v>
      </c>
      <c r="ARC15" t="s">
        <v>11670</v>
      </c>
      <c r="ARS15" t="s">
        <v>11753</v>
      </c>
      <c r="AST15" t="s">
        <v>11848</v>
      </c>
      <c r="ASY15" t="s">
        <v>11871</v>
      </c>
      <c r="ATC15" t="s">
        <v>11896</v>
      </c>
      <c r="ATG15" t="s">
        <v>11931</v>
      </c>
      <c r="ATM15" t="s">
        <v>11973</v>
      </c>
      <c r="ATO15" t="s">
        <v>12007</v>
      </c>
      <c r="AUL15" t="s">
        <v>12102</v>
      </c>
      <c r="AVC15" t="s">
        <v>10385</v>
      </c>
      <c r="AVD15" t="s">
        <v>12219</v>
      </c>
      <c r="AVZ15" t="s">
        <v>12334</v>
      </c>
      <c r="AWE15" t="s">
        <v>12364</v>
      </c>
      <c r="AXF15" t="s">
        <v>12451</v>
      </c>
      <c r="AYD15" t="s">
        <v>12528</v>
      </c>
      <c r="AYI15" t="s">
        <v>2786</v>
      </c>
      <c r="AYM15" t="s">
        <v>12583</v>
      </c>
      <c r="AYU15" t="s">
        <v>12633</v>
      </c>
      <c r="AZR15" t="s">
        <v>12725</v>
      </c>
      <c r="BAC15" t="s">
        <v>12780</v>
      </c>
      <c r="BCO15" t="s">
        <v>12924</v>
      </c>
      <c r="BCS15" t="s">
        <v>12949</v>
      </c>
      <c r="BDA15" t="s">
        <v>13000</v>
      </c>
      <c r="BDD15" t="s">
        <v>13020</v>
      </c>
      <c r="BDJ15" t="s">
        <v>13049</v>
      </c>
      <c r="BDL15" t="s">
        <v>13070</v>
      </c>
      <c r="BDM15" t="s">
        <v>13084</v>
      </c>
      <c r="BDU15" t="s">
        <v>13120</v>
      </c>
      <c r="BDY15" t="s">
        <v>13154</v>
      </c>
      <c r="BEB15" t="s">
        <v>13175</v>
      </c>
      <c r="BFX15" t="s">
        <v>8971</v>
      </c>
      <c r="BGJ15" t="s">
        <v>13364</v>
      </c>
      <c r="BLD15" t="s">
        <v>5455</v>
      </c>
      <c r="BLH15" t="s">
        <v>5490</v>
      </c>
      <c r="BMF15" t="s">
        <v>5593</v>
      </c>
      <c r="BML15" t="s">
        <v>5650</v>
      </c>
      <c r="BMM15" t="s">
        <v>5670</v>
      </c>
      <c r="BMO15" t="s">
        <v>5710</v>
      </c>
      <c r="BMP15" t="s">
        <v>5726</v>
      </c>
      <c r="BMQ15" t="s">
        <v>5751</v>
      </c>
      <c r="BMT15" t="s">
        <v>5791</v>
      </c>
      <c r="BMU15" t="s">
        <v>5807</v>
      </c>
      <c r="BMV15" t="s">
        <v>5824</v>
      </c>
      <c r="BMX15" t="s">
        <v>5844</v>
      </c>
      <c r="BNC15" t="s">
        <v>5881</v>
      </c>
      <c r="BND15" t="s">
        <v>5920</v>
      </c>
      <c r="BNH15" t="s">
        <v>6003</v>
      </c>
      <c r="BNI15" t="s">
        <v>6019</v>
      </c>
      <c r="BNM15" t="s">
        <v>1299</v>
      </c>
      <c r="BNR15" t="s">
        <v>6076</v>
      </c>
      <c r="BOA15" t="s">
        <v>4838</v>
      </c>
      <c r="BOK15" t="s">
        <v>6180</v>
      </c>
      <c r="BPL15" t="s">
        <v>6311</v>
      </c>
      <c r="BRH15" t="s">
        <v>6476</v>
      </c>
      <c r="BRK15" t="s">
        <v>6503</v>
      </c>
      <c r="BRL15" t="s">
        <v>6517</v>
      </c>
      <c r="BRT15" t="s">
        <v>6557</v>
      </c>
      <c r="BSD15" t="s">
        <v>6614</v>
      </c>
      <c r="BSN15" t="s">
        <v>789</v>
      </c>
      <c r="BSQ15" t="s">
        <v>6767</v>
      </c>
      <c r="BSV15" t="s">
        <v>6810</v>
      </c>
      <c r="BSY15" t="s">
        <v>6849</v>
      </c>
      <c r="BSZ15" t="s">
        <v>6881</v>
      </c>
      <c r="BTB15" t="s">
        <v>6907</v>
      </c>
      <c r="BTC15" t="s">
        <v>6930</v>
      </c>
      <c r="BTD15" t="s">
        <v>6975</v>
      </c>
      <c r="BTF15" t="s">
        <v>7005</v>
      </c>
      <c r="BTH15" t="s">
        <v>7022</v>
      </c>
      <c r="BTI15" t="s">
        <v>7067</v>
      </c>
      <c r="BTO15" t="s">
        <v>7124</v>
      </c>
      <c r="BTU15" t="s">
        <v>7183</v>
      </c>
      <c r="BTV15" t="s">
        <v>7200</v>
      </c>
      <c r="BTW15" t="s">
        <v>7280</v>
      </c>
      <c r="BUG15" t="s">
        <v>7323</v>
      </c>
      <c r="BVE15" t="s">
        <v>7437</v>
      </c>
      <c r="BVF15" t="s">
        <v>7484</v>
      </c>
      <c r="BVT15" t="s">
        <v>7547</v>
      </c>
      <c r="BVZ15" t="s">
        <v>1558</v>
      </c>
      <c r="BWC15" t="s">
        <v>7631</v>
      </c>
      <c r="BWI15" t="s">
        <v>7673</v>
      </c>
      <c r="BWK15" t="s">
        <v>7710</v>
      </c>
      <c r="BWM15" t="s">
        <v>7732</v>
      </c>
      <c r="BWR15" t="s">
        <v>7776</v>
      </c>
      <c r="BWW15" t="s">
        <v>7824</v>
      </c>
      <c r="BWY15" t="s">
        <v>7866</v>
      </c>
      <c r="BXE15" t="s">
        <v>7914</v>
      </c>
      <c r="BXJ15" t="s">
        <v>3738</v>
      </c>
      <c r="BXK15" t="s">
        <v>7987</v>
      </c>
      <c r="BXL15" t="s">
        <v>8051</v>
      </c>
      <c r="BXM15" t="s">
        <v>8073</v>
      </c>
      <c r="BXO15" t="s">
        <v>8112</v>
      </c>
      <c r="BYE15" t="s">
        <v>8201</v>
      </c>
      <c r="CBS15" t="s">
        <v>102</v>
      </c>
      <c r="CDU15" t="s">
        <v>8747</v>
      </c>
      <c r="CDV15" t="s">
        <v>8762</v>
      </c>
      <c r="CED15" t="s">
        <v>8803</v>
      </c>
      <c r="CEN15" t="s">
        <v>8853</v>
      </c>
      <c r="CEO15" t="s">
        <v>8875</v>
      </c>
      <c r="CEP15" t="s">
        <v>8889</v>
      </c>
      <c r="CFD15" t="s">
        <v>8969</v>
      </c>
      <c r="CFG15" t="s">
        <v>8992</v>
      </c>
      <c r="CFL15" t="s">
        <v>9025</v>
      </c>
      <c r="CFN15" t="s">
        <v>1527</v>
      </c>
      <c r="CFY15" t="s">
        <v>9112</v>
      </c>
      <c r="CGB15" t="s">
        <v>9132</v>
      </c>
      <c r="CGY15" t="s">
        <v>9250</v>
      </c>
      <c r="CHJ15" t="s">
        <v>9295</v>
      </c>
      <c r="CHO15" t="s">
        <v>9329</v>
      </c>
      <c r="CHP15" t="s">
        <v>9343</v>
      </c>
      <c r="CHT15" t="s">
        <v>9388</v>
      </c>
      <c r="CHW15" t="s">
        <v>1171</v>
      </c>
      <c r="CIQ15" t="s">
        <v>2586</v>
      </c>
      <c r="CIX15" t="s">
        <v>9545</v>
      </c>
      <c r="CJD15" t="s">
        <v>9590</v>
      </c>
      <c r="CJJ15" t="s">
        <v>9625</v>
      </c>
      <c r="CJX15" t="s">
        <v>9685</v>
      </c>
      <c r="CKG15" t="s">
        <v>9757</v>
      </c>
      <c r="CKS15" t="s">
        <v>9818</v>
      </c>
      <c r="CKT15" t="s">
        <v>9839</v>
      </c>
      <c r="CKZ15" t="s">
        <v>9898</v>
      </c>
      <c r="CLD15" t="s">
        <v>9936</v>
      </c>
      <c r="CLG15" t="s">
        <v>9956</v>
      </c>
      <c r="CLH15" t="s">
        <v>9973</v>
      </c>
      <c r="CLI15" t="s">
        <v>9990</v>
      </c>
      <c r="CLJ15" t="s">
        <v>10006</v>
      </c>
      <c r="CNL15" t="s">
        <v>13555</v>
      </c>
      <c r="CQQ15" t="s">
        <v>13800</v>
      </c>
      <c r="CRA15" t="s">
        <v>8209</v>
      </c>
      <c r="CRV15" t="s">
        <v>13920</v>
      </c>
      <c r="CSA15" t="s">
        <v>13968</v>
      </c>
      <c r="CSI15" t="s">
        <v>14033</v>
      </c>
      <c r="CSS15" t="s">
        <v>14106</v>
      </c>
      <c r="CTC15" t="s">
        <v>14146</v>
      </c>
      <c r="CTF15" t="s">
        <v>4558</v>
      </c>
      <c r="CUU15" t="s">
        <v>501</v>
      </c>
      <c r="CVN15" t="s">
        <v>14407</v>
      </c>
      <c r="CVR15" t="s">
        <v>14424</v>
      </c>
      <c r="CWG15" t="s">
        <v>14483</v>
      </c>
      <c r="CXG15" t="s">
        <v>14578</v>
      </c>
      <c r="CYA15" t="s">
        <v>14661</v>
      </c>
      <c r="CYC15" t="s">
        <v>14682</v>
      </c>
      <c r="CZQ15" t="s">
        <v>254</v>
      </c>
      <c r="CZX15" t="s">
        <v>14887</v>
      </c>
      <c r="DET15" t="s">
        <v>10076</v>
      </c>
      <c r="DFA15" t="s">
        <v>10125</v>
      </c>
      <c r="DFG15" t="s">
        <v>10166</v>
      </c>
      <c r="DFI15" t="s">
        <v>10184</v>
      </c>
      <c r="DFJ15" t="s">
        <v>1005</v>
      </c>
      <c r="DGM15" t="s">
        <v>10313</v>
      </c>
      <c r="DGQ15" t="s">
        <v>236</v>
      </c>
      <c r="DGU15" t="s">
        <v>10368</v>
      </c>
      <c r="DGV15" t="s">
        <v>3598</v>
      </c>
      <c r="DGZ15" t="s">
        <v>10402</v>
      </c>
      <c r="DHD15" t="s">
        <v>10423</v>
      </c>
      <c r="DHS15" t="s">
        <v>10490</v>
      </c>
      <c r="DHU15" t="s">
        <v>10519</v>
      </c>
      <c r="DHW15" t="s">
        <v>386</v>
      </c>
      <c r="DHX15" t="s">
        <v>10568</v>
      </c>
      <c r="DHZ15" t="s">
        <v>10591</v>
      </c>
      <c r="DIA15" t="s">
        <v>10606</v>
      </c>
      <c r="DIC15" t="s">
        <v>10639</v>
      </c>
      <c r="DID15" t="s">
        <v>10659</v>
      </c>
      <c r="DJZ15" t="s">
        <v>15141</v>
      </c>
      <c r="DKA15" t="s">
        <v>15142</v>
      </c>
      <c r="DKC15" s="83" t="s">
        <v>15225</v>
      </c>
      <c r="DKE15" s="64" t="str" cm="1">
        <f t="array" ref="DKE15:DPC15">TRANSPOSE(_xlfn._xlws.FILTER('Hamper Listing'!$A$2:$A$133,ISNUMBER(SEARCH('Bulk Order Form'!K28,'Hamper Listing'!$A$2:$A$133)),"No Results"))</f>
        <v>Amore Pasta Night In Hamper</v>
      </c>
      <c r="DKF15" t="str">
        <v>Beer &amp; Wine Picnic Cooler Bag</v>
      </c>
      <c r="DKG15" t="str">
        <v>Beers &amp; Cars Lover Gift Pack</v>
      </c>
      <c r="DKH15" s="68" t="str">
        <v>Botanica Pamper Hamper</v>
      </c>
      <c r="DKI15" t="str">
        <v>Botanica Rose Chandon Gift</v>
      </c>
      <c r="DKJ15" t="str">
        <v>Box of Treats Hamper</v>
      </c>
      <c r="DKK15" t="str">
        <v>Bubbly Bear Love You Hamper</v>
      </c>
      <c r="DKL15" t="str">
        <v>By The Beach Gift &amp; Canvas Tote</v>
      </c>
      <c r="DKM15" t="str">
        <v>Car &amp; Coffee Lovers Gift Hamper</v>
      </c>
      <c r="DKN15" t="str">
        <v>Car &amp; Wine Lovers Gift Hamper</v>
      </c>
      <c r="DKO15" t="str">
        <v>Car Chamois &amp; Red Wine Gift</v>
      </c>
      <c r="DKP15" t="str">
        <v>Car Chamois &amp; White Wine Gift</v>
      </c>
      <c r="DKQ15" t="str">
        <v>Car Essentials Gift Pack</v>
      </c>
      <c r="DKR15" t="str">
        <v>Car Refresh &amp; Adventure Gift Box</v>
      </c>
      <c r="DKS15" t="str">
        <v>Caring For You Rest Time Gift Box</v>
      </c>
      <c r="DKT15" t="str">
        <v>Celebrate With Whisky Car Gift Hamper</v>
      </c>
      <c r="DKU15" t="str">
        <v>Chill Out Beer Hamper</v>
      </c>
      <c r="DKV15" t="str">
        <v>Chivas Whisky &amp; Nuts Hamper</v>
      </c>
      <c r="DKW15" t="str">
        <v>Connoisseur's Wine Collection</v>
      </c>
      <c r="DKX15" t="str">
        <v>Cosy Robe Hamper</v>
      </c>
      <c r="DKY15" t="str">
        <v>Cuddle Up At Home</v>
      </c>
      <c r="DKZ15" t="str">
        <v>Deluxe Home Celebration Hamper</v>
      </c>
      <c r="DLA15" t="str">
        <v>Double Wine Canvas Tote Bag Gift</v>
      </c>
      <c r="DLB15" t="str">
        <v>Elegant Shiraz Housewarming Gift Box</v>
      </c>
      <c r="DLC15" t="str">
        <v>Entertain With Veuve Crate</v>
      </c>
      <c r="DLD15" t="str">
        <v>Four Pillars Gin Hamper</v>
      </c>
      <c r="DLE15" t="str">
        <v>French Press Coffee Lover's Hamper</v>
      </c>
      <c r="DLF15" t="str">
        <v>Garden &amp; Pamper Hamper</v>
      </c>
      <c r="DLG15" t="str">
        <v>Get Well Soon Chocolate</v>
      </c>
      <c r="DLH15" t="str">
        <v>Glenlivet 12 Premium Whisky Gift</v>
      </c>
      <c r="DLI15" t="str">
        <v>Gourmet Cheeseboard Hamper</v>
      </c>
      <c r="DLJ15" t="str">
        <v>Gourmet Red Wine Hamper</v>
      </c>
      <c r="DLK15" t="str">
        <v>Gourmet Settlement Gift</v>
      </c>
      <c r="DLL15" t="str">
        <v>Gourmet Snack Pack</v>
      </c>
      <c r="DLM15" t="str">
        <v>Gourmet White Wine Hamper</v>
      </c>
      <c r="DLN15" t="str">
        <v>Grand Picnic Gift</v>
      </c>
      <c r="DLO15" t="str">
        <v>Happy Birthday Chocolate</v>
      </c>
      <c r="DLP15" t="str">
        <v>Her Bubbles &amp; Bling Hamper</v>
      </c>
      <c r="DLQ15" t="str">
        <v>Her Bubbles Gift Box</v>
      </c>
      <c r="DLR15" t="str">
        <v>Her Comfort Care Gift</v>
      </c>
      <c r="DLS15" t="str">
        <v>His &amp; Her Picnic Date Essentials</v>
      </c>
      <c r="DLT15" t="str">
        <v>Home Celebration Hamper</v>
      </c>
      <c r="DLU15" t="str">
        <v>Johnnie Walker Whisky Hamper</v>
      </c>
      <c r="DLV15" t="str">
        <v>Love You Beary Much Hamper</v>
      </c>
      <c r="DLW15" t="str">
        <v>Luxurious Picnic Date Gift</v>
      </c>
      <c r="DLX15" t="str">
        <v>Luxury Car &amp; St Hugo Shiraz Hamper</v>
      </c>
      <c r="DLY15" t="str">
        <v>Luxury Gift Hamper For Her</v>
      </c>
      <c r="DLZ15" t="str">
        <v>Luxury Gift Hamper For Him</v>
      </c>
      <c r="DMA15" t="str">
        <v>Luxury Home Gift Hamper</v>
      </c>
      <c r="DMB15" t="str">
        <v>Luxury Homebody Relaxation Gift Hamper</v>
      </c>
      <c r="DMC15" t="str">
        <v>Luxury Moet Hamper</v>
      </c>
      <c r="DMD15" t="str">
        <v>Lychee Me Up Mocktail Kit</v>
      </c>
      <c r="DME15" t="str">
        <v>Made To Share Basket</v>
      </c>
      <c r="DMF15" t="str">
        <v>Margarita Made Me Do It Hamper</v>
      </c>
      <c r="DMG15" t="str">
        <v>Market Munchies Canvas Bag</v>
      </c>
      <c r="DMH15" t="str">
        <v>Mother's Day Sweet Treats Hamper</v>
      </c>
      <c r="DMI15" t="str">
        <v>Mumm Champagne &amp; Bling Hamper</v>
      </c>
      <c r="DMJ15" t="str">
        <v>Mumm Champagne Gift Box</v>
      </c>
      <c r="DMK15" t="str">
        <v>Mum's Drink &amp; Snacks Box</v>
      </c>
      <c r="DML15" t="str">
        <v>Mum's Red Wine &amp; Robe Hamper</v>
      </c>
      <c r="DMM15" t="str">
        <v>Mum's Sparkling &amp; Snacks Gift</v>
      </c>
      <c r="DMN15" t="str">
        <v>New Home Gift Hamper</v>
      </c>
      <c r="DMO15" t="str">
        <v>New Mum For Her Essentials Hamper</v>
      </c>
      <c r="DMP15" t="str">
        <v>New Mum Pamper Me Pretty Hamper</v>
      </c>
      <c r="DMQ15" t="str">
        <v>Nibbly Bits Hamper</v>
      </c>
      <c r="DMR15" t="str">
        <v>No Booze Game Night In Hamper</v>
      </c>
      <c r="DMS15" t="str">
        <v>No Booze Paint &amp; Sip Gift Box</v>
      </c>
      <c r="DMT15" t="str">
        <v>On The Go Seltzer Backpack Gift</v>
      </c>
      <c r="DMU15" t="str">
        <v>Opulent Tea Lovers Gift Set</v>
      </c>
      <c r="DMV15" t="str">
        <v>Pamper Him Robe &amp; Relax Hamper</v>
      </c>
      <c r="DMW15" t="str">
        <v>Pamper Me Prosecco Gift Basket</v>
      </c>
      <c r="DMX15" t="str">
        <v>Pamper Together Gift Box</v>
      </c>
      <c r="DMY15" t="str">
        <v>Paw-some Dog Birthday Gift</v>
      </c>
      <c r="DMZ15" t="str">
        <v>Percolator Coffee Gift Hamper</v>
      </c>
      <c r="DNA15" t="str">
        <v>Picasso's Paint Gift Box</v>
      </c>
      <c r="DNB15" t="str">
        <v>Prosecco Celebration Hamper</v>
      </c>
      <c r="DNC15" t="str">
        <v>Red &amp; White Wine Box</v>
      </c>
      <c r="DND15" t="str">
        <v>Red Welcome Home Hamper</v>
      </c>
      <c r="DNE15" t="str">
        <v>Red Wine &amp; Game Night In Hamper</v>
      </c>
      <c r="DNF15" t="str">
        <v>Relax with Beer</v>
      </c>
      <c r="DNG15" t="str">
        <v>Reset Mini Moment Gift Box</v>
      </c>
      <c r="DNH15" t="str">
        <v>Rest &amp; Reset Wellness Hamper</v>
      </c>
      <c r="DNI15" t="str">
        <v>Retire In Style Hamper</v>
      </c>
      <c r="DNJ15" t="str">
        <v>Robby's Entertainer Pack</v>
      </c>
      <c r="DNK15" t="str">
        <v>Robs Arvo BBQ Kit</v>
      </c>
      <c r="DNL15" t="str">
        <v>Rob's Red Wine Tasting Hamper</v>
      </c>
      <c r="DNM15" t="str">
        <v>Rope &amp; Rewards Pet Hamper</v>
      </c>
      <c r="DNN15" t="str">
        <v>Sav Blanc Shopper</v>
      </c>
      <c r="DNO15" t="str">
        <v>Self Care Hamper</v>
      </c>
      <c r="DNP15" t="str">
        <v>Shiraz Red Shopper</v>
      </c>
      <c r="DNQ15" t="str">
        <v>Sip &amp; Snack Gift</v>
      </c>
      <c r="DNR15" t="str">
        <v>Sip &amp; Snack Gift Hamper</v>
      </c>
      <c r="DNS15" t="str">
        <v>Sparkling Celebration Car Gift Hamper</v>
      </c>
      <c r="DNT15" t="str">
        <v>Sparkling Cheers Hamper</v>
      </c>
      <c r="DNU15" t="str">
        <v>Sparkling Sip &amp; Paint Gift Box</v>
      </c>
      <c r="DNV15" t="str">
        <v>Sparkling Summer Relaxation Hamper</v>
      </c>
      <c r="DNW15" t="str">
        <v>St Hugo Gourmet Red Wine Hamper</v>
      </c>
      <c r="DNX15" t="str">
        <v>Summertime Picnic Gift Tote</v>
      </c>
      <c r="DNY15" t="str">
        <v>Sweet Chocolate Hamper</v>
      </c>
      <c r="DNZ15" t="str">
        <v>Sweet Tooth Tin</v>
      </c>
      <c r="DOA15" t="str">
        <v>Sweet Treat O'Clock</v>
      </c>
      <c r="DOB15" t="str">
        <v>Take Care Gift Hamper</v>
      </c>
      <c r="DOC15" t="str">
        <v>Tea &amp; Comfort Hamper</v>
      </c>
      <c r="DOD15" t="str">
        <v>Tea Time Tin</v>
      </c>
      <c r="DOE15" t="str">
        <v>The Bondi Nourish and Cleanse Kit</v>
      </c>
      <c r="DOF15" t="str">
        <v>The Bondi Soap Indulgence 'Delight Me' Gift Box</v>
      </c>
      <c r="DOG15" t="str">
        <v>The Entertainer Basket</v>
      </c>
      <c r="DOH15" t="str">
        <v>The Epicurean Cheeseboard</v>
      </c>
      <c r="DOI15" t="str">
        <v>The Ultimate Bondi Soap Gift Pack</v>
      </c>
      <c r="DOJ15" t="str">
        <v>The Ultimate Snack Box</v>
      </c>
      <c r="DOK15" t="str">
        <v>Thinking Of You Mini Moments</v>
      </c>
      <c r="DOL15" t="str">
        <v>Toast To New Beginnings Gift Box</v>
      </c>
      <c r="DOM15" t="str">
        <v>Top Shelf Veuve &amp; Blue Label Whisky Gift</v>
      </c>
      <c r="DON15" t="str">
        <v>Treat Yo' Pet Gift Box</v>
      </c>
      <c r="DOO15" t="str">
        <v>Treats &amp; Rewards Pet Hamper</v>
      </c>
      <c r="DOP15" t="str">
        <v>Ultimate Car Gift Pack With Meguiar's</v>
      </c>
      <c r="DOQ15" t="str">
        <v>Ultimate Chocolate Gift Box</v>
      </c>
      <c r="DOR15" t="str">
        <v>Ultimate Party Crate</v>
      </c>
      <c r="DOS15" t="str">
        <v>Ultimate Party Pack</v>
      </c>
      <c r="DOT15" t="str">
        <v>Vino &amp; Bites</v>
      </c>
      <c r="DOU15" t="str">
        <v>Vitale Australian Botanicals House Essentials</v>
      </c>
      <c r="DOV15" t="str">
        <v>Vitale Wellness Pamper Hamper</v>
      </c>
      <c r="DOW15" t="str">
        <v>Vitality Pamper Hamper</v>
      </c>
      <c r="DOX15" t="str">
        <v>Welcome Home Cheeseboard &amp; Olive Oil</v>
      </c>
      <c r="DOY15" t="str">
        <v>Welcome Home Cheeseboard &amp; Red Wine</v>
      </c>
      <c r="DOZ15" t="str">
        <v>White Wine Tasting Hamper</v>
      </c>
      <c r="DPA15" t="str">
        <v>Wine &amp; Antipasto Hamper</v>
      </c>
      <c r="DPB15" t="str">
        <v>Wine &amp; Chocolate Collection</v>
      </c>
      <c r="DPC15" t="str">
        <v>Yes Way Rose Hamper</v>
      </c>
    </row>
    <row r="16" spans="1:3123" x14ac:dyDescent="0.25">
      <c r="A16" s="18" t="s">
        <v>14996</v>
      </c>
      <c r="B16" s="2" t="s">
        <v>27</v>
      </c>
      <c r="H16" t="s">
        <v>4859</v>
      </c>
      <c r="N16" t="s">
        <v>4882</v>
      </c>
      <c r="P16" t="s">
        <v>4870</v>
      </c>
      <c r="AI16" t="s">
        <v>4142</v>
      </c>
      <c r="AQ16" t="s">
        <v>5093</v>
      </c>
      <c r="NQ16" t="s">
        <v>2301</v>
      </c>
      <c r="NW16" t="s">
        <v>2180</v>
      </c>
      <c r="NY16" t="s">
        <v>4031</v>
      </c>
      <c r="OI16" t="s">
        <v>3638</v>
      </c>
      <c r="PQ16" t="s">
        <v>1620</v>
      </c>
      <c r="PR16" t="s">
        <v>2861</v>
      </c>
      <c r="PT16" t="s">
        <v>4623</v>
      </c>
      <c r="PU16" t="s">
        <v>1988</v>
      </c>
      <c r="PV16" t="s">
        <v>2942</v>
      </c>
      <c r="QA16" t="s">
        <v>1629</v>
      </c>
      <c r="QG16" t="s">
        <v>4069</v>
      </c>
      <c r="QJ16" t="s">
        <v>2221</v>
      </c>
      <c r="QM16" t="s">
        <v>2102</v>
      </c>
      <c r="QS16" t="s">
        <v>3460</v>
      </c>
      <c r="RC16" t="s">
        <v>2270</v>
      </c>
      <c r="RE16" t="s">
        <v>2357</v>
      </c>
      <c r="RG16" t="s">
        <v>2707</v>
      </c>
      <c r="RI16" t="s">
        <v>3402</v>
      </c>
      <c r="RQ16" t="s">
        <v>4357</v>
      </c>
      <c r="SI16" t="s">
        <v>2753</v>
      </c>
      <c r="SK16" t="s">
        <v>2384</v>
      </c>
      <c r="SL16" t="s">
        <v>1651</v>
      </c>
      <c r="SQ16" t="s">
        <v>4271</v>
      </c>
      <c r="SR16" t="s">
        <v>2588</v>
      </c>
      <c r="SS16" t="s">
        <v>1821</v>
      </c>
      <c r="SV16" t="s">
        <v>1954</v>
      </c>
      <c r="SW16" t="s">
        <v>2960</v>
      </c>
      <c r="SY16" t="s">
        <v>4052</v>
      </c>
      <c r="TB16" t="s">
        <v>1285</v>
      </c>
      <c r="TC16" t="s">
        <v>3288</v>
      </c>
      <c r="TF16" t="s">
        <v>4379</v>
      </c>
      <c r="TH16" t="s">
        <v>3748</v>
      </c>
      <c r="TL16" t="s">
        <v>1636</v>
      </c>
      <c r="TN16" t="s">
        <v>2631</v>
      </c>
      <c r="TR16" t="s">
        <v>1456</v>
      </c>
      <c r="TS16" t="s">
        <v>1359</v>
      </c>
      <c r="TW16" t="s">
        <v>3210</v>
      </c>
      <c r="TZ16" t="s">
        <v>1598</v>
      </c>
      <c r="UA16" t="s">
        <v>2866</v>
      </c>
      <c r="UC16" t="s">
        <v>1421</v>
      </c>
      <c r="UG16" t="s">
        <v>1061</v>
      </c>
      <c r="VH16" t="s">
        <v>4689</v>
      </c>
      <c r="VI16" t="s">
        <v>3130</v>
      </c>
      <c r="VJ16" t="s">
        <v>3816</v>
      </c>
      <c r="VL16" t="s">
        <v>2972</v>
      </c>
      <c r="VM16" t="s">
        <v>1091</v>
      </c>
      <c r="VP16" t="s">
        <v>2825</v>
      </c>
      <c r="VS16" t="s">
        <v>974</v>
      </c>
      <c r="VZ16" t="s">
        <v>2857</v>
      </c>
      <c r="WH16" t="s">
        <v>2282</v>
      </c>
      <c r="WM16" t="s">
        <v>1517</v>
      </c>
      <c r="WO16" t="s">
        <v>691</v>
      </c>
      <c r="WR16" t="s">
        <v>1342</v>
      </c>
      <c r="WS16" t="s">
        <v>3259</v>
      </c>
      <c r="WT16" t="s">
        <v>4062</v>
      </c>
      <c r="WU16" t="s">
        <v>2475</v>
      </c>
      <c r="XN16" t="s">
        <v>93</v>
      </c>
      <c r="XV16" t="s">
        <v>1926</v>
      </c>
      <c r="XX16" t="s">
        <v>1733</v>
      </c>
      <c r="YC16" t="s">
        <v>4610</v>
      </c>
      <c r="YD16" t="s">
        <v>4649</v>
      </c>
      <c r="YF16" t="s">
        <v>1281</v>
      </c>
      <c r="YH16" t="s">
        <v>4297</v>
      </c>
      <c r="YJ16" t="s">
        <v>3933</v>
      </c>
      <c r="YL16" t="s">
        <v>4118</v>
      </c>
      <c r="YP16" t="s">
        <v>4310</v>
      </c>
      <c r="YT16" t="s">
        <v>1444</v>
      </c>
      <c r="YV16" t="s">
        <v>2607</v>
      </c>
      <c r="ZM16" t="s">
        <v>4163</v>
      </c>
      <c r="ZW16" t="s">
        <v>2927</v>
      </c>
      <c r="AAE16" t="s">
        <v>2819</v>
      </c>
      <c r="AAK16" t="s">
        <v>3722</v>
      </c>
      <c r="ABE16" t="s">
        <v>2173</v>
      </c>
      <c r="ABU16" t="s">
        <v>2635</v>
      </c>
      <c r="ACF16" t="s">
        <v>4467</v>
      </c>
      <c r="ACG16" t="s">
        <v>1829</v>
      </c>
      <c r="ACL16" t="s">
        <v>832</v>
      </c>
      <c r="ACP16" t="s">
        <v>1696</v>
      </c>
      <c r="ADA16" t="s">
        <v>2658</v>
      </c>
      <c r="ADE16" t="s">
        <v>4218</v>
      </c>
      <c r="ADK16" t="s">
        <v>3519</v>
      </c>
      <c r="AEB16" t="s">
        <v>2284</v>
      </c>
      <c r="AEC16" t="s">
        <v>1737</v>
      </c>
      <c r="ANU16" t="s">
        <v>11204</v>
      </c>
      <c r="ANY16" t="s">
        <v>11238</v>
      </c>
      <c r="AOA16" t="s">
        <v>11255</v>
      </c>
      <c r="AOD16" t="s">
        <v>11282</v>
      </c>
      <c r="APC16" t="s">
        <v>11356</v>
      </c>
      <c r="APK16" t="s">
        <v>10063</v>
      </c>
      <c r="APM16" t="s">
        <v>11422</v>
      </c>
      <c r="AQK16" t="s">
        <v>11518</v>
      </c>
      <c r="AQL16" t="s">
        <v>11535</v>
      </c>
      <c r="AQM16" t="s">
        <v>11558</v>
      </c>
      <c r="AQW16" t="s">
        <v>11624</v>
      </c>
      <c r="ARC16" t="s">
        <v>11671</v>
      </c>
      <c r="ARS16" t="s">
        <v>11754</v>
      </c>
      <c r="AST16" t="s">
        <v>11849</v>
      </c>
      <c r="ASY16" t="s">
        <v>11872</v>
      </c>
      <c r="ATC16" t="s">
        <v>11897</v>
      </c>
      <c r="ATG16" t="s">
        <v>11860</v>
      </c>
      <c r="ATM16" t="s">
        <v>11974</v>
      </c>
      <c r="ATO16" t="s">
        <v>12008</v>
      </c>
      <c r="AUL16" t="s">
        <v>9271</v>
      </c>
      <c r="AVD16" t="s">
        <v>12220</v>
      </c>
      <c r="AVZ16" t="s">
        <v>12335</v>
      </c>
      <c r="AYD16" t="s">
        <v>12529</v>
      </c>
      <c r="AYI16" t="s">
        <v>12559</v>
      </c>
      <c r="AYM16" t="s">
        <v>12584</v>
      </c>
      <c r="AYU16" t="s">
        <v>12634</v>
      </c>
      <c r="AZR16" t="s">
        <v>12726</v>
      </c>
      <c r="BCO16" t="s">
        <v>12925</v>
      </c>
      <c r="BCS16" t="s">
        <v>12950</v>
      </c>
      <c r="BDA16" t="s">
        <v>13001</v>
      </c>
      <c r="BDD16" t="s">
        <v>13021</v>
      </c>
      <c r="BDJ16" t="s">
        <v>13050</v>
      </c>
      <c r="BDL16" t="s">
        <v>13071</v>
      </c>
      <c r="BDM16" t="s">
        <v>2175</v>
      </c>
      <c r="BDU16" t="s">
        <v>13121</v>
      </c>
      <c r="BDY16" t="s">
        <v>13155</v>
      </c>
      <c r="BEB16" t="s">
        <v>13176</v>
      </c>
      <c r="BFX16" t="s">
        <v>13316</v>
      </c>
      <c r="BGJ16" t="s">
        <v>13365</v>
      </c>
      <c r="BLD16" t="s">
        <v>5456</v>
      </c>
      <c r="BLH16" t="s">
        <v>5491</v>
      </c>
      <c r="BMF16" t="s">
        <v>5594</v>
      </c>
      <c r="BML16" t="s">
        <v>5651</v>
      </c>
      <c r="BMM16" t="s">
        <v>1927</v>
      </c>
      <c r="BMO16" t="s">
        <v>5711</v>
      </c>
      <c r="BMP16" t="s">
        <v>5727</v>
      </c>
      <c r="BMQ16" t="s">
        <v>5752</v>
      </c>
      <c r="BMT16" t="s">
        <v>5792</v>
      </c>
      <c r="BMU16" t="s">
        <v>1531</v>
      </c>
      <c r="BMV16" t="s">
        <v>3655</v>
      </c>
      <c r="BMX16" t="s">
        <v>5845</v>
      </c>
      <c r="BNC16" t="s">
        <v>5882</v>
      </c>
      <c r="BND16" t="s">
        <v>5921</v>
      </c>
      <c r="BNH16" t="s">
        <v>1460</v>
      </c>
      <c r="BNI16" t="s">
        <v>6020</v>
      </c>
      <c r="BNM16" t="s">
        <v>6050</v>
      </c>
      <c r="BNR16" t="s">
        <v>6077</v>
      </c>
      <c r="BOA16" t="s">
        <v>6124</v>
      </c>
      <c r="BOK16" t="s">
        <v>6181</v>
      </c>
      <c r="BPL16" t="s">
        <v>6312</v>
      </c>
      <c r="BRH16" t="s">
        <v>6477</v>
      </c>
      <c r="BRK16" t="s">
        <v>6504</v>
      </c>
      <c r="BRT16" t="s">
        <v>6558</v>
      </c>
      <c r="BSD16" t="s">
        <v>801</v>
      </c>
      <c r="BSN16" t="s">
        <v>6737</v>
      </c>
      <c r="BSQ16" t="s">
        <v>6768</v>
      </c>
      <c r="BSV16" t="s">
        <v>6811</v>
      </c>
      <c r="BSY16" t="s">
        <v>6850</v>
      </c>
      <c r="BSZ16" t="s">
        <v>6882</v>
      </c>
      <c r="BTB16" t="s">
        <v>6908</v>
      </c>
      <c r="BTC16" t="s">
        <v>6931</v>
      </c>
      <c r="BTD16" t="s">
        <v>6976</v>
      </c>
      <c r="BTF16" t="s">
        <v>7006</v>
      </c>
      <c r="BTH16" t="s">
        <v>7023</v>
      </c>
      <c r="BTI16" t="s">
        <v>7068</v>
      </c>
      <c r="BTO16" t="s">
        <v>401</v>
      </c>
      <c r="BTU16" t="s">
        <v>7184</v>
      </c>
      <c r="BTV16" t="s">
        <v>7201</v>
      </c>
      <c r="BTW16" t="s">
        <v>7281</v>
      </c>
      <c r="BUG16" t="s">
        <v>7324</v>
      </c>
      <c r="BVE16" t="s">
        <v>7438</v>
      </c>
      <c r="BVF16" t="s">
        <v>7485</v>
      </c>
      <c r="BVT16" t="s">
        <v>7548</v>
      </c>
      <c r="BVZ16" t="s">
        <v>7609</v>
      </c>
      <c r="BWC16" t="s">
        <v>5302</v>
      </c>
      <c r="BWI16" t="s">
        <v>7674</v>
      </c>
      <c r="BWK16" t="s">
        <v>7711</v>
      </c>
      <c r="BWM16" t="s">
        <v>7733</v>
      </c>
      <c r="BWR16" t="s">
        <v>7777</v>
      </c>
      <c r="BWW16" t="s">
        <v>7825</v>
      </c>
      <c r="BWY16" t="s">
        <v>7867</v>
      </c>
      <c r="BXE16" t="s">
        <v>7915</v>
      </c>
      <c r="BXJ16" t="s">
        <v>7964</v>
      </c>
      <c r="BXK16" t="s">
        <v>7988</v>
      </c>
      <c r="BXL16" t="s">
        <v>8052</v>
      </c>
      <c r="BXM16" t="s">
        <v>8074</v>
      </c>
      <c r="BXO16" t="s">
        <v>8113</v>
      </c>
      <c r="BYE16" t="s">
        <v>8202</v>
      </c>
      <c r="CBS16" t="s">
        <v>8579</v>
      </c>
      <c r="CDU16" t="s">
        <v>4053</v>
      </c>
      <c r="CDV16" t="s">
        <v>8763</v>
      </c>
      <c r="CED16" t="s">
        <v>8804</v>
      </c>
      <c r="CEN16" t="s">
        <v>8854</v>
      </c>
      <c r="CEO16" t="s">
        <v>8876</v>
      </c>
      <c r="CEP16" t="s">
        <v>8890</v>
      </c>
      <c r="CFD16" t="s">
        <v>8970</v>
      </c>
      <c r="CFG16" t="s">
        <v>8993</v>
      </c>
      <c r="CFL16" t="s">
        <v>9026</v>
      </c>
      <c r="CFN16" t="s">
        <v>9041</v>
      </c>
      <c r="CGB16" t="s">
        <v>9133</v>
      </c>
      <c r="CGY16" t="s">
        <v>9251</v>
      </c>
      <c r="CHJ16" t="s">
        <v>9296</v>
      </c>
      <c r="CHP16" t="s">
        <v>9344</v>
      </c>
      <c r="CHT16" t="s">
        <v>9389</v>
      </c>
      <c r="CHW16" t="s">
        <v>9437</v>
      </c>
      <c r="CIX16" t="s">
        <v>9546</v>
      </c>
      <c r="CJX16" t="s">
        <v>9686</v>
      </c>
      <c r="CKG16" t="s">
        <v>9758</v>
      </c>
      <c r="CKS16" t="s">
        <v>9819</v>
      </c>
      <c r="CKT16" t="s">
        <v>9840</v>
      </c>
      <c r="CKZ16" t="s">
        <v>9899</v>
      </c>
      <c r="CLG16" t="s">
        <v>9957</v>
      </c>
      <c r="CLH16" t="s">
        <v>9974</v>
      </c>
      <c r="CLI16" t="s">
        <v>9991</v>
      </c>
      <c r="CLJ16" t="s">
        <v>10007</v>
      </c>
      <c r="CNL16" t="s">
        <v>13556</v>
      </c>
      <c r="CQQ16" t="s">
        <v>13801</v>
      </c>
      <c r="CRA16" t="s">
        <v>13840</v>
      </c>
      <c r="CRV16" t="s">
        <v>13921</v>
      </c>
      <c r="CSA16" t="s">
        <v>13969</v>
      </c>
      <c r="CSI16" t="s">
        <v>14034</v>
      </c>
      <c r="CTC16" t="s">
        <v>3976</v>
      </c>
      <c r="CTF16" t="s">
        <v>14192</v>
      </c>
      <c r="CUU16" t="s">
        <v>14345</v>
      </c>
      <c r="CWG16" t="s">
        <v>14484</v>
      </c>
      <c r="CXG16" t="s">
        <v>14579</v>
      </c>
      <c r="CYA16" t="s">
        <v>14662</v>
      </c>
      <c r="CYC16" t="s">
        <v>14683</v>
      </c>
      <c r="CZQ16" t="s">
        <v>14847</v>
      </c>
      <c r="CZX16" t="s">
        <v>14888</v>
      </c>
      <c r="DET16" t="s">
        <v>10077</v>
      </c>
      <c r="DFA16" t="s">
        <v>10126</v>
      </c>
      <c r="DFG16" t="s">
        <v>10167</v>
      </c>
      <c r="DFI16" t="s">
        <v>10185</v>
      </c>
      <c r="DFJ16" t="s">
        <v>10228</v>
      </c>
      <c r="DGM16" t="s">
        <v>119</v>
      </c>
      <c r="DGQ16" t="s">
        <v>10335</v>
      </c>
      <c r="DGV16" t="s">
        <v>10381</v>
      </c>
      <c r="DGZ16" t="s">
        <v>10403</v>
      </c>
      <c r="DHD16" t="s">
        <v>10424</v>
      </c>
      <c r="DHS16" t="s">
        <v>10491</v>
      </c>
      <c r="DHU16" t="s">
        <v>686</v>
      </c>
      <c r="DHW16" t="s">
        <v>10548</v>
      </c>
      <c r="DHX16" t="s">
        <v>10569</v>
      </c>
      <c r="DHZ16" t="s">
        <v>7106</v>
      </c>
      <c r="DIA16" t="s">
        <v>10607</v>
      </c>
      <c r="DIC16" t="s">
        <v>10640</v>
      </c>
      <c r="DID16" t="s">
        <v>10660</v>
      </c>
      <c r="DJZ16" t="s">
        <v>15116</v>
      </c>
      <c r="DKA16" t="s">
        <v>15117</v>
      </c>
      <c r="DKC16" s="83" t="s">
        <v>15226</v>
      </c>
      <c r="DKE16" s="64" t="str" cm="1">
        <f t="array" ref="DKE16:DPC16">TRANSPOSE(_xlfn._xlws.FILTER('Hamper Listing'!$A$2:$A$133,ISNUMBER(SEARCH('Bulk Order Form'!K29,'Hamper Listing'!$A$2:$A$133)),"No Results"))</f>
        <v>Amore Pasta Night In Hamper</v>
      </c>
      <c r="DKF16" t="str">
        <v>Beer &amp; Wine Picnic Cooler Bag</v>
      </c>
      <c r="DKG16" t="str">
        <v>Beers &amp; Cars Lover Gift Pack</v>
      </c>
      <c r="DKH16" s="68" t="str">
        <v>Botanica Pamper Hamper</v>
      </c>
      <c r="DKI16" t="str">
        <v>Botanica Rose Chandon Gift</v>
      </c>
      <c r="DKJ16" t="str">
        <v>Box of Treats Hamper</v>
      </c>
      <c r="DKK16" t="str">
        <v>Bubbly Bear Love You Hamper</v>
      </c>
      <c r="DKL16" t="str">
        <v>By The Beach Gift &amp; Canvas Tote</v>
      </c>
      <c r="DKM16" t="str">
        <v>Car &amp; Coffee Lovers Gift Hamper</v>
      </c>
      <c r="DKN16" t="str">
        <v>Car &amp; Wine Lovers Gift Hamper</v>
      </c>
      <c r="DKO16" t="str">
        <v>Car Chamois &amp; Red Wine Gift</v>
      </c>
      <c r="DKP16" t="str">
        <v>Car Chamois &amp; White Wine Gift</v>
      </c>
      <c r="DKQ16" t="str">
        <v>Car Essentials Gift Pack</v>
      </c>
      <c r="DKR16" t="str">
        <v>Car Refresh &amp; Adventure Gift Box</v>
      </c>
      <c r="DKS16" t="str">
        <v>Caring For You Rest Time Gift Box</v>
      </c>
      <c r="DKT16" t="str">
        <v>Celebrate With Whisky Car Gift Hamper</v>
      </c>
      <c r="DKU16" t="str">
        <v>Chill Out Beer Hamper</v>
      </c>
      <c r="DKV16" t="str">
        <v>Chivas Whisky &amp; Nuts Hamper</v>
      </c>
      <c r="DKW16" t="str">
        <v>Connoisseur's Wine Collection</v>
      </c>
      <c r="DKX16" t="str">
        <v>Cosy Robe Hamper</v>
      </c>
      <c r="DKY16" t="str">
        <v>Cuddle Up At Home</v>
      </c>
      <c r="DKZ16" t="str">
        <v>Deluxe Home Celebration Hamper</v>
      </c>
      <c r="DLA16" t="str">
        <v>Double Wine Canvas Tote Bag Gift</v>
      </c>
      <c r="DLB16" t="str">
        <v>Elegant Shiraz Housewarming Gift Box</v>
      </c>
      <c r="DLC16" t="str">
        <v>Entertain With Veuve Crate</v>
      </c>
      <c r="DLD16" t="str">
        <v>Four Pillars Gin Hamper</v>
      </c>
      <c r="DLE16" t="str">
        <v>French Press Coffee Lover's Hamper</v>
      </c>
      <c r="DLF16" t="str">
        <v>Garden &amp; Pamper Hamper</v>
      </c>
      <c r="DLG16" t="str">
        <v>Get Well Soon Chocolate</v>
      </c>
      <c r="DLH16" t="str">
        <v>Glenlivet 12 Premium Whisky Gift</v>
      </c>
      <c r="DLI16" t="str">
        <v>Gourmet Cheeseboard Hamper</v>
      </c>
      <c r="DLJ16" t="str">
        <v>Gourmet Red Wine Hamper</v>
      </c>
      <c r="DLK16" t="str">
        <v>Gourmet Settlement Gift</v>
      </c>
      <c r="DLL16" t="str">
        <v>Gourmet Snack Pack</v>
      </c>
      <c r="DLM16" t="str">
        <v>Gourmet White Wine Hamper</v>
      </c>
      <c r="DLN16" t="str">
        <v>Grand Picnic Gift</v>
      </c>
      <c r="DLO16" t="str">
        <v>Happy Birthday Chocolate</v>
      </c>
      <c r="DLP16" t="str">
        <v>Her Bubbles &amp; Bling Hamper</v>
      </c>
      <c r="DLQ16" t="str">
        <v>Her Bubbles Gift Box</v>
      </c>
      <c r="DLR16" t="str">
        <v>Her Comfort Care Gift</v>
      </c>
      <c r="DLS16" t="str">
        <v>His &amp; Her Picnic Date Essentials</v>
      </c>
      <c r="DLT16" t="str">
        <v>Home Celebration Hamper</v>
      </c>
      <c r="DLU16" t="str">
        <v>Johnnie Walker Whisky Hamper</v>
      </c>
      <c r="DLV16" t="str">
        <v>Love You Beary Much Hamper</v>
      </c>
      <c r="DLW16" t="str">
        <v>Luxurious Picnic Date Gift</v>
      </c>
      <c r="DLX16" t="str">
        <v>Luxury Car &amp; St Hugo Shiraz Hamper</v>
      </c>
      <c r="DLY16" t="str">
        <v>Luxury Gift Hamper For Her</v>
      </c>
      <c r="DLZ16" t="str">
        <v>Luxury Gift Hamper For Him</v>
      </c>
      <c r="DMA16" t="str">
        <v>Luxury Home Gift Hamper</v>
      </c>
      <c r="DMB16" t="str">
        <v>Luxury Homebody Relaxation Gift Hamper</v>
      </c>
      <c r="DMC16" t="str">
        <v>Luxury Moet Hamper</v>
      </c>
      <c r="DMD16" t="str">
        <v>Lychee Me Up Mocktail Kit</v>
      </c>
      <c r="DME16" t="str">
        <v>Made To Share Basket</v>
      </c>
      <c r="DMF16" t="str">
        <v>Margarita Made Me Do It Hamper</v>
      </c>
      <c r="DMG16" t="str">
        <v>Market Munchies Canvas Bag</v>
      </c>
      <c r="DMH16" t="str">
        <v>Mother's Day Sweet Treats Hamper</v>
      </c>
      <c r="DMI16" t="str">
        <v>Mumm Champagne &amp; Bling Hamper</v>
      </c>
      <c r="DMJ16" t="str">
        <v>Mumm Champagne Gift Box</v>
      </c>
      <c r="DMK16" t="str">
        <v>Mum's Drink &amp; Snacks Box</v>
      </c>
      <c r="DML16" t="str">
        <v>Mum's Red Wine &amp; Robe Hamper</v>
      </c>
      <c r="DMM16" t="str">
        <v>Mum's Sparkling &amp; Snacks Gift</v>
      </c>
      <c r="DMN16" t="str">
        <v>New Home Gift Hamper</v>
      </c>
      <c r="DMO16" t="str">
        <v>New Mum For Her Essentials Hamper</v>
      </c>
      <c r="DMP16" t="str">
        <v>New Mum Pamper Me Pretty Hamper</v>
      </c>
      <c r="DMQ16" t="str">
        <v>Nibbly Bits Hamper</v>
      </c>
      <c r="DMR16" t="str">
        <v>No Booze Game Night In Hamper</v>
      </c>
      <c r="DMS16" t="str">
        <v>No Booze Paint &amp; Sip Gift Box</v>
      </c>
      <c r="DMT16" t="str">
        <v>On The Go Seltzer Backpack Gift</v>
      </c>
      <c r="DMU16" t="str">
        <v>Opulent Tea Lovers Gift Set</v>
      </c>
      <c r="DMV16" t="str">
        <v>Pamper Him Robe &amp; Relax Hamper</v>
      </c>
      <c r="DMW16" t="str">
        <v>Pamper Me Prosecco Gift Basket</v>
      </c>
      <c r="DMX16" t="str">
        <v>Pamper Together Gift Box</v>
      </c>
      <c r="DMY16" t="str">
        <v>Paw-some Dog Birthday Gift</v>
      </c>
      <c r="DMZ16" t="str">
        <v>Percolator Coffee Gift Hamper</v>
      </c>
      <c r="DNA16" t="str">
        <v>Picasso's Paint Gift Box</v>
      </c>
      <c r="DNB16" t="str">
        <v>Prosecco Celebration Hamper</v>
      </c>
      <c r="DNC16" t="str">
        <v>Red &amp; White Wine Box</v>
      </c>
      <c r="DND16" t="str">
        <v>Red Welcome Home Hamper</v>
      </c>
      <c r="DNE16" t="str">
        <v>Red Wine &amp; Game Night In Hamper</v>
      </c>
      <c r="DNF16" t="str">
        <v>Relax with Beer</v>
      </c>
      <c r="DNG16" t="str">
        <v>Reset Mini Moment Gift Box</v>
      </c>
      <c r="DNH16" t="str">
        <v>Rest &amp; Reset Wellness Hamper</v>
      </c>
      <c r="DNI16" t="str">
        <v>Retire In Style Hamper</v>
      </c>
      <c r="DNJ16" t="str">
        <v>Robby's Entertainer Pack</v>
      </c>
      <c r="DNK16" t="str">
        <v>Robs Arvo BBQ Kit</v>
      </c>
      <c r="DNL16" t="str">
        <v>Rob's Red Wine Tasting Hamper</v>
      </c>
      <c r="DNM16" t="str">
        <v>Rope &amp; Rewards Pet Hamper</v>
      </c>
      <c r="DNN16" t="str">
        <v>Sav Blanc Shopper</v>
      </c>
      <c r="DNO16" t="str">
        <v>Self Care Hamper</v>
      </c>
      <c r="DNP16" t="str">
        <v>Shiraz Red Shopper</v>
      </c>
      <c r="DNQ16" t="str">
        <v>Sip &amp; Snack Gift</v>
      </c>
      <c r="DNR16" t="str">
        <v>Sip &amp; Snack Gift Hamper</v>
      </c>
      <c r="DNS16" t="str">
        <v>Sparkling Celebration Car Gift Hamper</v>
      </c>
      <c r="DNT16" t="str">
        <v>Sparkling Cheers Hamper</v>
      </c>
      <c r="DNU16" t="str">
        <v>Sparkling Sip &amp; Paint Gift Box</v>
      </c>
      <c r="DNV16" t="str">
        <v>Sparkling Summer Relaxation Hamper</v>
      </c>
      <c r="DNW16" t="str">
        <v>St Hugo Gourmet Red Wine Hamper</v>
      </c>
      <c r="DNX16" t="str">
        <v>Summertime Picnic Gift Tote</v>
      </c>
      <c r="DNY16" t="str">
        <v>Sweet Chocolate Hamper</v>
      </c>
      <c r="DNZ16" t="str">
        <v>Sweet Tooth Tin</v>
      </c>
      <c r="DOA16" t="str">
        <v>Sweet Treat O'Clock</v>
      </c>
      <c r="DOB16" t="str">
        <v>Take Care Gift Hamper</v>
      </c>
      <c r="DOC16" t="str">
        <v>Tea &amp; Comfort Hamper</v>
      </c>
      <c r="DOD16" t="str">
        <v>Tea Time Tin</v>
      </c>
      <c r="DOE16" t="str">
        <v>The Bondi Nourish and Cleanse Kit</v>
      </c>
      <c r="DOF16" t="str">
        <v>The Bondi Soap Indulgence 'Delight Me' Gift Box</v>
      </c>
      <c r="DOG16" t="str">
        <v>The Entertainer Basket</v>
      </c>
      <c r="DOH16" t="str">
        <v>The Epicurean Cheeseboard</v>
      </c>
      <c r="DOI16" t="str">
        <v>The Ultimate Bondi Soap Gift Pack</v>
      </c>
      <c r="DOJ16" t="str">
        <v>The Ultimate Snack Box</v>
      </c>
      <c r="DOK16" t="str">
        <v>Thinking Of You Mini Moments</v>
      </c>
      <c r="DOL16" t="str">
        <v>Toast To New Beginnings Gift Box</v>
      </c>
      <c r="DOM16" t="str">
        <v>Top Shelf Veuve &amp; Blue Label Whisky Gift</v>
      </c>
      <c r="DON16" t="str">
        <v>Treat Yo' Pet Gift Box</v>
      </c>
      <c r="DOO16" t="str">
        <v>Treats &amp; Rewards Pet Hamper</v>
      </c>
      <c r="DOP16" t="str">
        <v>Ultimate Car Gift Pack With Meguiar's</v>
      </c>
      <c r="DOQ16" t="str">
        <v>Ultimate Chocolate Gift Box</v>
      </c>
      <c r="DOR16" t="str">
        <v>Ultimate Party Crate</v>
      </c>
      <c r="DOS16" t="str">
        <v>Ultimate Party Pack</v>
      </c>
      <c r="DOT16" t="str">
        <v>Vino &amp; Bites</v>
      </c>
      <c r="DOU16" t="str">
        <v>Vitale Australian Botanicals House Essentials</v>
      </c>
      <c r="DOV16" t="str">
        <v>Vitale Wellness Pamper Hamper</v>
      </c>
      <c r="DOW16" t="str">
        <v>Vitality Pamper Hamper</v>
      </c>
      <c r="DOX16" t="str">
        <v>Welcome Home Cheeseboard &amp; Olive Oil</v>
      </c>
      <c r="DOY16" t="str">
        <v>Welcome Home Cheeseboard &amp; Red Wine</v>
      </c>
      <c r="DOZ16" t="str">
        <v>White Wine Tasting Hamper</v>
      </c>
      <c r="DPA16" t="str">
        <v>Wine &amp; Antipasto Hamper</v>
      </c>
      <c r="DPB16" t="str">
        <v>Wine &amp; Chocolate Collection</v>
      </c>
      <c r="DPC16" t="str">
        <v>Yes Way Rose Hamper</v>
      </c>
    </row>
    <row r="17" spans="1:809 1061:2007 2099:3123" x14ac:dyDescent="0.25">
      <c r="A17" s="18" t="s">
        <v>14997</v>
      </c>
      <c r="B17" s="2" t="s">
        <v>27</v>
      </c>
      <c r="H17" t="s">
        <v>4860</v>
      </c>
      <c r="P17" t="s">
        <v>4896</v>
      </c>
      <c r="AI17" t="s">
        <v>5027</v>
      </c>
      <c r="AQ17" t="s">
        <v>5094</v>
      </c>
      <c r="NQ17" t="s">
        <v>2411</v>
      </c>
      <c r="NW17" t="s">
        <v>2187</v>
      </c>
      <c r="PQ17" t="s">
        <v>1625</v>
      </c>
      <c r="PR17" t="s">
        <v>2868</v>
      </c>
      <c r="PU17" t="s">
        <v>2739</v>
      </c>
      <c r="PV17" t="s">
        <v>2950</v>
      </c>
      <c r="QA17" t="s">
        <v>1657</v>
      </c>
      <c r="QG17" t="s">
        <v>4082</v>
      </c>
      <c r="QJ17" t="s">
        <v>2257</v>
      </c>
      <c r="QM17" t="s">
        <v>3451</v>
      </c>
      <c r="QS17" t="s">
        <v>3547</v>
      </c>
      <c r="RC17" t="s">
        <v>1256</v>
      </c>
      <c r="RE17" t="s">
        <v>2720</v>
      </c>
      <c r="RG17" t="s">
        <v>2768</v>
      </c>
      <c r="RI17" t="s">
        <v>3901</v>
      </c>
      <c r="RQ17" t="s">
        <v>4487</v>
      </c>
      <c r="SI17" t="s">
        <v>2961</v>
      </c>
      <c r="SK17" t="s">
        <v>2452</v>
      </c>
      <c r="SL17" t="s">
        <v>1751</v>
      </c>
      <c r="SQ17" t="s">
        <v>4434</v>
      </c>
      <c r="SR17" t="s">
        <v>2597</v>
      </c>
      <c r="SS17" t="s">
        <v>1843</v>
      </c>
      <c r="SV17" t="s">
        <v>2242</v>
      </c>
      <c r="SW17" t="s">
        <v>3177</v>
      </c>
      <c r="SY17" t="s">
        <v>4261</v>
      </c>
      <c r="TB17" t="s">
        <v>1346</v>
      </c>
      <c r="TC17" t="s">
        <v>3509</v>
      </c>
      <c r="TF17" t="s">
        <v>4380</v>
      </c>
      <c r="TH17" t="s">
        <v>3951</v>
      </c>
      <c r="TL17" t="s">
        <v>1644</v>
      </c>
      <c r="TN17" t="s">
        <v>2686</v>
      </c>
      <c r="TR17" t="s">
        <v>1495</v>
      </c>
      <c r="TS17" t="s">
        <v>1383</v>
      </c>
      <c r="TW17" t="s">
        <v>3236</v>
      </c>
      <c r="TZ17" t="s">
        <v>4679</v>
      </c>
      <c r="UA17" t="s">
        <v>3001</v>
      </c>
      <c r="UC17" t="s">
        <v>1445</v>
      </c>
      <c r="UG17" t="s">
        <v>1236</v>
      </c>
      <c r="VI17" t="s">
        <v>3145</v>
      </c>
      <c r="VJ17" t="s">
        <v>4173</v>
      </c>
      <c r="VL17" t="s">
        <v>3079</v>
      </c>
      <c r="VM17" t="s">
        <v>1164</v>
      </c>
      <c r="VP17" t="s">
        <v>3143</v>
      </c>
      <c r="VS17" t="s">
        <v>1013</v>
      </c>
      <c r="VZ17" t="s">
        <v>3009</v>
      </c>
      <c r="WH17" t="s">
        <v>2295</v>
      </c>
      <c r="WM17" t="s">
        <v>3581</v>
      </c>
      <c r="WO17" t="s">
        <v>2885</v>
      </c>
      <c r="WR17" t="s">
        <v>1374</v>
      </c>
      <c r="WS17" t="s">
        <v>3302</v>
      </c>
      <c r="WT17" t="s">
        <v>4092</v>
      </c>
      <c r="XN17" t="s">
        <v>684</v>
      </c>
      <c r="XV17" t="s">
        <v>2263</v>
      </c>
      <c r="XX17" t="s">
        <v>1957</v>
      </c>
      <c r="YC17" t="s">
        <v>4687</v>
      </c>
      <c r="YF17" t="s">
        <v>1324</v>
      </c>
      <c r="YH17" t="s">
        <v>4332</v>
      </c>
      <c r="YJ17" t="s">
        <v>3972</v>
      </c>
      <c r="YL17" t="s">
        <v>4253</v>
      </c>
      <c r="YT17" t="s">
        <v>1469</v>
      </c>
      <c r="YV17" t="s">
        <v>2781</v>
      </c>
      <c r="ZM17" t="s">
        <v>4449</v>
      </c>
      <c r="ZW17" t="s">
        <v>3056</v>
      </c>
      <c r="AAE17" t="s">
        <v>3062</v>
      </c>
      <c r="AAK17" t="s">
        <v>3858</v>
      </c>
      <c r="ABE17" t="s">
        <v>2286</v>
      </c>
      <c r="ABU17" t="s">
        <v>2806</v>
      </c>
      <c r="ACF17" t="s">
        <v>4498</v>
      </c>
      <c r="ACG17" t="s">
        <v>1839</v>
      </c>
      <c r="ACL17" t="s">
        <v>870</v>
      </c>
      <c r="ACP17" t="s">
        <v>1912</v>
      </c>
      <c r="ADA17" t="s">
        <v>2827</v>
      </c>
      <c r="AEB17" t="s">
        <v>2852</v>
      </c>
      <c r="AEC17" t="s">
        <v>1840</v>
      </c>
      <c r="ANU17" t="s">
        <v>11205</v>
      </c>
      <c r="ANY17" t="s">
        <v>11239</v>
      </c>
      <c r="AOA17" t="s">
        <v>11256</v>
      </c>
      <c r="AOD17" t="s">
        <v>11283</v>
      </c>
      <c r="APK17" t="s">
        <v>11399</v>
      </c>
      <c r="APM17" t="s">
        <v>11423</v>
      </c>
      <c r="AQK17" t="s">
        <v>11519</v>
      </c>
      <c r="AQL17" t="s">
        <v>11536</v>
      </c>
      <c r="AQM17" t="s">
        <v>11559</v>
      </c>
      <c r="AQW17" t="s">
        <v>11625</v>
      </c>
      <c r="ARC17" t="s">
        <v>11672</v>
      </c>
      <c r="ARS17" t="s">
        <v>11755</v>
      </c>
      <c r="AST17" t="s">
        <v>11850</v>
      </c>
      <c r="ATC17" t="s">
        <v>11898</v>
      </c>
      <c r="ATG17" t="s">
        <v>11932</v>
      </c>
      <c r="ATM17" t="s">
        <v>11975</v>
      </c>
      <c r="ATO17" t="s">
        <v>12009</v>
      </c>
      <c r="AUL17" t="s">
        <v>12103</v>
      </c>
      <c r="AVD17" t="s">
        <v>12221</v>
      </c>
      <c r="AVZ17" t="s">
        <v>12336</v>
      </c>
      <c r="AYD17" t="s">
        <v>12530</v>
      </c>
      <c r="AYM17" t="s">
        <v>2553</v>
      </c>
      <c r="AYU17" t="s">
        <v>12635</v>
      </c>
      <c r="AZR17" t="s">
        <v>12727</v>
      </c>
      <c r="BCO17" t="s">
        <v>12926</v>
      </c>
      <c r="BCS17" t="s">
        <v>12951</v>
      </c>
      <c r="BDA17" t="s">
        <v>13002</v>
      </c>
      <c r="BDD17" t="s">
        <v>13022</v>
      </c>
      <c r="BDJ17" t="s">
        <v>8311</v>
      </c>
      <c r="BDM17" t="s">
        <v>5383</v>
      </c>
      <c r="BDU17" t="s">
        <v>13122</v>
      </c>
      <c r="BDY17" t="s">
        <v>13156</v>
      </c>
      <c r="BEB17" t="s">
        <v>13177</v>
      </c>
      <c r="BGJ17" t="s">
        <v>13366</v>
      </c>
      <c r="BLD17" t="s">
        <v>5457</v>
      </c>
      <c r="BLH17" t="s">
        <v>5492</v>
      </c>
      <c r="BMF17" t="s">
        <v>5595</v>
      </c>
      <c r="BML17" t="s">
        <v>693</v>
      </c>
      <c r="BMM17" t="s">
        <v>5671</v>
      </c>
      <c r="BMO17" t="s">
        <v>5712</v>
      </c>
      <c r="BMP17" t="s">
        <v>5728</v>
      </c>
      <c r="BMQ17" t="s">
        <v>5753</v>
      </c>
      <c r="BMT17" t="s">
        <v>5793</v>
      </c>
      <c r="BMU17" t="s">
        <v>5808</v>
      </c>
      <c r="BMV17" t="s">
        <v>5825</v>
      </c>
      <c r="BMX17" t="s">
        <v>5846</v>
      </c>
      <c r="BNC17" t="s">
        <v>5883</v>
      </c>
      <c r="BND17" t="s">
        <v>5922</v>
      </c>
      <c r="BNH17" t="s">
        <v>6004</v>
      </c>
      <c r="BNI17" t="s">
        <v>6021</v>
      </c>
      <c r="BNM17" t="s">
        <v>6051</v>
      </c>
      <c r="BNR17" t="s">
        <v>6078</v>
      </c>
      <c r="BOA17" t="s">
        <v>6125</v>
      </c>
      <c r="BOK17" t="s">
        <v>6182</v>
      </c>
      <c r="BPL17" t="s">
        <v>6313</v>
      </c>
      <c r="BRH17" t="s">
        <v>6478</v>
      </c>
      <c r="BRK17" t="s">
        <v>2121</v>
      </c>
      <c r="BRT17" t="s">
        <v>6559</v>
      </c>
      <c r="BSD17" t="s">
        <v>6615</v>
      </c>
      <c r="BSN17" t="s">
        <v>6738</v>
      </c>
      <c r="BSQ17" t="s">
        <v>6769</v>
      </c>
      <c r="BSV17" t="s">
        <v>6812</v>
      </c>
      <c r="BSY17" t="s">
        <v>6851</v>
      </c>
      <c r="BSZ17" t="s">
        <v>6883</v>
      </c>
      <c r="BTB17" t="s">
        <v>6909</v>
      </c>
      <c r="BTC17" t="s">
        <v>4478</v>
      </c>
      <c r="BTD17" t="s">
        <v>6977</v>
      </c>
      <c r="BTF17" t="s">
        <v>7007</v>
      </c>
      <c r="BTH17" t="s">
        <v>7024</v>
      </c>
      <c r="BTI17" t="s">
        <v>7069</v>
      </c>
      <c r="BTO17" t="s">
        <v>7125</v>
      </c>
      <c r="BTU17" t="s">
        <v>7185</v>
      </c>
      <c r="BTV17" t="s">
        <v>7202</v>
      </c>
      <c r="BTW17" t="s">
        <v>7282</v>
      </c>
      <c r="BUG17" t="s">
        <v>7325</v>
      </c>
      <c r="BVE17" t="s">
        <v>7439</v>
      </c>
      <c r="BVF17" t="s">
        <v>7486</v>
      </c>
      <c r="BVT17" t="s">
        <v>7002</v>
      </c>
      <c r="BVZ17" t="s">
        <v>7610</v>
      </c>
      <c r="BWI17" t="s">
        <v>7675</v>
      </c>
      <c r="BWK17" t="s">
        <v>7712</v>
      </c>
      <c r="BWM17" t="s">
        <v>7734</v>
      </c>
      <c r="BWR17" t="s">
        <v>7778</v>
      </c>
      <c r="BWW17" t="s">
        <v>7826</v>
      </c>
      <c r="BWY17" t="s">
        <v>7868</v>
      </c>
      <c r="BXE17" t="s">
        <v>7916</v>
      </c>
      <c r="BXJ17" t="s">
        <v>1042</v>
      </c>
      <c r="BXK17" t="s">
        <v>7989</v>
      </c>
      <c r="BXL17" t="s">
        <v>8053</v>
      </c>
      <c r="BXM17" t="s">
        <v>8075</v>
      </c>
      <c r="BXO17" t="s">
        <v>8114</v>
      </c>
      <c r="BYE17" t="s">
        <v>8203</v>
      </c>
      <c r="CBS17" t="s">
        <v>8580</v>
      </c>
      <c r="CDU17" t="s">
        <v>8748</v>
      </c>
      <c r="CDV17" t="s">
        <v>8764</v>
      </c>
      <c r="CED17" t="s">
        <v>8805</v>
      </c>
      <c r="CEN17" t="s">
        <v>8855</v>
      </c>
      <c r="CEP17" t="s">
        <v>8891</v>
      </c>
      <c r="CFD17" t="s">
        <v>1332</v>
      </c>
      <c r="CFL17" t="s">
        <v>9027</v>
      </c>
      <c r="CFN17" t="s">
        <v>9042</v>
      </c>
      <c r="CGB17" t="s">
        <v>9134</v>
      </c>
      <c r="CHJ17" t="s">
        <v>9297</v>
      </c>
      <c r="CHP17" t="s">
        <v>9345</v>
      </c>
      <c r="CHT17" t="s">
        <v>9390</v>
      </c>
      <c r="CHW17" t="s">
        <v>9438</v>
      </c>
      <c r="CJX17" t="s">
        <v>9687</v>
      </c>
      <c r="CKS17" t="s">
        <v>9820</v>
      </c>
      <c r="CKT17" t="s">
        <v>9841</v>
      </c>
      <c r="CLG17" t="s">
        <v>9958</v>
      </c>
      <c r="CLH17" t="s">
        <v>9975</v>
      </c>
      <c r="CLI17" t="s">
        <v>9992</v>
      </c>
      <c r="CLJ17" t="s">
        <v>10008</v>
      </c>
      <c r="CNL17" t="s">
        <v>13557</v>
      </c>
      <c r="CRA17" t="s">
        <v>13841</v>
      </c>
      <c r="CRV17" t="s">
        <v>13922</v>
      </c>
      <c r="CSA17" t="s">
        <v>13970</v>
      </c>
      <c r="CSI17" t="s">
        <v>8885</v>
      </c>
      <c r="CTC17" t="s">
        <v>14147</v>
      </c>
      <c r="CTF17" t="s">
        <v>14193</v>
      </c>
      <c r="CUU17" t="s">
        <v>14346</v>
      </c>
      <c r="CWG17" t="s">
        <v>14485</v>
      </c>
      <c r="CXG17" t="s">
        <v>14580</v>
      </c>
      <c r="CYA17" t="s">
        <v>14663</v>
      </c>
      <c r="CYC17" t="s">
        <v>14684</v>
      </c>
      <c r="CZQ17" t="s">
        <v>10837</v>
      </c>
      <c r="CZX17" t="s">
        <v>14889</v>
      </c>
      <c r="DET17" t="s">
        <v>10078</v>
      </c>
      <c r="DFA17" t="s">
        <v>10127</v>
      </c>
      <c r="DFG17" t="s">
        <v>10168</v>
      </c>
      <c r="DFI17" t="s">
        <v>3559</v>
      </c>
      <c r="DFJ17" t="s">
        <v>10229</v>
      </c>
      <c r="DGM17" t="s">
        <v>10314</v>
      </c>
      <c r="DGV17" t="s">
        <v>10382</v>
      </c>
      <c r="DHS17" t="s">
        <v>10492</v>
      </c>
      <c r="DHU17" t="s">
        <v>10520</v>
      </c>
      <c r="DHW17" t="s">
        <v>10549</v>
      </c>
      <c r="DHX17" t="s">
        <v>10570</v>
      </c>
      <c r="DHZ17" t="s">
        <v>10592</v>
      </c>
      <c r="DIA17" t="s">
        <v>10608</v>
      </c>
      <c r="DIC17" t="s">
        <v>10641</v>
      </c>
      <c r="DID17" t="s">
        <v>3536</v>
      </c>
      <c r="DJZ17" t="s">
        <v>15143</v>
      </c>
      <c r="DKA17" t="s">
        <v>15144</v>
      </c>
      <c r="DKC17" s="83" t="s">
        <v>15226</v>
      </c>
      <c r="DKE17" s="64" t="str" cm="1">
        <f t="array" ref="DKE17:DPC17">TRANSPOSE(_xlfn._xlws.FILTER('Hamper Listing'!$A$2:$A$133,ISNUMBER(SEARCH('Bulk Order Form'!K30,'Hamper Listing'!$A$2:$A$133)),"No Results"))</f>
        <v>Amore Pasta Night In Hamper</v>
      </c>
      <c r="DKF17" t="str">
        <v>Beer &amp; Wine Picnic Cooler Bag</v>
      </c>
      <c r="DKG17" t="str">
        <v>Beers &amp; Cars Lover Gift Pack</v>
      </c>
      <c r="DKH17" s="68" t="str">
        <v>Botanica Pamper Hamper</v>
      </c>
      <c r="DKI17" t="str">
        <v>Botanica Rose Chandon Gift</v>
      </c>
      <c r="DKJ17" t="str">
        <v>Box of Treats Hamper</v>
      </c>
      <c r="DKK17" t="str">
        <v>Bubbly Bear Love You Hamper</v>
      </c>
      <c r="DKL17" t="str">
        <v>By The Beach Gift &amp; Canvas Tote</v>
      </c>
      <c r="DKM17" t="str">
        <v>Car &amp; Coffee Lovers Gift Hamper</v>
      </c>
      <c r="DKN17" t="str">
        <v>Car &amp; Wine Lovers Gift Hamper</v>
      </c>
      <c r="DKO17" t="str">
        <v>Car Chamois &amp; Red Wine Gift</v>
      </c>
      <c r="DKP17" t="str">
        <v>Car Chamois &amp; White Wine Gift</v>
      </c>
      <c r="DKQ17" t="str">
        <v>Car Essentials Gift Pack</v>
      </c>
      <c r="DKR17" t="str">
        <v>Car Refresh &amp; Adventure Gift Box</v>
      </c>
      <c r="DKS17" t="str">
        <v>Caring For You Rest Time Gift Box</v>
      </c>
      <c r="DKT17" t="str">
        <v>Celebrate With Whisky Car Gift Hamper</v>
      </c>
      <c r="DKU17" t="str">
        <v>Chill Out Beer Hamper</v>
      </c>
      <c r="DKV17" t="str">
        <v>Chivas Whisky &amp; Nuts Hamper</v>
      </c>
      <c r="DKW17" t="str">
        <v>Connoisseur's Wine Collection</v>
      </c>
      <c r="DKX17" t="str">
        <v>Cosy Robe Hamper</v>
      </c>
      <c r="DKY17" t="str">
        <v>Cuddle Up At Home</v>
      </c>
      <c r="DKZ17" t="str">
        <v>Deluxe Home Celebration Hamper</v>
      </c>
      <c r="DLA17" t="str">
        <v>Double Wine Canvas Tote Bag Gift</v>
      </c>
      <c r="DLB17" t="str">
        <v>Elegant Shiraz Housewarming Gift Box</v>
      </c>
      <c r="DLC17" t="str">
        <v>Entertain With Veuve Crate</v>
      </c>
      <c r="DLD17" t="str">
        <v>Four Pillars Gin Hamper</v>
      </c>
      <c r="DLE17" t="str">
        <v>French Press Coffee Lover's Hamper</v>
      </c>
      <c r="DLF17" t="str">
        <v>Garden &amp; Pamper Hamper</v>
      </c>
      <c r="DLG17" t="str">
        <v>Get Well Soon Chocolate</v>
      </c>
      <c r="DLH17" t="str">
        <v>Glenlivet 12 Premium Whisky Gift</v>
      </c>
      <c r="DLI17" t="str">
        <v>Gourmet Cheeseboard Hamper</v>
      </c>
      <c r="DLJ17" t="str">
        <v>Gourmet Red Wine Hamper</v>
      </c>
      <c r="DLK17" t="str">
        <v>Gourmet Settlement Gift</v>
      </c>
      <c r="DLL17" t="str">
        <v>Gourmet Snack Pack</v>
      </c>
      <c r="DLM17" t="str">
        <v>Gourmet White Wine Hamper</v>
      </c>
      <c r="DLN17" t="str">
        <v>Grand Picnic Gift</v>
      </c>
      <c r="DLO17" t="str">
        <v>Happy Birthday Chocolate</v>
      </c>
      <c r="DLP17" t="str">
        <v>Her Bubbles &amp; Bling Hamper</v>
      </c>
      <c r="DLQ17" t="str">
        <v>Her Bubbles Gift Box</v>
      </c>
      <c r="DLR17" t="str">
        <v>Her Comfort Care Gift</v>
      </c>
      <c r="DLS17" t="str">
        <v>His &amp; Her Picnic Date Essentials</v>
      </c>
      <c r="DLT17" t="str">
        <v>Home Celebration Hamper</v>
      </c>
      <c r="DLU17" t="str">
        <v>Johnnie Walker Whisky Hamper</v>
      </c>
      <c r="DLV17" t="str">
        <v>Love You Beary Much Hamper</v>
      </c>
      <c r="DLW17" t="str">
        <v>Luxurious Picnic Date Gift</v>
      </c>
      <c r="DLX17" t="str">
        <v>Luxury Car &amp; St Hugo Shiraz Hamper</v>
      </c>
      <c r="DLY17" t="str">
        <v>Luxury Gift Hamper For Her</v>
      </c>
      <c r="DLZ17" t="str">
        <v>Luxury Gift Hamper For Him</v>
      </c>
      <c r="DMA17" t="str">
        <v>Luxury Home Gift Hamper</v>
      </c>
      <c r="DMB17" t="str">
        <v>Luxury Homebody Relaxation Gift Hamper</v>
      </c>
      <c r="DMC17" t="str">
        <v>Luxury Moet Hamper</v>
      </c>
      <c r="DMD17" t="str">
        <v>Lychee Me Up Mocktail Kit</v>
      </c>
      <c r="DME17" t="str">
        <v>Made To Share Basket</v>
      </c>
      <c r="DMF17" t="str">
        <v>Margarita Made Me Do It Hamper</v>
      </c>
      <c r="DMG17" t="str">
        <v>Market Munchies Canvas Bag</v>
      </c>
      <c r="DMH17" t="str">
        <v>Mother's Day Sweet Treats Hamper</v>
      </c>
      <c r="DMI17" t="str">
        <v>Mumm Champagne &amp; Bling Hamper</v>
      </c>
      <c r="DMJ17" t="str">
        <v>Mumm Champagne Gift Box</v>
      </c>
      <c r="DMK17" t="str">
        <v>Mum's Drink &amp; Snacks Box</v>
      </c>
      <c r="DML17" t="str">
        <v>Mum's Red Wine &amp; Robe Hamper</v>
      </c>
      <c r="DMM17" t="str">
        <v>Mum's Sparkling &amp; Snacks Gift</v>
      </c>
      <c r="DMN17" t="str">
        <v>New Home Gift Hamper</v>
      </c>
      <c r="DMO17" t="str">
        <v>New Mum For Her Essentials Hamper</v>
      </c>
      <c r="DMP17" t="str">
        <v>New Mum Pamper Me Pretty Hamper</v>
      </c>
      <c r="DMQ17" t="str">
        <v>Nibbly Bits Hamper</v>
      </c>
      <c r="DMR17" t="str">
        <v>No Booze Game Night In Hamper</v>
      </c>
      <c r="DMS17" t="str">
        <v>No Booze Paint &amp; Sip Gift Box</v>
      </c>
      <c r="DMT17" t="str">
        <v>On The Go Seltzer Backpack Gift</v>
      </c>
      <c r="DMU17" t="str">
        <v>Opulent Tea Lovers Gift Set</v>
      </c>
      <c r="DMV17" t="str">
        <v>Pamper Him Robe &amp; Relax Hamper</v>
      </c>
      <c r="DMW17" t="str">
        <v>Pamper Me Prosecco Gift Basket</v>
      </c>
      <c r="DMX17" t="str">
        <v>Pamper Together Gift Box</v>
      </c>
      <c r="DMY17" t="str">
        <v>Paw-some Dog Birthday Gift</v>
      </c>
      <c r="DMZ17" t="str">
        <v>Percolator Coffee Gift Hamper</v>
      </c>
      <c r="DNA17" t="str">
        <v>Picasso's Paint Gift Box</v>
      </c>
      <c r="DNB17" t="str">
        <v>Prosecco Celebration Hamper</v>
      </c>
      <c r="DNC17" t="str">
        <v>Red &amp; White Wine Box</v>
      </c>
      <c r="DND17" t="str">
        <v>Red Welcome Home Hamper</v>
      </c>
      <c r="DNE17" t="str">
        <v>Red Wine &amp; Game Night In Hamper</v>
      </c>
      <c r="DNF17" t="str">
        <v>Relax with Beer</v>
      </c>
      <c r="DNG17" t="str">
        <v>Reset Mini Moment Gift Box</v>
      </c>
      <c r="DNH17" t="str">
        <v>Rest &amp; Reset Wellness Hamper</v>
      </c>
      <c r="DNI17" t="str">
        <v>Retire In Style Hamper</v>
      </c>
      <c r="DNJ17" t="str">
        <v>Robby's Entertainer Pack</v>
      </c>
      <c r="DNK17" t="str">
        <v>Robs Arvo BBQ Kit</v>
      </c>
      <c r="DNL17" t="str">
        <v>Rob's Red Wine Tasting Hamper</v>
      </c>
      <c r="DNM17" t="str">
        <v>Rope &amp; Rewards Pet Hamper</v>
      </c>
      <c r="DNN17" t="str">
        <v>Sav Blanc Shopper</v>
      </c>
      <c r="DNO17" t="str">
        <v>Self Care Hamper</v>
      </c>
      <c r="DNP17" t="str">
        <v>Shiraz Red Shopper</v>
      </c>
      <c r="DNQ17" t="str">
        <v>Sip &amp; Snack Gift</v>
      </c>
      <c r="DNR17" t="str">
        <v>Sip &amp; Snack Gift Hamper</v>
      </c>
      <c r="DNS17" t="str">
        <v>Sparkling Celebration Car Gift Hamper</v>
      </c>
      <c r="DNT17" t="str">
        <v>Sparkling Cheers Hamper</v>
      </c>
      <c r="DNU17" t="str">
        <v>Sparkling Sip &amp; Paint Gift Box</v>
      </c>
      <c r="DNV17" t="str">
        <v>Sparkling Summer Relaxation Hamper</v>
      </c>
      <c r="DNW17" t="str">
        <v>St Hugo Gourmet Red Wine Hamper</v>
      </c>
      <c r="DNX17" t="str">
        <v>Summertime Picnic Gift Tote</v>
      </c>
      <c r="DNY17" t="str">
        <v>Sweet Chocolate Hamper</v>
      </c>
      <c r="DNZ17" t="str">
        <v>Sweet Tooth Tin</v>
      </c>
      <c r="DOA17" t="str">
        <v>Sweet Treat O'Clock</v>
      </c>
      <c r="DOB17" t="str">
        <v>Take Care Gift Hamper</v>
      </c>
      <c r="DOC17" t="str">
        <v>Tea &amp; Comfort Hamper</v>
      </c>
      <c r="DOD17" t="str">
        <v>Tea Time Tin</v>
      </c>
      <c r="DOE17" t="str">
        <v>The Bondi Nourish and Cleanse Kit</v>
      </c>
      <c r="DOF17" t="str">
        <v>The Bondi Soap Indulgence 'Delight Me' Gift Box</v>
      </c>
      <c r="DOG17" t="str">
        <v>The Entertainer Basket</v>
      </c>
      <c r="DOH17" t="str">
        <v>The Epicurean Cheeseboard</v>
      </c>
      <c r="DOI17" t="str">
        <v>The Ultimate Bondi Soap Gift Pack</v>
      </c>
      <c r="DOJ17" t="str">
        <v>The Ultimate Snack Box</v>
      </c>
      <c r="DOK17" t="str">
        <v>Thinking Of You Mini Moments</v>
      </c>
      <c r="DOL17" t="str">
        <v>Toast To New Beginnings Gift Box</v>
      </c>
      <c r="DOM17" t="str">
        <v>Top Shelf Veuve &amp; Blue Label Whisky Gift</v>
      </c>
      <c r="DON17" t="str">
        <v>Treat Yo' Pet Gift Box</v>
      </c>
      <c r="DOO17" t="str">
        <v>Treats &amp; Rewards Pet Hamper</v>
      </c>
      <c r="DOP17" t="str">
        <v>Ultimate Car Gift Pack With Meguiar's</v>
      </c>
      <c r="DOQ17" t="str">
        <v>Ultimate Chocolate Gift Box</v>
      </c>
      <c r="DOR17" t="str">
        <v>Ultimate Party Crate</v>
      </c>
      <c r="DOS17" t="str">
        <v>Ultimate Party Pack</v>
      </c>
      <c r="DOT17" t="str">
        <v>Vino &amp; Bites</v>
      </c>
      <c r="DOU17" t="str">
        <v>Vitale Australian Botanicals House Essentials</v>
      </c>
      <c r="DOV17" t="str">
        <v>Vitale Wellness Pamper Hamper</v>
      </c>
      <c r="DOW17" t="str">
        <v>Vitality Pamper Hamper</v>
      </c>
      <c r="DOX17" t="str">
        <v>Welcome Home Cheeseboard &amp; Olive Oil</v>
      </c>
      <c r="DOY17" t="str">
        <v>Welcome Home Cheeseboard &amp; Red Wine</v>
      </c>
      <c r="DOZ17" t="str">
        <v>White Wine Tasting Hamper</v>
      </c>
      <c r="DPA17" t="str">
        <v>Wine &amp; Antipasto Hamper</v>
      </c>
      <c r="DPB17" t="str">
        <v>Wine &amp; Chocolate Collection</v>
      </c>
      <c r="DPC17" t="str">
        <v>Yes Way Rose Hamper</v>
      </c>
    </row>
    <row r="18" spans="1:809 1061:2007 2099:3123" x14ac:dyDescent="0.25">
      <c r="A18" s="18" t="s">
        <v>14998</v>
      </c>
      <c r="B18" s="2" t="s">
        <v>27</v>
      </c>
      <c r="P18" t="s">
        <v>4897</v>
      </c>
      <c r="AI18" t="s">
        <v>5028</v>
      </c>
      <c r="AQ18" t="s">
        <v>5095</v>
      </c>
      <c r="NQ18" t="s">
        <v>2521</v>
      </c>
      <c r="NW18" t="s">
        <v>2202</v>
      </c>
      <c r="PQ18" t="s">
        <v>1637</v>
      </c>
      <c r="PR18" t="s">
        <v>2900</v>
      </c>
      <c r="PU18" t="s">
        <v>2798</v>
      </c>
      <c r="PV18" t="s">
        <v>2951</v>
      </c>
      <c r="QA18" t="s">
        <v>1871</v>
      </c>
      <c r="QG18" t="s">
        <v>4212</v>
      </c>
      <c r="QJ18" t="s">
        <v>2425</v>
      </c>
      <c r="QS18" t="s">
        <v>3566</v>
      </c>
      <c r="RC18" t="s">
        <v>2344</v>
      </c>
      <c r="RE18" t="s">
        <v>2973</v>
      </c>
      <c r="RG18" t="s">
        <v>2936</v>
      </c>
      <c r="RI18" t="s">
        <v>4088</v>
      </c>
      <c r="SI18" t="s">
        <v>3887</v>
      </c>
      <c r="SK18" t="s">
        <v>2467</v>
      </c>
      <c r="SL18" t="s">
        <v>1844</v>
      </c>
      <c r="SQ18" t="s">
        <v>4480</v>
      </c>
      <c r="SR18" t="s">
        <v>2754</v>
      </c>
      <c r="SS18" t="s">
        <v>2017</v>
      </c>
      <c r="SV18" t="s">
        <v>2347</v>
      </c>
      <c r="SW18" t="s">
        <v>3230</v>
      </c>
      <c r="SY18" t="s">
        <v>4266</v>
      </c>
      <c r="TB18" t="s">
        <v>1368</v>
      </c>
      <c r="TC18" t="s">
        <v>3514</v>
      </c>
      <c r="TF18" t="s">
        <v>4411</v>
      </c>
      <c r="TH18" t="s">
        <v>4045</v>
      </c>
      <c r="TL18" t="s">
        <v>1690</v>
      </c>
      <c r="TN18" t="s">
        <v>3188</v>
      </c>
      <c r="TR18" t="s">
        <v>808</v>
      </c>
      <c r="TS18" t="s">
        <v>1575</v>
      </c>
      <c r="TW18" t="s">
        <v>3280</v>
      </c>
      <c r="UA18" t="s">
        <v>3047</v>
      </c>
      <c r="UC18" t="s">
        <v>1507</v>
      </c>
      <c r="UG18" t="s">
        <v>1428</v>
      </c>
      <c r="VI18" t="s">
        <v>3174</v>
      </c>
      <c r="VJ18" t="s">
        <v>4680</v>
      </c>
      <c r="VL18" t="s">
        <v>3128</v>
      </c>
      <c r="VM18" t="s">
        <v>1166</v>
      </c>
      <c r="VP18" t="s">
        <v>3777</v>
      </c>
      <c r="VS18" t="s">
        <v>1020</v>
      </c>
      <c r="VZ18" t="s">
        <v>3080</v>
      </c>
      <c r="WH18" t="s">
        <v>2506</v>
      </c>
      <c r="WM18" t="s">
        <v>3666</v>
      </c>
      <c r="WO18" t="s">
        <v>2937</v>
      </c>
      <c r="WR18" t="s">
        <v>1631</v>
      </c>
      <c r="WS18" t="s">
        <v>3368</v>
      </c>
      <c r="WT18" t="s">
        <v>4097</v>
      </c>
      <c r="XN18" t="s">
        <v>745</v>
      </c>
      <c r="XV18" t="s">
        <v>2288</v>
      </c>
      <c r="XX18" t="s">
        <v>2046</v>
      </c>
      <c r="YF18" t="s">
        <v>1479</v>
      </c>
      <c r="YH18" t="s">
        <v>4655</v>
      </c>
      <c r="YJ18" t="s">
        <v>4255</v>
      </c>
      <c r="YL18" t="s">
        <v>4254</v>
      </c>
      <c r="YT18" t="s">
        <v>1752</v>
      </c>
      <c r="YV18" t="s">
        <v>3100</v>
      </c>
      <c r="ZW18" t="s">
        <v>3061</v>
      </c>
      <c r="AAE18" t="s">
        <v>3467</v>
      </c>
      <c r="AAK18" t="s">
        <v>3859</v>
      </c>
      <c r="ABE18" t="s">
        <v>2340</v>
      </c>
      <c r="ABU18" t="s">
        <v>2870</v>
      </c>
      <c r="ACF18" t="s">
        <v>4500</v>
      </c>
      <c r="ACG18" t="s">
        <v>2101</v>
      </c>
      <c r="ACL18" t="s">
        <v>947</v>
      </c>
      <c r="ACP18" t="s">
        <v>1992</v>
      </c>
      <c r="ADA18" t="s">
        <v>2922</v>
      </c>
      <c r="AEB18" t="s">
        <v>3077</v>
      </c>
      <c r="AEC18" t="s">
        <v>1901</v>
      </c>
      <c r="ANU18" t="s">
        <v>11206</v>
      </c>
      <c r="ANY18" t="s">
        <v>11240</v>
      </c>
      <c r="AOA18" t="s">
        <v>11257</v>
      </c>
      <c r="AOD18" t="s">
        <v>11284</v>
      </c>
      <c r="APK18" t="s">
        <v>11400</v>
      </c>
      <c r="APM18" t="s">
        <v>11424</v>
      </c>
      <c r="AQK18" t="s">
        <v>11520</v>
      </c>
      <c r="AQL18" t="s">
        <v>11537</v>
      </c>
      <c r="AQM18" t="s">
        <v>11560</v>
      </c>
      <c r="AQW18" t="s">
        <v>11626</v>
      </c>
      <c r="ARC18" t="s">
        <v>2187</v>
      </c>
      <c r="ARS18" t="s">
        <v>11756</v>
      </c>
      <c r="AST18" t="s">
        <v>11851</v>
      </c>
      <c r="ATC18" t="s">
        <v>11899</v>
      </c>
      <c r="ATG18" t="s">
        <v>11933</v>
      </c>
      <c r="ATM18" t="s">
        <v>11976</v>
      </c>
      <c r="ATO18" t="s">
        <v>12010</v>
      </c>
      <c r="AVD18" t="s">
        <v>12222</v>
      </c>
      <c r="AVZ18" t="s">
        <v>12337</v>
      </c>
      <c r="AYM18" t="s">
        <v>12585</v>
      </c>
      <c r="AYU18" t="s">
        <v>12636</v>
      </c>
      <c r="AZR18" t="s">
        <v>12728</v>
      </c>
      <c r="BCO18" t="s">
        <v>12927</v>
      </c>
      <c r="BCS18" t="s">
        <v>12952</v>
      </c>
      <c r="BDD18" t="s">
        <v>10466</v>
      </c>
      <c r="BDJ18" t="s">
        <v>13051</v>
      </c>
      <c r="BDM18" t="s">
        <v>13085</v>
      </c>
      <c r="BDU18" t="s">
        <v>10748</v>
      </c>
      <c r="BDY18" t="s">
        <v>13157</v>
      </c>
      <c r="BEB18" t="s">
        <v>13178</v>
      </c>
      <c r="BGJ18" t="s">
        <v>13367</v>
      </c>
      <c r="BLD18" t="s">
        <v>5458</v>
      </c>
      <c r="BLH18" t="s">
        <v>5493</v>
      </c>
      <c r="BMF18" t="s">
        <v>5596</v>
      </c>
      <c r="BML18" t="s">
        <v>5652</v>
      </c>
      <c r="BMM18" t="s">
        <v>5672</v>
      </c>
      <c r="BMO18" t="s">
        <v>5713</v>
      </c>
      <c r="BMP18" t="s">
        <v>5729</v>
      </c>
      <c r="BMQ18" t="s">
        <v>5754</v>
      </c>
      <c r="BMT18" t="s">
        <v>5794</v>
      </c>
      <c r="BMU18" t="s">
        <v>5809</v>
      </c>
      <c r="BMX18" t="s">
        <v>2971</v>
      </c>
      <c r="BNC18" t="s">
        <v>5884</v>
      </c>
      <c r="BND18" t="s">
        <v>5923</v>
      </c>
      <c r="BNH18" t="s">
        <v>6005</v>
      </c>
      <c r="BNI18" t="s">
        <v>6022</v>
      </c>
      <c r="BNR18" t="s">
        <v>1331</v>
      </c>
      <c r="BOA18" t="s">
        <v>6126</v>
      </c>
      <c r="BPL18" t="s">
        <v>6314</v>
      </c>
      <c r="BRH18" t="s">
        <v>6479</v>
      </c>
      <c r="BRT18" t="s">
        <v>6560</v>
      </c>
      <c r="BSD18" t="s">
        <v>6616</v>
      </c>
      <c r="BSN18" t="s">
        <v>6739</v>
      </c>
      <c r="BSQ18" t="s">
        <v>6770</v>
      </c>
      <c r="BSV18" t="s">
        <v>6813</v>
      </c>
      <c r="BSY18" t="s">
        <v>6852</v>
      </c>
      <c r="BSZ18" t="s">
        <v>6884</v>
      </c>
      <c r="BTB18" t="s">
        <v>6910</v>
      </c>
      <c r="BTC18" t="s">
        <v>6932</v>
      </c>
      <c r="BTD18" t="s">
        <v>6978</v>
      </c>
      <c r="BTF18" t="s">
        <v>7008</v>
      </c>
      <c r="BTH18" t="s">
        <v>7025</v>
      </c>
      <c r="BTI18" t="s">
        <v>7070</v>
      </c>
      <c r="BTO18" t="s">
        <v>7126</v>
      </c>
      <c r="BTU18" t="s">
        <v>7186</v>
      </c>
      <c r="BTV18" t="s">
        <v>7203</v>
      </c>
      <c r="BTW18" t="s">
        <v>7283</v>
      </c>
      <c r="BUG18" t="s">
        <v>7326</v>
      </c>
      <c r="BVE18" t="s">
        <v>7440</v>
      </c>
      <c r="BVF18" t="s">
        <v>7487</v>
      </c>
      <c r="BVT18" t="s">
        <v>7549</v>
      </c>
      <c r="BWI18" t="s">
        <v>3643</v>
      </c>
      <c r="BWK18" t="s">
        <v>7713</v>
      </c>
      <c r="BWM18" t="s">
        <v>3040</v>
      </c>
      <c r="BWR18" t="s">
        <v>7779</v>
      </c>
      <c r="BWW18" t="s">
        <v>7827</v>
      </c>
      <c r="BWY18" t="s">
        <v>7869</v>
      </c>
      <c r="BXE18" t="s">
        <v>7917</v>
      </c>
      <c r="BXJ18" t="s">
        <v>7965</v>
      </c>
      <c r="BXK18" t="s">
        <v>7990</v>
      </c>
      <c r="BXL18" t="s">
        <v>8054</v>
      </c>
      <c r="BXM18" t="s">
        <v>8076</v>
      </c>
      <c r="BXO18" t="s">
        <v>8115</v>
      </c>
      <c r="BYE18" t="s">
        <v>8204</v>
      </c>
      <c r="CDV18" t="s">
        <v>8765</v>
      </c>
      <c r="CED18" t="s">
        <v>8806</v>
      </c>
      <c r="CEN18" t="s">
        <v>8856</v>
      </c>
      <c r="CEP18" t="s">
        <v>8892</v>
      </c>
      <c r="CFD18" t="s">
        <v>8971</v>
      </c>
      <c r="CFN18" t="s">
        <v>9043</v>
      </c>
      <c r="CGB18" t="s">
        <v>9135</v>
      </c>
      <c r="CHJ18" t="s">
        <v>9298</v>
      </c>
      <c r="CHP18" t="s">
        <v>9346</v>
      </c>
      <c r="CHT18" t="s">
        <v>9391</v>
      </c>
      <c r="CJX18" t="s">
        <v>9688</v>
      </c>
      <c r="CKS18" t="s">
        <v>9821</v>
      </c>
      <c r="CKT18" t="s">
        <v>7636</v>
      </c>
      <c r="CLG18" t="s">
        <v>9959</v>
      </c>
      <c r="CLH18" t="s">
        <v>9976</v>
      </c>
      <c r="CLJ18" t="s">
        <v>10009</v>
      </c>
      <c r="CNL18" t="s">
        <v>10239</v>
      </c>
      <c r="CRA18" t="s">
        <v>13842</v>
      </c>
      <c r="CRV18" t="s">
        <v>13923</v>
      </c>
      <c r="CSA18" t="s">
        <v>13971</v>
      </c>
      <c r="CSI18" t="s">
        <v>14035</v>
      </c>
      <c r="CTC18" t="s">
        <v>14148</v>
      </c>
      <c r="CTF18" t="s">
        <v>14194</v>
      </c>
      <c r="CUU18" t="s">
        <v>14347</v>
      </c>
      <c r="CWG18" t="s">
        <v>14486</v>
      </c>
      <c r="CXG18" t="s">
        <v>14581</v>
      </c>
      <c r="CYA18" t="s">
        <v>14664</v>
      </c>
      <c r="CYC18" t="s">
        <v>14685</v>
      </c>
      <c r="CZQ18" t="s">
        <v>14848</v>
      </c>
      <c r="CZX18" t="s">
        <v>14890</v>
      </c>
      <c r="DET18" t="s">
        <v>10079</v>
      </c>
      <c r="DFA18" t="s">
        <v>10128</v>
      </c>
      <c r="DFG18" t="s">
        <v>7293</v>
      </c>
      <c r="DFI18" t="s">
        <v>10186</v>
      </c>
      <c r="DFJ18" t="s">
        <v>10230</v>
      </c>
      <c r="DHS18" t="s">
        <v>10493</v>
      </c>
      <c r="DHU18" t="s">
        <v>10521</v>
      </c>
      <c r="DHW18" t="s">
        <v>10550</v>
      </c>
      <c r="DHX18" t="s">
        <v>10571</v>
      </c>
      <c r="DHZ18" t="s">
        <v>10593</v>
      </c>
      <c r="DIA18" t="s">
        <v>10609</v>
      </c>
      <c r="DIC18" t="s">
        <v>10642</v>
      </c>
      <c r="DID18" t="s">
        <v>10661</v>
      </c>
      <c r="DJZ18" t="s">
        <v>15258</v>
      </c>
      <c r="DKA18" t="s">
        <v>15152</v>
      </c>
      <c r="DKC18" s="83" t="s">
        <v>15227</v>
      </c>
      <c r="DKE18" s="64" t="str" cm="1">
        <f t="array" ref="DKE18:DPC18">TRANSPOSE(_xlfn._xlws.FILTER('Hamper Listing'!$A$2:$A$133,ISNUMBER(SEARCH('Bulk Order Form'!K31,'Hamper Listing'!$A$2:$A$133)),"No Results"))</f>
        <v>Amore Pasta Night In Hamper</v>
      </c>
      <c r="DKF18" t="str">
        <v>Beer &amp; Wine Picnic Cooler Bag</v>
      </c>
      <c r="DKG18" t="str">
        <v>Beers &amp; Cars Lover Gift Pack</v>
      </c>
      <c r="DKH18" s="68" t="str">
        <v>Botanica Pamper Hamper</v>
      </c>
      <c r="DKI18" t="str">
        <v>Botanica Rose Chandon Gift</v>
      </c>
      <c r="DKJ18" t="str">
        <v>Box of Treats Hamper</v>
      </c>
      <c r="DKK18" t="str">
        <v>Bubbly Bear Love You Hamper</v>
      </c>
      <c r="DKL18" t="str">
        <v>By The Beach Gift &amp; Canvas Tote</v>
      </c>
      <c r="DKM18" t="str">
        <v>Car &amp; Coffee Lovers Gift Hamper</v>
      </c>
      <c r="DKN18" t="str">
        <v>Car &amp; Wine Lovers Gift Hamper</v>
      </c>
      <c r="DKO18" t="str">
        <v>Car Chamois &amp; Red Wine Gift</v>
      </c>
      <c r="DKP18" t="str">
        <v>Car Chamois &amp; White Wine Gift</v>
      </c>
      <c r="DKQ18" t="str">
        <v>Car Essentials Gift Pack</v>
      </c>
      <c r="DKR18" t="str">
        <v>Car Refresh &amp; Adventure Gift Box</v>
      </c>
      <c r="DKS18" t="str">
        <v>Caring For You Rest Time Gift Box</v>
      </c>
      <c r="DKT18" t="str">
        <v>Celebrate With Whisky Car Gift Hamper</v>
      </c>
      <c r="DKU18" t="str">
        <v>Chill Out Beer Hamper</v>
      </c>
      <c r="DKV18" t="str">
        <v>Chivas Whisky &amp; Nuts Hamper</v>
      </c>
      <c r="DKW18" t="str">
        <v>Connoisseur's Wine Collection</v>
      </c>
      <c r="DKX18" t="str">
        <v>Cosy Robe Hamper</v>
      </c>
      <c r="DKY18" t="str">
        <v>Cuddle Up At Home</v>
      </c>
      <c r="DKZ18" t="str">
        <v>Deluxe Home Celebration Hamper</v>
      </c>
      <c r="DLA18" t="str">
        <v>Double Wine Canvas Tote Bag Gift</v>
      </c>
      <c r="DLB18" t="str">
        <v>Elegant Shiraz Housewarming Gift Box</v>
      </c>
      <c r="DLC18" t="str">
        <v>Entertain With Veuve Crate</v>
      </c>
      <c r="DLD18" t="str">
        <v>Four Pillars Gin Hamper</v>
      </c>
      <c r="DLE18" t="str">
        <v>French Press Coffee Lover's Hamper</v>
      </c>
      <c r="DLF18" t="str">
        <v>Garden &amp; Pamper Hamper</v>
      </c>
      <c r="DLG18" t="str">
        <v>Get Well Soon Chocolate</v>
      </c>
      <c r="DLH18" t="str">
        <v>Glenlivet 12 Premium Whisky Gift</v>
      </c>
      <c r="DLI18" t="str">
        <v>Gourmet Cheeseboard Hamper</v>
      </c>
      <c r="DLJ18" t="str">
        <v>Gourmet Red Wine Hamper</v>
      </c>
      <c r="DLK18" t="str">
        <v>Gourmet Settlement Gift</v>
      </c>
      <c r="DLL18" t="str">
        <v>Gourmet Snack Pack</v>
      </c>
      <c r="DLM18" t="str">
        <v>Gourmet White Wine Hamper</v>
      </c>
      <c r="DLN18" t="str">
        <v>Grand Picnic Gift</v>
      </c>
      <c r="DLO18" t="str">
        <v>Happy Birthday Chocolate</v>
      </c>
      <c r="DLP18" t="str">
        <v>Her Bubbles &amp; Bling Hamper</v>
      </c>
      <c r="DLQ18" t="str">
        <v>Her Bubbles Gift Box</v>
      </c>
      <c r="DLR18" t="str">
        <v>Her Comfort Care Gift</v>
      </c>
      <c r="DLS18" t="str">
        <v>His &amp; Her Picnic Date Essentials</v>
      </c>
      <c r="DLT18" t="str">
        <v>Home Celebration Hamper</v>
      </c>
      <c r="DLU18" t="str">
        <v>Johnnie Walker Whisky Hamper</v>
      </c>
      <c r="DLV18" t="str">
        <v>Love You Beary Much Hamper</v>
      </c>
      <c r="DLW18" t="str">
        <v>Luxurious Picnic Date Gift</v>
      </c>
      <c r="DLX18" t="str">
        <v>Luxury Car &amp; St Hugo Shiraz Hamper</v>
      </c>
      <c r="DLY18" t="str">
        <v>Luxury Gift Hamper For Her</v>
      </c>
      <c r="DLZ18" t="str">
        <v>Luxury Gift Hamper For Him</v>
      </c>
      <c r="DMA18" t="str">
        <v>Luxury Home Gift Hamper</v>
      </c>
      <c r="DMB18" t="str">
        <v>Luxury Homebody Relaxation Gift Hamper</v>
      </c>
      <c r="DMC18" t="str">
        <v>Luxury Moet Hamper</v>
      </c>
      <c r="DMD18" t="str">
        <v>Lychee Me Up Mocktail Kit</v>
      </c>
      <c r="DME18" t="str">
        <v>Made To Share Basket</v>
      </c>
      <c r="DMF18" t="str">
        <v>Margarita Made Me Do It Hamper</v>
      </c>
      <c r="DMG18" t="str">
        <v>Market Munchies Canvas Bag</v>
      </c>
      <c r="DMH18" t="str">
        <v>Mother's Day Sweet Treats Hamper</v>
      </c>
      <c r="DMI18" t="str">
        <v>Mumm Champagne &amp; Bling Hamper</v>
      </c>
      <c r="DMJ18" t="str">
        <v>Mumm Champagne Gift Box</v>
      </c>
      <c r="DMK18" t="str">
        <v>Mum's Drink &amp; Snacks Box</v>
      </c>
      <c r="DML18" t="str">
        <v>Mum's Red Wine &amp; Robe Hamper</v>
      </c>
      <c r="DMM18" t="str">
        <v>Mum's Sparkling &amp; Snacks Gift</v>
      </c>
      <c r="DMN18" t="str">
        <v>New Home Gift Hamper</v>
      </c>
      <c r="DMO18" t="str">
        <v>New Mum For Her Essentials Hamper</v>
      </c>
      <c r="DMP18" t="str">
        <v>New Mum Pamper Me Pretty Hamper</v>
      </c>
      <c r="DMQ18" t="str">
        <v>Nibbly Bits Hamper</v>
      </c>
      <c r="DMR18" t="str">
        <v>No Booze Game Night In Hamper</v>
      </c>
      <c r="DMS18" t="str">
        <v>No Booze Paint &amp; Sip Gift Box</v>
      </c>
      <c r="DMT18" t="str">
        <v>On The Go Seltzer Backpack Gift</v>
      </c>
      <c r="DMU18" t="str">
        <v>Opulent Tea Lovers Gift Set</v>
      </c>
      <c r="DMV18" t="str">
        <v>Pamper Him Robe &amp; Relax Hamper</v>
      </c>
      <c r="DMW18" t="str">
        <v>Pamper Me Prosecco Gift Basket</v>
      </c>
      <c r="DMX18" t="str">
        <v>Pamper Together Gift Box</v>
      </c>
      <c r="DMY18" t="str">
        <v>Paw-some Dog Birthday Gift</v>
      </c>
      <c r="DMZ18" t="str">
        <v>Percolator Coffee Gift Hamper</v>
      </c>
      <c r="DNA18" t="str">
        <v>Picasso's Paint Gift Box</v>
      </c>
      <c r="DNB18" t="str">
        <v>Prosecco Celebration Hamper</v>
      </c>
      <c r="DNC18" t="str">
        <v>Red &amp; White Wine Box</v>
      </c>
      <c r="DND18" t="str">
        <v>Red Welcome Home Hamper</v>
      </c>
      <c r="DNE18" t="str">
        <v>Red Wine &amp; Game Night In Hamper</v>
      </c>
      <c r="DNF18" t="str">
        <v>Relax with Beer</v>
      </c>
      <c r="DNG18" t="str">
        <v>Reset Mini Moment Gift Box</v>
      </c>
      <c r="DNH18" t="str">
        <v>Rest &amp; Reset Wellness Hamper</v>
      </c>
      <c r="DNI18" t="str">
        <v>Retire In Style Hamper</v>
      </c>
      <c r="DNJ18" t="str">
        <v>Robby's Entertainer Pack</v>
      </c>
      <c r="DNK18" t="str">
        <v>Robs Arvo BBQ Kit</v>
      </c>
      <c r="DNL18" t="str">
        <v>Rob's Red Wine Tasting Hamper</v>
      </c>
      <c r="DNM18" t="str">
        <v>Rope &amp; Rewards Pet Hamper</v>
      </c>
      <c r="DNN18" t="str">
        <v>Sav Blanc Shopper</v>
      </c>
      <c r="DNO18" t="str">
        <v>Self Care Hamper</v>
      </c>
      <c r="DNP18" t="str">
        <v>Shiraz Red Shopper</v>
      </c>
      <c r="DNQ18" t="str">
        <v>Sip &amp; Snack Gift</v>
      </c>
      <c r="DNR18" t="str">
        <v>Sip &amp; Snack Gift Hamper</v>
      </c>
      <c r="DNS18" t="str">
        <v>Sparkling Celebration Car Gift Hamper</v>
      </c>
      <c r="DNT18" t="str">
        <v>Sparkling Cheers Hamper</v>
      </c>
      <c r="DNU18" t="str">
        <v>Sparkling Sip &amp; Paint Gift Box</v>
      </c>
      <c r="DNV18" t="str">
        <v>Sparkling Summer Relaxation Hamper</v>
      </c>
      <c r="DNW18" t="str">
        <v>St Hugo Gourmet Red Wine Hamper</v>
      </c>
      <c r="DNX18" t="str">
        <v>Summertime Picnic Gift Tote</v>
      </c>
      <c r="DNY18" t="str">
        <v>Sweet Chocolate Hamper</v>
      </c>
      <c r="DNZ18" t="str">
        <v>Sweet Tooth Tin</v>
      </c>
      <c r="DOA18" t="str">
        <v>Sweet Treat O'Clock</v>
      </c>
      <c r="DOB18" t="str">
        <v>Take Care Gift Hamper</v>
      </c>
      <c r="DOC18" t="str">
        <v>Tea &amp; Comfort Hamper</v>
      </c>
      <c r="DOD18" t="str">
        <v>Tea Time Tin</v>
      </c>
      <c r="DOE18" t="str">
        <v>The Bondi Nourish and Cleanse Kit</v>
      </c>
      <c r="DOF18" t="str">
        <v>The Bondi Soap Indulgence 'Delight Me' Gift Box</v>
      </c>
      <c r="DOG18" t="str">
        <v>The Entertainer Basket</v>
      </c>
      <c r="DOH18" t="str">
        <v>The Epicurean Cheeseboard</v>
      </c>
      <c r="DOI18" t="str">
        <v>The Ultimate Bondi Soap Gift Pack</v>
      </c>
      <c r="DOJ18" t="str">
        <v>The Ultimate Snack Box</v>
      </c>
      <c r="DOK18" t="str">
        <v>Thinking Of You Mini Moments</v>
      </c>
      <c r="DOL18" t="str">
        <v>Toast To New Beginnings Gift Box</v>
      </c>
      <c r="DOM18" t="str">
        <v>Top Shelf Veuve &amp; Blue Label Whisky Gift</v>
      </c>
      <c r="DON18" t="str">
        <v>Treat Yo' Pet Gift Box</v>
      </c>
      <c r="DOO18" t="str">
        <v>Treats &amp; Rewards Pet Hamper</v>
      </c>
      <c r="DOP18" t="str">
        <v>Ultimate Car Gift Pack With Meguiar's</v>
      </c>
      <c r="DOQ18" t="str">
        <v>Ultimate Chocolate Gift Box</v>
      </c>
      <c r="DOR18" t="str">
        <v>Ultimate Party Crate</v>
      </c>
      <c r="DOS18" t="str">
        <v>Ultimate Party Pack</v>
      </c>
      <c r="DOT18" t="str">
        <v>Vino &amp; Bites</v>
      </c>
      <c r="DOU18" t="str">
        <v>Vitale Australian Botanicals House Essentials</v>
      </c>
      <c r="DOV18" t="str">
        <v>Vitale Wellness Pamper Hamper</v>
      </c>
      <c r="DOW18" t="str">
        <v>Vitality Pamper Hamper</v>
      </c>
      <c r="DOX18" t="str">
        <v>Welcome Home Cheeseboard &amp; Olive Oil</v>
      </c>
      <c r="DOY18" t="str">
        <v>Welcome Home Cheeseboard &amp; Red Wine</v>
      </c>
      <c r="DOZ18" t="str">
        <v>White Wine Tasting Hamper</v>
      </c>
      <c r="DPA18" t="str">
        <v>Wine &amp; Antipasto Hamper</v>
      </c>
      <c r="DPB18" t="str">
        <v>Wine &amp; Chocolate Collection</v>
      </c>
      <c r="DPC18" t="str">
        <v>Yes Way Rose Hamper</v>
      </c>
    </row>
    <row r="19" spans="1:809 1061:2007 2099:3123" x14ac:dyDescent="0.25">
      <c r="A19" s="18" t="s">
        <v>14999</v>
      </c>
      <c r="B19" s="2" t="s">
        <v>27</v>
      </c>
      <c r="P19" t="s">
        <v>4898</v>
      </c>
      <c r="AI19" t="s">
        <v>5029</v>
      </c>
      <c r="AQ19" t="s">
        <v>5096</v>
      </c>
      <c r="NQ19" t="s">
        <v>2726</v>
      </c>
      <c r="NW19" t="s">
        <v>2267</v>
      </c>
      <c r="PQ19" t="s">
        <v>1768</v>
      </c>
      <c r="PR19" t="s">
        <v>2905</v>
      </c>
      <c r="PU19" t="s">
        <v>3115</v>
      </c>
      <c r="PV19" t="s">
        <v>3111</v>
      </c>
      <c r="QA19" t="s">
        <v>1873</v>
      </c>
      <c r="QG19" t="s">
        <v>4289</v>
      </c>
      <c r="QJ19" t="s">
        <v>2435</v>
      </c>
      <c r="QS19" t="s">
        <v>3571</v>
      </c>
      <c r="RC19" t="s">
        <v>2373</v>
      </c>
      <c r="RE19" t="s">
        <v>2974</v>
      </c>
      <c r="RG19" t="s">
        <v>3217</v>
      </c>
      <c r="RI19" t="s">
        <v>4123</v>
      </c>
      <c r="SI19" t="s">
        <v>4020</v>
      </c>
      <c r="SK19" t="s">
        <v>2487</v>
      </c>
      <c r="SL19" t="s">
        <v>1919</v>
      </c>
      <c r="SQ19" t="s">
        <v>4482</v>
      </c>
      <c r="SR19" t="s">
        <v>2856</v>
      </c>
      <c r="SS19" t="s">
        <v>2143</v>
      </c>
      <c r="SV19" t="s">
        <v>2374</v>
      </c>
      <c r="SW19" t="s">
        <v>3946</v>
      </c>
      <c r="TB19" t="s">
        <v>1401</v>
      </c>
      <c r="TC19" t="s">
        <v>3542</v>
      </c>
      <c r="TF19" t="s">
        <v>4463</v>
      </c>
      <c r="TH19" t="s">
        <v>4129</v>
      </c>
      <c r="TL19" t="s">
        <v>1729</v>
      </c>
      <c r="TN19" t="s">
        <v>3317</v>
      </c>
      <c r="TR19" t="s">
        <v>1659</v>
      </c>
      <c r="TS19" t="s">
        <v>1613</v>
      </c>
      <c r="TW19" t="s">
        <v>3379</v>
      </c>
      <c r="UC19" t="s">
        <v>1628</v>
      </c>
      <c r="UG19" t="s">
        <v>1475</v>
      </c>
      <c r="VI19" t="s">
        <v>3240</v>
      </c>
      <c r="VL19" t="s">
        <v>3164</v>
      </c>
      <c r="VM19" t="s">
        <v>1230</v>
      </c>
      <c r="VS19" t="s">
        <v>1108</v>
      </c>
      <c r="VZ19" t="s">
        <v>3129</v>
      </c>
      <c r="WH19" t="s">
        <v>2520</v>
      </c>
      <c r="WM19" t="s">
        <v>4150</v>
      </c>
      <c r="WO19" t="s">
        <v>3109</v>
      </c>
      <c r="WR19" t="s">
        <v>1709</v>
      </c>
      <c r="WT19" t="s">
        <v>4126</v>
      </c>
      <c r="XN19" t="s">
        <v>942</v>
      </c>
      <c r="XV19" t="s">
        <v>2701</v>
      </c>
      <c r="XX19" t="s">
        <v>2095</v>
      </c>
      <c r="YF19" t="s">
        <v>1543</v>
      </c>
      <c r="YH19" t="s">
        <v>4675</v>
      </c>
      <c r="YL19" t="s">
        <v>4294</v>
      </c>
      <c r="YT19" t="s">
        <v>1865</v>
      </c>
      <c r="YV19" t="s">
        <v>3861</v>
      </c>
      <c r="ZW19" t="s">
        <v>3390</v>
      </c>
      <c r="AAE19" t="s">
        <v>3468</v>
      </c>
      <c r="ABE19" t="s">
        <v>2586</v>
      </c>
      <c r="ACF19" t="s">
        <v>4509</v>
      </c>
      <c r="ACG19" t="s">
        <v>2233</v>
      </c>
      <c r="ACL19" t="s">
        <v>967</v>
      </c>
      <c r="ACP19" t="s">
        <v>2023</v>
      </c>
      <c r="ADA19" t="s">
        <v>3227</v>
      </c>
      <c r="AEB19" t="s">
        <v>3168</v>
      </c>
      <c r="AEC19" t="s">
        <v>2256</v>
      </c>
      <c r="ANU19" t="s">
        <v>11207</v>
      </c>
      <c r="ANY19" t="s">
        <v>11241</v>
      </c>
      <c r="AOA19" t="s">
        <v>11258</v>
      </c>
      <c r="APK19" t="s">
        <v>11401</v>
      </c>
      <c r="AQK19" t="s">
        <v>2924</v>
      </c>
      <c r="AQL19" t="s">
        <v>6655</v>
      </c>
      <c r="AQM19" t="s">
        <v>11561</v>
      </c>
      <c r="AQW19" t="s">
        <v>11627</v>
      </c>
      <c r="ARC19" t="s">
        <v>11673</v>
      </c>
      <c r="ARS19" t="s">
        <v>11757</v>
      </c>
      <c r="AST19" t="s">
        <v>11852</v>
      </c>
      <c r="ATC19" t="s">
        <v>11900</v>
      </c>
      <c r="ATG19" t="s">
        <v>11934</v>
      </c>
      <c r="ATM19" t="s">
        <v>686</v>
      </c>
      <c r="ATO19" t="s">
        <v>12011</v>
      </c>
      <c r="AVD19" t="s">
        <v>12223</v>
      </c>
      <c r="AVZ19" t="s">
        <v>12338</v>
      </c>
      <c r="AYM19" t="s">
        <v>12586</v>
      </c>
      <c r="AYU19" t="s">
        <v>12637</v>
      </c>
      <c r="AZR19" t="s">
        <v>12729</v>
      </c>
      <c r="BCS19" t="s">
        <v>12953</v>
      </c>
      <c r="BDD19" t="s">
        <v>13023</v>
      </c>
      <c r="BDJ19" t="s">
        <v>13052</v>
      </c>
      <c r="BDU19" t="s">
        <v>13123</v>
      </c>
      <c r="BEB19" t="s">
        <v>13179</v>
      </c>
      <c r="BGJ19" t="s">
        <v>13368</v>
      </c>
      <c r="BLD19" t="s">
        <v>5459</v>
      </c>
      <c r="BMF19" t="s">
        <v>5597</v>
      </c>
      <c r="BML19" t="s">
        <v>5653</v>
      </c>
      <c r="BMM19" t="s">
        <v>5673</v>
      </c>
      <c r="BMP19" t="s">
        <v>5730</v>
      </c>
      <c r="BMT19" t="s">
        <v>5795</v>
      </c>
      <c r="BMU19" t="s">
        <v>5810</v>
      </c>
      <c r="BMX19" t="s">
        <v>5847</v>
      </c>
      <c r="BNC19" t="s">
        <v>5885</v>
      </c>
      <c r="BND19" t="s">
        <v>1527</v>
      </c>
      <c r="BNH19" t="s">
        <v>6006</v>
      </c>
      <c r="BNI19" t="s">
        <v>6023</v>
      </c>
      <c r="BNR19" t="s">
        <v>6079</v>
      </c>
      <c r="BOA19" t="s">
        <v>6127</v>
      </c>
      <c r="BPL19" t="s">
        <v>6315</v>
      </c>
      <c r="BRH19" t="s">
        <v>6480</v>
      </c>
      <c r="BRT19" t="s">
        <v>6561</v>
      </c>
      <c r="BSD19" t="s">
        <v>6617</v>
      </c>
      <c r="BSN19" t="s">
        <v>5069</v>
      </c>
      <c r="BSQ19" t="s">
        <v>6771</v>
      </c>
      <c r="BSV19" t="s">
        <v>6814</v>
      </c>
      <c r="BSY19" t="s">
        <v>6853</v>
      </c>
      <c r="BTB19" t="s">
        <v>6911</v>
      </c>
      <c r="BTC19" t="s">
        <v>6933</v>
      </c>
      <c r="BTD19" t="s">
        <v>6979</v>
      </c>
      <c r="BTF19" t="s">
        <v>7009</v>
      </c>
      <c r="BTH19" t="s">
        <v>7026</v>
      </c>
      <c r="BTI19" t="s">
        <v>7071</v>
      </c>
      <c r="BTO19" t="s">
        <v>7127</v>
      </c>
      <c r="BTU19" t="s">
        <v>2527</v>
      </c>
      <c r="BTV19" t="s">
        <v>7204</v>
      </c>
      <c r="BTW19" t="s">
        <v>1331</v>
      </c>
      <c r="BUG19" t="s">
        <v>7327</v>
      </c>
      <c r="BVE19" t="s">
        <v>7441</v>
      </c>
      <c r="BVF19" t="s">
        <v>7488</v>
      </c>
      <c r="BVT19" t="s">
        <v>7550</v>
      </c>
      <c r="BWI19" t="s">
        <v>7676</v>
      </c>
      <c r="BWK19" t="s">
        <v>7714</v>
      </c>
      <c r="BWM19" t="s">
        <v>7735</v>
      </c>
      <c r="BWR19" t="s">
        <v>7780</v>
      </c>
      <c r="BWW19" t="s">
        <v>7828</v>
      </c>
      <c r="BWY19" t="s">
        <v>7870</v>
      </c>
      <c r="BXE19" t="s">
        <v>7918</v>
      </c>
      <c r="BXJ19" t="s">
        <v>7966</v>
      </c>
      <c r="BXK19" t="s">
        <v>7991</v>
      </c>
      <c r="BXL19" t="s">
        <v>8055</v>
      </c>
      <c r="BXM19" t="s">
        <v>8077</v>
      </c>
      <c r="BYE19" t="s">
        <v>8205</v>
      </c>
      <c r="CDV19" t="s">
        <v>7780</v>
      </c>
      <c r="CED19" t="s">
        <v>8807</v>
      </c>
      <c r="CEN19" t="s">
        <v>8857</v>
      </c>
      <c r="CEP19" t="s">
        <v>8893</v>
      </c>
      <c r="CFD19" t="s">
        <v>8972</v>
      </c>
      <c r="CFN19" t="s">
        <v>9044</v>
      </c>
      <c r="CHJ19" t="s">
        <v>9299</v>
      </c>
      <c r="CHT19" t="s">
        <v>9392</v>
      </c>
      <c r="CJX19" t="s">
        <v>9689</v>
      </c>
      <c r="CKS19" t="s">
        <v>9822</v>
      </c>
      <c r="CKT19" t="s">
        <v>9842</v>
      </c>
      <c r="CLG19" t="s">
        <v>9960</v>
      </c>
      <c r="CLJ19" t="s">
        <v>10010</v>
      </c>
      <c r="CRA19" t="s">
        <v>13843</v>
      </c>
      <c r="CRV19" t="s">
        <v>13924</v>
      </c>
      <c r="CSA19" t="s">
        <v>13972</v>
      </c>
      <c r="CSI19" t="s">
        <v>14036</v>
      </c>
      <c r="CTC19" t="s">
        <v>14149</v>
      </c>
      <c r="CUU19" t="s">
        <v>14348</v>
      </c>
      <c r="CWG19" t="s">
        <v>14487</v>
      </c>
      <c r="CXG19" t="s">
        <v>14582</v>
      </c>
      <c r="CYA19" t="s">
        <v>14665</v>
      </c>
      <c r="CYC19" t="s">
        <v>14686</v>
      </c>
      <c r="CZQ19" t="s">
        <v>14849</v>
      </c>
      <c r="CZX19" t="s">
        <v>14891</v>
      </c>
      <c r="DET19" t="s">
        <v>7400</v>
      </c>
      <c r="DFA19" t="s">
        <v>10129</v>
      </c>
      <c r="DFG19" t="s">
        <v>10169</v>
      </c>
      <c r="DFI19" t="s">
        <v>10187</v>
      </c>
      <c r="DFJ19" t="s">
        <v>10231</v>
      </c>
      <c r="DHS19" t="s">
        <v>10494</v>
      </c>
      <c r="DHU19" t="s">
        <v>10522</v>
      </c>
      <c r="DHW19" t="s">
        <v>10551</v>
      </c>
      <c r="DHZ19" t="s">
        <v>10594</v>
      </c>
      <c r="DIA19" t="s">
        <v>10610</v>
      </c>
      <c r="DIC19" t="s">
        <v>10643</v>
      </c>
      <c r="DID19" t="s">
        <v>10662</v>
      </c>
      <c r="DJZ19" t="s">
        <v>15153</v>
      </c>
      <c r="DKA19" t="s">
        <v>15154</v>
      </c>
      <c r="DKC19" s="83" t="s">
        <v>15228</v>
      </c>
      <c r="DKE19" s="64" t="str" cm="1">
        <f t="array" ref="DKE19:DPC19">TRANSPOSE(_xlfn._xlws.FILTER('Hamper Listing'!$A$2:$A$133,ISNUMBER(SEARCH('Bulk Order Form'!K32,'Hamper Listing'!$A$2:$A$133)),"No Results"))</f>
        <v>Amore Pasta Night In Hamper</v>
      </c>
      <c r="DKF19" t="str">
        <v>Beer &amp; Wine Picnic Cooler Bag</v>
      </c>
      <c r="DKG19" t="str">
        <v>Beers &amp; Cars Lover Gift Pack</v>
      </c>
      <c r="DKH19" s="65" t="str">
        <v>Botanica Pamper Hamper</v>
      </c>
      <c r="DKI19" t="str">
        <v>Botanica Rose Chandon Gift</v>
      </c>
      <c r="DKJ19" t="str">
        <v>Box of Treats Hamper</v>
      </c>
      <c r="DKK19" t="str">
        <v>Bubbly Bear Love You Hamper</v>
      </c>
      <c r="DKL19" t="str">
        <v>By The Beach Gift &amp; Canvas Tote</v>
      </c>
      <c r="DKM19" t="str">
        <v>Car &amp; Coffee Lovers Gift Hamper</v>
      </c>
      <c r="DKN19" t="str">
        <v>Car &amp; Wine Lovers Gift Hamper</v>
      </c>
      <c r="DKO19" t="str">
        <v>Car Chamois &amp; Red Wine Gift</v>
      </c>
      <c r="DKP19" t="str">
        <v>Car Chamois &amp; White Wine Gift</v>
      </c>
      <c r="DKQ19" t="str">
        <v>Car Essentials Gift Pack</v>
      </c>
      <c r="DKR19" t="str">
        <v>Car Refresh &amp; Adventure Gift Box</v>
      </c>
      <c r="DKS19" t="str">
        <v>Caring For You Rest Time Gift Box</v>
      </c>
      <c r="DKT19" t="str">
        <v>Celebrate With Whisky Car Gift Hamper</v>
      </c>
      <c r="DKU19" t="str">
        <v>Chill Out Beer Hamper</v>
      </c>
      <c r="DKV19" t="str">
        <v>Chivas Whisky &amp; Nuts Hamper</v>
      </c>
      <c r="DKW19" t="str">
        <v>Connoisseur's Wine Collection</v>
      </c>
      <c r="DKX19" t="str">
        <v>Cosy Robe Hamper</v>
      </c>
      <c r="DKY19" t="str">
        <v>Cuddle Up At Home</v>
      </c>
      <c r="DKZ19" t="str">
        <v>Deluxe Home Celebration Hamper</v>
      </c>
      <c r="DLA19" t="str">
        <v>Double Wine Canvas Tote Bag Gift</v>
      </c>
      <c r="DLB19" t="str">
        <v>Elegant Shiraz Housewarming Gift Box</v>
      </c>
      <c r="DLC19" t="str">
        <v>Entertain With Veuve Crate</v>
      </c>
      <c r="DLD19" t="str">
        <v>Four Pillars Gin Hamper</v>
      </c>
      <c r="DLE19" t="str">
        <v>French Press Coffee Lover's Hamper</v>
      </c>
      <c r="DLF19" t="str">
        <v>Garden &amp; Pamper Hamper</v>
      </c>
      <c r="DLG19" t="str">
        <v>Get Well Soon Chocolate</v>
      </c>
      <c r="DLH19" t="str">
        <v>Glenlivet 12 Premium Whisky Gift</v>
      </c>
      <c r="DLI19" t="str">
        <v>Gourmet Cheeseboard Hamper</v>
      </c>
      <c r="DLJ19" t="str">
        <v>Gourmet Red Wine Hamper</v>
      </c>
      <c r="DLK19" t="str">
        <v>Gourmet Settlement Gift</v>
      </c>
      <c r="DLL19" t="str">
        <v>Gourmet Snack Pack</v>
      </c>
      <c r="DLM19" t="str">
        <v>Gourmet White Wine Hamper</v>
      </c>
      <c r="DLN19" t="str">
        <v>Grand Picnic Gift</v>
      </c>
      <c r="DLO19" t="str">
        <v>Happy Birthday Chocolate</v>
      </c>
      <c r="DLP19" t="str">
        <v>Her Bubbles &amp; Bling Hamper</v>
      </c>
      <c r="DLQ19" t="str">
        <v>Her Bubbles Gift Box</v>
      </c>
      <c r="DLR19" t="str">
        <v>Her Comfort Care Gift</v>
      </c>
      <c r="DLS19" t="str">
        <v>His &amp; Her Picnic Date Essentials</v>
      </c>
      <c r="DLT19" t="str">
        <v>Home Celebration Hamper</v>
      </c>
      <c r="DLU19" t="str">
        <v>Johnnie Walker Whisky Hamper</v>
      </c>
      <c r="DLV19" t="str">
        <v>Love You Beary Much Hamper</v>
      </c>
      <c r="DLW19" t="str">
        <v>Luxurious Picnic Date Gift</v>
      </c>
      <c r="DLX19" t="str">
        <v>Luxury Car &amp; St Hugo Shiraz Hamper</v>
      </c>
      <c r="DLY19" t="str">
        <v>Luxury Gift Hamper For Her</v>
      </c>
      <c r="DLZ19" t="str">
        <v>Luxury Gift Hamper For Him</v>
      </c>
      <c r="DMA19" t="str">
        <v>Luxury Home Gift Hamper</v>
      </c>
      <c r="DMB19" t="str">
        <v>Luxury Homebody Relaxation Gift Hamper</v>
      </c>
      <c r="DMC19" t="str">
        <v>Luxury Moet Hamper</v>
      </c>
      <c r="DMD19" t="str">
        <v>Lychee Me Up Mocktail Kit</v>
      </c>
      <c r="DME19" t="str">
        <v>Made To Share Basket</v>
      </c>
      <c r="DMF19" t="str">
        <v>Margarita Made Me Do It Hamper</v>
      </c>
      <c r="DMG19" t="str">
        <v>Market Munchies Canvas Bag</v>
      </c>
      <c r="DMH19" t="str">
        <v>Mother's Day Sweet Treats Hamper</v>
      </c>
      <c r="DMI19" t="str">
        <v>Mumm Champagne &amp; Bling Hamper</v>
      </c>
      <c r="DMJ19" t="str">
        <v>Mumm Champagne Gift Box</v>
      </c>
      <c r="DMK19" t="str">
        <v>Mum's Drink &amp; Snacks Box</v>
      </c>
      <c r="DML19" t="str">
        <v>Mum's Red Wine &amp; Robe Hamper</v>
      </c>
      <c r="DMM19" t="str">
        <v>Mum's Sparkling &amp; Snacks Gift</v>
      </c>
      <c r="DMN19" t="str">
        <v>New Home Gift Hamper</v>
      </c>
      <c r="DMO19" t="str">
        <v>New Mum For Her Essentials Hamper</v>
      </c>
      <c r="DMP19" t="str">
        <v>New Mum Pamper Me Pretty Hamper</v>
      </c>
      <c r="DMQ19" t="str">
        <v>Nibbly Bits Hamper</v>
      </c>
      <c r="DMR19" t="str">
        <v>No Booze Game Night In Hamper</v>
      </c>
      <c r="DMS19" t="str">
        <v>No Booze Paint &amp; Sip Gift Box</v>
      </c>
      <c r="DMT19" t="str">
        <v>On The Go Seltzer Backpack Gift</v>
      </c>
      <c r="DMU19" t="str">
        <v>Opulent Tea Lovers Gift Set</v>
      </c>
      <c r="DMV19" t="str">
        <v>Pamper Him Robe &amp; Relax Hamper</v>
      </c>
      <c r="DMW19" t="str">
        <v>Pamper Me Prosecco Gift Basket</v>
      </c>
      <c r="DMX19" t="str">
        <v>Pamper Together Gift Box</v>
      </c>
      <c r="DMY19" t="str">
        <v>Paw-some Dog Birthday Gift</v>
      </c>
      <c r="DMZ19" t="str">
        <v>Percolator Coffee Gift Hamper</v>
      </c>
      <c r="DNA19" t="str">
        <v>Picasso's Paint Gift Box</v>
      </c>
      <c r="DNB19" t="str">
        <v>Prosecco Celebration Hamper</v>
      </c>
      <c r="DNC19" t="str">
        <v>Red &amp; White Wine Box</v>
      </c>
      <c r="DND19" t="str">
        <v>Red Welcome Home Hamper</v>
      </c>
      <c r="DNE19" t="str">
        <v>Red Wine &amp; Game Night In Hamper</v>
      </c>
      <c r="DNF19" t="str">
        <v>Relax with Beer</v>
      </c>
      <c r="DNG19" t="str">
        <v>Reset Mini Moment Gift Box</v>
      </c>
      <c r="DNH19" t="str">
        <v>Rest &amp; Reset Wellness Hamper</v>
      </c>
      <c r="DNI19" t="str">
        <v>Retire In Style Hamper</v>
      </c>
      <c r="DNJ19" t="str">
        <v>Robby's Entertainer Pack</v>
      </c>
      <c r="DNK19" t="str">
        <v>Robs Arvo BBQ Kit</v>
      </c>
      <c r="DNL19" t="str">
        <v>Rob's Red Wine Tasting Hamper</v>
      </c>
      <c r="DNM19" t="str">
        <v>Rope &amp; Rewards Pet Hamper</v>
      </c>
      <c r="DNN19" t="str">
        <v>Sav Blanc Shopper</v>
      </c>
      <c r="DNO19" t="str">
        <v>Self Care Hamper</v>
      </c>
      <c r="DNP19" t="str">
        <v>Shiraz Red Shopper</v>
      </c>
      <c r="DNQ19" t="str">
        <v>Sip &amp; Snack Gift</v>
      </c>
      <c r="DNR19" t="str">
        <v>Sip &amp; Snack Gift Hamper</v>
      </c>
      <c r="DNS19" t="str">
        <v>Sparkling Celebration Car Gift Hamper</v>
      </c>
      <c r="DNT19" t="str">
        <v>Sparkling Cheers Hamper</v>
      </c>
      <c r="DNU19" t="str">
        <v>Sparkling Sip &amp; Paint Gift Box</v>
      </c>
      <c r="DNV19" t="str">
        <v>Sparkling Summer Relaxation Hamper</v>
      </c>
      <c r="DNW19" t="str">
        <v>St Hugo Gourmet Red Wine Hamper</v>
      </c>
      <c r="DNX19" t="str">
        <v>Summertime Picnic Gift Tote</v>
      </c>
      <c r="DNY19" t="str">
        <v>Sweet Chocolate Hamper</v>
      </c>
      <c r="DNZ19" t="str">
        <v>Sweet Tooth Tin</v>
      </c>
      <c r="DOA19" t="str">
        <v>Sweet Treat O'Clock</v>
      </c>
      <c r="DOB19" t="str">
        <v>Take Care Gift Hamper</v>
      </c>
      <c r="DOC19" t="str">
        <v>Tea &amp; Comfort Hamper</v>
      </c>
      <c r="DOD19" t="str">
        <v>Tea Time Tin</v>
      </c>
      <c r="DOE19" t="str">
        <v>The Bondi Nourish and Cleanse Kit</v>
      </c>
      <c r="DOF19" t="str">
        <v>The Bondi Soap Indulgence 'Delight Me' Gift Box</v>
      </c>
      <c r="DOG19" t="str">
        <v>The Entertainer Basket</v>
      </c>
      <c r="DOH19" t="str">
        <v>The Epicurean Cheeseboard</v>
      </c>
      <c r="DOI19" t="str">
        <v>The Ultimate Bondi Soap Gift Pack</v>
      </c>
      <c r="DOJ19" t="str">
        <v>The Ultimate Snack Box</v>
      </c>
      <c r="DOK19" t="str">
        <v>Thinking Of You Mini Moments</v>
      </c>
      <c r="DOL19" t="str">
        <v>Toast To New Beginnings Gift Box</v>
      </c>
      <c r="DOM19" t="str">
        <v>Top Shelf Veuve &amp; Blue Label Whisky Gift</v>
      </c>
      <c r="DON19" t="str">
        <v>Treat Yo' Pet Gift Box</v>
      </c>
      <c r="DOO19" t="str">
        <v>Treats &amp; Rewards Pet Hamper</v>
      </c>
      <c r="DOP19" t="str">
        <v>Ultimate Car Gift Pack With Meguiar's</v>
      </c>
      <c r="DOQ19" t="str">
        <v>Ultimate Chocolate Gift Box</v>
      </c>
      <c r="DOR19" t="str">
        <v>Ultimate Party Crate</v>
      </c>
      <c r="DOS19" t="str">
        <v>Ultimate Party Pack</v>
      </c>
      <c r="DOT19" t="str">
        <v>Vino &amp; Bites</v>
      </c>
      <c r="DOU19" t="str">
        <v>Vitale Australian Botanicals House Essentials</v>
      </c>
      <c r="DOV19" t="str">
        <v>Vitale Wellness Pamper Hamper</v>
      </c>
      <c r="DOW19" t="str">
        <v>Vitality Pamper Hamper</v>
      </c>
      <c r="DOX19" t="str">
        <v>Welcome Home Cheeseboard &amp; Olive Oil</v>
      </c>
      <c r="DOY19" t="str">
        <v>Welcome Home Cheeseboard &amp; Red Wine</v>
      </c>
      <c r="DOZ19" t="str">
        <v>White Wine Tasting Hamper</v>
      </c>
      <c r="DPA19" t="str">
        <v>Wine &amp; Antipasto Hamper</v>
      </c>
      <c r="DPB19" t="str">
        <v>Wine &amp; Chocolate Collection</v>
      </c>
      <c r="DPC19" t="str">
        <v>Yes Way Rose Hamper</v>
      </c>
    </row>
    <row r="20" spans="1:809 1061:2007 2099:3123" x14ac:dyDescent="0.25">
      <c r="A20" s="18" t="s">
        <v>15000</v>
      </c>
      <c r="B20" s="2" t="s">
        <v>27</v>
      </c>
      <c r="P20" t="s">
        <v>4899</v>
      </c>
      <c r="AI20" t="s">
        <v>5030</v>
      </c>
      <c r="AQ20" t="s">
        <v>5097</v>
      </c>
      <c r="NQ20" t="s">
        <v>2751</v>
      </c>
      <c r="NW20" t="s">
        <v>2323</v>
      </c>
      <c r="PQ20" t="s">
        <v>1785</v>
      </c>
      <c r="PR20" t="s">
        <v>3029</v>
      </c>
      <c r="PU20" t="s">
        <v>3116</v>
      </c>
      <c r="PV20" t="s">
        <v>3325</v>
      </c>
      <c r="QA20" t="s">
        <v>1896</v>
      </c>
      <c r="QG20" t="s">
        <v>4290</v>
      </c>
      <c r="QJ20" t="s">
        <v>2620</v>
      </c>
      <c r="QS20" t="s">
        <v>3618</v>
      </c>
      <c r="RC20" t="s">
        <v>1471</v>
      </c>
      <c r="RE20" t="s">
        <v>3119</v>
      </c>
      <c r="RG20" t="s">
        <v>3250</v>
      </c>
      <c r="RI20" t="s">
        <v>4263</v>
      </c>
      <c r="SI20" t="s">
        <v>4084</v>
      </c>
      <c r="SK20" t="s">
        <v>2544</v>
      </c>
      <c r="SL20" t="s">
        <v>2043</v>
      </c>
      <c r="SQ20" t="s">
        <v>4529</v>
      </c>
      <c r="SR20" t="s">
        <v>2859</v>
      </c>
      <c r="SS20" t="s">
        <v>2200</v>
      </c>
      <c r="SV20" t="s">
        <v>2409</v>
      </c>
      <c r="SW20" t="s">
        <v>4115</v>
      </c>
      <c r="TB20" t="s">
        <v>1404</v>
      </c>
      <c r="TC20" t="s">
        <v>3673</v>
      </c>
      <c r="TF20" t="s">
        <v>4513</v>
      </c>
      <c r="TH20" t="s">
        <v>4160</v>
      </c>
      <c r="TL20" t="s">
        <v>1756</v>
      </c>
      <c r="TR20" t="s">
        <v>1706</v>
      </c>
      <c r="TS20" t="s">
        <v>1621</v>
      </c>
      <c r="TW20" t="s">
        <v>3586</v>
      </c>
      <c r="UC20" t="s">
        <v>1630</v>
      </c>
      <c r="UG20" t="s">
        <v>1500</v>
      </c>
      <c r="VI20" t="s">
        <v>3264</v>
      </c>
      <c r="VL20" t="s">
        <v>3182</v>
      </c>
      <c r="VM20" t="s">
        <v>1528</v>
      </c>
      <c r="VS20" t="s">
        <v>1141</v>
      </c>
      <c r="VZ20" t="s">
        <v>3369</v>
      </c>
      <c r="WH20" t="s">
        <v>408</v>
      </c>
      <c r="WM20" t="s">
        <v>4456</v>
      </c>
      <c r="WO20" t="s">
        <v>3269</v>
      </c>
      <c r="WR20" t="s">
        <v>1777</v>
      </c>
      <c r="WT20" t="s">
        <v>4363</v>
      </c>
      <c r="XN20" t="s">
        <v>994</v>
      </c>
      <c r="XV20" t="s">
        <v>2862</v>
      </c>
      <c r="XX20" t="s">
        <v>2122</v>
      </c>
      <c r="YF20" t="s">
        <v>1578</v>
      </c>
      <c r="YL20" t="s">
        <v>4445</v>
      </c>
      <c r="YT20" t="s">
        <v>1902</v>
      </c>
      <c r="YV20" t="s">
        <v>4465</v>
      </c>
      <c r="ZW20" t="s">
        <v>3580</v>
      </c>
      <c r="AAE20" t="s">
        <v>3682</v>
      </c>
      <c r="ABE20" t="s">
        <v>2613</v>
      </c>
      <c r="ACF20" t="s">
        <v>4527</v>
      </c>
      <c r="ACG20" t="s">
        <v>2337</v>
      </c>
      <c r="ACL20" t="s">
        <v>986</v>
      </c>
      <c r="ACP20" t="s">
        <v>2172</v>
      </c>
      <c r="ADA20" t="s">
        <v>3489</v>
      </c>
      <c r="AEB20" t="s">
        <v>3329</v>
      </c>
      <c r="AEC20" t="s">
        <v>2268</v>
      </c>
      <c r="ANU20" t="s">
        <v>11208</v>
      </c>
      <c r="APK20" t="s">
        <v>11402</v>
      </c>
      <c r="AQK20" t="s">
        <v>11521</v>
      </c>
      <c r="AQL20" t="s">
        <v>11538</v>
      </c>
      <c r="AQM20" t="s">
        <v>11562</v>
      </c>
      <c r="AQW20" t="s">
        <v>11628</v>
      </c>
      <c r="ARC20" t="s">
        <v>11674</v>
      </c>
      <c r="ARS20" t="s">
        <v>11758</v>
      </c>
      <c r="AST20" t="s">
        <v>919</v>
      </c>
      <c r="ATC20" t="s">
        <v>11901</v>
      </c>
      <c r="ATG20" t="s">
        <v>11935</v>
      </c>
      <c r="ATM20" t="s">
        <v>2013</v>
      </c>
      <c r="AVD20" t="s">
        <v>12224</v>
      </c>
      <c r="AVZ20" t="s">
        <v>12339</v>
      </c>
      <c r="AYM20" t="s">
        <v>12587</v>
      </c>
      <c r="AYU20" t="s">
        <v>12638</v>
      </c>
      <c r="AZR20" t="s">
        <v>12730</v>
      </c>
      <c r="BCS20" t="s">
        <v>12954</v>
      </c>
      <c r="BDD20" t="s">
        <v>13024</v>
      </c>
      <c r="BDJ20" t="s">
        <v>13053</v>
      </c>
      <c r="BDU20" t="s">
        <v>13124</v>
      </c>
      <c r="BEB20" t="s">
        <v>13180</v>
      </c>
      <c r="BGJ20" t="s">
        <v>13369</v>
      </c>
      <c r="BLD20" t="s">
        <v>5460</v>
      </c>
      <c r="BMF20" t="s">
        <v>5598</v>
      </c>
      <c r="BML20" t="s">
        <v>5654</v>
      </c>
      <c r="BMM20" t="s">
        <v>5674</v>
      </c>
      <c r="BMP20" t="s">
        <v>5731</v>
      </c>
      <c r="BMX20" t="s">
        <v>5848</v>
      </c>
      <c r="BNC20" t="s">
        <v>5886</v>
      </c>
      <c r="BND20" t="s">
        <v>5924</v>
      </c>
      <c r="BNI20" t="s">
        <v>6024</v>
      </c>
      <c r="BNR20" t="s">
        <v>6080</v>
      </c>
      <c r="BOA20" t="s">
        <v>6128</v>
      </c>
      <c r="BPL20" t="s">
        <v>6316</v>
      </c>
      <c r="BRT20" t="s">
        <v>6562</v>
      </c>
      <c r="BSD20" t="s">
        <v>6618</v>
      </c>
      <c r="BSN20" t="s">
        <v>6740</v>
      </c>
      <c r="BSQ20" t="s">
        <v>6772</v>
      </c>
      <c r="BSV20" t="s">
        <v>6815</v>
      </c>
      <c r="BSY20" t="s">
        <v>6854</v>
      </c>
      <c r="BTB20" t="s">
        <v>6912</v>
      </c>
      <c r="BTC20" t="s">
        <v>6934</v>
      </c>
      <c r="BTD20" t="s">
        <v>6980</v>
      </c>
      <c r="BTF20" t="s">
        <v>7010</v>
      </c>
      <c r="BTH20" t="s">
        <v>7027</v>
      </c>
      <c r="BTI20" t="s">
        <v>7072</v>
      </c>
      <c r="BTO20" t="s">
        <v>7128</v>
      </c>
      <c r="BTU20" t="s">
        <v>7187</v>
      </c>
      <c r="BTV20" t="s">
        <v>7205</v>
      </c>
      <c r="BTW20" t="s">
        <v>7284</v>
      </c>
      <c r="BVE20" t="s">
        <v>7442</v>
      </c>
      <c r="BVF20" t="s">
        <v>7489</v>
      </c>
      <c r="BVT20" t="s">
        <v>7551</v>
      </c>
      <c r="BWI20" t="s">
        <v>7677</v>
      </c>
      <c r="BWM20" t="s">
        <v>7736</v>
      </c>
      <c r="BWR20" t="s">
        <v>7781</v>
      </c>
      <c r="BWW20" t="s">
        <v>7829</v>
      </c>
      <c r="BWY20" t="s">
        <v>7871</v>
      </c>
      <c r="BXE20" t="s">
        <v>7919</v>
      </c>
      <c r="BXJ20" t="s">
        <v>7967</v>
      </c>
      <c r="BXK20" t="s">
        <v>7992</v>
      </c>
      <c r="BXL20" t="s">
        <v>8056</v>
      </c>
      <c r="BXM20" t="s">
        <v>8078</v>
      </c>
      <c r="BYE20" t="s">
        <v>8206</v>
      </c>
      <c r="CDV20" t="s">
        <v>8766</v>
      </c>
      <c r="CED20" t="s">
        <v>8808</v>
      </c>
      <c r="CEN20" t="s">
        <v>6245</v>
      </c>
      <c r="CEP20" t="s">
        <v>8894</v>
      </c>
      <c r="CFN20" t="s">
        <v>9028</v>
      </c>
      <c r="CHJ20" t="s">
        <v>9300</v>
      </c>
      <c r="CHT20" t="s">
        <v>9393</v>
      </c>
      <c r="CJX20" t="s">
        <v>9690</v>
      </c>
      <c r="CKS20" t="s">
        <v>9823</v>
      </c>
      <c r="CKT20" t="s">
        <v>9843</v>
      </c>
      <c r="CRV20" t="s">
        <v>13925</v>
      </c>
      <c r="CSA20" t="s">
        <v>13973</v>
      </c>
      <c r="CSI20" t="s">
        <v>14037</v>
      </c>
      <c r="CTC20" t="s">
        <v>14150</v>
      </c>
      <c r="CWG20" t="s">
        <v>14488</v>
      </c>
      <c r="CXG20" t="s">
        <v>14583</v>
      </c>
      <c r="CYA20" t="s">
        <v>14666</v>
      </c>
      <c r="CYC20" t="s">
        <v>10180</v>
      </c>
      <c r="CZQ20" t="s">
        <v>14850</v>
      </c>
      <c r="CZX20" t="s">
        <v>9066</v>
      </c>
      <c r="DET20" t="s">
        <v>10080</v>
      </c>
      <c r="DFA20" t="s">
        <v>10130</v>
      </c>
      <c r="DFG20" t="s">
        <v>10170</v>
      </c>
      <c r="DFI20" t="s">
        <v>10188</v>
      </c>
      <c r="DFJ20" t="s">
        <v>10232</v>
      </c>
      <c r="DHS20" t="s">
        <v>10495</v>
      </c>
      <c r="DHU20" t="s">
        <v>10523</v>
      </c>
      <c r="DHW20" t="s">
        <v>10552</v>
      </c>
      <c r="DHZ20" t="s">
        <v>10595</v>
      </c>
      <c r="DIA20" t="s">
        <v>10611</v>
      </c>
      <c r="DIC20" t="s">
        <v>10644</v>
      </c>
      <c r="DID20" t="s">
        <v>10663</v>
      </c>
      <c r="DJZ20" t="s">
        <v>15259</v>
      </c>
      <c r="DKA20" t="s">
        <v>15069</v>
      </c>
      <c r="DKC20" s="83" t="s">
        <v>15229</v>
      </c>
      <c r="DKE20" s="64" t="str" cm="1">
        <f t="array" ref="DKE20:DPC20">TRANSPOSE(_xlfn._xlws.FILTER('Hamper Listing'!$A$2:$A$133,ISNUMBER(SEARCH('Bulk Order Form'!K33,'Hamper Listing'!$A$2:$A$133)),"No Results"))</f>
        <v>Amore Pasta Night In Hamper</v>
      </c>
      <c r="DKF20" t="str">
        <v>Beer &amp; Wine Picnic Cooler Bag</v>
      </c>
      <c r="DKG20" t="str">
        <v>Beers &amp; Cars Lover Gift Pack</v>
      </c>
      <c r="DKH20" s="66" t="str">
        <v>Botanica Pamper Hamper</v>
      </c>
      <c r="DKI20" t="str">
        <v>Botanica Rose Chandon Gift</v>
      </c>
      <c r="DKJ20" t="str">
        <v>Box of Treats Hamper</v>
      </c>
      <c r="DKK20" t="str">
        <v>Bubbly Bear Love You Hamper</v>
      </c>
      <c r="DKL20" t="str">
        <v>By The Beach Gift &amp; Canvas Tote</v>
      </c>
      <c r="DKM20" t="str">
        <v>Car &amp; Coffee Lovers Gift Hamper</v>
      </c>
      <c r="DKN20" t="str">
        <v>Car &amp; Wine Lovers Gift Hamper</v>
      </c>
      <c r="DKO20" t="str">
        <v>Car Chamois &amp; Red Wine Gift</v>
      </c>
      <c r="DKP20" t="str">
        <v>Car Chamois &amp; White Wine Gift</v>
      </c>
      <c r="DKQ20" t="str">
        <v>Car Essentials Gift Pack</v>
      </c>
      <c r="DKR20" t="str">
        <v>Car Refresh &amp; Adventure Gift Box</v>
      </c>
      <c r="DKS20" t="str">
        <v>Caring For You Rest Time Gift Box</v>
      </c>
      <c r="DKT20" t="str">
        <v>Celebrate With Whisky Car Gift Hamper</v>
      </c>
      <c r="DKU20" t="str">
        <v>Chill Out Beer Hamper</v>
      </c>
      <c r="DKV20" t="str">
        <v>Chivas Whisky &amp; Nuts Hamper</v>
      </c>
      <c r="DKW20" t="str">
        <v>Connoisseur's Wine Collection</v>
      </c>
      <c r="DKX20" t="str">
        <v>Cosy Robe Hamper</v>
      </c>
      <c r="DKY20" t="str">
        <v>Cuddle Up At Home</v>
      </c>
      <c r="DKZ20" t="str">
        <v>Deluxe Home Celebration Hamper</v>
      </c>
      <c r="DLA20" t="str">
        <v>Double Wine Canvas Tote Bag Gift</v>
      </c>
      <c r="DLB20" t="str">
        <v>Elegant Shiraz Housewarming Gift Box</v>
      </c>
      <c r="DLC20" t="str">
        <v>Entertain With Veuve Crate</v>
      </c>
      <c r="DLD20" t="str">
        <v>Four Pillars Gin Hamper</v>
      </c>
      <c r="DLE20" t="str">
        <v>French Press Coffee Lover's Hamper</v>
      </c>
      <c r="DLF20" t="str">
        <v>Garden &amp; Pamper Hamper</v>
      </c>
      <c r="DLG20" t="str">
        <v>Get Well Soon Chocolate</v>
      </c>
      <c r="DLH20" t="str">
        <v>Glenlivet 12 Premium Whisky Gift</v>
      </c>
      <c r="DLI20" t="str">
        <v>Gourmet Cheeseboard Hamper</v>
      </c>
      <c r="DLJ20" t="str">
        <v>Gourmet Red Wine Hamper</v>
      </c>
      <c r="DLK20" t="str">
        <v>Gourmet Settlement Gift</v>
      </c>
      <c r="DLL20" t="str">
        <v>Gourmet Snack Pack</v>
      </c>
      <c r="DLM20" t="str">
        <v>Gourmet White Wine Hamper</v>
      </c>
      <c r="DLN20" t="str">
        <v>Grand Picnic Gift</v>
      </c>
      <c r="DLO20" t="str">
        <v>Happy Birthday Chocolate</v>
      </c>
      <c r="DLP20" t="str">
        <v>Her Bubbles &amp; Bling Hamper</v>
      </c>
      <c r="DLQ20" t="str">
        <v>Her Bubbles Gift Box</v>
      </c>
      <c r="DLR20" t="str">
        <v>Her Comfort Care Gift</v>
      </c>
      <c r="DLS20" t="str">
        <v>His &amp; Her Picnic Date Essentials</v>
      </c>
      <c r="DLT20" t="str">
        <v>Home Celebration Hamper</v>
      </c>
      <c r="DLU20" t="str">
        <v>Johnnie Walker Whisky Hamper</v>
      </c>
      <c r="DLV20" t="str">
        <v>Love You Beary Much Hamper</v>
      </c>
      <c r="DLW20" t="str">
        <v>Luxurious Picnic Date Gift</v>
      </c>
      <c r="DLX20" t="str">
        <v>Luxury Car &amp; St Hugo Shiraz Hamper</v>
      </c>
      <c r="DLY20" t="str">
        <v>Luxury Gift Hamper For Her</v>
      </c>
      <c r="DLZ20" t="str">
        <v>Luxury Gift Hamper For Him</v>
      </c>
      <c r="DMA20" t="str">
        <v>Luxury Home Gift Hamper</v>
      </c>
      <c r="DMB20" t="str">
        <v>Luxury Homebody Relaxation Gift Hamper</v>
      </c>
      <c r="DMC20" t="str">
        <v>Luxury Moet Hamper</v>
      </c>
      <c r="DMD20" t="str">
        <v>Lychee Me Up Mocktail Kit</v>
      </c>
      <c r="DME20" t="str">
        <v>Made To Share Basket</v>
      </c>
      <c r="DMF20" t="str">
        <v>Margarita Made Me Do It Hamper</v>
      </c>
      <c r="DMG20" t="str">
        <v>Market Munchies Canvas Bag</v>
      </c>
      <c r="DMH20" t="str">
        <v>Mother's Day Sweet Treats Hamper</v>
      </c>
      <c r="DMI20" t="str">
        <v>Mumm Champagne &amp; Bling Hamper</v>
      </c>
      <c r="DMJ20" t="str">
        <v>Mumm Champagne Gift Box</v>
      </c>
      <c r="DMK20" t="str">
        <v>Mum's Drink &amp; Snacks Box</v>
      </c>
      <c r="DML20" t="str">
        <v>Mum's Red Wine &amp; Robe Hamper</v>
      </c>
      <c r="DMM20" t="str">
        <v>Mum's Sparkling &amp; Snacks Gift</v>
      </c>
      <c r="DMN20" t="str">
        <v>New Home Gift Hamper</v>
      </c>
      <c r="DMO20" t="str">
        <v>New Mum For Her Essentials Hamper</v>
      </c>
      <c r="DMP20" t="str">
        <v>New Mum Pamper Me Pretty Hamper</v>
      </c>
      <c r="DMQ20" t="str">
        <v>Nibbly Bits Hamper</v>
      </c>
      <c r="DMR20" t="str">
        <v>No Booze Game Night In Hamper</v>
      </c>
      <c r="DMS20" t="str">
        <v>No Booze Paint &amp; Sip Gift Box</v>
      </c>
      <c r="DMT20" t="str">
        <v>On The Go Seltzer Backpack Gift</v>
      </c>
      <c r="DMU20" t="str">
        <v>Opulent Tea Lovers Gift Set</v>
      </c>
      <c r="DMV20" t="str">
        <v>Pamper Him Robe &amp; Relax Hamper</v>
      </c>
      <c r="DMW20" t="str">
        <v>Pamper Me Prosecco Gift Basket</v>
      </c>
      <c r="DMX20" t="str">
        <v>Pamper Together Gift Box</v>
      </c>
      <c r="DMY20" t="str">
        <v>Paw-some Dog Birthday Gift</v>
      </c>
      <c r="DMZ20" t="str">
        <v>Percolator Coffee Gift Hamper</v>
      </c>
      <c r="DNA20" t="str">
        <v>Picasso's Paint Gift Box</v>
      </c>
      <c r="DNB20" t="str">
        <v>Prosecco Celebration Hamper</v>
      </c>
      <c r="DNC20" t="str">
        <v>Red &amp; White Wine Box</v>
      </c>
      <c r="DND20" t="str">
        <v>Red Welcome Home Hamper</v>
      </c>
      <c r="DNE20" t="str">
        <v>Red Wine &amp; Game Night In Hamper</v>
      </c>
      <c r="DNF20" t="str">
        <v>Relax with Beer</v>
      </c>
      <c r="DNG20" t="str">
        <v>Reset Mini Moment Gift Box</v>
      </c>
      <c r="DNH20" t="str">
        <v>Rest &amp; Reset Wellness Hamper</v>
      </c>
      <c r="DNI20" t="str">
        <v>Retire In Style Hamper</v>
      </c>
      <c r="DNJ20" t="str">
        <v>Robby's Entertainer Pack</v>
      </c>
      <c r="DNK20" t="str">
        <v>Robs Arvo BBQ Kit</v>
      </c>
      <c r="DNL20" t="str">
        <v>Rob's Red Wine Tasting Hamper</v>
      </c>
      <c r="DNM20" t="str">
        <v>Rope &amp; Rewards Pet Hamper</v>
      </c>
      <c r="DNN20" t="str">
        <v>Sav Blanc Shopper</v>
      </c>
      <c r="DNO20" t="str">
        <v>Self Care Hamper</v>
      </c>
      <c r="DNP20" t="str">
        <v>Shiraz Red Shopper</v>
      </c>
      <c r="DNQ20" t="str">
        <v>Sip &amp; Snack Gift</v>
      </c>
      <c r="DNR20" t="str">
        <v>Sip &amp; Snack Gift Hamper</v>
      </c>
      <c r="DNS20" t="str">
        <v>Sparkling Celebration Car Gift Hamper</v>
      </c>
      <c r="DNT20" t="str">
        <v>Sparkling Cheers Hamper</v>
      </c>
      <c r="DNU20" t="str">
        <v>Sparkling Sip &amp; Paint Gift Box</v>
      </c>
      <c r="DNV20" t="str">
        <v>Sparkling Summer Relaxation Hamper</v>
      </c>
      <c r="DNW20" t="str">
        <v>St Hugo Gourmet Red Wine Hamper</v>
      </c>
      <c r="DNX20" t="str">
        <v>Summertime Picnic Gift Tote</v>
      </c>
      <c r="DNY20" t="str">
        <v>Sweet Chocolate Hamper</v>
      </c>
      <c r="DNZ20" t="str">
        <v>Sweet Tooth Tin</v>
      </c>
      <c r="DOA20" t="str">
        <v>Sweet Treat O'Clock</v>
      </c>
      <c r="DOB20" t="str">
        <v>Take Care Gift Hamper</v>
      </c>
      <c r="DOC20" t="str">
        <v>Tea &amp; Comfort Hamper</v>
      </c>
      <c r="DOD20" t="str">
        <v>Tea Time Tin</v>
      </c>
      <c r="DOE20" t="str">
        <v>The Bondi Nourish and Cleanse Kit</v>
      </c>
      <c r="DOF20" t="str">
        <v>The Bondi Soap Indulgence 'Delight Me' Gift Box</v>
      </c>
      <c r="DOG20" t="str">
        <v>The Entertainer Basket</v>
      </c>
      <c r="DOH20" t="str">
        <v>The Epicurean Cheeseboard</v>
      </c>
      <c r="DOI20" t="str">
        <v>The Ultimate Bondi Soap Gift Pack</v>
      </c>
      <c r="DOJ20" t="str">
        <v>The Ultimate Snack Box</v>
      </c>
      <c r="DOK20" t="str">
        <v>Thinking Of You Mini Moments</v>
      </c>
      <c r="DOL20" t="str">
        <v>Toast To New Beginnings Gift Box</v>
      </c>
      <c r="DOM20" t="str">
        <v>Top Shelf Veuve &amp; Blue Label Whisky Gift</v>
      </c>
      <c r="DON20" t="str">
        <v>Treat Yo' Pet Gift Box</v>
      </c>
      <c r="DOO20" t="str">
        <v>Treats &amp; Rewards Pet Hamper</v>
      </c>
      <c r="DOP20" t="str">
        <v>Ultimate Car Gift Pack With Meguiar's</v>
      </c>
      <c r="DOQ20" t="str">
        <v>Ultimate Chocolate Gift Box</v>
      </c>
      <c r="DOR20" t="str">
        <v>Ultimate Party Crate</v>
      </c>
      <c r="DOS20" t="str">
        <v>Ultimate Party Pack</v>
      </c>
      <c r="DOT20" t="str">
        <v>Vino &amp; Bites</v>
      </c>
      <c r="DOU20" t="str">
        <v>Vitale Australian Botanicals House Essentials</v>
      </c>
      <c r="DOV20" t="str">
        <v>Vitale Wellness Pamper Hamper</v>
      </c>
      <c r="DOW20" t="str">
        <v>Vitality Pamper Hamper</v>
      </c>
      <c r="DOX20" t="str">
        <v>Welcome Home Cheeseboard &amp; Olive Oil</v>
      </c>
      <c r="DOY20" t="str">
        <v>Welcome Home Cheeseboard &amp; Red Wine</v>
      </c>
      <c r="DOZ20" t="str">
        <v>White Wine Tasting Hamper</v>
      </c>
      <c r="DPA20" t="str">
        <v>Wine &amp; Antipasto Hamper</v>
      </c>
      <c r="DPB20" t="str">
        <v>Wine &amp; Chocolate Collection</v>
      </c>
      <c r="DPC20" t="str">
        <v>Yes Way Rose Hamper</v>
      </c>
    </row>
    <row r="21" spans="1:809 1061:2007 2099:3123" x14ac:dyDescent="0.25">
      <c r="A21" s="18" t="s">
        <v>15001</v>
      </c>
      <c r="B21" s="2" t="s">
        <v>27</v>
      </c>
      <c r="P21" t="s">
        <v>4900</v>
      </c>
      <c r="AI21" t="s">
        <v>5031</v>
      </c>
      <c r="AQ21" t="s">
        <v>5098</v>
      </c>
      <c r="NQ21" t="s">
        <v>2772</v>
      </c>
      <c r="NW21" t="s">
        <v>2476</v>
      </c>
      <c r="PQ21" t="s">
        <v>1824</v>
      </c>
      <c r="PR21" t="s">
        <v>3038</v>
      </c>
      <c r="PU21" t="s">
        <v>3246</v>
      </c>
      <c r="PV21" t="s">
        <v>3349</v>
      </c>
      <c r="QA21" t="s">
        <v>1993</v>
      </c>
      <c r="QG21" t="s">
        <v>4342</v>
      </c>
      <c r="QJ21" t="s">
        <v>2643</v>
      </c>
      <c r="QS21" t="s">
        <v>3746</v>
      </c>
      <c r="RC21" t="s">
        <v>3147</v>
      </c>
      <c r="RE21" t="s">
        <v>3371</v>
      </c>
      <c r="RG21" t="s">
        <v>3893</v>
      </c>
      <c r="RI21" t="s">
        <v>351</v>
      </c>
      <c r="SI21" t="s">
        <v>4369</v>
      </c>
      <c r="SK21" t="s">
        <v>2545</v>
      </c>
      <c r="SL21" t="s">
        <v>2125</v>
      </c>
      <c r="SQ21" t="s">
        <v>4663</v>
      </c>
      <c r="SR21" t="s">
        <v>2966</v>
      </c>
      <c r="SS21" t="s">
        <v>2230</v>
      </c>
      <c r="SV21" t="s">
        <v>2473</v>
      </c>
      <c r="SW21" t="s">
        <v>4198</v>
      </c>
      <c r="TB21" t="s">
        <v>1436</v>
      </c>
      <c r="TF21" t="s">
        <v>4549</v>
      </c>
      <c r="TH21" t="s">
        <v>4569</v>
      </c>
      <c r="TL21" t="s">
        <v>1759</v>
      </c>
      <c r="TR21" t="s">
        <v>1965</v>
      </c>
      <c r="TS21" t="s">
        <v>1791</v>
      </c>
      <c r="TW21" t="s">
        <v>3596</v>
      </c>
      <c r="UC21" t="s">
        <v>1802</v>
      </c>
      <c r="UG21" t="s">
        <v>1564</v>
      </c>
      <c r="VI21" t="s">
        <v>3265</v>
      </c>
      <c r="VL21" t="s">
        <v>3277</v>
      </c>
      <c r="VM21" t="s">
        <v>1638</v>
      </c>
      <c r="VS21" t="s">
        <v>1290</v>
      </c>
      <c r="WH21" t="s">
        <v>2840</v>
      </c>
      <c r="WO21" t="s">
        <v>3843</v>
      </c>
      <c r="WR21" t="s">
        <v>1820</v>
      </c>
      <c r="WT21" t="s">
        <v>4496</v>
      </c>
      <c r="XV21" t="s">
        <v>2865</v>
      </c>
      <c r="XX21" t="s">
        <v>351</v>
      </c>
      <c r="YF21" t="s">
        <v>1658</v>
      </c>
      <c r="YL21" t="s">
        <v>4486</v>
      </c>
      <c r="YT21" t="s">
        <v>1970</v>
      </c>
      <c r="ZW21" t="s">
        <v>3825</v>
      </c>
      <c r="AAE21" t="s">
        <v>3683</v>
      </c>
      <c r="ABE21" t="s">
        <v>2617</v>
      </c>
      <c r="ACF21" t="s">
        <v>4661</v>
      </c>
      <c r="ACG21" t="s">
        <v>2383</v>
      </c>
      <c r="ACL21" t="s">
        <v>1027</v>
      </c>
      <c r="ACP21" t="s">
        <v>2397</v>
      </c>
      <c r="ADA21" t="s">
        <v>3658</v>
      </c>
      <c r="AEB21" t="s">
        <v>3330</v>
      </c>
      <c r="AEC21" t="s">
        <v>1864</v>
      </c>
      <c r="ANU21" t="s">
        <v>11209</v>
      </c>
      <c r="AQK21" t="s">
        <v>2225</v>
      </c>
      <c r="AQL21" t="s">
        <v>11539</v>
      </c>
      <c r="AQM21" t="s">
        <v>11563</v>
      </c>
      <c r="AQW21" t="s">
        <v>11629</v>
      </c>
      <c r="ARC21" t="s">
        <v>11675</v>
      </c>
      <c r="ARS21" t="s">
        <v>11759</v>
      </c>
      <c r="AST21" t="s">
        <v>11853</v>
      </c>
      <c r="ATC21" t="s">
        <v>11902</v>
      </c>
      <c r="ATG21" t="s">
        <v>1350</v>
      </c>
      <c r="ATM21" t="s">
        <v>11977</v>
      </c>
      <c r="AVD21" t="s">
        <v>12225</v>
      </c>
      <c r="AVZ21" t="s">
        <v>12151</v>
      </c>
      <c r="AYM21" t="s">
        <v>12588</v>
      </c>
      <c r="AYU21" t="s">
        <v>12639</v>
      </c>
      <c r="AZR21" t="s">
        <v>12731</v>
      </c>
      <c r="BCS21" t="s">
        <v>12955</v>
      </c>
      <c r="BDD21" t="s">
        <v>13025</v>
      </c>
      <c r="BDJ21" t="s">
        <v>13054</v>
      </c>
      <c r="BDU21" t="s">
        <v>1328</v>
      </c>
      <c r="BEB21" t="s">
        <v>2260</v>
      </c>
      <c r="BGJ21" t="s">
        <v>13370</v>
      </c>
      <c r="BLD21" t="s">
        <v>5461</v>
      </c>
      <c r="BMF21" t="s">
        <v>5599</v>
      </c>
      <c r="BML21" t="s">
        <v>5655</v>
      </c>
      <c r="BMM21" t="s">
        <v>5675</v>
      </c>
      <c r="BMP21" t="s">
        <v>5732</v>
      </c>
      <c r="BMX21" t="s">
        <v>1299</v>
      </c>
      <c r="BNC21" t="s">
        <v>5887</v>
      </c>
      <c r="BND21" t="s">
        <v>5925</v>
      </c>
      <c r="BNI21" t="s">
        <v>3892</v>
      </c>
      <c r="BNR21" t="s">
        <v>6081</v>
      </c>
      <c r="BOA21" t="s">
        <v>2505</v>
      </c>
      <c r="BRT21" t="s">
        <v>6563</v>
      </c>
      <c r="BSD21" t="s">
        <v>6619</v>
      </c>
      <c r="BSN21" t="s">
        <v>1276</v>
      </c>
      <c r="BSQ21" t="s">
        <v>6773</v>
      </c>
      <c r="BSY21" t="s">
        <v>6855</v>
      </c>
      <c r="BTB21" t="s">
        <v>6913</v>
      </c>
      <c r="BTC21" t="s">
        <v>6935</v>
      </c>
      <c r="BTD21" t="s">
        <v>6981</v>
      </c>
      <c r="BTF21" t="s">
        <v>7011</v>
      </c>
      <c r="BTH21" t="s">
        <v>7028</v>
      </c>
      <c r="BTI21" t="s">
        <v>7073</v>
      </c>
      <c r="BTO21" t="s">
        <v>7129</v>
      </c>
      <c r="BTV21" t="s">
        <v>7206</v>
      </c>
      <c r="BTW21" t="s">
        <v>7285</v>
      </c>
      <c r="BVE21" t="s">
        <v>7443</v>
      </c>
      <c r="BVF21" t="s">
        <v>7490</v>
      </c>
      <c r="BVT21" t="s">
        <v>7552</v>
      </c>
      <c r="BWI21" t="s">
        <v>1360</v>
      </c>
      <c r="BWM21" t="s">
        <v>7737</v>
      </c>
      <c r="BWR21" t="s">
        <v>7782</v>
      </c>
      <c r="BWW21" t="s">
        <v>7830</v>
      </c>
      <c r="BWY21" t="s">
        <v>7872</v>
      </c>
      <c r="BXE21" t="s">
        <v>7920</v>
      </c>
      <c r="BXJ21" t="s">
        <v>7968</v>
      </c>
      <c r="BXK21" t="s">
        <v>2203</v>
      </c>
      <c r="BXL21" t="s">
        <v>8057</v>
      </c>
      <c r="BXM21" t="s">
        <v>8079</v>
      </c>
      <c r="BYE21" t="s">
        <v>8207</v>
      </c>
      <c r="CDV21" t="s">
        <v>8767</v>
      </c>
      <c r="CED21" t="s">
        <v>8809</v>
      </c>
      <c r="CEN21" t="s">
        <v>8858</v>
      </c>
      <c r="CFN21" t="s">
        <v>9045</v>
      </c>
      <c r="CHJ21" t="s">
        <v>9301</v>
      </c>
      <c r="CHT21" t="s">
        <v>9394</v>
      </c>
      <c r="CJX21" t="s">
        <v>9691</v>
      </c>
      <c r="CKS21" t="s">
        <v>9824</v>
      </c>
      <c r="CKT21" t="s">
        <v>9844</v>
      </c>
      <c r="CRV21" t="s">
        <v>13926</v>
      </c>
      <c r="CSA21" t="s">
        <v>13974</v>
      </c>
      <c r="CSI21" t="s">
        <v>11644</v>
      </c>
      <c r="CTC21" t="s">
        <v>14151</v>
      </c>
      <c r="CWG21" t="s">
        <v>14489</v>
      </c>
      <c r="CXG21" t="s">
        <v>14584</v>
      </c>
      <c r="CYA21" t="s">
        <v>5302</v>
      </c>
      <c r="CYC21" t="s">
        <v>14687</v>
      </c>
      <c r="CZQ21" t="s">
        <v>14851</v>
      </c>
      <c r="CZX21" t="s">
        <v>14892</v>
      </c>
      <c r="DET21" t="s">
        <v>10081</v>
      </c>
      <c r="DFA21" t="s">
        <v>10131</v>
      </c>
      <c r="DFI21" t="s">
        <v>10189</v>
      </c>
      <c r="DHS21" t="s">
        <v>10496</v>
      </c>
      <c r="DHU21" t="s">
        <v>10524</v>
      </c>
      <c r="DHW21" t="s">
        <v>10553</v>
      </c>
      <c r="DIA21" t="s">
        <v>10612</v>
      </c>
      <c r="DIC21" t="s">
        <v>10645</v>
      </c>
      <c r="DID21" t="s">
        <v>10664</v>
      </c>
      <c r="DJZ21" t="s">
        <v>15118</v>
      </c>
      <c r="DKA21" t="s">
        <v>15119</v>
      </c>
      <c r="DKC21" s="83" t="s">
        <v>15230</v>
      </c>
      <c r="DKE21" s="64" t="str" cm="1">
        <f t="array" ref="DKE21:DPC21">TRANSPOSE(_xlfn._xlws.FILTER('Hamper Listing'!$A$2:$A$133,ISNUMBER(SEARCH('Bulk Order Form'!K34,'Hamper Listing'!$A$2:$A$133)),"No Results"))</f>
        <v>Amore Pasta Night In Hamper</v>
      </c>
      <c r="DKF21" t="str">
        <v>Beer &amp; Wine Picnic Cooler Bag</v>
      </c>
      <c r="DKG21" t="str">
        <v>Beers &amp; Cars Lover Gift Pack</v>
      </c>
      <c r="DKH21" s="66" t="str">
        <v>Botanica Pamper Hamper</v>
      </c>
      <c r="DKI21" t="str">
        <v>Botanica Rose Chandon Gift</v>
      </c>
      <c r="DKJ21" t="str">
        <v>Box of Treats Hamper</v>
      </c>
      <c r="DKK21" t="str">
        <v>Bubbly Bear Love You Hamper</v>
      </c>
      <c r="DKL21" t="str">
        <v>By The Beach Gift &amp; Canvas Tote</v>
      </c>
      <c r="DKM21" t="str">
        <v>Car &amp; Coffee Lovers Gift Hamper</v>
      </c>
      <c r="DKN21" t="str">
        <v>Car &amp; Wine Lovers Gift Hamper</v>
      </c>
      <c r="DKO21" t="str">
        <v>Car Chamois &amp; Red Wine Gift</v>
      </c>
      <c r="DKP21" t="str">
        <v>Car Chamois &amp; White Wine Gift</v>
      </c>
      <c r="DKQ21" t="str">
        <v>Car Essentials Gift Pack</v>
      </c>
      <c r="DKR21" t="str">
        <v>Car Refresh &amp; Adventure Gift Box</v>
      </c>
      <c r="DKS21" t="str">
        <v>Caring For You Rest Time Gift Box</v>
      </c>
      <c r="DKT21" t="str">
        <v>Celebrate With Whisky Car Gift Hamper</v>
      </c>
      <c r="DKU21" t="str">
        <v>Chill Out Beer Hamper</v>
      </c>
      <c r="DKV21" t="str">
        <v>Chivas Whisky &amp; Nuts Hamper</v>
      </c>
      <c r="DKW21" t="str">
        <v>Connoisseur's Wine Collection</v>
      </c>
      <c r="DKX21" t="str">
        <v>Cosy Robe Hamper</v>
      </c>
      <c r="DKY21" t="str">
        <v>Cuddle Up At Home</v>
      </c>
      <c r="DKZ21" t="str">
        <v>Deluxe Home Celebration Hamper</v>
      </c>
      <c r="DLA21" t="str">
        <v>Double Wine Canvas Tote Bag Gift</v>
      </c>
      <c r="DLB21" t="str">
        <v>Elegant Shiraz Housewarming Gift Box</v>
      </c>
      <c r="DLC21" t="str">
        <v>Entertain With Veuve Crate</v>
      </c>
      <c r="DLD21" t="str">
        <v>Four Pillars Gin Hamper</v>
      </c>
      <c r="DLE21" t="str">
        <v>French Press Coffee Lover's Hamper</v>
      </c>
      <c r="DLF21" t="str">
        <v>Garden &amp; Pamper Hamper</v>
      </c>
      <c r="DLG21" t="str">
        <v>Get Well Soon Chocolate</v>
      </c>
      <c r="DLH21" t="str">
        <v>Glenlivet 12 Premium Whisky Gift</v>
      </c>
      <c r="DLI21" t="str">
        <v>Gourmet Cheeseboard Hamper</v>
      </c>
      <c r="DLJ21" t="str">
        <v>Gourmet Red Wine Hamper</v>
      </c>
      <c r="DLK21" t="str">
        <v>Gourmet Settlement Gift</v>
      </c>
      <c r="DLL21" t="str">
        <v>Gourmet Snack Pack</v>
      </c>
      <c r="DLM21" t="str">
        <v>Gourmet White Wine Hamper</v>
      </c>
      <c r="DLN21" t="str">
        <v>Grand Picnic Gift</v>
      </c>
      <c r="DLO21" t="str">
        <v>Happy Birthday Chocolate</v>
      </c>
      <c r="DLP21" t="str">
        <v>Her Bubbles &amp; Bling Hamper</v>
      </c>
      <c r="DLQ21" t="str">
        <v>Her Bubbles Gift Box</v>
      </c>
      <c r="DLR21" t="str">
        <v>Her Comfort Care Gift</v>
      </c>
      <c r="DLS21" t="str">
        <v>His &amp; Her Picnic Date Essentials</v>
      </c>
      <c r="DLT21" t="str">
        <v>Home Celebration Hamper</v>
      </c>
      <c r="DLU21" t="str">
        <v>Johnnie Walker Whisky Hamper</v>
      </c>
      <c r="DLV21" t="str">
        <v>Love You Beary Much Hamper</v>
      </c>
      <c r="DLW21" t="str">
        <v>Luxurious Picnic Date Gift</v>
      </c>
      <c r="DLX21" t="str">
        <v>Luxury Car &amp; St Hugo Shiraz Hamper</v>
      </c>
      <c r="DLY21" t="str">
        <v>Luxury Gift Hamper For Her</v>
      </c>
      <c r="DLZ21" t="str">
        <v>Luxury Gift Hamper For Him</v>
      </c>
      <c r="DMA21" t="str">
        <v>Luxury Home Gift Hamper</v>
      </c>
      <c r="DMB21" t="str">
        <v>Luxury Homebody Relaxation Gift Hamper</v>
      </c>
      <c r="DMC21" t="str">
        <v>Luxury Moet Hamper</v>
      </c>
      <c r="DMD21" t="str">
        <v>Lychee Me Up Mocktail Kit</v>
      </c>
      <c r="DME21" t="str">
        <v>Made To Share Basket</v>
      </c>
      <c r="DMF21" t="str">
        <v>Margarita Made Me Do It Hamper</v>
      </c>
      <c r="DMG21" t="str">
        <v>Market Munchies Canvas Bag</v>
      </c>
      <c r="DMH21" t="str">
        <v>Mother's Day Sweet Treats Hamper</v>
      </c>
      <c r="DMI21" t="str">
        <v>Mumm Champagne &amp; Bling Hamper</v>
      </c>
      <c r="DMJ21" t="str">
        <v>Mumm Champagne Gift Box</v>
      </c>
      <c r="DMK21" t="str">
        <v>Mum's Drink &amp; Snacks Box</v>
      </c>
      <c r="DML21" t="str">
        <v>Mum's Red Wine &amp; Robe Hamper</v>
      </c>
      <c r="DMM21" t="str">
        <v>Mum's Sparkling &amp; Snacks Gift</v>
      </c>
      <c r="DMN21" t="str">
        <v>New Home Gift Hamper</v>
      </c>
      <c r="DMO21" t="str">
        <v>New Mum For Her Essentials Hamper</v>
      </c>
      <c r="DMP21" t="str">
        <v>New Mum Pamper Me Pretty Hamper</v>
      </c>
      <c r="DMQ21" t="str">
        <v>Nibbly Bits Hamper</v>
      </c>
      <c r="DMR21" t="str">
        <v>No Booze Game Night In Hamper</v>
      </c>
      <c r="DMS21" t="str">
        <v>No Booze Paint &amp; Sip Gift Box</v>
      </c>
      <c r="DMT21" t="str">
        <v>On The Go Seltzer Backpack Gift</v>
      </c>
      <c r="DMU21" t="str">
        <v>Opulent Tea Lovers Gift Set</v>
      </c>
      <c r="DMV21" t="str">
        <v>Pamper Him Robe &amp; Relax Hamper</v>
      </c>
      <c r="DMW21" t="str">
        <v>Pamper Me Prosecco Gift Basket</v>
      </c>
      <c r="DMX21" t="str">
        <v>Pamper Together Gift Box</v>
      </c>
      <c r="DMY21" t="str">
        <v>Paw-some Dog Birthday Gift</v>
      </c>
      <c r="DMZ21" t="str">
        <v>Percolator Coffee Gift Hamper</v>
      </c>
      <c r="DNA21" t="str">
        <v>Picasso's Paint Gift Box</v>
      </c>
      <c r="DNB21" t="str">
        <v>Prosecco Celebration Hamper</v>
      </c>
      <c r="DNC21" t="str">
        <v>Red &amp; White Wine Box</v>
      </c>
      <c r="DND21" t="str">
        <v>Red Welcome Home Hamper</v>
      </c>
      <c r="DNE21" t="str">
        <v>Red Wine &amp; Game Night In Hamper</v>
      </c>
      <c r="DNF21" t="str">
        <v>Relax with Beer</v>
      </c>
      <c r="DNG21" t="str">
        <v>Reset Mini Moment Gift Box</v>
      </c>
      <c r="DNH21" t="str">
        <v>Rest &amp; Reset Wellness Hamper</v>
      </c>
      <c r="DNI21" t="str">
        <v>Retire In Style Hamper</v>
      </c>
      <c r="DNJ21" t="str">
        <v>Robby's Entertainer Pack</v>
      </c>
      <c r="DNK21" t="str">
        <v>Robs Arvo BBQ Kit</v>
      </c>
      <c r="DNL21" t="str">
        <v>Rob's Red Wine Tasting Hamper</v>
      </c>
      <c r="DNM21" t="str">
        <v>Rope &amp; Rewards Pet Hamper</v>
      </c>
      <c r="DNN21" t="str">
        <v>Sav Blanc Shopper</v>
      </c>
      <c r="DNO21" t="str">
        <v>Self Care Hamper</v>
      </c>
      <c r="DNP21" t="str">
        <v>Shiraz Red Shopper</v>
      </c>
      <c r="DNQ21" t="str">
        <v>Sip &amp; Snack Gift</v>
      </c>
      <c r="DNR21" t="str">
        <v>Sip &amp; Snack Gift Hamper</v>
      </c>
      <c r="DNS21" t="str">
        <v>Sparkling Celebration Car Gift Hamper</v>
      </c>
      <c r="DNT21" t="str">
        <v>Sparkling Cheers Hamper</v>
      </c>
      <c r="DNU21" t="str">
        <v>Sparkling Sip &amp; Paint Gift Box</v>
      </c>
      <c r="DNV21" t="str">
        <v>Sparkling Summer Relaxation Hamper</v>
      </c>
      <c r="DNW21" t="str">
        <v>St Hugo Gourmet Red Wine Hamper</v>
      </c>
      <c r="DNX21" t="str">
        <v>Summertime Picnic Gift Tote</v>
      </c>
      <c r="DNY21" t="str">
        <v>Sweet Chocolate Hamper</v>
      </c>
      <c r="DNZ21" t="str">
        <v>Sweet Tooth Tin</v>
      </c>
      <c r="DOA21" t="str">
        <v>Sweet Treat O'Clock</v>
      </c>
      <c r="DOB21" t="str">
        <v>Take Care Gift Hamper</v>
      </c>
      <c r="DOC21" t="str">
        <v>Tea &amp; Comfort Hamper</v>
      </c>
      <c r="DOD21" t="str">
        <v>Tea Time Tin</v>
      </c>
      <c r="DOE21" t="str">
        <v>The Bondi Nourish and Cleanse Kit</v>
      </c>
      <c r="DOF21" t="str">
        <v>The Bondi Soap Indulgence 'Delight Me' Gift Box</v>
      </c>
      <c r="DOG21" t="str">
        <v>The Entertainer Basket</v>
      </c>
      <c r="DOH21" t="str">
        <v>The Epicurean Cheeseboard</v>
      </c>
      <c r="DOI21" t="str">
        <v>The Ultimate Bondi Soap Gift Pack</v>
      </c>
      <c r="DOJ21" t="str">
        <v>The Ultimate Snack Box</v>
      </c>
      <c r="DOK21" t="str">
        <v>Thinking Of You Mini Moments</v>
      </c>
      <c r="DOL21" t="str">
        <v>Toast To New Beginnings Gift Box</v>
      </c>
      <c r="DOM21" t="str">
        <v>Top Shelf Veuve &amp; Blue Label Whisky Gift</v>
      </c>
      <c r="DON21" t="str">
        <v>Treat Yo' Pet Gift Box</v>
      </c>
      <c r="DOO21" t="str">
        <v>Treats &amp; Rewards Pet Hamper</v>
      </c>
      <c r="DOP21" t="str">
        <v>Ultimate Car Gift Pack With Meguiar's</v>
      </c>
      <c r="DOQ21" t="str">
        <v>Ultimate Chocolate Gift Box</v>
      </c>
      <c r="DOR21" t="str">
        <v>Ultimate Party Crate</v>
      </c>
      <c r="DOS21" t="str">
        <v>Ultimate Party Pack</v>
      </c>
      <c r="DOT21" t="str">
        <v>Vino &amp; Bites</v>
      </c>
      <c r="DOU21" t="str">
        <v>Vitale Australian Botanicals House Essentials</v>
      </c>
      <c r="DOV21" t="str">
        <v>Vitale Wellness Pamper Hamper</v>
      </c>
      <c r="DOW21" t="str">
        <v>Vitality Pamper Hamper</v>
      </c>
      <c r="DOX21" t="str">
        <v>Welcome Home Cheeseboard &amp; Olive Oil</v>
      </c>
      <c r="DOY21" t="str">
        <v>Welcome Home Cheeseboard &amp; Red Wine</v>
      </c>
      <c r="DOZ21" t="str">
        <v>White Wine Tasting Hamper</v>
      </c>
      <c r="DPA21" t="str">
        <v>Wine &amp; Antipasto Hamper</v>
      </c>
      <c r="DPB21" t="str">
        <v>Wine &amp; Chocolate Collection</v>
      </c>
      <c r="DPC21" t="str">
        <v>Yes Way Rose Hamper</v>
      </c>
    </row>
    <row r="22" spans="1:809 1061:2007 2099:3123" x14ac:dyDescent="0.25">
      <c r="A22" s="18" t="s">
        <v>15002</v>
      </c>
      <c r="B22" s="2" t="s">
        <v>27</v>
      </c>
      <c r="P22" t="s">
        <v>4901</v>
      </c>
      <c r="AI22" t="s">
        <v>5032</v>
      </c>
      <c r="AQ22" t="s">
        <v>5099</v>
      </c>
      <c r="NQ22" t="s">
        <v>2901</v>
      </c>
      <c r="NW22" t="s">
        <v>2478</v>
      </c>
      <c r="PQ22" t="s">
        <v>1870</v>
      </c>
      <c r="PU22" t="s">
        <v>3709</v>
      </c>
      <c r="PV22" t="s">
        <v>3365</v>
      </c>
      <c r="QA22" t="s">
        <v>2010</v>
      </c>
      <c r="QG22" t="s">
        <v>4428</v>
      </c>
      <c r="QJ22" t="s">
        <v>2703</v>
      </c>
      <c r="QS22" t="s">
        <v>3866</v>
      </c>
      <c r="RC22" t="s">
        <v>3619</v>
      </c>
      <c r="RE22" t="s">
        <v>4012</v>
      </c>
      <c r="RG22" t="s">
        <v>4191</v>
      </c>
      <c r="RI22" t="s">
        <v>4396</v>
      </c>
      <c r="SI22" t="s">
        <v>4457</v>
      </c>
      <c r="SK22" t="s">
        <v>2637</v>
      </c>
      <c r="SQ22" t="s">
        <v>4690</v>
      </c>
      <c r="SR22" t="s">
        <v>3228</v>
      </c>
      <c r="SS22" t="s">
        <v>2243</v>
      </c>
      <c r="SV22" t="s">
        <v>2662</v>
      </c>
      <c r="SW22" t="s">
        <v>4476</v>
      </c>
      <c r="TB22" t="s">
        <v>1491</v>
      </c>
      <c r="TL22" t="s">
        <v>1766</v>
      </c>
      <c r="TR22" t="s">
        <v>2361</v>
      </c>
      <c r="TS22" t="s">
        <v>2455</v>
      </c>
      <c r="TW22" t="s">
        <v>3612</v>
      </c>
      <c r="UC22" t="s">
        <v>1944</v>
      </c>
      <c r="UG22" t="s">
        <v>1619</v>
      </c>
      <c r="VI22" t="s">
        <v>3266</v>
      </c>
      <c r="VL22" t="s">
        <v>3430</v>
      </c>
      <c r="VM22" t="s">
        <v>1667</v>
      </c>
      <c r="VS22" t="s">
        <v>1642</v>
      </c>
      <c r="WH22" t="s">
        <v>3328</v>
      </c>
      <c r="WO22" t="s">
        <v>4057</v>
      </c>
      <c r="WR22" t="s">
        <v>2084</v>
      </c>
      <c r="WT22" t="s">
        <v>4531</v>
      </c>
      <c r="XV22" t="s">
        <v>3108</v>
      </c>
      <c r="XX22" t="s">
        <v>2305</v>
      </c>
      <c r="YF22" t="s">
        <v>1731</v>
      </c>
      <c r="YT22" t="s">
        <v>2059</v>
      </c>
      <c r="ZW22" t="s">
        <v>4105</v>
      </c>
      <c r="AAE22" t="s">
        <v>197</v>
      </c>
      <c r="ABE22" t="s">
        <v>3058</v>
      </c>
      <c r="ACF22" t="s">
        <v>4691</v>
      </c>
      <c r="ACG22" t="s">
        <v>2426</v>
      </c>
      <c r="ACL22" t="s">
        <v>1104</v>
      </c>
      <c r="ACP22" t="s">
        <v>2698</v>
      </c>
      <c r="ADA22" t="s">
        <v>4071</v>
      </c>
      <c r="AEB22" t="s">
        <v>3391</v>
      </c>
      <c r="AEC22" t="s">
        <v>2389</v>
      </c>
      <c r="ANU22" t="s">
        <v>11210</v>
      </c>
      <c r="AQK22" t="s">
        <v>11522</v>
      </c>
      <c r="AQL22" t="s">
        <v>11540</v>
      </c>
      <c r="AQM22" t="s">
        <v>2041</v>
      </c>
      <c r="AQW22" t="s">
        <v>11630</v>
      </c>
      <c r="ARS22" t="s">
        <v>11760</v>
      </c>
      <c r="AST22" t="s">
        <v>11854</v>
      </c>
      <c r="ATC22" t="s">
        <v>11903</v>
      </c>
      <c r="ATG22" t="s">
        <v>11936</v>
      </c>
      <c r="ATM22" t="s">
        <v>11978</v>
      </c>
      <c r="AVD22" t="s">
        <v>12226</v>
      </c>
      <c r="AVZ22" t="s">
        <v>12340</v>
      </c>
      <c r="AYM22" t="s">
        <v>12589</v>
      </c>
      <c r="AYU22" t="s">
        <v>12640</v>
      </c>
      <c r="AZR22" t="s">
        <v>12732</v>
      </c>
      <c r="BCS22" t="s">
        <v>12956</v>
      </c>
      <c r="BDD22" t="s">
        <v>13026</v>
      </c>
      <c r="BDU22" t="s">
        <v>13125</v>
      </c>
      <c r="BGJ22" t="s">
        <v>13371</v>
      </c>
      <c r="BLD22" t="s">
        <v>5462</v>
      </c>
      <c r="BMF22" t="s">
        <v>5600</v>
      </c>
      <c r="BML22" t="s">
        <v>5656</v>
      </c>
      <c r="BMM22" t="s">
        <v>5676</v>
      </c>
      <c r="BMP22" t="s">
        <v>5733</v>
      </c>
      <c r="BMX22" t="s">
        <v>5849</v>
      </c>
      <c r="BNC22" t="s">
        <v>5888</v>
      </c>
      <c r="BND22" t="s">
        <v>5926</v>
      </c>
      <c r="BNI22" t="s">
        <v>2127</v>
      </c>
      <c r="BNR22" t="s">
        <v>6082</v>
      </c>
      <c r="BOA22" t="s">
        <v>6129</v>
      </c>
      <c r="BRT22" t="s">
        <v>6564</v>
      </c>
      <c r="BSD22" t="s">
        <v>6620</v>
      </c>
      <c r="BSN22" t="s">
        <v>6741</v>
      </c>
      <c r="BSQ22" t="s">
        <v>6774</v>
      </c>
      <c r="BSY22" t="s">
        <v>6856</v>
      </c>
      <c r="BTB22" t="s">
        <v>6914</v>
      </c>
      <c r="BTC22" t="s">
        <v>6936</v>
      </c>
      <c r="BTD22" t="s">
        <v>6982</v>
      </c>
      <c r="BTF22" t="s">
        <v>7012</v>
      </c>
      <c r="BTH22" t="s">
        <v>7029</v>
      </c>
      <c r="BTI22" t="s">
        <v>7074</v>
      </c>
      <c r="BTO22" t="s">
        <v>7130</v>
      </c>
      <c r="BTV22" t="s">
        <v>7207</v>
      </c>
      <c r="BTW22" t="s">
        <v>7286</v>
      </c>
      <c r="BVE22" t="s">
        <v>7444</v>
      </c>
      <c r="BVF22" t="s">
        <v>7491</v>
      </c>
      <c r="BVT22" t="s">
        <v>7553</v>
      </c>
      <c r="BWI22" t="s">
        <v>7678</v>
      </c>
      <c r="BWM22" t="s">
        <v>7738</v>
      </c>
      <c r="BWR22" t="s">
        <v>7783</v>
      </c>
      <c r="BWW22" t="s">
        <v>7831</v>
      </c>
      <c r="BWY22" t="s">
        <v>7873</v>
      </c>
      <c r="BXE22" t="s">
        <v>7921</v>
      </c>
      <c r="BXJ22" t="s">
        <v>7969</v>
      </c>
      <c r="BXK22" t="s">
        <v>7993</v>
      </c>
      <c r="BXL22" t="s">
        <v>8058</v>
      </c>
      <c r="BXM22" t="s">
        <v>2187</v>
      </c>
      <c r="BYE22" t="s">
        <v>8208</v>
      </c>
      <c r="CDV22" t="s">
        <v>8768</v>
      </c>
      <c r="CED22" t="s">
        <v>8810</v>
      </c>
      <c r="CEN22" t="s">
        <v>8859</v>
      </c>
      <c r="CFN22" t="s">
        <v>9046</v>
      </c>
      <c r="CHJ22" t="s">
        <v>9302</v>
      </c>
      <c r="CHT22" t="s">
        <v>9395</v>
      </c>
      <c r="CJX22" t="s">
        <v>9692</v>
      </c>
      <c r="CKS22" t="s">
        <v>9825</v>
      </c>
      <c r="CKT22" t="s">
        <v>9845</v>
      </c>
      <c r="CRV22" t="s">
        <v>13927</v>
      </c>
      <c r="CSA22" t="s">
        <v>13975</v>
      </c>
      <c r="CSI22" t="s">
        <v>14038</v>
      </c>
      <c r="CTC22" t="s">
        <v>5857</v>
      </c>
      <c r="CWG22" t="s">
        <v>14490</v>
      </c>
      <c r="CYA22" t="s">
        <v>14667</v>
      </c>
      <c r="CYC22" t="s">
        <v>14688</v>
      </c>
      <c r="CZQ22" t="s">
        <v>14852</v>
      </c>
      <c r="DET22" t="s">
        <v>10082</v>
      </c>
      <c r="DFA22" t="s">
        <v>10132</v>
      </c>
      <c r="DFI22" t="s">
        <v>10190</v>
      </c>
      <c r="DHS22" t="s">
        <v>10497</v>
      </c>
      <c r="DHU22" t="s">
        <v>10525</v>
      </c>
      <c r="DHW22" t="s">
        <v>10554</v>
      </c>
      <c r="DIA22" t="s">
        <v>10613</v>
      </c>
      <c r="DID22" t="s">
        <v>10665</v>
      </c>
      <c r="DJZ22" t="s">
        <v>15091</v>
      </c>
      <c r="DKA22" t="s">
        <v>15092</v>
      </c>
      <c r="DKE22" s="64" t="str" cm="1">
        <f t="array" ref="DKE22:DPC22">TRANSPOSE(_xlfn._xlws.FILTER('Hamper Listing'!$A$2:$A$133,ISNUMBER(SEARCH('Bulk Order Form'!K35,'Hamper Listing'!$A$2:$A$133)),"No Results"))</f>
        <v>Amore Pasta Night In Hamper</v>
      </c>
      <c r="DKF22" t="str">
        <v>Beer &amp; Wine Picnic Cooler Bag</v>
      </c>
      <c r="DKG22" t="str">
        <v>Beers &amp; Cars Lover Gift Pack</v>
      </c>
      <c r="DKH22" s="66" t="str">
        <v>Botanica Pamper Hamper</v>
      </c>
      <c r="DKI22" t="str">
        <v>Botanica Rose Chandon Gift</v>
      </c>
      <c r="DKJ22" t="str">
        <v>Box of Treats Hamper</v>
      </c>
      <c r="DKK22" t="str">
        <v>Bubbly Bear Love You Hamper</v>
      </c>
      <c r="DKL22" t="str">
        <v>By The Beach Gift &amp; Canvas Tote</v>
      </c>
      <c r="DKM22" t="str">
        <v>Car &amp; Coffee Lovers Gift Hamper</v>
      </c>
      <c r="DKN22" t="str">
        <v>Car &amp; Wine Lovers Gift Hamper</v>
      </c>
      <c r="DKO22" t="str">
        <v>Car Chamois &amp; Red Wine Gift</v>
      </c>
      <c r="DKP22" t="str">
        <v>Car Chamois &amp; White Wine Gift</v>
      </c>
      <c r="DKQ22" t="str">
        <v>Car Essentials Gift Pack</v>
      </c>
      <c r="DKR22" t="str">
        <v>Car Refresh &amp; Adventure Gift Box</v>
      </c>
      <c r="DKS22" t="str">
        <v>Caring For You Rest Time Gift Box</v>
      </c>
      <c r="DKT22" t="str">
        <v>Celebrate With Whisky Car Gift Hamper</v>
      </c>
      <c r="DKU22" t="str">
        <v>Chill Out Beer Hamper</v>
      </c>
      <c r="DKV22" t="str">
        <v>Chivas Whisky &amp; Nuts Hamper</v>
      </c>
      <c r="DKW22" t="str">
        <v>Connoisseur's Wine Collection</v>
      </c>
      <c r="DKX22" t="str">
        <v>Cosy Robe Hamper</v>
      </c>
      <c r="DKY22" t="str">
        <v>Cuddle Up At Home</v>
      </c>
      <c r="DKZ22" t="str">
        <v>Deluxe Home Celebration Hamper</v>
      </c>
      <c r="DLA22" t="str">
        <v>Double Wine Canvas Tote Bag Gift</v>
      </c>
      <c r="DLB22" t="str">
        <v>Elegant Shiraz Housewarming Gift Box</v>
      </c>
      <c r="DLC22" t="str">
        <v>Entertain With Veuve Crate</v>
      </c>
      <c r="DLD22" t="str">
        <v>Four Pillars Gin Hamper</v>
      </c>
      <c r="DLE22" t="str">
        <v>French Press Coffee Lover's Hamper</v>
      </c>
      <c r="DLF22" t="str">
        <v>Garden &amp; Pamper Hamper</v>
      </c>
      <c r="DLG22" t="str">
        <v>Get Well Soon Chocolate</v>
      </c>
      <c r="DLH22" t="str">
        <v>Glenlivet 12 Premium Whisky Gift</v>
      </c>
      <c r="DLI22" t="str">
        <v>Gourmet Cheeseboard Hamper</v>
      </c>
      <c r="DLJ22" t="str">
        <v>Gourmet Red Wine Hamper</v>
      </c>
      <c r="DLK22" t="str">
        <v>Gourmet Settlement Gift</v>
      </c>
      <c r="DLL22" t="str">
        <v>Gourmet Snack Pack</v>
      </c>
      <c r="DLM22" t="str">
        <v>Gourmet White Wine Hamper</v>
      </c>
      <c r="DLN22" t="str">
        <v>Grand Picnic Gift</v>
      </c>
      <c r="DLO22" t="str">
        <v>Happy Birthday Chocolate</v>
      </c>
      <c r="DLP22" t="str">
        <v>Her Bubbles &amp; Bling Hamper</v>
      </c>
      <c r="DLQ22" t="str">
        <v>Her Bubbles Gift Box</v>
      </c>
      <c r="DLR22" t="str">
        <v>Her Comfort Care Gift</v>
      </c>
      <c r="DLS22" t="str">
        <v>His &amp; Her Picnic Date Essentials</v>
      </c>
      <c r="DLT22" t="str">
        <v>Home Celebration Hamper</v>
      </c>
      <c r="DLU22" t="str">
        <v>Johnnie Walker Whisky Hamper</v>
      </c>
      <c r="DLV22" t="str">
        <v>Love You Beary Much Hamper</v>
      </c>
      <c r="DLW22" t="str">
        <v>Luxurious Picnic Date Gift</v>
      </c>
      <c r="DLX22" t="str">
        <v>Luxury Car &amp; St Hugo Shiraz Hamper</v>
      </c>
      <c r="DLY22" t="str">
        <v>Luxury Gift Hamper For Her</v>
      </c>
      <c r="DLZ22" t="str">
        <v>Luxury Gift Hamper For Him</v>
      </c>
      <c r="DMA22" t="str">
        <v>Luxury Home Gift Hamper</v>
      </c>
      <c r="DMB22" t="str">
        <v>Luxury Homebody Relaxation Gift Hamper</v>
      </c>
      <c r="DMC22" t="str">
        <v>Luxury Moet Hamper</v>
      </c>
      <c r="DMD22" t="str">
        <v>Lychee Me Up Mocktail Kit</v>
      </c>
      <c r="DME22" t="str">
        <v>Made To Share Basket</v>
      </c>
      <c r="DMF22" t="str">
        <v>Margarita Made Me Do It Hamper</v>
      </c>
      <c r="DMG22" t="str">
        <v>Market Munchies Canvas Bag</v>
      </c>
      <c r="DMH22" t="str">
        <v>Mother's Day Sweet Treats Hamper</v>
      </c>
      <c r="DMI22" t="str">
        <v>Mumm Champagne &amp; Bling Hamper</v>
      </c>
      <c r="DMJ22" t="str">
        <v>Mumm Champagne Gift Box</v>
      </c>
      <c r="DMK22" t="str">
        <v>Mum's Drink &amp; Snacks Box</v>
      </c>
      <c r="DML22" t="str">
        <v>Mum's Red Wine &amp; Robe Hamper</v>
      </c>
      <c r="DMM22" t="str">
        <v>Mum's Sparkling &amp; Snacks Gift</v>
      </c>
      <c r="DMN22" t="str">
        <v>New Home Gift Hamper</v>
      </c>
      <c r="DMO22" t="str">
        <v>New Mum For Her Essentials Hamper</v>
      </c>
      <c r="DMP22" t="str">
        <v>New Mum Pamper Me Pretty Hamper</v>
      </c>
      <c r="DMQ22" t="str">
        <v>Nibbly Bits Hamper</v>
      </c>
      <c r="DMR22" t="str">
        <v>No Booze Game Night In Hamper</v>
      </c>
      <c r="DMS22" t="str">
        <v>No Booze Paint &amp; Sip Gift Box</v>
      </c>
      <c r="DMT22" t="str">
        <v>On The Go Seltzer Backpack Gift</v>
      </c>
      <c r="DMU22" t="str">
        <v>Opulent Tea Lovers Gift Set</v>
      </c>
      <c r="DMV22" t="str">
        <v>Pamper Him Robe &amp; Relax Hamper</v>
      </c>
      <c r="DMW22" t="str">
        <v>Pamper Me Prosecco Gift Basket</v>
      </c>
      <c r="DMX22" t="str">
        <v>Pamper Together Gift Box</v>
      </c>
      <c r="DMY22" t="str">
        <v>Paw-some Dog Birthday Gift</v>
      </c>
      <c r="DMZ22" t="str">
        <v>Percolator Coffee Gift Hamper</v>
      </c>
      <c r="DNA22" t="str">
        <v>Picasso's Paint Gift Box</v>
      </c>
      <c r="DNB22" t="str">
        <v>Prosecco Celebration Hamper</v>
      </c>
      <c r="DNC22" t="str">
        <v>Red &amp; White Wine Box</v>
      </c>
      <c r="DND22" t="str">
        <v>Red Welcome Home Hamper</v>
      </c>
      <c r="DNE22" t="str">
        <v>Red Wine &amp; Game Night In Hamper</v>
      </c>
      <c r="DNF22" t="str">
        <v>Relax with Beer</v>
      </c>
      <c r="DNG22" t="str">
        <v>Reset Mini Moment Gift Box</v>
      </c>
      <c r="DNH22" t="str">
        <v>Rest &amp; Reset Wellness Hamper</v>
      </c>
      <c r="DNI22" t="str">
        <v>Retire In Style Hamper</v>
      </c>
      <c r="DNJ22" t="str">
        <v>Robby's Entertainer Pack</v>
      </c>
      <c r="DNK22" t="str">
        <v>Robs Arvo BBQ Kit</v>
      </c>
      <c r="DNL22" t="str">
        <v>Rob's Red Wine Tasting Hamper</v>
      </c>
      <c r="DNM22" t="str">
        <v>Rope &amp; Rewards Pet Hamper</v>
      </c>
      <c r="DNN22" t="str">
        <v>Sav Blanc Shopper</v>
      </c>
      <c r="DNO22" t="str">
        <v>Self Care Hamper</v>
      </c>
      <c r="DNP22" t="str">
        <v>Shiraz Red Shopper</v>
      </c>
      <c r="DNQ22" t="str">
        <v>Sip &amp; Snack Gift</v>
      </c>
      <c r="DNR22" t="str">
        <v>Sip &amp; Snack Gift Hamper</v>
      </c>
      <c r="DNS22" t="str">
        <v>Sparkling Celebration Car Gift Hamper</v>
      </c>
      <c r="DNT22" t="str">
        <v>Sparkling Cheers Hamper</v>
      </c>
      <c r="DNU22" t="str">
        <v>Sparkling Sip &amp; Paint Gift Box</v>
      </c>
      <c r="DNV22" t="str">
        <v>Sparkling Summer Relaxation Hamper</v>
      </c>
      <c r="DNW22" t="str">
        <v>St Hugo Gourmet Red Wine Hamper</v>
      </c>
      <c r="DNX22" t="str">
        <v>Summertime Picnic Gift Tote</v>
      </c>
      <c r="DNY22" t="str">
        <v>Sweet Chocolate Hamper</v>
      </c>
      <c r="DNZ22" t="str">
        <v>Sweet Tooth Tin</v>
      </c>
      <c r="DOA22" t="str">
        <v>Sweet Treat O'Clock</v>
      </c>
      <c r="DOB22" t="str">
        <v>Take Care Gift Hamper</v>
      </c>
      <c r="DOC22" t="str">
        <v>Tea &amp; Comfort Hamper</v>
      </c>
      <c r="DOD22" t="str">
        <v>Tea Time Tin</v>
      </c>
      <c r="DOE22" t="str">
        <v>The Bondi Nourish and Cleanse Kit</v>
      </c>
      <c r="DOF22" t="str">
        <v>The Bondi Soap Indulgence 'Delight Me' Gift Box</v>
      </c>
      <c r="DOG22" t="str">
        <v>The Entertainer Basket</v>
      </c>
      <c r="DOH22" t="str">
        <v>The Epicurean Cheeseboard</v>
      </c>
      <c r="DOI22" t="str">
        <v>The Ultimate Bondi Soap Gift Pack</v>
      </c>
      <c r="DOJ22" t="str">
        <v>The Ultimate Snack Box</v>
      </c>
      <c r="DOK22" t="str">
        <v>Thinking Of You Mini Moments</v>
      </c>
      <c r="DOL22" t="str">
        <v>Toast To New Beginnings Gift Box</v>
      </c>
      <c r="DOM22" t="str">
        <v>Top Shelf Veuve &amp; Blue Label Whisky Gift</v>
      </c>
      <c r="DON22" t="str">
        <v>Treat Yo' Pet Gift Box</v>
      </c>
      <c r="DOO22" t="str">
        <v>Treats &amp; Rewards Pet Hamper</v>
      </c>
      <c r="DOP22" t="str">
        <v>Ultimate Car Gift Pack With Meguiar's</v>
      </c>
      <c r="DOQ22" t="str">
        <v>Ultimate Chocolate Gift Box</v>
      </c>
      <c r="DOR22" t="str">
        <v>Ultimate Party Crate</v>
      </c>
      <c r="DOS22" t="str">
        <v>Ultimate Party Pack</v>
      </c>
      <c r="DOT22" t="str">
        <v>Vino &amp; Bites</v>
      </c>
      <c r="DOU22" t="str">
        <v>Vitale Australian Botanicals House Essentials</v>
      </c>
      <c r="DOV22" t="str">
        <v>Vitale Wellness Pamper Hamper</v>
      </c>
      <c r="DOW22" t="str">
        <v>Vitality Pamper Hamper</v>
      </c>
      <c r="DOX22" t="str">
        <v>Welcome Home Cheeseboard &amp; Olive Oil</v>
      </c>
      <c r="DOY22" t="str">
        <v>Welcome Home Cheeseboard &amp; Red Wine</v>
      </c>
      <c r="DOZ22" t="str">
        <v>White Wine Tasting Hamper</v>
      </c>
      <c r="DPA22" t="str">
        <v>Wine &amp; Antipasto Hamper</v>
      </c>
      <c r="DPB22" t="str">
        <v>Wine &amp; Chocolate Collection</v>
      </c>
      <c r="DPC22" t="str">
        <v>Yes Way Rose Hamper</v>
      </c>
    </row>
    <row r="23" spans="1:809 1061:2007 2099:3123" x14ac:dyDescent="0.25">
      <c r="A23" s="18" t="s">
        <v>15003</v>
      </c>
      <c r="B23" s="2" t="s">
        <v>27</v>
      </c>
      <c r="P23" t="s">
        <v>4902</v>
      </c>
      <c r="AI23" t="s">
        <v>5033</v>
      </c>
      <c r="AQ23" t="s">
        <v>5100</v>
      </c>
      <c r="NQ23" t="s">
        <v>2975</v>
      </c>
      <c r="NW23" t="s">
        <v>2479</v>
      </c>
      <c r="PQ23" t="s">
        <v>1938</v>
      </c>
      <c r="PU23" t="s">
        <v>3863</v>
      </c>
      <c r="PV23" t="s">
        <v>3394</v>
      </c>
      <c r="QA23" t="s">
        <v>2113</v>
      </c>
      <c r="QG23" t="s">
        <v>4538</v>
      </c>
      <c r="QJ23" t="s">
        <v>3039</v>
      </c>
      <c r="QS23" t="s">
        <v>3880</v>
      </c>
      <c r="RC23" t="s">
        <v>3630</v>
      </c>
      <c r="RE23" t="s">
        <v>4159</v>
      </c>
      <c r="RG23" t="s">
        <v>409</v>
      </c>
      <c r="RI23" t="s">
        <v>4523</v>
      </c>
      <c r="SI23" t="s">
        <v>4517</v>
      </c>
      <c r="SK23" t="s">
        <v>2654</v>
      </c>
      <c r="SR23" t="s">
        <v>3233</v>
      </c>
      <c r="SS23" t="s">
        <v>2314</v>
      </c>
      <c r="SV23" t="s">
        <v>2693</v>
      </c>
      <c r="TB23" t="s">
        <v>1522</v>
      </c>
      <c r="TL23" t="s">
        <v>1893</v>
      </c>
      <c r="TR23" t="s">
        <v>2441</v>
      </c>
      <c r="TS23" t="s">
        <v>2804</v>
      </c>
      <c r="TW23" t="s">
        <v>3634</v>
      </c>
      <c r="UC23" t="s">
        <v>2105</v>
      </c>
      <c r="UG23" t="s">
        <v>1816</v>
      </c>
      <c r="VI23" t="s">
        <v>3492</v>
      </c>
      <c r="VL23" t="s">
        <v>3521</v>
      </c>
      <c r="VM23" t="s">
        <v>1675</v>
      </c>
      <c r="VS23" t="s">
        <v>1650</v>
      </c>
      <c r="WH23" t="s">
        <v>4537</v>
      </c>
      <c r="WO23" t="s">
        <v>4145</v>
      </c>
      <c r="WR23" t="s">
        <v>2134</v>
      </c>
      <c r="WT23" t="s">
        <v>4616</v>
      </c>
      <c r="XV23" t="s">
        <v>3122</v>
      </c>
      <c r="XX23" t="s">
        <v>2499</v>
      </c>
      <c r="YF23" t="s">
        <v>1738</v>
      </c>
      <c r="YT23" t="s">
        <v>2060</v>
      </c>
      <c r="ZW23" t="s">
        <v>4137</v>
      </c>
      <c r="AAE23" t="s">
        <v>3813</v>
      </c>
      <c r="ABE23" t="s">
        <v>3261</v>
      </c>
      <c r="ACG23" t="s">
        <v>2580</v>
      </c>
      <c r="ACL23" t="s">
        <v>1115</v>
      </c>
      <c r="ACP23" t="s">
        <v>2843</v>
      </c>
      <c r="ADA23" t="s">
        <v>4309</v>
      </c>
      <c r="AEB23" t="s">
        <v>3407</v>
      </c>
      <c r="AEC23" t="s">
        <v>2524</v>
      </c>
      <c r="ANU23" t="s">
        <v>11211</v>
      </c>
      <c r="AQK23" t="s">
        <v>7791</v>
      </c>
      <c r="AQL23" t="s">
        <v>11541</v>
      </c>
      <c r="AQM23" t="s">
        <v>11564</v>
      </c>
      <c r="AQW23" t="s">
        <v>11631</v>
      </c>
      <c r="ARS23" t="s">
        <v>11761</v>
      </c>
      <c r="ATC23" t="s">
        <v>11904</v>
      </c>
      <c r="ATG23" t="s">
        <v>11937</v>
      </c>
      <c r="ATM23" t="s">
        <v>11979</v>
      </c>
      <c r="AVD23" t="s">
        <v>12227</v>
      </c>
      <c r="AVZ23" t="s">
        <v>8701</v>
      </c>
      <c r="AYM23" t="s">
        <v>12590</v>
      </c>
      <c r="AYU23" t="s">
        <v>12641</v>
      </c>
      <c r="AZR23" t="s">
        <v>12733</v>
      </c>
      <c r="BCS23" t="s">
        <v>11112</v>
      </c>
      <c r="BDD23" t="s">
        <v>13027</v>
      </c>
      <c r="BDU23" t="s">
        <v>13126</v>
      </c>
      <c r="BLD23" t="s">
        <v>5463</v>
      </c>
      <c r="BMF23" t="s">
        <v>5601</v>
      </c>
      <c r="BML23" t="s">
        <v>5657</v>
      </c>
      <c r="BMM23" t="s">
        <v>5677</v>
      </c>
      <c r="BMP23" t="s">
        <v>5734</v>
      </c>
      <c r="BMX23" t="s">
        <v>5850</v>
      </c>
      <c r="BNC23" t="s">
        <v>3241</v>
      </c>
      <c r="BND23" t="s">
        <v>5927</v>
      </c>
      <c r="BNI23" t="s">
        <v>6025</v>
      </c>
      <c r="BNR23" t="s">
        <v>6083</v>
      </c>
      <c r="BOA23" t="s">
        <v>6130</v>
      </c>
      <c r="BRT23" t="s">
        <v>6565</v>
      </c>
      <c r="BSD23" t="s">
        <v>6621</v>
      </c>
      <c r="BSQ23" t="s">
        <v>6775</v>
      </c>
      <c r="BSY23" t="s">
        <v>6857</v>
      </c>
      <c r="BTB23" t="s">
        <v>6915</v>
      </c>
      <c r="BTC23" t="s">
        <v>6937</v>
      </c>
      <c r="BTD23" t="s">
        <v>6983</v>
      </c>
      <c r="BTH23" t="s">
        <v>5064</v>
      </c>
      <c r="BTI23" t="s">
        <v>7075</v>
      </c>
      <c r="BTO23" t="s">
        <v>7131</v>
      </c>
      <c r="BTV23" t="s">
        <v>7208</v>
      </c>
      <c r="BTW23" t="s">
        <v>7287</v>
      </c>
      <c r="BVE23" t="s">
        <v>7445</v>
      </c>
      <c r="BVF23" t="s">
        <v>1974</v>
      </c>
      <c r="BVT23" t="s">
        <v>7554</v>
      </c>
      <c r="BWI23" t="s">
        <v>7679</v>
      </c>
      <c r="BWR23" t="s">
        <v>7784</v>
      </c>
      <c r="BWW23" t="s">
        <v>7832</v>
      </c>
      <c r="BWY23" t="s">
        <v>7874</v>
      </c>
      <c r="BXE23" t="s">
        <v>7922</v>
      </c>
      <c r="BXJ23" t="s">
        <v>7970</v>
      </c>
      <c r="BXK23" t="s">
        <v>7994</v>
      </c>
      <c r="BXL23" t="s">
        <v>8059</v>
      </c>
      <c r="BXM23" t="s">
        <v>8080</v>
      </c>
      <c r="BYE23" t="s">
        <v>8209</v>
      </c>
      <c r="CDV23" t="s">
        <v>8769</v>
      </c>
      <c r="CED23" t="s">
        <v>8811</v>
      </c>
      <c r="CEN23" t="s">
        <v>8860</v>
      </c>
      <c r="CFN23" t="s">
        <v>9047</v>
      </c>
      <c r="CHJ23" t="s">
        <v>9303</v>
      </c>
      <c r="CHT23" t="s">
        <v>9396</v>
      </c>
      <c r="CJX23" t="s">
        <v>4811</v>
      </c>
      <c r="CKT23" t="s">
        <v>9846</v>
      </c>
      <c r="CSA23" t="s">
        <v>13976</v>
      </c>
      <c r="CSI23" t="s">
        <v>2340</v>
      </c>
      <c r="CTC23" t="s">
        <v>14152</v>
      </c>
      <c r="CWG23" t="s">
        <v>8313</v>
      </c>
      <c r="CYA23" t="s">
        <v>14668</v>
      </c>
      <c r="CYC23" t="s">
        <v>14689</v>
      </c>
      <c r="CZQ23" t="s">
        <v>14853</v>
      </c>
      <c r="DET23" t="s">
        <v>10083</v>
      </c>
      <c r="DFA23" t="s">
        <v>4960</v>
      </c>
      <c r="DFI23" t="s">
        <v>10191</v>
      </c>
      <c r="DHS23" t="s">
        <v>10498</v>
      </c>
      <c r="DHW23" t="s">
        <v>10555</v>
      </c>
      <c r="DIA23" t="s">
        <v>10614</v>
      </c>
      <c r="DID23" t="s">
        <v>10666</v>
      </c>
      <c r="DJZ23" t="s">
        <v>15273</v>
      </c>
      <c r="DKA23" t="s">
        <v>15198</v>
      </c>
      <c r="DKE23" s="64" t="str" cm="1">
        <f t="array" ref="DKE23:DPC23">TRANSPOSE(_xlfn._xlws.FILTER('Hamper Listing'!$A$2:$A$133,ISNUMBER(SEARCH('Bulk Order Form'!K36,'Hamper Listing'!$A$2:$A$133)),"No Results"))</f>
        <v>Amore Pasta Night In Hamper</v>
      </c>
      <c r="DKF23" t="str">
        <v>Beer &amp; Wine Picnic Cooler Bag</v>
      </c>
      <c r="DKG23" t="str">
        <v>Beers &amp; Cars Lover Gift Pack</v>
      </c>
      <c r="DKH23" s="66" t="str">
        <v>Botanica Pamper Hamper</v>
      </c>
      <c r="DKI23" t="str">
        <v>Botanica Rose Chandon Gift</v>
      </c>
      <c r="DKJ23" t="str">
        <v>Box of Treats Hamper</v>
      </c>
      <c r="DKK23" t="str">
        <v>Bubbly Bear Love You Hamper</v>
      </c>
      <c r="DKL23" t="str">
        <v>By The Beach Gift &amp; Canvas Tote</v>
      </c>
      <c r="DKM23" t="str">
        <v>Car &amp; Coffee Lovers Gift Hamper</v>
      </c>
      <c r="DKN23" t="str">
        <v>Car &amp; Wine Lovers Gift Hamper</v>
      </c>
      <c r="DKO23" t="str">
        <v>Car Chamois &amp; Red Wine Gift</v>
      </c>
      <c r="DKP23" t="str">
        <v>Car Chamois &amp; White Wine Gift</v>
      </c>
      <c r="DKQ23" t="str">
        <v>Car Essentials Gift Pack</v>
      </c>
      <c r="DKR23" t="str">
        <v>Car Refresh &amp; Adventure Gift Box</v>
      </c>
      <c r="DKS23" t="str">
        <v>Caring For You Rest Time Gift Box</v>
      </c>
      <c r="DKT23" t="str">
        <v>Celebrate With Whisky Car Gift Hamper</v>
      </c>
      <c r="DKU23" t="str">
        <v>Chill Out Beer Hamper</v>
      </c>
      <c r="DKV23" t="str">
        <v>Chivas Whisky &amp; Nuts Hamper</v>
      </c>
      <c r="DKW23" t="str">
        <v>Connoisseur's Wine Collection</v>
      </c>
      <c r="DKX23" t="str">
        <v>Cosy Robe Hamper</v>
      </c>
      <c r="DKY23" t="str">
        <v>Cuddle Up At Home</v>
      </c>
      <c r="DKZ23" t="str">
        <v>Deluxe Home Celebration Hamper</v>
      </c>
      <c r="DLA23" t="str">
        <v>Double Wine Canvas Tote Bag Gift</v>
      </c>
      <c r="DLB23" t="str">
        <v>Elegant Shiraz Housewarming Gift Box</v>
      </c>
      <c r="DLC23" t="str">
        <v>Entertain With Veuve Crate</v>
      </c>
      <c r="DLD23" t="str">
        <v>Four Pillars Gin Hamper</v>
      </c>
      <c r="DLE23" t="str">
        <v>French Press Coffee Lover's Hamper</v>
      </c>
      <c r="DLF23" t="str">
        <v>Garden &amp; Pamper Hamper</v>
      </c>
      <c r="DLG23" t="str">
        <v>Get Well Soon Chocolate</v>
      </c>
      <c r="DLH23" t="str">
        <v>Glenlivet 12 Premium Whisky Gift</v>
      </c>
      <c r="DLI23" t="str">
        <v>Gourmet Cheeseboard Hamper</v>
      </c>
      <c r="DLJ23" t="str">
        <v>Gourmet Red Wine Hamper</v>
      </c>
      <c r="DLK23" t="str">
        <v>Gourmet Settlement Gift</v>
      </c>
      <c r="DLL23" t="str">
        <v>Gourmet Snack Pack</v>
      </c>
      <c r="DLM23" t="str">
        <v>Gourmet White Wine Hamper</v>
      </c>
      <c r="DLN23" t="str">
        <v>Grand Picnic Gift</v>
      </c>
      <c r="DLO23" t="str">
        <v>Happy Birthday Chocolate</v>
      </c>
      <c r="DLP23" t="str">
        <v>Her Bubbles &amp; Bling Hamper</v>
      </c>
      <c r="DLQ23" t="str">
        <v>Her Bubbles Gift Box</v>
      </c>
      <c r="DLR23" t="str">
        <v>Her Comfort Care Gift</v>
      </c>
      <c r="DLS23" t="str">
        <v>His &amp; Her Picnic Date Essentials</v>
      </c>
      <c r="DLT23" t="str">
        <v>Home Celebration Hamper</v>
      </c>
      <c r="DLU23" t="str">
        <v>Johnnie Walker Whisky Hamper</v>
      </c>
      <c r="DLV23" t="str">
        <v>Love You Beary Much Hamper</v>
      </c>
      <c r="DLW23" t="str">
        <v>Luxurious Picnic Date Gift</v>
      </c>
      <c r="DLX23" t="str">
        <v>Luxury Car &amp; St Hugo Shiraz Hamper</v>
      </c>
      <c r="DLY23" t="str">
        <v>Luxury Gift Hamper For Her</v>
      </c>
      <c r="DLZ23" t="str">
        <v>Luxury Gift Hamper For Him</v>
      </c>
      <c r="DMA23" t="str">
        <v>Luxury Home Gift Hamper</v>
      </c>
      <c r="DMB23" t="str">
        <v>Luxury Homebody Relaxation Gift Hamper</v>
      </c>
      <c r="DMC23" t="str">
        <v>Luxury Moet Hamper</v>
      </c>
      <c r="DMD23" t="str">
        <v>Lychee Me Up Mocktail Kit</v>
      </c>
      <c r="DME23" t="str">
        <v>Made To Share Basket</v>
      </c>
      <c r="DMF23" t="str">
        <v>Margarita Made Me Do It Hamper</v>
      </c>
      <c r="DMG23" t="str">
        <v>Market Munchies Canvas Bag</v>
      </c>
      <c r="DMH23" t="str">
        <v>Mother's Day Sweet Treats Hamper</v>
      </c>
      <c r="DMI23" t="str">
        <v>Mumm Champagne &amp; Bling Hamper</v>
      </c>
      <c r="DMJ23" t="str">
        <v>Mumm Champagne Gift Box</v>
      </c>
      <c r="DMK23" t="str">
        <v>Mum's Drink &amp; Snacks Box</v>
      </c>
      <c r="DML23" t="str">
        <v>Mum's Red Wine &amp; Robe Hamper</v>
      </c>
      <c r="DMM23" t="str">
        <v>Mum's Sparkling &amp; Snacks Gift</v>
      </c>
      <c r="DMN23" t="str">
        <v>New Home Gift Hamper</v>
      </c>
      <c r="DMO23" t="str">
        <v>New Mum For Her Essentials Hamper</v>
      </c>
      <c r="DMP23" t="str">
        <v>New Mum Pamper Me Pretty Hamper</v>
      </c>
      <c r="DMQ23" t="str">
        <v>Nibbly Bits Hamper</v>
      </c>
      <c r="DMR23" t="str">
        <v>No Booze Game Night In Hamper</v>
      </c>
      <c r="DMS23" t="str">
        <v>No Booze Paint &amp; Sip Gift Box</v>
      </c>
      <c r="DMT23" t="str">
        <v>On The Go Seltzer Backpack Gift</v>
      </c>
      <c r="DMU23" t="str">
        <v>Opulent Tea Lovers Gift Set</v>
      </c>
      <c r="DMV23" t="str">
        <v>Pamper Him Robe &amp; Relax Hamper</v>
      </c>
      <c r="DMW23" t="str">
        <v>Pamper Me Prosecco Gift Basket</v>
      </c>
      <c r="DMX23" t="str">
        <v>Pamper Together Gift Box</v>
      </c>
      <c r="DMY23" t="str">
        <v>Paw-some Dog Birthday Gift</v>
      </c>
      <c r="DMZ23" t="str">
        <v>Percolator Coffee Gift Hamper</v>
      </c>
      <c r="DNA23" t="str">
        <v>Picasso's Paint Gift Box</v>
      </c>
      <c r="DNB23" t="str">
        <v>Prosecco Celebration Hamper</v>
      </c>
      <c r="DNC23" t="str">
        <v>Red &amp; White Wine Box</v>
      </c>
      <c r="DND23" t="str">
        <v>Red Welcome Home Hamper</v>
      </c>
      <c r="DNE23" t="str">
        <v>Red Wine &amp; Game Night In Hamper</v>
      </c>
      <c r="DNF23" t="str">
        <v>Relax with Beer</v>
      </c>
      <c r="DNG23" t="str">
        <v>Reset Mini Moment Gift Box</v>
      </c>
      <c r="DNH23" t="str">
        <v>Rest &amp; Reset Wellness Hamper</v>
      </c>
      <c r="DNI23" t="str">
        <v>Retire In Style Hamper</v>
      </c>
      <c r="DNJ23" t="str">
        <v>Robby's Entertainer Pack</v>
      </c>
      <c r="DNK23" t="str">
        <v>Robs Arvo BBQ Kit</v>
      </c>
      <c r="DNL23" t="str">
        <v>Rob's Red Wine Tasting Hamper</v>
      </c>
      <c r="DNM23" t="str">
        <v>Rope &amp; Rewards Pet Hamper</v>
      </c>
      <c r="DNN23" t="str">
        <v>Sav Blanc Shopper</v>
      </c>
      <c r="DNO23" t="str">
        <v>Self Care Hamper</v>
      </c>
      <c r="DNP23" t="str">
        <v>Shiraz Red Shopper</v>
      </c>
      <c r="DNQ23" t="str">
        <v>Sip &amp; Snack Gift</v>
      </c>
      <c r="DNR23" t="str">
        <v>Sip &amp; Snack Gift Hamper</v>
      </c>
      <c r="DNS23" t="str">
        <v>Sparkling Celebration Car Gift Hamper</v>
      </c>
      <c r="DNT23" t="str">
        <v>Sparkling Cheers Hamper</v>
      </c>
      <c r="DNU23" t="str">
        <v>Sparkling Sip &amp; Paint Gift Box</v>
      </c>
      <c r="DNV23" t="str">
        <v>Sparkling Summer Relaxation Hamper</v>
      </c>
      <c r="DNW23" t="str">
        <v>St Hugo Gourmet Red Wine Hamper</v>
      </c>
      <c r="DNX23" t="str">
        <v>Summertime Picnic Gift Tote</v>
      </c>
      <c r="DNY23" t="str">
        <v>Sweet Chocolate Hamper</v>
      </c>
      <c r="DNZ23" t="str">
        <v>Sweet Tooth Tin</v>
      </c>
      <c r="DOA23" t="str">
        <v>Sweet Treat O'Clock</v>
      </c>
      <c r="DOB23" t="str">
        <v>Take Care Gift Hamper</v>
      </c>
      <c r="DOC23" t="str">
        <v>Tea &amp; Comfort Hamper</v>
      </c>
      <c r="DOD23" t="str">
        <v>Tea Time Tin</v>
      </c>
      <c r="DOE23" t="str">
        <v>The Bondi Nourish and Cleanse Kit</v>
      </c>
      <c r="DOF23" t="str">
        <v>The Bondi Soap Indulgence 'Delight Me' Gift Box</v>
      </c>
      <c r="DOG23" t="str">
        <v>The Entertainer Basket</v>
      </c>
      <c r="DOH23" t="str">
        <v>The Epicurean Cheeseboard</v>
      </c>
      <c r="DOI23" t="str">
        <v>The Ultimate Bondi Soap Gift Pack</v>
      </c>
      <c r="DOJ23" t="str">
        <v>The Ultimate Snack Box</v>
      </c>
      <c r="DOK23" t="str">
        <v>Thinking Of You Mini Moments</v>
      </c>
      <c r="DOL23" t="str">
        <v>Toast To New Beginnings Gift Box</v>
      </c>
      <c r="DOM23" t="str">
        <v>Top Shelf Veuve &amp; Blue Label Whisky Gift</v>
      </c>
      <c r="DON23" t="str">
        <v>Treat Yo' Pet Gift Box</v>
      </c>
      <c r="DOO23" t="str">
        <v>Treats &amp; Rewards Pet Hamper</v>
      </c>
      <c r="DOP23" t="str">
        <v>Ultimate Car Gift Pack With Meguiar's</v>
      </c>
      <c r="DOQ23" t="str">
        <v>Ultimate Chocolate Gift Box</v>
      </c>
      <c r="DOR23" t="str">
        <v>Ultimate Party Crate</v>
      </c>
      <c r="DOS23" t="str">
        <v>Ultimate Party Pack</v>
      </c>
      <c r="DOT23" t="str">
        <v>Vino &amp; Bites</v>
      </c>
      <c r="DOU23" t="str">
        <v>Vitale Australian Botanicals House Essentials</v>
      </c>
      <c r="DOV23" t="str">
        <v>Vitale Wellness Pamper Hamper</v>
      </c>
      <c r="DOW23" t="str">
        <v>Vitality Pamper Hamper</v>
      </c>
      <c r="DOX23" t="str">
        <v>Welcome Home Cheeseboard &amp; Olive Oil</v>
      </c>
      <c r="DOY23" t="str">
        <v>Welcome Home Cheeseboard &amp; Red Wine</v>
      </c>
      <c r="DOZ23" t="str">
        <v>White Wine Tasting Hamper</v>
      </c>
      <c r="DPA23" t="str">
        <v>Wine &amp; Antipasto Hamper</v>
      </c>
      <c r="DPB23" t="str">
        <v>Wine &amp; Chocolate Collection</v>
      </c>
      <c r="DPC23" t="str">
        <v>Yes Way Rose Hamper</v>
      </c>
    </row>
    <row r="24" spans="1:809 1061:2007 2099:3123" x14ac:dyDescent="0.25">
      <c r="A24" s="18" t="s">
        <v>15004</v>
      </c>
      <c r="B24" s="2" t="s">
        <v>27</v>
      </c>
      <c r="P24" t="s">
        <v>4903</v>
      </c>
      <c r="AI24" t="s">
        <v>5034</v>
      </c>
      <c r="AQ24" t="s">
        <v>5101</v>
      </c>
      <c r="NQ24" t="s">
        <v>2976</v>
      </c>
      <c r="NW24" t="s">
        <v>1679</v>
      </c>
      <c r="PQ24" t="s">
        <v>1939</v>
      </c>
      <c r="PU24" t="s">
        <v>3686</v>
      </c>
      <c r="PV24" t="s">
        <v>3648</v>
      </c>
      <c r="QA24" t="s">
        <v>2114</v>
      </c>
      <c r="QG24" t="s">
        <v>4545</v>
      </c>
      <c r="QJ24" t="s">
        <v>3203</v>
      </c>
      <c r="QS24" t="s">
        <v>3920</v>
      </c>
      <c r="RC24" t="s">
        <v>3980</v>
      </c>
      <c r="RE24" t="s">
        <v>4216</v>
      </c>
      <c r="RG24" t="s">
        <v>4405</v>
      </c>
      <c r="SI24" t="s">
        <v>4662</v>
      </c>
      <c r="SK24" t="s">
        <v>2737</v>
      </c>
      <c r="SR24" t="s">
        <v>3248</v>
      </c>
      <c r="SS24" t="s">
        <v>2417</v>
      </c>
      <c r="SV24" t="s">
        <v>2903</v>
      </c>
      <c r="TB24" t="s">
        <v>1550</v>
      </c>
      <c r="TL24" t="s">
        <v>1983</v>
      </c>
      <c r="TR24" t="s">
        <v>2472</v>
      </c>
      <c r="TS24" t="s">
        <v>3157</v>
      </c>
      <c r="TW24" t="s">
        <v>3676</v>
      </c>
      <c r="UC24" t="s">
        <v>2147</v>
      </c>
      <c r="UG24" t="s">
        <v>1841</v>
      </c>
      <c r="VI24" t="s">
        <v>3815</v>
      </c>
      <c r="VL24" t="s">
        <v>3576</v>
      </c>
      <c r="VM24" t="s">
        <v>1712</v>
      </c>
      <c r="VS24" t="s">
        <v>1812</v>
      </c>
      <c r="WO24" t="s">
        <v>4258</v>
      </c>
      <c r="WR24" t="s">
        <v>2171</v>
      </c>
      <c r="XV24" t="s">
        <v>3278</v>
      </c>
      <c r="XX24" t="s">
        <v>2556</v>
      </c>
      <c r="YF24" t="s">
        <v>1744</v>
      </c>
      <c r="YT24" t="s">
        <v>2061</v>
      </c>
      <c r="ZW24" t="s">
        <v>4298</v>
      </c>
      <c r="AAE24" t="s">
        <v>3821</v>
      </c>
      <c r="ABE24" t="s">
        <v>3308</v>
      </c>
      <c r="ACG24" t="s">
        <v>2587</v>
      </c>
      <c r="ACL24" t="s">
        <v>1168</v>
      </c>
      <c r="ACP24" t="s">
        <v>2894</v>
      </c>
      <c r="ADA24" t="s">
        <v>4323</v>
      </c>
      <c r="AEB24" t="s">
        <v>4065</v>
      </c>
      <c r="AEC24" t="s">
        <v>2535</v>
      </c>
      <c r="ANU24" t="s">
        <v>11212</v>
      </c>
      <c r="AQL24" t="s">
        <v>11542</v>
      </c>
      <c r="AQM24" t="s">
        <v>11565</v>
      </c>
      <c r="AQW24" t="s">
        <v>11632</v>
      </c>
      <c r="ARS24" t="s">
        <v>370</v>
      </c>
      <c r="ATC24" t="s">
        <v>11905</v>
      </c>
      <c r="ATM24" t="s">
        <v>11980</v>
      </c>
      <c r="AVD24" t="s">
        <v>12228</v>
      </c>
      <c r="AVZ24" t="s">
        <v>12341</v>
      </c>
      <c r="AYM24" t="s">
        <v>12591</v>
      </c>
      <c r="AYU24" t="s">
        <v>3197</v>
      </c>
      <c r="AZR24" t="s">
        <v>12734</v>
      </c>
      <c r="BCS24" t="s">
        <v>12957</v>
      </c>
      <c r="BDD24" t="s">
        <v>13028</v>
      </c>
      <c r="BDU24" t="s">
        <v>12730</v>
      </c>
      <c r="BMF24" t="s">
        <v>5602</v>
      </c>
      <c r="BML24" t="s">
        <v>5658</v>
      </c>
      <c r="BMM24" t="s">
        <v>5678</v>
      </c>
      <c r="BMP24" t="s">
        <v>5735</v>
      </c>
      <c r="BMX24" t="s">
        <v>3369</v>
      </c>
      <c r="BNC24" t="s">
        <v>5889</v>
      </c>
      <c r="BND24" t="s">
        <v>5928</v>
      </c>
      <c r="BNI24" t="s">
        <v>6026</v>
      </c>
      <c r="BNR24" t="s">
        <v>6084</v>
      </c>
      <c r="BOA24" t="s">
        <v>4457</v>
      </c>
      <c r="BSD24" t="s">
        <v>6622</v>
      </c>
      <c r="BSQ24" t="s">
        <v>6776</v>
      </c>
      <c r="BSY24" t="s">
        <v>6858</v>
      </c>
      <c r="BTB24" t="s">
        <v>6916</v>
      </c>
      <c r="BTC24" t="s">
        <v>6938</v>
      </c>
      <c r="BTD24" t="s">
        <v>6984</v>
      </c>
      <c r="BTH24" t="s">
        <v>7030</v>
      </c>
      <c r="BTI24" t="s">
        <v>7076</v>
      </c>
      <c r="BTO24" t="s">
        <v>7132</v>
      </c>
      <c r="BTV24" t="s">
        <v>7209</v>
      </c>
      <c r="BTW24" t="s">
        <v>7288</v>
      </c>
      <c r="BVE24" t="s">
        <v>7446</v>
      </c>
      <c r="BVF24" t="s">
        <v>7492</v>
      </c>
      <c r="BVT24" t="s">
        <v>7555</v>
      </c>
      <c r="BWI24" t="s">
        <v>7680</v>
      </c>
      <c r="BWR24" t="s">
        <v>7785</v>
      </c>
      <c r="BWW24" t="s">
        <v>7833</v>
      </c>
      <c r="BWY24" t="s">
        <v>7875</v>
      </c>
      <c r="BXE24" t="s">
        <v>7923</v>
      </c>
      <c r="BXJ24" t="s">
        <v>7971</v>
      </c>
      <c r="BXK24" t="s">
        <v>7995</v>
      </c>
      <c r="BXM24" t="s">
        <v>8081</v>
      </c>
      <c r="BYE24" t="s">
        <v>8210</v>
      </c>
      <c r="CDV24" t="s">
        <v>8770</v>
      </c>
      <c r="CED24" t="s">
        <v>2187</v>
      </c>
      <c r="CEN24" t="s">
        <v>8861</v>
      </c>
      <c r="CFN24" t="s">
        <v>9048</v>
      </c>
      <c r="CHJ24" t="s">
        <v>9304</v>
      </c>
      <c r="CHT24" t="s">
        <v>9397</v>
      </c>
      <c r="CJX24" t="s">
        <v>9693</v>
      </c>
      <c r="CKT24" t="s">
        <v>9847</v>
      </c>
      <c r="CSA24" t="s">
        <v>13977</v>
      </c>
      <c r="CSI24" t="s">
        <v>14039</v>
      </c>
      <c r="CTC24" t="s">
        <v>14153</v>
      </c>
      <c r="CWG24" t="s">
        <v>14491</v>
      </c>
      <c r="CYC24" t="s">
        <v>7773</v>
      </c>
      <c r="CZQ24" t="s">
        <v>14854</v>
      </c>
      <c r="DET24" t="s">
        <v>10084</v>
      </c>
      <c r="DFA24" t="s">
        <v>10133</v>
      </c>
      <c r="DFI24" t="s">
        <v>10192</v>
      </c>
      <c r="DHS24" t="s">
        <v>10499</v>
      </c>
      <c r="DHW24" t="s">
        <v>10556</v>
      </c>
      <c r="DIA24" t="s">
        <v>10615</v>
      </c>
      <c r="DID24" t="s">
        <v>10667</v>
      </c>
      <c r="DJZ24" t="s">
        <v>15268</v>
      </c>
      <c r="DKA24" t="s">
        <v>15200</v>
      </c>
      <c r="DKE24" s="64" t="str" cm="1">
        <f t="array" ref="DKE24:DPC24">TRANSPOSE(_xlfn._xlws.FILTER('Hamper Listing'!$A$2:$A$133,ISNUMBER(SEARCH('Bulk Order Form'!K37,'Hamper Listing'!$A$2:$A$133)),"No Results"))</f>
        <v>Amore Pasta Night In Hamper</v>
      </c>
      <c r="DKF24" t="str">
        <v>Beer &amp; Wine Picnic Cooler Bag</v>
      </c>
      <c r="DKG24" t="str">
        <v>Beers &amp; Cars Lover Gift Pack</v>
      </c>
      <c r="DKH24" s="64" t="str">
        <v>Botanica Pamper Hamper</v>
      </c>
      <c r="DKI24" t="str">
        <v>Botanica Rose Chandon Gift</v>
      </c>
      <c r="DKJ24" t="str">
        <v>Box of Treats Hamper</v>
      </c>
      <c r="DKK24" t="str">
        <v>Bubbly Bear Love You Hamper</v>
      </c>
      <c r="DKL24" t="str">
        <v>By The Beach Gift &amp; Canvas Tote</v>
      </c>
      <c r="DKM24" t="str">
        <v>Car &amp; Coffee Lovers Gift Hamper</v>
      </c>
      <c r="DKN24" t="str">
        <v>Car &amp; Wine Lovers Gift Hamper</v>
      </c>
      <c r="DKO24" t="str">
        <v>Car Chamois &amp; Red Wine Gift</v>
      </c>
      <c r="DKP24" t="str">
        <v>Car Chamois &amp; White Wine Gift</v>
      </c>
      <c r="DKQ24" t="str">
        <v>Car Essentials Gift Pack</v>
      </c>
      <c r="DKR24" t="str">
        <v>Car Refresh &amp; Adventure Gift Box</v>
      </c>
      <c r="DKS24" t="str">
        <v>Caring For You Rest Time Gift Box</v>
      </c>
      <c r="DKT24" t="str">
        <v>Celebrate With Whisky Car Gift Hamper</v>
      </c>
      <c r="DKU24" t="str">
        <v>Chill Out Beer Hamper</v>
      </c>
      <c r="DKV24" t="str">
        <v>Chivas Whisky &amp; Nuts Hamper</v>
      </c>
      <c r="DKW24" t="str">
        <v>Connoisseur's Wine Collection</v>
      </c>
      <c r="DKX24" t="str">
        <v>Cosy Robe Hamper</v>
      </c>
      <c r="DKY24" t="str">
        <v>Cuddle Up At Home</v>
      </c>
      <c r="DKZ24" t="str">
        <v>Deluxe Home Celebration Hamper</v>
      </c>
      <c r="DLA24" t="str">
        <v>Double Wine Canvas Tote Bag Gift</v>
      </c>
      <c r="DLB24" t="str">
        <v>Elegant Shiraz Housewarming Gift Box</v>
      </c>
      <c r="DLC24" t="str">
        <v>Entertain With Veuve Crate</v>
      </c>
      <c r="DLD24" t="str">
        <v>Four Pillars Gin Hamper</v>
      </c>
      <c r="DLE24" t="str">
        <v>French Press Coffee Lover's Hamper</v>
      </c>
      <c r="DLF24" t="str">
        <v>Garden &amp; Pamper Hamper</v>
      </c>
      <c r="DLG24" t="str">
        <v>Get Well Soon Chocolate</v>
      </c>
      <c r="DLH24" t="str">
        <v>Glenlivet 12 Premium Whisky Gift</v>
      </c>
      <c r="DLI24" t="str">
        <v>Gourmet Cheeseboard Hamper</v>
      </c>
      <c r="DLJ24" t="str">
        <v>Gourmet Red Wine Hamper</v>
      </c>
      <c r="DLK24" t="str">
        <v>Gourmet Settlement Gift</v>
      </c>
      <c r="DLL24" t="str">
        <v>Gourmet Snack Pack</v>
      </c>
      <c r="DLM24" t="str">
        <v>Gourmet White Wine Hamper</v>
      </c>
      <c r="DLN24" t="str">
        <v>Grand Picnic Gift</v>
      </c>
      <c r="DLO24" t="str">
        <v>Happy Birthday Chocolate</v>
      </c>
      <c r="DLP24" t="str">
        <v>Her Bubbles &amp; Bling Hamper</v>
      </c>
      <c r="DLQ24" t="str">
        <v>Her Bubbles Gift Box</v>
      </c>
      <c r="DLR24" t="str">
        <v>Her Comfort Care Gift</v>
      </c>
      <c r="DLS24" t="str">
        <v>His &amp; Her Picnic Date Essentials</v>
      </c>
      <c r="DLT24" t="str">
        <v>Home Celebration Hamper</v>
      </c>
      <c r="DLU24" t="str">
        <v>Johnnie Walker Whisky Hamper</v>
      </c>
      <c r="DLV24" t="str">
        <v>Love You Beary Much Hamper</v>
      </c>
      <c r="DLW24" t="str">
        <v>Luxurious Picnic Date Gift</v>
      </c>
      <c r="DLX24" t="str">
        <v>Luxury Car &amp; St Hugo Shiraz Hamper</v>
      </c>
      <c r="DLY24" t="str">
        <v>Luxury Gift Hamper For Her</v>
      </c>
      <c r="DLZ24" t="str">
        <v>Luxury Gift Hamper For Him</v>
      </c>
      <c r="DMA24" t="str">
        <v>Luxury Home Gift Hamper</v>
      </c>
      <c r="DMB24" t="str">
        <v>Luxury Homebody Relaxation Gift Hamper</v>
      </c>
      <c r="DMC24" t="str">
        <v>Luxury Moet Hamper</v>
      </c>
      <c r="DMD24" t="str">
        <v>Lychee Me Up Mocktail Kit</v>
      </c>
      <c r="DME24" t="str">
        <v>Made To Share Basket</v>
      </c>
      <c r="DMF24" t="str">
        <v>Margarita Made Me Do It Hamper</v>
      </c>
      <c r="DMG24" t="str">
        <v>Market Munchies Canvas Bag</v>
      </c>
      <c r="DMH24" t="str">
        <v>Mother's Day Sweet Treats Hamper</v>
      </c>
      <c r="DMI24" t="str">
        <v>Mumm Champagne &amp; Bling Hamper</v>
      </c>
      <c r="DMJ24" t="str">
        <v>Mumm Champagne Gift Box</v>
      </c>
      <c r="DMK24" t="str">
        <v>Mum's Drink &amp; Snacks Box</v>
      </c>
      <c r="DML24" t="str">
        <v>Mum's Red Wine &amp; Robe Hamper</v>
      </c>
      <c r="DMM24" t="str">
        <v>Mum's Sparkling &amp; Snacks Gift</v>
      </c>
      <c r="DMN24" t="str">
        <v>New Home Gift Hamper</v>
      </c>
      <c r="DMO24" t="str">
        <v>New Mum For Her Essentials Hamper</v>
      </c>
      <c r="DMP24" t="str">
        <v>New Mum Pamper Me Pretty Hamper</v>
      </c>
      <c r="DMQ24" t="str">
        <v>Nibbly Bits Hamper</v>
      </c>
      <c r="DMR24" t="str">
        <v>No Booze Game Night In Hamper</v>
      </c>
      <c r="DMS24" t="str">
        <v>No Booze Paint &amp; Sip Gift Box</v>
      </c>
      <c r="DMT24" t="str">
        <v>On The Go Seltzer Backpack Gift</v>
      </c>
      <c r="DMU24" t="str">
        <v>Opulent Tea Lovers Gift Set</v>
      </c>
      <c r="DMV24" t="str">
        <v>Pamper Him Robe &amp; Relax Hamper</v>
      </c>
      <c r="DMW24" t="str">
        <v>Pamper Me Prosecco Gift Basket</v>
      </c>
      <c r="DMX24" t="str">
        <v>Pamper Together Gift Box</v>
      </c>
      <c r="DMY24" t="str">
        <v>Paw-some Dog Birthday Gift</v>
      </c>
      <c r="DMZ24" t="str">
        <v>Percolator Coffee Gift Hamper</v>
      </c>
      <c r="DNA24" t="str">
        <v>Picasso's Paint Gift Box</v>
      </c>
      <c r="DNB24" t="str">
        <v>Prosecco Celebration Hamper</v>
      </c>
      <c r="DNC24" t="str">
        <v>Red &amp; White Wine Box</v>
      </c>
      <c r="DND24" t="str">
        <v>Red Welcome Home Hamper</v>
      </c>
      <c r="DNE24" t="str">
        <v>Red Wine &amp; Game Night In Hamper</v>
      </c>
      <c r="DNF24" t="str">
        <v>Relax with Beer</v>
      </c>
      <c r="DNG24" t="str">
        <v>Reset Mini Moment Gift Box</v>
      </c>
      <c r="DNH24" t="str">
        <v>Rest &amp; Reset Wellness Hamper</v>
      </c>
      <c r="DNI24" t="str">
        <v>Retire In Style Hamper</v>
      </c>
      <c r="DNJ24" t="str">
        <v>Robby's Entertainer Pack</v>
      </c>
      <c r="DNK24" t="str">
        <v>Robs Arvo BBQ Kit</v>
      </c>
      <c r="DNL24" t="str">
        <v>Rob's Red Wine Tasting Hamper</v>
      </c>
      <c r="DNM24" t="str">
        <v>Rope &amp; Rewards Pet Hamper</v>
      </c>
      <c r="DNN24" t="str">
        <v>Sav Blanc Shopper</v>
      </c>
      <c r="DNO24" t="str">
        <v>Self Care Hamper</v>
      </c>
      <c r="DNP24" t="str">
        <v>Shiraz Red Shopper</v>
      </c>
      <c r="DNQ24" t="str">
        <v>Sip &amp; Snack Gift</v>
      </c>
      <c r="DNR24" t="str">
        <v>Sip &amp; Snack Gift Hamper</v>
      </c>
      <c r="DNS24" t="str">
        <v>Sparkling Celebration Car Gift Hamper</v>
      </c>
      <c r="DNT24" t="str">
        <v>Sparkling Cheers Hamper</v>
      </c>
      <c r="DNU24" t="str">
        <v>Sparkling Sip &amp; Paint Gift Box</v>
      </c>
      <c r="DNV24" t="str">
        <v>Sparkling Summer Relaxation Hamper</v>
      </c>
      <c r="DNW24" t="str">
        <v>St Hugo Gourmet Red Wine Hamper</v>
      </c>
      <c r="DNX24" t="str">
        <v>Summertime Picnic Gift Tote</v>
      </c>
      <c r="DNY24" t="str">
        <v>Sweet Chocolate Hamper</v>
      </c>
      <c r="DNZ24" t="str">
        <v>Sweet Tooth Tin</v>
      </c>
      <c r="DOA24" t="str">
        <v>Sweet Treat O'Clock</v>
      </c>
      <c r="DOB24" t="str">
        <v>Take Care Gift Hamper</v>
      </c>
      <c r="DOC24" t="str">
        <v>Tea &amp; Comfort Hamper</v>
      </c>
      <c r="DOD24" t="str">
        <v>Tea Time Tin</v>
      </c>
      <c r="DOE24" t="str">
        <v>The Bondi Nourish and Cleanse Kit</v>
      </c>
      <c r="DOF24" t="str">
        <v>The Bondi Soap Indulgence 'Delight Me' Gift Box</v>
      </c>
      <c r="DOG24" t="str">
        <v>The Entertainer Basket</v>
      </c>
      <c r="DOH24" t="str">
        <v>The Epicurean Cheeseboard</v>
      </c>
      <c r="DOI24" t="str">
        <v>The Ultimate Bondi Soap Gift Pack</v>
      </c>
      <c r="DOJ24" t="str">
        <v>The Ultimate Snack Box</v>
      </c>
      <c r="DOK24" t="str">
        <v>Thinking Of You Mini Moments</v>
      </c>
      <c r="DOL24" t="str">
        <v>Toast To New Beginnings Gift Box</v>
      </c>
      <c r="DOM24" t="str">
        <v>Top Shelf Veuve &amp; Blue Label Whisky Gift</v>
      </c>
      <c r="DON24" t="str">
        <v>Treat Yo' Pet Gift Box</v>
      </c>
      <c r="DOO24" t="str">
        <v>Treats &amp; Rewards Pet Hamper</v>
      </c>
      <c r="DOP24" t="str">
        <v>Ultimate Car Gift Pack With Meguiar's</v>
      </c>
      <c r="DOQ24" t="str">
        <v>Ultimate Chocolate Gift Box</v>
      </c>
      <c r="DOR24" t="str">
        <v>Ultimate Party Crate</v>
      </c>
      <c r="DOS24" t="str">
        <v>Ultimate Party Pack</v>
      </c>
      <c r="DOT24" t="str">
        <v>Vino &amp; Bites</v>
      </c>
      <c r="DOU24" t="str">
        <v>Vitale Australian Botanicals House Essentials</v>
      </c>
      <c r="DOV24" t="str">
        <v>Vitale Wellness Pamper Hamper</v>
      </c>
      <c r="DOW24" t="str">
        <v>Vitality Pamper Hamper</v>
      </c>
      <c r="DOX24" t="str">
        <v>Welcome Home Cheeseboard &amp; Olive Oil</v>
      </c>
      <c r="DOY24" t="str">
        <v>Welcome Home Cheeseboard &amp; Red Wine</v>
      </c>
      <c r="DOZ24" t="str">
        <v>White Wine Tasting Hamper</v>
      </c>
      <c r="DPA24" t="str">
        <v>Wine &amp; Antipasto Hamper</v>
      </c>
      <c r="DPB24" t="str">
        <v>Wine &amp; Chocolate Collection</v>
      </c>
      <c r="DPC24" t="str">
        <v>Yes Way Rose Hamper</v>
      </c>
    </row>
    <row r="25" spans="1:809 1061:2007 2099:3123" x14ac:dyDescent="0.25">
      <c r="A25" s="18" t="s">
        <v>15005</v>
      </c>
      <c r="B25" s="2" t="s">
        <v>27</v>
      </c>
      <c r="P25" t="s">
        <v>4904</v>
      </c>
      <c r="AI25" t="s">
        <v>5035</v>
      </c>
      <c r="AQ25" t="s">
        <v>5102</v>
      </c>
      <c r="NQ25" t="s">
        <v>3131</v>
      </c>
      <c r="NW25" t="s">
        <v>2774</v>
      </c>
      <c r="PQ25" t="s">
        <v>1949</v>
      </c>
      <c r="PV25" t="s">
        <v>3653</v>
      </c>
      <c r="QA25" t="s">
        <v>88</v>
      </c>
      <c r="QG25" t="s">
        <v>4561</v>
      </c>
      <c r="QJ25" t="s">
        <v>3271</v>
      </c>
      <c r="QS25" t="s">
        <v>4121</v>
      </c>
      <c r="RC25" t="s">
        <v>4180</v>
      </c>
      <c r="RE25" t="s">
        <v>4344</v>
      </c>
      <c r="RG25" t="s">
        <v>4638</v>
      </c>
      <c r="SK25" t="s">
        <v>2818</v>
      </c>
      <c r="SR25" t="s">
        <v>3626</v>
      </c>
      <c r="SS25" t="s">
        <v>2419</v>
      </c>
      <c r="SV25" t="s">
        <v>2957</v>
      </c>
      <c r="TB25" t="s">
        <v>1604</v>
      </c>
      <c r="TL25" t="s">
        <v>1997</v>
      </c>
      <c r="TR25" t="s">
        <v>2566</v>
      </c>
      <c r="TS25" t="s">
        <v>3202</v>
      </c>
      <c r="TW25" t="s">
        <v>3775</v>
      </c>
      <c r="UC25" t="s">
        <v>2168</v>
      </c>
      <c r="UG25" t="s">
        <v>1886</v>
      </c>
      <c r="VI25" t="s">
        <v>4068</v>
      </c>
      <c r="VL25" t="s">
        <v>3621</v>
      </c>
      <c r="VM25" t="s">
        <v>1728</v>
      </c>
      <c r="VS25" t="s">
        <v>1953</v>
      </c>
      <c r="WO25" t="s">
        <v>4307</v>
      </c>
      <c r="WR25" t="s">
        <v>2218</v>
      </c>
      <c r="XV25" t="s">
        <v>3410</v>
      </c>
      <c r="XX25" t="s">
        <v>2557</v>
      </c>
      <c r="YF25" t="s">
        <v>1861</v>
      </c>
      <c r="YT25" t="s">
        <v>2129</v>
      </c>
      <c r="ZW25" t="s">
        <v>4452</v>
      </c>
      <c r="AAE25" t="s">
        <v>4219</v>
      </c>
      <c r="ABE25" t="s">
        <v>3488</v>
      </c>
      <c r="ACG25" t="s">
        <v>2670</v>
      </c>
      <c r="ACL25" t="s">
        <v>1280</v>
      </c>
      <c r="ACP25" t="s">
        <v>2919</v>
      </c>
      <c r="ADA25" t="s">
        <v>4647</v>
      </c>
      <c r="AEB25" t="s">
        <v>4125</v>
      </c>
      <c r="AEC25" t="s">
        <v>2622</v>
      </c>
      <c r="ANU25" t="s">
        <v>11213</v>
      </c>
      <c r="AQL25" t="s">
        <v>11543</v>
      </c>
      <c r="AQM25" t="s">
        <v>11566</v>
      </c>
      <c r="ARS25" t="s">
        <v>11762</v>
      </c>
      <c r="ATC25" t="s">
        <v>11906</v>
      </c>
      <c r="ATM25" t="s">
        <v>11981</v>
      </c>
      <c r="AVD25" t="s">
        <v>12229</v>
      </c>
      <c r="AVZ25" t="s">
        <v>12342</v>
      </c>
      <c r="AYM25" t="s">
        <v>231</v>
      </c>
      <c r="AYU25" t="s">
        <v>12642</v>
      </c>
      <c r="AZR25" t="s">
        <v>12735</v>
      </c>
      <c r="BCS25" t="s">
        <v>12958</v>
      </c>
      <c r="BDD25" t="s">
        <v>8364</v>
      </c>
      <c r="BDU25" t="s">
        <v>13127</v>
      </c>
      <c r="BMF25" t="s">
        <v>5603</v>
      </c>
      <c r="BMM25" t="s">
        <v>5679</v>
      </c>
      <c r="BMP25" t="s">
        <v>5736</v>
      </c>
      <c r="BMX25" t="s">
        <v>3105</v>
      </c>
      <c r="BNC25" t="s">
        <v>5890</v>
      </c>
      <c r="BND25" t="s">
        <v>2426</v>
      </c>
      <c r="BNI25" t="s">
        <v>814</v>
      </c>
      <c r="BNR25" t="s">
        <v>6085</v>
      </c>
      <c r="BOA25" t="s">
        <v>6131</v>
      </c>
      <c r="BSD25" t="s">
        <v>6623</v>
      </c>
      <c r="BSQ25" t="s">
        <v>6777</v>
      </c>
      <c r="BSY25" t="s">
        <v>6859</v>
      </c>
      <c r="BTB25" t="s">
        <v>6917</v>
      </c>
      <c r="BTC25" t="s">
        <v>6939</v>
      </c>
      <c r="BTD25" t="s">
        <v>6985</v>
      </c>
      <c r="BTH25" t="s">
        <v>7031</v>
      </c>
      <c r="BTI25" t="s">
        <v>7077</v>
      </c>
      <c r="BTO25" t="s">
        <v>7133</v>
      </c>
      <c r="BTV25" t="s">
        <v>7210</v>
      </c>
      <c r="BTW25" t="s">
        <v>5860</v>
      </c>
      <c r="BVE25" t="s">
        <v>7447</v>
      </c>
      <c r="BVF25" t="s">
        <v>3423</v>
      </c>
      <c r="BVT25" t="s">
        <v>7556</v>
      </c>
      <c r="BWI25" t="s">
        <v>7681</v>
      </c>
      <c r="BWR25" t="s">
        <v>7786</v>
      </c>
      <c r="BWW25" t="s">
        <v>7834</v>
      </c>
      <c r="BWY25" t="s">
        <v>7876</v>
      </c>
      <c r="BXE25" t="s">
        <v>7924</v>
      </c>
      <c r="BXJ25" t="s">
        <v>7972</v>
      </c>
      <c r="BXK25" t="s">
        <v>7996</v>
      </c>
      <c r="BXM25" t="s">
        <v>8082</v>
      </c>
      <c r="BYE25" t="s">
        <v>4293</v>
      </c>
      <c r="CDV25" t="s">
        <v>8771</v>
      </c>
      <c r="CED25" t="s">
        <v>8812</v>
      </c>
      <c r="CEN25" t="s">
        <v>8862</v>
      </c>
      <c r="CFN25" t="s">
        <v>9049</v>
      </c>
      <c r="CHT25" t="s">
        <v>9398</v>
      </c>
      <c r="CJX25" t="s">
        <v>9694</v>
      </c>
      <c r="CKT25" t="s">
        <v>9848</v>
      </c>
      <c r="CSA25" t="s">
        <v>13978</v>
      </c>
      <c r="CTC25" t="s">
        <v>14154</v>
      </c>
      <c r="CYC25" t="s">
        <v>1125</v>
      </c>
      <c r="CZQ25" t="s">
        <v>14855</v>
      </c>
      <c r="DET25" t="s">
        <v>10085</v>
      </c>
      <c r="DFA25" t="s">
        <v>10134</v>
      </c>
      <c r="DFI25" t="s">
        <v>10193</v>
      </c>
      <c r="DHS25" t="s">
        <v>10500</v>
      </c>
      <c r="DIA25" t="s">
        <v>10616</v>
      </c>
      <c r="DID25" t="s">
        <v>10668</v>
      </c>
      <c r="DJZ25" t="s">
        <v>15155</v>
      </c>
      <c r="DKA25" t="s">
        <v>15156</v>
      </c>
      <c r="DKE25" s="64" t="str" cm="1">
        <f t="array" ref="DKE25:DPC25">TRANSPOSE(_xlfn._xlws.FILTER('Hamper Listing'!$A$2:$A$133,ISNUMBER(SEARCH('Bulk Order Form'!K38,'Hamper Listing'!$A$2:$A$133)),"No Results"))</f>
        <v>Amore Pasta Night In Hamper</v>
      </c>
      <c r="DKF25" t="str">
        <v>Beer &amp; Wine Picnic Cooler Bag</v>
      </c>
      <c r="DKG25" t="str">
        <v>Beers &amp; Cars Lover Gift Pack</v>
      </c>
      <c r="DKH25" s="64" t="str">
        <v>Botanica Pamper Hamper</v>
      </c>
      <c r="DKI25" t="str">
        <v>Botanica Rose Chandon Gift</v>
      </c>
      <c r="DKJ25" t="str">
        <v>Box of Treats Hamper</v>
      </c>
      <c r="DKK25" t="str">
        <v>Bubbly Bear Love You Hamper</v>
      </c>
      <c r="DKL25" t="str">
        <v>By The Beach Gift &amp; Canvas Tote</v>
      </c>
      <c r="DKM25" t="str">
        <v>Car &amp; Coffee Lovers Gift Hamper</v>
      </c>
      <c r="DKN25" t="str">
        <v>Car &amp; Wine Lovers Gift Hamper</v>
      </c>
      <c r="DKO25" t="str">
        <v>Car Chamois &amp; Red Wine Gift</v>
      </c>
      <c r="DKP25" t="str">
        <v>Car Chamois &amp; White Wine Gift</v>
      </c>
      <c r="DKQ25" t="str">
        <v>Car Essentials Gift Pack</v>
      </c>
      <c r="DKR25" t="str">
        <v>Car Refresh &amp; Adventure Gift Box</v>
      </c>
      <c r="DKS25" t="str">
        <v>Caring For You Rest Time Gift Box</v>
      </c>
      <c r="DKT25" t="str">
        <v>Celebrate With Whisky Car Gift Hamper</v>
      </c>
      <c r="DKU25" t="str">
        <v>Chill Out Beer Hamper</v>
      </c>
      <c r="DKV25" t="str">
        <v>Chivas Whisky &amp; Nuts Hamper</v>
      </c>
      <c r="DKW25" t="str">
        <v>Connoisseur's Wine Collection</v>
      </c>
      <c r="DKX25" t="str">
        <v>Cosy Robe Hamper</v>
      </c>
      <c r="DKY25" t="str">
        <v>Cuddle Up At Home</v>
      </c>
      <c r="DKZ25" t="str">
        <v>Deluxe Home Celebration Hamper</v>
      </c>
      <c r="DLA25" t="str">
        <v>Double Wine Canvas Tote Bag Gift</v>
      </c>
      <c r="DLB25" t="str">
        <v>Elegant Shiraz Housewarming Gift Box</v>
      </c>
      <c r="DLC25" t="str">
        <v>Entertain With Veuve Crate</v>
      </c>
      <c r="DLD25" t="str">
        <v>Four Pillars Gin Hamper</v>
      </c>
      <c r="DLE25" t="str">
        <v>French Press Coffee Lover's Hamper</v>
      </c>
      <c r="DLF25" t="str">
        <v>Garden &amp; Pamper Hamper</v>
      </c>
      <c r="DLG25" t="str">
        <v>Get Well Soon Chocolate</v>
      </c>
      <c r="DLH25" t="str">
        <v>Glenlivet 12 Premium Whisky Gift</v>
      </c>
      <c r="DLI25" t="str">
        <v>Gourmet Cheeseboard Hamper</v>
      </c>
      <c r="DLJ25" t="str">
        <v>Gourmet Red Wine Hamper</v>
      </c>
      <c r="DLK25" t="str">
        <v>Gourmet Settlement Gift</v>
      </c>
      <c r="DLL25" t="str">
        <v>Gourmet Snack Pack</v>
      </c>
      <c r="DLM25" t="str">
        <v>Gourmet White Wine Hamper</v>
      </c>
      <c r="DLN25" t="str">
        <v>Grand Picnic Gift</v>
      </c>
      <c r="DLO25" t="str">
        <v>Happy Birthday Chocolate</v>
      </c>
      <c r="DLP25" t="str">
        <v>Her Bubbles &amp; Bling Hamper</v>
      </c>
      <c r="DLQ25" t="str">
        <v>Her Bubbles Gift Box</v>
      </c>
      <c r="DLR25" t="str">
        <v>Her Comfort Care Gift</v>
      </c>
      <c r="DLS25" t="str">
        <v>His &amp; Her Picnic Date Essentials</v>
      </c>
      <c r="DLT25" t="str">
        <v>Home Celebration Hamper</v>
      </c>
      <c r="DLU25" t="str">
        <v>Johnnie Walker Whisky Hamper</v>
      </c>
      <c r="DLV25" t="str">
        <v>Love You Beary Much Hamper</v>
      </c>
      <c r="DLW25" t="str">
        <v>Luxurious Picnic Date Gift</v>
      </c>
      <c r="DLX25" t="str">
        <v>Luxury Car &amp; St Hugo Shiraz Hamper</v>
      </c>
      <c r="DLY25" t="str">
        <v>Luxury Gift Hamper For Her</v>
      </c>
      <c r="DLZ25" t="str">
        <v>Luxury Gift Hamper For Him</v>
      </c>
      <c r="DMA25" t="str">
        <v>Luxury Home Gift Hamper</v>
      </c>
      <c r="DMB25" t="str">
        <v>Luxury Homebody Relaxation Gift Hamper</v>
      </c>
      <c r="DMC25" t="str">
        <v>Luxury Moet Hamper</v>
      </c>
      <c r="DMD25" t="str">
        <v>Lychee Me Up Mocktail Kit</v>
      </c>
      <c r="DME25" t="str">
        <v>Made To Share Basket</v>
      </c>
      <c r="DMF25" t="str">
        <v>Margarita Made Me Do It Hamper</v>
      </c>
      <c r="DMG25" t="str">
        <v>Market Munchies Canvas Bag</v>
      </c>
      <c r="DMH25" t="str">
        <v>Mother's Day Sweet Treats Hamper</v>
      </c>
      <c r="DMI25" t="str">
        <v>Mumm Champagne &amp; Bling Hamper</v>
      </c>
      <c r="DMJ25" t="str">
        <v>Mumm Champagne Gift Box</v>
      </c>
      <c r="DMK25" t="str">
        <v>Mum's Drink &amp; Snacks Box</v>
      </c>
      <c r="DML25" t="str">
        <v>Mum's Red Wine &amp; Robe Hamper</v>
      </c>
      <c r="DMM25" t="str">
        <v>Mum's Sparkling &amp; Snacks Gift</v>
      </c>
      <c r="DMN25" t="str">
        <v>New Home Gift Hamper</v>
      </c>
      <c r="DMO25" t="str">
        <v>New Mum For Her Essentials Hamper</v>
      </c>
      <c r="DMP25" t="str">
        <v>New Mum Pamper Me Pretty Hamper</v>
      </c>
      <c r="DMQ25" t="str">
        <v>Nibbly Bits Hamper</v>
      </c>
      <c r="DMR25" t="str">
        <v>No Booze Game Night In Hamper</v>
      </c>
      <c r="DMS25" t="str">
        <v>No Booze Paint &amp; Sip Gift Box</v>
      </c>
      <c r="DMT25" t="str">
        <v>On The Go Seltzer Backpack Gift</v>
      </c>
      <c r="DMU25" t="str">
        <v>Opulent Tea Lovers Gift Set</v>
      </c>
      <c r="DMV25" t="str">
        <v>Pamper Him Robe &amp; Relax Hamper</v>
      </c>
      <c r="DMW25" t="str">
        <v>Pamper Me Prosecco Gift Basket</v>
      </c>
      <c r="DMX25" t="str">
        <v>Pamper Together Gift Box</v>
      </c>
      <c r="DMY25" t="str">
        <v>Paw-some Dog Birthday Gift</v>
      </c>
      <c r="DMZ25" t="str">
        <v>Percolator Coffee Gift Hamper</v>
      </c>
      <c r="DNA25" t="str">
        <v>Picasso's Paint Gift Box</v>
      </c>
      <c r="DNB25" t="str">
        <v>Prosecco Celebration Hamper</v>
      </c>
      <c r="DNC25" t="str">
        <v>Red &amp; White Wine Box</v>
      </c>
      <c r="DND25" t="str">
        <v>Red Welcome Home Hamper</v>
      </c>
      <c r="DNE25" t="str">
        <v>Red Wine &amp; Game Night In Hamper</v>
      </c>
      <c r="DNF25" t="str">
        <v>Relax with Beer</v>
      </c>
      <c r="DNG25" t="str">
        <v>Reset Mini Moment Gift Box</v>
      </c>
      <c r="DNH25" t="str">
        <v>Rest &amp; Reset Wellness Hamper</v>
      </c>
      <c r="DNI25" t="str">
        <v>Retire In Style Hamper</v>
      </c>
      <c r="DNJ25" t="str">
        <v>Robby's Entertainer Pack</v>
      </c>
      <c r="DNK25" t="str">
        <v>Robs Arvo BBQ Kit</v>
      </c>
      <c r="DNL25" t="str">
        <v>Rob's Red Wine Tasting Hamper</v>
      </c>
      <c r="DNM25" t="str">
        <v>Rope &amp; Rewards Pet Hamper</v>
      </c>
      <c r="DNN25" t="str">
        <v>Sav Blanc Shopper</v>
      </c>
      <c r="DNO25" t="str">
        <v>Self Care Hamper</v>
      </c>
      <c r="DNP25" t="str">
        <v>Shiraz Red Shopper</v>
      </c>
      <c r="DNQ25" t="str">
        <v>Sip &amp; Snack Gift</v>
      </c>
      <c r="DNR25" t="str">
        <v>Sip &amp; Snack Gift Hamper</v>
      </c>
      <c r="DNS25" t="str">
        <v>Sparkling Celebration Car Gift Hamper</v>
      </c>
      <c r="DNT25" t="str">
        <v>Sparkling Cheers Hamper</v>
      </c>
      <c r="DNU25" t="str">
        <v>Sparkling Sip &amp; Paint Gift Box</v>
      </c>
      <c r="DNV25" t="str">
        <v>Sparkling Summer Relaxation Hamper</v>
      </c>
      <c r="DNW25" t="str">
        <v>St Hugo Gourmet Red Wine Hamper</v>
      </c>
      <c r="DNX25" t="str">
        <v>Summertime Picnic Gift Tote</v>
      </c>
      <c r="DNY25" t="str">
        <v>Sweet Chocolate Hamper</v>
      </c>
      <c r="DNZ25" t="str">
        <v>Sweet Tooth Tin</v>
      </c>
      <c r="DOA25" t="str">
        <v>Sweet Treat O'Clock</v>
      </c>
      <c r="DOB25" t="str">
        <v>Take Care Gift Hamper</v>
      </c>
      <c r="DOC25" t="str">
        <v>Tea &amp; Comfort Hamper</v>
      </c>
      <c r="DOD25" t="str">
        <v>Tea Time Tin</v>
      </c>
      <c r="DOE25" t="str">
        <v>The Bondi Nourish and Cleanse Kit</v>
      </c>
      <c r="DOF25" t="str">
        <v>The Bondi Soap Indulgence 'Delight Me' Gift Box</v>
      </c>
      <c r="DOG25" t="str">
        <v>The Entertainer Basket</v>
      </c>
      <c r="DOH25" t="str">
        <v>The Epicurean Cheeseboard</v>
      </c>
      <c r="DOI25" t="str">
        <v>The Ultimate Bondi Soap Gift Pack</v>
      </c>
      <c r="DOJ25" t="str">
        <v>The Ultimate Snack Box</v>
      </c>
      <c r="DOK25" t="str">
        <v>Thinking Of You Mini Moments</v>
      </c>
      <c r="DOL25" t="str">
        <v>Toast To New Beginnings Gift Box</v>
      </c>
      <c r="DOM25" t="str">
        <v>Top Shelf Veuve &amp; Blue Label Whisky Gift</v>
      </c>
      <c r="DON25" t="str">
        <v>Treat Yo' Pet Gift Box</v>
      </c>
      <c r="DOO25" t="str">
        <v>Treats &amp; Rewards Pet Hamper</v>
      </c>
      <c r="DOP25" t="str">
        <v>Ultimate Car Gift Pack With Meguiar's</v>
      </c>
      <c r="DOQ25" t="str">
        <v>Ultimate Chocolate Gift Box</v>
      </c>
      <c r="DOR25" t="str">
        <v>Ultimate Party Crate</v>
      </c>
      <c r="DOS25" t="str">
        <v>Ultimate Party Pack</v>
      </c>
      <c r="DOT25" t="str">
        <v>Vino &amp; Bites</v>
      </c>
      <c r="DOU25" t="str">
        <v>Vitale Australian Botanicals House Essentials</v>
      </c>
      <c r="DOV25" t="str">
        <v>Vitale Wellness Pamper Hamper</v>
      </c>
      <c r="DOW25" t="str">
        <v>Vitality Pamper Hamper</v>
      </c>
      <c r="DOX25" t="str">
        <v>Welcome Home Cheeseboard &amp; Olive Oil</v>
      </c>
      <c r="DOY25" t="str">
        <v>Welcome Home Cheeseboard &amp; Red Wine</v>
      </c>
      <c r="DOZ25" t="str">
        <v>White Wine Tasting Hamper</v>
      </c>
      <c r="DPA25" t="str">
        <v>Wine &amp; Antipasto Hamper</v>
      </c>
      <c r="DPB25" t="str">
        <v>Wine &amp; Chocolate Collection</v>
      </c>
      <c r="DPC25" t="str">
        <v>Yes Way Rose Hamper</v>
      </c>
    </row>
    <row r="26" spans="1:809 1061:2007 2099:3123" x14ac:dyDescent="0.25">
      <c r="A26" s="18" t="s">
        <v>15006</v>
      </c>
      <c r="B26" s="2" t="s">
        <v>27</v>
      </c>
      <c r="P26" t="s">
        <v>4905</v>
      </c>
      <c r="AI26" t="s">
        <v>5011</v>
      </c>
      <c r="AQ26" t="s">
        <v>5103</v>
      </c>
      <c r="NQ26" t="s">
        <v>3218</v>
      </c>
      <c r="NW26" t="s">
        <v>2778</v>
      </c>
      <c r="PQ26" t="s">
        <v>1955</v>
      </c>
      <c r="PV26" t="s">
        <v>3654</v>
      </c>
      <c r="QA26" t="s">
        <v>2191</v>
      </c>
      <c r="QG26" t="s">
        <v>4584</v>
      </c>
      <c r="QJ26" t="s">
        <v>3300</v>
      </c>
      <c r="QS26" t="s">
        <v>4408</v>
      </c>
      <c r="RC26" t="s">
        <v>4400</v>
      </c>
      <c r="RE26" t="s">
        <v>4345</v>
      </c>
      <c r="RG26" t="s">
        <v>4692</v>
      </c>
      <c r="SK26" t="s">
        <v>2906</v>
      </c>
      <c r="SR26" t="s">
        <v>3874</v>
      </c>
      <c r="SS26" t="s">
        <v>2517</v>
      </c>
      <c r="SV26" t="s">
        <v>3134</v>
      </c>
      <c r="TB26" t="s">
        <v>1662</v>
      </c>
      <c r="TL26" t="s">
        <v>2028</v>
      </c>
      <c r="TR26" t="s">
        <v>2572</v>
      </c>
      <c r="TS26" t="s">
        <v>3491</v>
      </c>
      <c r="TW26" t="s">
        <v>3806</v>
      </c>
      <c r="UC26" t="s">
        <v>2360</v>
      </c>
      <c r="UG26" t="s">
        <v>1887</v>
      </c>
      <c r="VI26" t="s">
        <v>4080</v>
      </c>
      <c r="VL26" t="s">
        <v>3822</v>
      </c>
      <c r="VM26" t="s">
        <v>1897</v>
      </c>
      <c r="VS26" t="s">
        <v>1980</v>
      </c>
      <c r="WO26" t="s">
        <v>4308</v>
      </c>
      <c r="WR26" t="s">
        <v>2285</v>
      </c>
      <c r="XV26" t="s">
        <v>3458</v>
      </c>
      <c r="XX26" t="s">
        <v>2652</v>
      </c>
      <c r="YF26" t="s">
        <v>1877</v>
      </c>
      <c r="YT26" t="s">
        <v>2189</v>
      </c>
      <c r="AAE26" t="s">
        <v>4473</v>
      </c>
      <c r="ABE26" t="s">
        <v>611</v>
      </c>
      <c r="ACG26" t="s">
        <v>2681</v>
      </c>
      <c r="ACL26" t="s">
        <v>1303</v>
      </c>
      <c r="ACP26" t="s">
        <v>3162</v>
      </c>
      <c r="ADA26" t="s">
        <v>4654</v>
      </c>
      <c r="AEB26" t="s">
        <v>4141</v>
      </c>
      <c r="AEC26" t="s">
        <v>2651</v>
      </c>
      <c r="ANU26" t="s">
        <v>11214</v>
      </c>
      <c r="AQL26" t="s">
        <v>11544</v>
      </c>
      <c r="AQM26" t="s">
        <v>11567</v>
      </c>
      <c r="ARS26" t="s">
        <v>11763</v>
      </c>
      <c r="ATC26" t="s">
        <v>11907</v>
      </c>
      <c r="ATM26" t="s">
        <v>193</v>
      </c>
      <c r="AVD26" t="s">
        <v>12230</v>
      </c>
      <c r="AVZ26" t="s">
        <v>12343</v>
      </c>
      <c r="AYM26" t="s">
        <v>12592</v>
      </c>
      <c r="AYU26" t="s">
        <v>12643</v>
      </c>
      <c r="AZR26" t="s">
        <v>8862</v>
      </c>
      <c r="BCS26" t="s">
        <v>12959</v>
      </c>
      <c r="BDD26" t="s">
        <v>13029</v>
      </c>
      <c r="BDU26" t="s">
        <v>13128</v>
      </c>
      <c r="BMF26" t="s">
        <v>5604</v>
      </c>
      <c r="BMM26" t="s">
        <v>5680</v>
      </c>
      <c r="BMP26" t="s">
        <v>5737</v>
      </c>
      <c r="BNC26" t="s">
        <v>5891</v>
      </c>
      <c r="BND26" t="s">
        <v>2176</v>
      </c>
      <c r="BNI26" t="s">
        <v>6027</v>
      </c>
      <c r="BNR26" t="s">
        <v>5998</v>
      </c>
      <c r="BSD26" t="s">
        <v>2998</v>
      </c>
      <c r="BSQ26" t="s">
        <v>1063</v>
      </c>
      <c r="BSY26" t="s">
        <v>6860</v>
      </c>
      <c r="BTC26" t="s">
        <v>6940</v>
      </c>
      <c r="BTD26" t="s">
        <v>6986</v>
      </c>
      <c r="BTH26" t="s">
        <v>7032</v>
      </c>
      <c r="BTI26" t="s">
        <v>7078</v>
      </c>
      <c r="BTO26" t="s">
        <v>7134</v>
      </c>
      <c r="BTV26" t="s">
        <v>7211</v>
      </c>
      <c r="BTW26" t="s">
        <v>7289</v>
      </c>
      <c r="BVE26" t="s">
        <v>7448</v>
      </c>
      <c r="BVF26" t="s">
        <v>7493</v>
      </c>
      <c r="BVT26" t="s">
        <v>7557</v>
      </c>
      <c r="BWI26" t="s">
        <v>7682</v>
      </c>
      <c r="BWR26" t="s">
        <v>7787</v>
      </c>
      <c r="BWW26" t="s">
        <v>2679</v>
      </c>
      <c r="BWY26" t="s">
        <v>7877</v>
      </c>
      <c r="BXE26" t="s">
        <v>7925</v>
      </c>
      <c r="BXJ26" t="s">
        <v>7973</v>
      </c>
      <c r="BXK26" t="s">
        <v>7997</v>
      </c>
      <c r="BXM26" t="s">
        <v>8083</v>
      </c>
      <c r="BYE26" t="s">
        <v>8211</v>
      </c>
      <c r="CDV26" t="s">
        <v>8772</v>
      </c>
      <c r="CED26" t="s">
        <v>8813</v>
      </c>
      <c r="CFN26" t="s">
        <v>9050</v>
      </c>
      <c r="CHT26" t="s">
        <v>9399</v>
      </c>
      <c r="CJX26" t="s">
        <v>9695</v>
      </c>
      <c r="CKT26" t="s">
        <v>9849</v>
      </c>
      <c r="CSA26" t="s">
        <v>13979</v>
      </c>
      <c r="CTC26" t="s">
        <v>14155</v>
      </c>
      <c r="CYC26" t="s">
        <v>14690</v>
      </c>
      <c r="CZQ26" t="s">
        <v>5969</v>
      </c>
      <c r="DET26" t="s">
        <v>10086</v>
      </c>
      <c r="DFA26" t="s">
        <v>109</v>
      </c>
      <c r="DFI26" t="s">
        <v>10194</v>
      </c>
      <c r="DHS26" t="s">
        <v>10501</v>
      </c>
      <c r="DIA26" t="s">
        <v>10617</v>
      </c>
      <c r="DID26" t="s">
        <v>10669</v>
      </c>
      <c r="DJZ26" t="s">
        <v>15260</v>
      </c>
      <c r="DKA26" t="s">
        <v>15261</v>
      </c>
      <c r="DKE26" s="64" t="str" cm="1">
        <f t="array" ref="DKE26:DPC26">TRANSPOSE(_xlfn._xlws.FILTER('Hamper Listing'!$A$2:$A$133,ISNUMBER(SEARCH('Bulk Order Form'!K39,'Hamper Listing'!$A$2:$A$133)),"No Results"))</f>
        <v>Amore Pasta Night In Hamper</v>
      </c>
      <c r="DKF26" t="str">
        <v>Beer &amp; Wine Picnic Cooler Bag</v>
      </c>
      <c r="DKG26" t="str">
        <v>Beers &amp; Cars Lover Gift Pack</v>
      </c>
      <c r="DKH26" s="64" t="str">
        <v>Botanica Pamper Hamper</v>
      </c>
      <c r="DKI26" t="str">
        <v>Botanica Rose Chandon Gift</v>
      </c>
      <c r="DKJ26" t="str">
        <v>Box of Treats Hamper</v>
      </c>
      <c r="DKK26" t="str">
        <v>Bubbly Bear Love You Hamper</v>
      </c>
      <c r="DKL26" t="str">
        <v>By The Beach Gift &amp; Canvas Tote</v>
      </c>
      <c r="DKM26" t="str">
        <v>Car &amp; Coffee Lovers Gift Hamper</v>
      </c>
      <c r="DKN26" t="str">
        <v>Car &amp; Wine Lovers Gift Hamper</v>
      </c>
      <c r="DKO26" t="str">
        <v>Car Chamois &amp; Red Wine Gift</v>
      </c>
      <c r="DKP26" t="str">
        <v>Car Chamois &amp; White Wine Gift</v>
      </c>
      <c r="DKQ26" t="str">
        <v>Car Essentials Gift Pack</v>
      </c>
      <c r="DKR26" t="str">
        <v>Car Refresh &amp; Adventure Gift Box</v>
      </c>
      <c r="DKS26" t="str">
        <v>Caring For You Rest Time Gift Box</v>
      </c>
      <c r="DKT26" t="str">
        <v>Celebrate With Whisky Car Gift Hamper</v>
      </c>
      <c r="DKU26" t="str">
        <v>Chill Out Beer Hamper</v>
      </c>
      <c r="DKV26" t="str">
        <v>Chivas Whisky &amp; Nuts Hamper</v>
      </c>
      <c r="DKW26" t="str">
        <v>Connoisseur's Wine Collection</v>
      </c>
      <c r="DKX26" t="str">
        <v>Cosy Robe Hamper</v>
      </c>
      <c r="DKY26" t="str">
        <v>Cuddle Up At Home</v>
      </c>
      <c r="DKZ26" t="str">
        <v>Deluxe Home Celebration Hamper</v>
      </c>
      <c r="DLA26" t="str">
        <v>Double Wine Canvas Tote Bag Gift</v>
      </c>
      <c r="DLB26" t="str">
        <v>Elegant Shiraz Housewarming Gift Box</v>
      </c>
      <c r="DLC26" t="str">
        <v>Entertain With Veuve Crate</v>
      </c>
      <c r="DLD26" t="str">
        <v>Four Pillars Gin Hamper</v>
      </c>
      <c r="DLE26" t="str">
        <v>French Press Coffee Lover's Hamper</v>
      </c>
      <c r="DLF26" t="str">
        <v>Garden &amp; Pamper Hamper</v>
      </c>
      <c r="DLG26" t="str">
        <v>Get Well Soon Chocolate</v>
      </c>
      <c r="DLH26" t="str">
        <v>Glenlivet 12 Premium Whisky Gift</v>
      </c>
      <c r="DLI26" t="str">
        <v>Gourmet Cheeseboard Hamper</v>
      </c>
      <c r="DLJ26" t="str">
        <v>Gourmet Red Wine Hamper</v>
      </c>
      <c r="DLK26" t="str">
        <v>Gourmet Settlement Gift</v>
      </c>
      <c r="DLL26" t="str">
        <v>Gourmet Snack Pack</v>
      </c>
      <c r="DLM26" t="str">
        <v>Gourmet White Wine Hamper</v>
      </c>
      <c r="DLN26" t="str">
        <v>Grand Picnic Gift</v>
      </c>
      <c r="DLO26" t="str">
        <v>Happy Birthday Chocolate</v>
      </c>
      <c r="DLP26" t="str">
        <v>Her Bubbles &amp; Bling Hamper</v>
      </c>
      <c r="DLQ26" t="str">
        <v>Her Bubbles Gift Box</v>
      </c>
      <c r="DLR26" t="str">
        <v>Her Comfort Care Gift</v>
      </c>
      <c r="DLS26" t="str">
        <v>His &amp; Her Picnic Date Essentials</v>
      </c>
      <c r="DLT26" t="str">
        <v>Home Celebration Hamper</v>
      </c>
      <c r="DLU26" t="str">
        <v>Johnnie Walker Whisky Hamper</v>
      </c>
      <c r="DLV26" t="str">
        <v>Love You Beary Much Hamper</v>
      </c>
      <c r="DLW26" t="str">
        <v>Luxurious Picnic Date Gift</v>
      </c>
      <c r="DLX26" t="str">
        <v>Luxury Car &amp; St Hugo Shiraz Hamper</v>
      </c>
      <c r="DLY26" t="str">
        <v>Luxury Gift Hamper For Her</v>
      </c>
      <c r="DLZ26" t="str">
        <v>Luxury Gift Hamper For Him</v>
      </c>
      <c r="DMA26" t="str">
        <v>Luxury Home Gift Hamper</v>
      </c>
      <c r="DMB26" t="str">
        <v>Luxury Homebody Relaxation Gift Hamper</v>
      </c>
      <c r="DMC26" t="str">
        <v>Luxury Moet Hamper</v>
      </c>
      <c r="DMD26" t="str">
        <v>Lychee Me Up Mocktail Kit</v>
      </c>
      <c r="DME26" t="str">
        <v>Made To Share Basket</v>
      </c>
      <c r="DMF26" t="str">
        <v>Margarita Made Me Do It Hamper</v>
      </c>
      <c r="DMG26" t="str">
        <v>Market Munchies Canvas Bag</v>
      </c>
      <c r="DMH26" t="str">
        <v>Mother's Day Sweet Treats Hamper</v>
      </c>
      <c r="DMI26" t="str">
        <v>Mumm Champagne &amp; Bling Hamper</v>
      </c>
      <c r="DMJ26" t="str">
        <v>Mumm Champagne Gift Box</v>
      </c>
      <c r="DMK26" t="str">
        <v>Mum's Drink &amp; Snacks Box</v>
      </c>
      <c r="DML26" t="str">
        <v>Mum's Red Wine &amp; Robe Hamper</v>
      </c>
      <c r="DMM26" t="str">
        <v>Mum's Sparkling &amp; Snacks Gift</v>
      </c>
      <c r="DMN26" t="str">
        <v>New Home Gift Hamper</v>
      </c>
      <c r="DMO26" t="str">
        <v>New Mum For Her Essentials Hamper</v>
      </c>
      <c r="DMP26" t="str">
        <v>New Mum Pamper Me Pretty Hamper</v>
      </c>
      <c r="DMQ26" t="str">
        <v>Nibbly Bits Hamper</v>
      </c>
      <c r="DMR26" t="str">
        <v>No Booze Game Night In Hamper</v>
      </c>
      <c r="DMS26" t="str">
        <v>No Booze Paint &amp; Sip Gift Box</v>
      </c>
      <c r="DMT26" t="str">
        <v>On The Go Seltzer Backpack Gift</v>
      </c>
      <c r="DMU26" t="str">
        <v>Opulent Tea Lovers Gift Set</v>
      </c>
      <c r="DMV26" t="str">
        <v>Pamper Him Robe &amp; Relax Hamper</v>
      </c>
      <c r="DMW26" t="str">
        <v>Pamper Me Prosecco Gift Basket</v>
      </c>
      <c r="DMX26" t="str">
        <v>Pamper Together Gift Box</v>
      </c>
      <c r="DMY26" t="str">
        <v>Paw-some Dog Birthday Gift</v>
      </c>
      <c r="DMZ26" t="str">
        <v>Percolator Coffee Gift Hamper</v>
      </c>
      <c r="DNA26" t="str">
        <v>Picasso's Paint Gift Box</v>
      </c>
      <c r="DNB26" t="str">
        <v>Prosecco Celebration Hamper</v>
      </c>
      <c r="DNC26" t="str">
        <v>Red &amp; White Wine Box</v>
      </c>
      <c r="DND26" t="str">
        <v>Red Welcome Home Hamper</v>
      </c>
      <c r="DNE26" t="str">
        <v>Red Wine &amp; Game Night In Hamper</v>
      </c>
      <c r="DNF26" t="str">
        <v>Relax with Beer</v>
      </c>
      <c r="DNG26" t="str">
        <v>Reset Mini Moment Gift Box</v>
      </c>
      <c r="DNH26" t="str">
        <v>Rest &amp; Reset Wellness Hamper</v>
      </c>
      <c r="DNI26" t="str">
        <v>Retire In Style Hamper</v>
      </c>
      <c r="DNJ26" t="str">
        <v>Robby's Entertainer Pack</v>
      </c>
      <c r="DNK26" t="str">
        <v>Robs Arvo BBQ Kit</v>
      </c>
      <c r="DNL26" t="str">
        <v>Rob's Red Wine Tasting Hamper</v>
      </c>
      <c r="DNM26" t="str">
        <v>Rope &amp; Rewards Pet Hamper</v>
      </c>
      <c r="DNN26" t="str">
        <v>Sav Blanc Shopper</v>
      </c>
      <c r="DNO26" t="str">
        <v>Self Care Hamper</v>
      </c>
      <c r="DNP26" t="str">
        <v>Shiraz Red Shopper</v>
      </c>
      <c r="DNQ26" t="str">
        <v>Sip &amp; Snack Gift</v>
      </c>
      <c r="DNR26" t="str">
        <v>Sip &amp; Snack Gift Hamper</v>
      </c>
      <c r="DNS26" t="str">
        <v>Sparkling Celebration Car Gift Hamper</v>
      </c>
      <c r="DNT26" t="str">
        <v>Sparkling Cheers Hamper</v>
      </c>
      <c r="DNU26" t="str">
        <v>Sparkling Sip &amp; Paint Gift Box</v>
      </c>
      <c r="DNV26" t="str">
        <v>Sparkling Summer Relaxation Hamper</v>
      </c>
      <c r="DNW26" t="str">
        <v>St Hugo Gourmet Red Wine Hamper</v>
      </c>
      <c r="DNX26" t="str">
        <v>Summertime Picnic Gift Tote</v>
      </c>
      <c r="DNY26" t="str">
        <v>Sweet Chocolate Hamper</v>
      </c>
      <c r="DNZ26" t="str">
        <v>Sweet Tooth Tin</v>
      </c>
      <c r="DOA26" t="str">
        <v>Sweet Treat O'Clock</v>
      </c>
      <c r="DOB26" t="str">
        <v>Take Care Gift Hamper</v>
      </c>
      <c r="DOC26" t="str">
        <v>Tea &amp; Comfort Hamper</v>
      </c>
      <c r="DOD26" t="str">
        <v>Tea Time Tin</v>
      </c>
      <c r="DOE26" t="str">
        <v>The Bondi Nourish and Cleanse Kit</v>
      </c>
      <c r="DOF26" t="str">
        <v>The Bondi Soap Indulgence 'Delight Me' Gift Box</v>
      </c>
      <c r="DOG26" t="str">
        <v>The Entertainer Basket</v>
      </c>
      <c r="DOH26" t="str">
        <v>The Epicurean Cheeseboard</v>
      </c>
      <c r="DOI26" t="str">
        <v>The Ultimate Bondi Soap Gift Pack</v>
      </c>
      <c r="DOJ26" t="str">
        <v>The Ultimate Snack Box</v>
      </c>
      <c r="DOK26" t="str">
        <v>Thinking Of You Mini Moments</v>
      </c>
      <c r="DOL26" t="str">
        <v>Toast To New Beginnings Gift Box</v>
      </c>
      <c r="DOM26" t="str">
        <v>Top Shelf Veuve &amp; Blue Label Whisky Gift</v>
      </c>
      <c r="DON26" t="str">
        <v>Treat Yo' Pet Gift Box</v>
      </c>
      <c r="DOO26" t="str">
        <v>Treats &amp; Rewards Pet Hamper</v>
      </c>
      <c r="DOP26" t="str">
        <v>Ultimate Car Gift Pack With Meguiar's</v>
      </c>
      <c r="DOQ26" t="str">
        <v>Ultimate Chocolate Gift Box</v>
      </c>
      <c r="DOR26" t="str">
        <v>Ultimate Party Crate</v>
      </c>
      <c r="DOS26" t="str">
        <v>Ultimate Party Pack</v>
      </c>
      <c r="DOT26" t="str">
        <v>Vino &amp; Bites</v>
      </c>
      <c r="DOU26" t="str">
        <v>Vitale Australian Botanicals House Essentials</v>
      </c>
      <c r="DOV26" t="str">
        <v>Vitale Wellness Pamper Hamper</v>
      </c>
      <c r="DOW26" t="str">
        <v>Vitality Pamper Hamper</v>
      </c>
      <c r="DOX26" t="str">
        <v>Welcome Home Cheeseboard &amp; Olive Oil</v>
      </c>
      <c r="DOY26" t="str">
        <v>Welcome Home Cheeseboard &amp; Red Wine</v>
      </c>
      <c r="DOZ26" t="str">
        <v>White Wine Tasting Hamper</v>
      </c>
      <c r="DPA26" t="str">
        <v>Wine &amp; Antipasto Hamper</v>
      </c>
      <c r="DPB26" t="str">
        <v>Wine &amp; Chocolate Collection</v>
      </c>
      <c r="DPC26" t="str">
        <v>Yes Way Rose Hamper</v>
      </c>
    </row>
    <row r="27" spans="1:809 1061:2007 2099:3123" x14ac:dyDescent="0.25">
      <c r="A27" s="18" t="s">
        <v>15007</v>
      </c>
      <c r="B27" s="2" t="s">
        <v>27</v>
      </c>
      <c r="P27" t="s">
        <v>4906</v>
      </c>
      <c r="AI27" t="s">
        <v>5036</v>
      </c>
      <c r="AQ27" t="s">
        <v>5104</v>
      </c>
      <c r="NQ27" t="s">
        <v>3219</v>
      </c>
      <c r="NW27" t="s">
        <v>2829</v>
      </c>
      <c r="PQ27" t="s">
        <v>2770</v>
      </c>
      <c r="PV27" t="s">
        <v>3723</v>
      </c>
      <c r="QA27" t="s">
        <v>2356</v>
      </c>
      <c r="QJ27" t="s">
        <v>3389</v>
      </c>
      <c r="QS27" t="s">
        <v>4410</v>
      </c>
      <c r="RC27" t="s">
        <v>4402</v>
      </c>
      <c r="RE27" t="s">
        <v>4464</v>
      </c>
      <c r="SK27" t="s">
        <v>2930</v>
      </c>
      <c r="SR27" t="s">
        <v>3895</v>
      </c>
      <c r="SS27" t="s">
        <v>2526</v>
      </c>
      <c r="SV27" t="s">
        <v>3136</v>
      </c>
      <c r="TB27" t="s">
        <v>1678</v>
      </c>
      <c r="TL27" t="s">
        <v>1841</v>
      </c>
      <c r="TR27" t="s">
        <v>2606</v>
      </c>
      <c r="TW27" t="s">
        <v>3810</v>
      </c>
      <c r="UC27" t="s">
        <v>2422</v>
      </c>
      <c r="UG27" t="s">
        <v>2158</v>
      </c>
      <c r="VI27" t="s">
        <v>4278</v>
      </c>
      <c r="VL27" t="s">
        <v>3882</v>
      </c>
      <c r="VM27" t="s">
        <v>1820</v>
      </c>
      <c r="VS27" t="s">
        <v>2178</v>
      </c>
      <c r="WO27" t="s">
        <v>207</v>
      </c>
      <c r="WR27" t="s">
        <v>2292</v>
      </c>
      <c r="XV27" t="s">
        <v>3478</v>
      </c>
      <c r="XX27" t="s">
        <v>2837</v>
      </c>
      <c r="YF27" t="s">
        <v>1943</v>
      </c>
      <c r="YT27" t="s">
        <v>2459</v>
      </c>
      <c r="AAE27" t="s">
        <v>4510</v>
      </c>
      <c r="ABE27" t="s">
        <v>3969</v>
      </c>
      <c r="ACG27" t="s">
        <v>2688</v>
      </c>
      <c r="ACL27" t="s">
        <v>1468</v>
      </c>
      <c r="ACP27" t="s">
        <v>3287</v>
      </c>
      <c r="AEB27" t="s">
        <v>4155</v>
      </c>
      <c r="AEC27" t="s">
        <v>2775</v>
      </c>
      <c r="AQL27" t="s">
        <v>11545</v>
      </c>
      <c r="AQM27" t="s">
        <v>11568</v>
      </c>
      <c r="ARS27" t="s">
        <v>11764</v>
      </c>
      <c r="ATC27" t="s">
        <v>11908</v>
      </c>
      <c r="ATM27" t="s">
        <v>11982</v>
      </c>
      <c r="AVD27" t="s">
        <v>5942</v>
      </c>
      <c r="AVZ27" t="s">
        <v>12344</v>
      </c>
      <c r="AYM27" t="s">
        <v>12593</v>
      </c>
      <c r="AYU27" t="s">
        <v>12644</v>
      </c>
      <c r="BCS27" t="s">
        <v>10476</v>
      </c>
      <c r="BDD27" t="s">
        <v>13030</v>
      </c>
      <c r="BDU27" t="s">
        <v>13129</v>
      </c>
      <c r="BMF27" t="s">
        <v>5605</v>
      </c>
      <c r="BMM27" t="s">
        <v>5681</v>
      </c>
      <c r="BMP27" t="s">
        <v>5738</v>
      </c>
      <c r="BNC27" t="s">
        <v>5892</v>
      </c>
      <c r="BND27" t="s">
        <v>5929</v>
      </c>
      <c r="BNI27" t="s">
        <v>6028</v>
      </c>
      <c r="BNR27" t="s">
        <v>6086</v>
      </c>
      <c r="BSD27" t="s">
        <v>6624</v>
      </c>
      <c r="BSY27" t="s">
        <v>6861</v>
      </c>
      <c r="BTC27" t="s">
        <v>6941</v>
      </c>
      <c r="BTD27" t="s">
        <v>6987</v>
      </c>
      <c r="BTH27" t="s">
        <v>7033</v>
      </c>
      <c r="BTI27" t="s">
        <v>7079</v>
      </c>
      <c r="BTO27" t="s">
        <v>7135</v>
      </c>
      <c r="BTV27" t="s">
        <v>7212</v>
      </c>
      <c r="BTW27" t="s">
        <v>7290</v>
      </c>
      <c r="BVE27" t="s">
        <v>2037</v>
      </c>
      <c r="BVT27" t="s">
        <v>7558</v>
      </c>
      <c r="BWI27" t="s">
        <v>3462</v>
      </c>
      <c r="BWR27" t="s">
        <v>7788</v>
      </c>
      <c r="BWW27" t="s">
        <v>7835</v>
      </c>
      <c r="BXE27" t="s">
        <v>7926</v>
      </c>
      <c r="BXJ27" t="s">
        <v>2175</v>
      </c>
      <c r="BXK27" t="s">
        <v>7998</v>
      </c>
      <c r="BXM27" t="s">
        <v>8084</v>
      </c>
      <c r="BYE27" t="s">
        <v>8212</v>
      </c>
      <c r="CDV27" t="s">
        <v>8773</v>
      </c>
      <c r="CED27" t="s">
        <v>8814</v>
      </c>
      <c r="CFN27" t="s">
        <v>9051</v>
      </c>
      <c r="CHT27" t="s">
        <v>9400</v>
      </c>
      <c r="CJX27" t="s">
        <v>9696</v>
      </c>
      <c r="CKT27" t="s">
        <v>9850</v>
      </c>
      <c r="CSA27" t="s">
        <v>13980</v>
      </c>
      <c r="CTC27" t="s">
        <v>14156</v>
      </c>
      <c r="CYC27" t="s">
        <v>14691</v>
      </c>
      <c r="CZQ27" t="s">
        <v>14856</v>
      </c>
      <c r="DET27" t="s">
        <v>10087</v>
      </c>
      <c r="DFA27" t="s">
        <v>1063</v>
      </c>
      <c r="DFI27" t="s">
        <v>10195</v>
      </c>
      <c r="DHS27" t="s">
        <v>10502</v>
      </c>
      <c r="DIA27" t="s">
        <v>10618</v>
      </c>
      <c r="DID27" t="s">
        <v>10670</v>
      </c>
      <c r="DJZ27" t="s">
        <v>15235</v>
      </c>
      <c r="DKA27" t="s">
        <v>15057</v>
      </c>
      <c r="DKE27" s="64" t="str" cm="1">
        <f t="array" ref="DKE27:DPC27">TRANSPOSE(_xlfn._xlws.FILTER('Hamper Listing'!$A$2:$A$133,ISNUMBER(SEARCH('Bulk Order Form'!K40,'Hamper Listing'!$A$2:$A$133)),"No Results"))</f>
        <v>Amore Pasta Night In Hamper</v>
      </c>
      <c r="DKF27" t="str">
        <v>Beer &amp; Wine Picnic Cooler Bag</v>
      </c>
      <c r="DKG27" t="str">
        <v>Beers &amp; Cars Lover Gift Pack</v>
      </c>
      <c r="DKH27" s="64" t="str">
        <v>Botanica Pamper Hamper</v>
      </c>
      <c r="DKI27" t="str">
        <v>Botanica Rose Chandon Gift</v>
      </c>
      <c r="DKJ27" t="str">
        <v>Box of Treats Hamper</v>
      </c>
      <c r="DKK27" t="str">
        <v>Bubbly Bear Love You Hamper</v>
      </c>
      <c r="DKL27" t="str">
        <v>By The Beach Gift &amp; Canvas Tote</v>
      </c>
      <c r="DKM27" t="str">
        <v>Car &amp; Coffee Lovers Gift Hamper</v>
      </c>
      <c r="DKN27" t="str">
        <v>Car &amp; Wine Lovers Gift Hamper</v>
      </c>
      <c r="DKO27" t="str">
        <v>Car Chamois &amp; Red Wine Gift</v>
      </c>
      <c r="DKP27" t="str">
        <v>Car Chamois &amp; White Wine Gift</v>
      </c>
      <c r="DKQ27" t="str">
        <v>Car Essentials Gift Pack</v>
      </c>
      <c r="DKR27" t="str">
        <v>Car Refresh &amp; Adventure Gift Box</v>
      </c>
      <c r="DKS27" t="str">
        <v>Caring For You Rest Time Gift Box</v>
      </c>
      <c r="DKT27" t="str">
        <v>Celebrate With Whisky Car Gift Hamper</v>
      </c>
      <c r="DKU27" t="str">
        <v>Chill Out Beer Hamper</v>
      </c>
      <c r="DKV27" t="str">
        <v>Chivas Whisky &amp; Nuts Hamper</v>
      </c>
      <c r="DKW27" t="str">
        <v>Connoisseur's Wine Collection</v>
      </c>
      <c r="DKX27" t="str">
        <v>Cosy Robe Hamper</v>
      </c>
      <c r="DKY27" t="str">
        <v>Cuddle Up At Home</v>
      </c>
      <c r="DKZ27" t="str">
        <v>Deluxe Home Celebration Hamper</v>
      </c>
      <c r="DLA27" t="str">
        <v>Double Wine Canvas Tote Bag Gift</v>
      </c>
      <c r="DLB27" t="str">
        <v>Elegant Shiraz Housewarming Gift Box</v>
      </c>
      <c r="DLC27" t="str">
        <v>Entertain With Veuve Crate</v>
      </c>
      <c r="DLD27" t="str">
        <v>Four Pillars Gin Hamper</v>
      </c>
      <c r="DLE27" t="str">
        <v>French Press Coffee Lover's Hamper</v>
      </c>
      <c r="DLF27" t="str">
        <v>Garden &amp; Pamper Hamper</v>
      </c>
      <c r="DLG27" t="str">
        <v>Get Well Soon Chocolate</v>
      </c>
      <c r="DLH27" t="str">
        <v>Glenlivet 12 Premium Whisky Gift</v>
      </c>
      <c r="DLI27" t="str">
        <v>Gourmet Cheeseboard Hamper</v>
      </c>
      <c r="DLJ27" t="str">
        <v>Gourmet Red Wine Hamper</v>
      </c>
      <c r="DLK27" t="str">
        <v>Gourmet Settlement Gift</v>
      </c>
      <c r="DLL27" t="str">
        <v>Gourmet Snack Pack</v>
      </c>
      <c r="DLM27" t="str">
        <v>Gourmet White Wine Hamper</v>
      </c>
      <c r="DLN27" t="str">
        <v>Grand Picnic Gift</v>
      </c>
      <c r="DLO27" t="str">
        <v>Happy Birthday Chocolate</v>
      </c>
      <c r="DLP27" t="str">
        <v>Her Bubbles &amp; Bling Hamper</v>
      </c>
      <c r="DLQ27" t="str">
        <v>Her Bubbles Gift Box</v>
      </c>
      <c r="DLR27" t="str">
        <v>Her Comfort Care Gift</v>
      </c>
      <c r="DLS27" t="str">
        <v>His &amp; Her Picnic Date Essentials</v>
      </c>
      <c r="DLT27" t="str">
        <v>Home Celebration Hamper</v>
      </c>
      <c r="DLU27" t="str">
        <v>Johnnie Walker Whisky Hamper</v>
      </c>
      <c r="DLV27" t="str">
        <v>Love You Beary Much Hamper</v>
      </c>
      <c r="DLW27" t="str">
        <v>Luxurious Picnic Date Gift</v>
      </c>
      <c r="DLX27" t="str">
        <v>Luxury Car &amp; St Hugo Shiraz Hamper</v>
      </c>
      <c r="DLY27" t="str">
        <v>Luxury Gift Hamper For Her</v>
      </c>
      <c r="DLZ27" t="str">
        <v>Luxury Gift Hamper For Him</v>
      </c>
      <c r="DMA27" t="str">
        <v>Luxury Home Gift Hamper</v>
      </c>
      <c r="DMB27" t="str">
        <v>Luxury Homebody Relaxation Gift Hamper</v>
      </c>
      <c r="DMC27" t="str">
        <v>Luxury Moet Hamper</v>
      </c>
      <c r="DMD27" t="str">
        <v>Lychee Me Up Mocktail Kit</v>
      </c>
      <c r="DME27" t="str">
        <v>Made To Share Basket</v>
      </c>
      <c r="DMF27" t="str">
        <v>Margarita Made Me Do It Hamper</v>
      </c>
      <c r="DMG27" t="str">
        <v>Market Munchies Canvas Bag</v>
      </c>
      <c r="DMH27" t="str">
        <v>Mother's Day Sweet Treats Hamper</v>
      </c>
      <c r="DMI27" t="str">
        <v>Mumm Champagne &amp; Bling Hamper</v>
      </c>
      <c r="DMJ27" t="str">
        <v>Mumm Champagne Gift Box</v>
      </c>
      <c r="DMK27" t="str">
        <v>Mum's Drink &amp; Snacks Box</v>
      </c>
      <c r="DML27" t="str">
        <v>Mum's Red Wine &amp; Robe Hamper</v>
      </c>
      <c r="DMM27" t="str">
        <v>Mum's Sparkling &amp; Snacks Gift</v>
      </c>
      <c r="DMN27" t="str">
        <v>New Home Gift Hamper</v>
      </c>
      <c r="DMO27" t="str">
        <v>New Mum For Her Essentials Hamper</v>
      </c>
      <c r="DMP27" t="str">
        <v>New Mum Pamper Me Pretty Hamper</v>
      </c>
      <c r="DMQ27" t="str">
        <v>Nibbly Bits Hamper</v>
      </c>
      <c r="DMR27" t="str">
        <v>No Booze Game Night In Hamper</v>
      </c>
      <c r="DMS27" t="str">
        <v>No Booze Paint &amp; Sip Gift Box</v>
      </c>
      <c r="DMT27" t="str">
        <v>On The Go Seltzer Backpack Gift</v>
      </c>
      <c r="DMU27" t="str">
        <v>Opulent Tea Lovers Gift Set</v>
      </c>
      <c r="DMV27" t="str">
        <v>Pamper Him Robe &amp; Relax Hamper</v>
      </c>
      <c r="DMW27" t="str">
        <v>Pamper Me Prosecco Gift Basket</v>
      </c>
      <c r="DMX27" t="str">
        <v>Pamper Together Gift Box</v>
      </c>
      <c r="DMY27" t="str">
        <v>Paw-some Dog Birthday Gift</v>
      </c>
      <c r="DMZ27" t="str">
        <v>Percolator Coffee Gift Hamper</v>
      </c>
      <c r="DNA27" t="str">
        <v>Picasso's Paint Gift Box</v>
      </c>
      <c r="DNB27" t="str">
        <v>Prosecco Celebration Hamper</v>
      </c>
      <c r="DNC27" t="str">
        <v>Red &amp; White Wine Box</v>
      </c>
      <c r="DND27" t="str">
        <v>Red Welcome Home Hamper</v>
      </c>
      <c r="DNE27" t="str">
        <v>Red Wine &amp; Game Night In Hamper</v>
      </c>
      <c r="DNF27" t="str">
        <v>Relax with Beer</v>
      </c>
      <c r="DNG27" t="str">
        <v>Reset Mini Moment Gift Box</v>
      </c>
      <c r="DNH27" t="str">
        <v>Rest &amp; Reset Wellness Hamper</v>
      </c>
      <c r="DNI27" t="str">
        <v>Retire In Style Hamper</v>
      </c>
      <c r="DNJ27" t="str">
        <v>Robby's Entertainer Pack</v>
      </c>
      <c r="DNK27" t="str">
        <v>Robs Arvo BBQ Kit</v>
      </c>
      <c r="DNL27" t="str">
        <v>Rob's Red Wine Tasting Hamper</v>
      </c>
      <c r="DNM27" t="str">
        <v>Rope &amp; Rewards Pet Hamper</v>
      </c>
      <c r="DNN27" t="str">
        <v>Sav Blanc Shopper</v>
      </c>
      <c r="DNO27" t="str">
        <v>Self Care Hamper</v>
      </c>
      <c r="DNP27" t="str">
        <v>Shiraz Red Shopper</v>
      </c>
      <c r="DNQ27" t="str">
        <v>Sip &amp; Snack Gift</v>
      </c>
      <c r="DNR27" t="str">
        <v>Sip &amp; Snack Gift Hamper</v>
      </c>
      <c r="DNS27" t="str">
        <v>Sparkling Celebration Car Gift Hamper</v>
      </c>
      <c r="DNT27" t="str">
        <v>Sparkling Cheers Hamper</v>
      </c>
      <c r="DNU27" t="str">
        <v>Sparkling Sip &amp; Paint Gift Box</v>
      </c>
      <c r="DNV27" t="str">
        <v>Sparkling Summer Relaxation Hamper</v>
      </c>
      <c r="DNW27" t="str">
        <v>St Hugo Gourmet Red Wine Hamper</v>
      </c>
      <c r="DNX27" t="str">
        <v>Summertime Picnic Gift Tote</v>
      </c>
      <c r="DNY27" t="str">
        <v>Sweet Chocolate Hamper</v>
      </c>
      <c r="DNZ27" t="str">
        <v>Sweet Tooth Tin</v>
      </c>
      <c r="DOA27" t="str">
        <v>Sweet Treat O'Clock</v>
      </c>
      <c r="DOB27" t="str">
        <v>Take Care Gift Hamper</v>
      </c>
      <c r="DOC27" t="str">
        <v>Tea &amp; Comfort Hamper</v>
      </c>
      <c r="DOD27" t="str">
        <v>Tea Time Tin</v>
      </c>
      <c r="DOE27" t="str">
        <v>The Bondi Nourish and Cleanse Kit</v>
      </c>
      <c r="DOF27" t="str">
        <v>The Bondi Soap Indulgence 'Delight Me' Gift Box</v>
      </c>
      <c r="DOG27" t="str">
        <v>The Entertainer Basket</v>
      </c>
      <c r="DOH27" t="str">
        <v>The Epicurean Cheeseboard</v>
      </c>
      <c r="DOI27" t="str">
        <v>The Ultimate Bondi Soap Gift Pack</v>
      </c>
      <c r="DOJ27" t="str">
        <v>The Ultimate Snack Box</v>
      </c>
      <c r="DOK27" t="str">
        <v>Thinking Of You Mini Moments</v>
      </c>
      <c r="DOL27" t="str">
        <v>Toast To New Beginnings Gift Box</v>
      </c>
      <c r="DOM27" t="str">
        <v>Top Shelf Veuve &amp; Blue Label Whisky Gift</v>
      </c>
      <c r="DON27" t="str">
        <v>Treat Yo' Pet Gift Box</v>
      </c>
      <c r="DOO27" t="str">
        <v>Treats &amp; Rewards Pet Hamper</v>
      </c>
      <c r="DOP27" t="str">
        <v>Ultimate Car Gift Pack With Meguiar's</v>
      </c>
      <c r="DOQ27" t="str">
        <v>Ultimate Chocolate Gift Box</v>
      </c>
      <c r="DOR27" t="str">
        <v>Ultimate Party Crate</v>
      </c>
      <c r="DOS27" t="str">
        <v>Ultimate Party Pack</v>
      </c>
      <c r="DOT27" t="str">
        <v>Vino &amp; Bites</v>
      </c>
      <c r="DOU27" t="str">
        <v>Vitale Australian Botanicals House Essentials</v>
      </c>
      <c r="DOV27" t="str">
        <v>Vitale Wellness Pamper Hamper</v>
      </c>
      <c r="DOW27" t="str">
        <v>Vitality Pamper Hamper</v>
      </c>
      <c r="DOX27" t="str">
        <v>Welcome Home Cheeseboard &amp; Olive Oil</v>
      </c>
      <c r="DOY27" t="str">
        <v>Welcome Home Cheeseboard &amp; Red Wine</v>
      </c>
      <c r="DOZ27" t="str">
        <v>White Wine Tasting Hamper</v>
      </c>
      <c r="DPA27" t="str">
        <v>Wine &amp; Antipasto Hamper</v>
      </c>
      <c r="DPB27" t="str">
        <v>Wine &amp; Chocolate Collection</v>
      </c>
      <c r="DPC27" t="str">
        <v>Yes Way Rose Hamper</v>
      </c>
    </row>
    <row r="28" spans="1:809 1061:2007 2099:3123" x14ac:dyDescent="0.25">
      <c r="A28" s="18" t="s">
        <v>15008</v>
      </c>
      <c r="B28" s="2" t="s">
        <v>27</v>
      </c>
      <c r="P28" t="s">
        <v>4907</v>
      </c>
      <c r="AI28" t="s">
        <v>5037</v>
      </c>
      <c r="AQ28" t="s">
        <v>5105</v>
      </c>
      <c r="NQ28" t="s">
        <v>3765</v>
      </c>
      <c r="NW28" t="s">
        <v>2830</v>
      </c>
      <c r="PQ28" t="s">
        <v>2841</v>
      </c>
      <c r="PV28" t="s">
        <v>3735</v>
      </c>
      <c r="QA28" t="s">
        <v>2438</v>
      </c>
      <c r="QJ28" t="s">
        <v>3608</v>
      </c>
      <c r="QS28" t="s">
        <v>4670</v>
      </c>
      <c r="RC28" t="s">
        <v>4668</v>
      </c>
      <c r="SK28" t="s">
        <v>3314</v>
      </c>
      <c r="SR28" t="s">
        <v>3952</v>
      </c>
      <c r="SS28" t="s">
        <v>2641</v>
      </c>
      <c r="SV28" t="s">
        <v>3196</v>
      </c>
      <c r="TB28" t="s">
        <v>1689</v>
      </c>
      <c r="TL28" t="s">
        <v>2156</v>
      </c>
      <c r="TR28" t="s">
        <v>2663</v>
      </c>
      <c r="TW28" t="s">
        <v>3881</v>
      </c>
      <c r="UC28" t="s">
        <v>2428</v>
      </c>
      <c r="UG28" t="s">
        <v>2217</v>
      </c>
      <c r="VI28" t="s">
        <v>3105</v>
      </c>
      <c r="VM28" t="s">
        <v>1923</v>
      </c>
      <c r="VS28" t="s">
        <v>2182</v>
      </c>
      <c r="WO28" t="s">
        <v>4548</v>
      </c>
      <c r="WR28" t="s">
        <v>2307</v>
      </c>
      <c r="XV28" t="s">
        <v>3592</v>
      </c>
      <c r="XX28" t="s">
        <v>2867</v>
      </c>
      <c r="YF28" t="s">
        <v>1967</v>
      </c>
      <c r="YT28" t="s">
        <v>2514</v>
      </c>
      <c r="AAE28" t="s">
        <v>4511</v>
      </c>
      <c r="ABE28" t="s">
        <v>4035</v>
      </c>
      <c r="ACG28" t="s">
        <v>2745</v>
      </c>
      <c r="ACL28" t="s">
        <v>1472</v>
      </c>
      <c r="ACP28" t="s">
        <v>3523</v>
      </c>
      <c r="AEB28" t="s">
        <v>4370</v>
      </c>
      <c r="AEC28" t="s">
        <v>2828</v>
      </c>
      <c r="AQL28" t="s">
        <v>11546</v>
      </c>
      <c r="AQM28" t="s">
        <v>11569</v>
      </c>
      <c r="ARS28" t="s">
        <v>11765</v>
      </c>
      <c r="ATC28" t="s">
        <v>11909</v>
      </c>
      <c r="ATM28" t="s">
        <v>11983</v>
      </c>
      <c r="AVD28" t="s">
        <v>2354</v>
      </c>
      <c r="AVZ28" t="s">
        <v>12345</v>
      </c>
      <c r="AYM28" t="s">
        <v>12594</v>
      </c>
      <c r="AYU28" t="s">
        <v>12645</v>
      </c>
      <c r="BCS28" t="s">
        <v>12960</v>
      </c>
      <c r="BDD28" t="s">
        <v>13031</v>
      </c>
      <c r="BDU28" t="s">
        <v>13130</v>
      </c>
      <c r="BMF28" t="s">
        <v>5606</v>
      </c>
      <c r="BMM28" t="s">
        <v>5682</v>
      </c>
      <c r="BNC28" t="s">
        <v>5893</v>
      </c>
      <c r="BND28" t="s">
        <v>5930</v>
      </c>
      <c r="BNR28" t="s">
        <v>6087</v>
      </c>
      <c r="BSD28" t="s">
        <v>6625</v>
      </c>
      <c r="BSY28" t="s">
        <v>6862</v>
      </c>
      <c r="BTC28" t="s">
        <v>3635</v>
      </c>
      <c r="BTH28" t="s">
        <v>7034</v>
      </c>
      <c r="BTI28" t="s">
        <v>7080</v>
      </c>
      <c r="BTO28" t="s">
        <v>3010</v>
      </c>
      <c r="BTV28" t="s">
        <v>7213</v>
      </c>
      <c r="BTW28" t="s">
        <v>7291</v>
      </c>
      <c r="BVE28" t="s">
        <v>7449</v>
      </c>
      <c r="BVT28" t="s">
        <v>7559</v>
      </c>
      <c r="BWI28" t="s">
        <v>7683</v>
      </c>
      <c r="BWR28" t="s">
        <v>7789</v>
      </c>
      <c r="BWW28" t="s">
        <v>7836</v>
      </c>
      <c r="BXE28" t="s">
        <v>7927</v>
      </c>
      <c r="BXJ28" t="s">
        <v>7974</v>
      </c>
      <c r="BXK28" t="s">
        <v>7999</v>
      </c>
      <c r="BXM28" t="s">
        <v>8085</v>
      </c>
      <c r="BYE28" t="s">
        <v>8213</v>
      </c>
      <c r="CDV28" t="s">
        <v>8774</v>
      </c>
      <c r="CED28" t="s">
        <v>8815</v>
      </c>
      <c r="CFN28" t="s">
        <v>9052</v>
      </c>
      <c r="CHT28" t="s">
        <v>9401</v>
      </c>
      <c r="CJX28" t="s">
        <v>9697</v>
      </c>
      <c r="CSA28" t="s">
        <v>13981</v>
      </c>
      <c r="CTC28" t="s">
        <v>8779</v>
      </c>
      <c r="CYC28" t="s">
        <v>14692</v>
      </c>
      <c r="CZQ28" t="s">
        <v>14857</v>
      </c>
      <c r="DET28" t="s">
        <v>10088</v>
      </c>
      <c r="DFA28" t="s">
        <v>1256</v>
      </c>
      <c r="DFI28" t="s">
        <v>10196</v>
      </c>
      <c r="DHS28" t="s">
        <v>10503</v>
      </c>
      <c r="DIA28" t="s">
        <v>10619</v>
      </c>
      <c r="DID28" t="s">
        <v>10671</v>
      </c>
      <c r="DJZ28" t="s">
        <v>15312</v>
      </c>
      <c r="DKA28" t="s">
        <v>15313</v>
      </c>
      <c r="DKE28" s="64" t="str" cm="1">
        <f t="array" ref="DKE28:DPC28">TRANSPOSE(_xlfn._xlws.FILTER('Hamper Listing'!$A$2:$A$133,ISNUMBER(SEARCH('Bulk Order Form'!K41,'Hamper Listing'!$A$2:$A$133)),"No Results"))</f>
        <v>Amore Pasta Night In Hamper</v>
      </c>
      <c r="DKF28" t="str">
        <v>Beer &amp; Wine Picnic Cooler Bag</v>
      </c>
      <c r="DKG28" t="str">
        <v>Beers &amp; Cars Lover Gift Pack</v>
      </c>
      <c r="DKH28" s="64" t="str">
        <v>Botanica Pamper Hamper</v>
      </c>
      <c r="DKI28" t="str">
        <v>Botanica Rose Chandon Gift</v>
      </c>
      <c r="DKJ28" t="str">
        <v>Box of Treats Hamper</v>
      </c>
      <c r="DKK28" t="str">
        <v>Bubbly Bear Love You Hamper</v>
      </c>
      <c r="DKL28" t="str">
        <v>By The Beach Gift &amp; Canvas Tote</v>
      </c>
      <c r="DKM28" t="str">
        <v>Car &amp; Coffee Lovers Gift Hamper</v>
      </c>
      <c r="DKN28" t="str">
        <v>Car &amp; Wine Lovers Gift Hamper</v>
      </c>
      <c r="DKO28" t="str">
        <v>Car Chamois &amp; Red Wine Gift</v>
      </c>
      <c r="DKP28" t="str">
        <v>Car Chamois &amp; White Wine Gift</v>
      </c>
      <c r="DKQ28" t="str">
        <v>Car Essentials Gift Pack</v>
      </c>
      <c r="DKR28" t="str">
        <v>Car Refresh &amp; Adventure Gift Box</v>
      </c>
      <c r="DKS28" t="str">
        <v>Caring For You Rest Time Gift Box</v>
      </c>
      <c r="DKT28" t="str">
        <v>Celebrate With Whisky Car Gift Hamper</v>
      </c>
      <c r="DKU28" t="str">
        <v>Chill Out Beer Hamper</v>
      </c>
      <c r="DKV28" t="str">
        <v>Chivas Whisky &amp; Nuts Hamper</v>
      </c>
      <c r="DKW28" t="str">
        <v>Connoisseur's Wine Collection</v>
      </c>
      <c r="DKX28" t="str">
        <v>Cosy Robe Hamper</v>
      </c>
      <c r="DKY28" t="str">
        <v>Cuddle Up At Home</v>
      </c>
      <c r="DKZ28" t="str">
        <v>Deluxe Home Celebration Hamper</v>
      </c>
      <c r="DLA28" t="str">
        <v>Double Wine Canvas Tote Bag Gift</v>
      </c>
      <c r="DLB28" t="str">
        <v>Elegant Shiraz Housewarming Gift Box</v>
      </c>
      <c r="DLC28" t="str">
        <v>Entertain With Veuve Crate</v>
      </c>
      <c r="DLD28" t="str">
        <v>Four Pillars Gin Hamper</v>
      </c>
      <c r="DLE28" t="str">
        <v>French Press Coffee Lover's Hamper</v>
      </c>
      <c r="DLF28" t="str">
        <v>Garden &amp; Pamper Hamper</v>
      </c>
      <c r="DLG28" t="str">
        <v>Get Well Soon Chocolate</v>
      </c>
      <c r="DLH28" t="str">
        <v>Glenlivet 12 Premium Whisky Gift</v>
      </c>
      <c r="DLI28" t="str">
        <v>Gourmet Cheeseboard Hamper</v>
      </c>
      <c r="DLJ28" t="str">
        <v>Gourmet Red Wine Hamper</v>
      </c>
      <c r="DLK28" t="str">
        <v>Gourmet Settlement Gift</v>
      </c>
      <c r="DLL28" t="str">
        <v>Gourmet Snack Pack</v>
      </c>
      <c r="DLM28" t="str">
        <v>Gourmet White Wine Hamper</v>
      </c>
      <c r="DLN28" t="str">
        <v>Grand Picnic Gift</v>
      </c>
      <c r="DLO28" t="str">
        <v>Happy Birthday Chocolate</v>
      </c>
      <c r="DLP28" t="str">
        <v>Her Bubbles &amp; Bling Hamper</v>
      </c>
      <c r="DLQ28" t="str">
        <v>Her Bubbles Gift Box</v>
      </c>
      <c r="DLR28" t="str">
        <v>Her Comfort Care Gift</v>
      </c>
      <c r="DLS28" t="str">
        <v>His &amp; Her Picnic Date Essentials</v>
      </c>
      <c r="DLT28" t="str">
        <v>Home Celebration Hamper</v>
      </c>
      <c r="DLU28" t="str">
        <v>Johnnie Walker Whisky Hamper</v>
      </c>
      <c r="DLV28" t="str">
        <v>Love You Beary Much Hamper</v>
      </c>
      <c r="DLW28" t="str">
        <v>Luxurious Picnic Date Gift</v>
      </c>
      <c r="DLX28" t="str">
        <v>Luxury Car &amp; St Hugo Shiraz Hamper</v>
      </c>
      <c r="DLY28" t="str">
        <v>Luxury Gift Hamper For Her</v>
      </c>
      <c r="DLZ28" t="str">
        <v>Luxury Gift Hamper For Him</v>
      </c>
      <c r="DMA28" t="str">
        <v>Luxury Home Gift Hamper</v>
      </c>
      <c r="DMB28" t="str">
        <v>Luxury Homebody Relaxation Gift Hamper</v>
      </c>
      <c r="DMC28" t="str">
        <v>Luxury Moet Hamper</v>
      </c>
      <c r="DMD28" t="str">
        <v>Lychee Me Up Mocktail Kit</v>
      </c>
      <c r="DME28" t="str">
        <v>Made To Share Basket</v>
      </c>
      <c r="DMF28" t="str">
        <v>Margarita Made Me Do It Hamper</v>
      </c>
      <c r="DMG28" t="str">
        <v>Market Munchies Canvas Bag</v>
      </c>
      <c r="DMH28" t="str">
        <v>Mother's Day Sweet Treats Hamper</v>
      </c>
      <c r="DMI28" t="str">
        <v>Mumm Champagne &amp; Bling Hamper</v>
      </c>
      <c r="DMJ28" t="str">
        <v>Mumm Champagne Gift Box</v>
      </c>
      <c r="DMK28" t="str">
        <v>Mum's Drink &amp; Snacks Box</v>
      </c>
      <c r="DML28" t="str">
        <v>Mum's Red Wine &amp; Robe Hamper</v>
      </c>
      <c r="DMM28" t="str">
        <v>Mum's Sparkling &amp; Snacks Gift</v>
      </c>
      <c r="DMN28" t="str">
        <v>New Home Gift Hamper</v>
      </c>
      <c r="DMO28" t="str">
        <v>New Mum For Her Essentials Hamper</v>
      </c>
      <c r="DMP28" t="str">
        <v>New Mum Pamper Me Pretty Hamper</v>
      </c>
      <c r="DMQ28" t="str">
        <v>Nibbly Bits Hamper</v>
      </c>
      <c r="DMR28" t="str">
        <v>No Booze Game Night In Hamper</v>
      </c>
      <c r="DMS28" t="str">
        <v>No Booze Paint &amp; Sip Gift Box</v>
      </c>
      <c r="DMT28" t="str">
        <v>On The Go Seltzer Backpack Gift</v>
      </c>
      <c r="DMU28" t="str">
        <v>Opulent Tea Lovers Gift Set</v>
      </c>
      <c r="DMV28" t="str">
        <v>Pamper Him Robe &amp; Relax Hamper</v>
      </c>
      <c r="DMW28" t="str">
        <v>Pamper Me Prosecco Gift Basket</v>
      </c>
      <c r="DMX28" t="str">
        <v>Pamper Together Gift Box</v>
      </c>
      <c r="DMY28" t="str">
        <v>Paw-some Dog Birthday Gift</v>
      </c>
      <c r="DMZ28" t="str">
        <v>Percolator Coffee Gift Hamper</v>
      </c>
      <c r="DNA28" t="str">
        <v>Picasso's Paint Gift Box</v>
      </c>
      <c r="DNB28" t="str">
        <v>Prosecco Celebration Hamper</v>
      </c>
      <c r="DNC28" t="str">
        <v>Red &amp; White Wine Box</v>
      </c>
      <c r="DND28" t="str">
        <v>Red Welcome Home Hamper</v>
      </c>
      <c r="DNE28" t="str">
        <v>Red Wine &amp; Game Night In Hamper</v>
      </c>
      <c r="DNF28" t="str">
        <v>Relax with Beer</v>
      </c>
      <c r="DNG28" t="str">
        <v>Reset Mini Moment Gift Box</v>
      </c>
      <c r="DNH28" t="str">
        <v>Rest &amp; Reset Wellness Hamper</v>
      </c>
      <c r="DNI28" t="str">
        <v>Retire In Style Hamper</v>
      </c>
      <c r="DNJ28" t="str">
        <v>Robby's Entertainer Pack</v>
      </c>
      <c r="DNK28" t="str">
        <v>Robs Arvo BBQ Kit</v>
      </c>
      <c r="DNL28" t="str">
        <v>Rob's Red Wine Tasting Hamper</v>
      </c>
      <c r="DNM28" t="str">
        <v>Rope &amp; Rewards Pet Hamper</v>
      </c>
      <c r="DNN28" t="str">
        <v>Sav Blanc Shopper</v>
      </c>
      <c r="DNO28" t="str">
        <v>Self Care Hamper</v>
      </c>
      <c r="DNP28" t="str">
        <v>Shiraz Red Shopper</v>
      </c>
      <c r="DNQ28" t="str">
        <v>Sip &amp; Snack Gift</v>
      </c>
      <c r="DNR28" t="str">
        <v>Sip &amp; Snack Gift Hamper</v>
      </c>
      <c r="DNS28" t="str">
        <v>Sparkling Celebration Car Gift Hamper</v>
      </c>
      <c r="DNT28" t="str">
        <v>Sparkling Cheers Hamper</v>
      </c>
      <c r="DNU28" t="str">
        <v>Sparkling Sip &amp; Paint Gift Box</v>
      </c>
      <c r="DNV28" t="str">
        <v>Sparkling Summer Relaxation Hamper</v>
      </c>
      <c r="DNW28" t="str">
        <v>St Hugo Gourmet Red Wine Hamper</v>
      </c>
      <c r="DNX28" t="str">
        <v>Summertime Picnic Gift Tote</v>
      </c>
      <c r="DNY28" t="str">
        <v>Sweet Chocolate Hamper</v>
      </c>
      <c r="DNZ28" t="str">
        <v>Sweet Tooth Tin</v>
      </c>
      <c r="DOA28" t="str">
        <v>Sweet Treat O'Clock</v>
      </c>
      <c r="DOB28" t="str">
        <v>Take Care Gift Hamper</v>
      </c>
      <c r="DOC28" t="str">
        <v>Tea &amp; Comfort Hamper</v>
      </c>
      <c r="DOD28" t="str">
        <v>Tea Time Tin</v>
      </c>
      <c r="DOE28" t="str">
        <v>The Bondi Nourish and Cleanse Kit</v>
      </c>
      <c r="DOF28" t="str">
        <v>The Bondi Soap Indulgence 'Delight Me' Gift Box</v>
      </c>
      <c r="DOG28" t="str">
        <v>The Entertainer Basket</v>
      </c>
      <c r="DOH28" t="str">
        <v>The Epicurean Cheeseboard</v>
      </c>
      <c r="DOI28" t="str">
        <v>The Ultimate Bondi Soap Gift Pack</v>
      </c>
      <c r="DOJ28" t="str">
        <v>The Ultimate Snack Box</v>
      </c>
      <c r="DOK28" t="str">
        <v>Thinking Of You Mini Moments</v>
      </c>
      <c r="DOL28" t="str">
        <v>Toast To New Beginnings Gift Box</v>
      </c>
      <c r="DOM28" t="str">
        <v>Top Shelf Veuve &amp; Blue Label Whisky Gift</v>
      </c>
      <c r="DON28" t="str">
        <v>Treat Yo' Pet Gift Box</v>
      </c>
      <c r="DOO28" t="str">
        <v>Treats &amp; Rewards Pet Hamper</v>
      </c>
      <c r="DOP28" t="str">
        <v>Ultimate Car Gift Pack With Meguiar's</v>
      </c>
      <c r="DOQ28" t="str">
        <v>Ultimate Chocolate Gift Box</v>
      </c>
      <c r="DOR28" t="str">
        <v>Ultimate Party Crate</v>
      </c>
      <c r="DOS28" t="str">
        <v>Ultimate Party Pack</v>
      </c>
      <c r="DOT28" t="str">
        <v>Vino &amp; Bites</v>
      </c>
      <c r="DOU28" t="str">
        <v>Vitale Australian Botanicals House Essentials</v>
      </c>
      <c r="DOV28" t="str">
        <v>Vitale Wellness Pamper Hamper</v>
      </c>
      <c r="DOW28" t="str">
        <v>Vitality Pamper Hamper</v>
      </c>
      <c r="DOX28" t="str">
        <v>Welcome Home Cheeseboard &amp; Olive Oil</v>
      </c>
      <c r="DOY28" t="str">
        <v>Welcome Home Cheeseboard &amp; Red Wine</v>
      </c>
      <c r="DOZ28" t="str">
        <v>White Wine Tasting Hamper</v>
      </c>
      <c r="DPA28" t="str">
        <v>Wine &amp; Antipasto Hamper</v>
      </c>
      <c r="DPB28" t="str">
        <v>Wine &amp; Chocolate Collection</v>
      </c>
      <c r="DPC28" t="str">
        <v>Yes Way Rose Hamper</v>
      </c>
    </row>
    <row r="29" spans="1:809 1061:2007 2099:3123" x14ac:dyDescent="0.25">
      <c r="A29" s="18" t="s">
        <v>15009</v>
      </c>
      <c r="B29" s="2" t="s">
        <v>27</v>
      </c>
      <c r="P29" t="s">
        <v>4908</v>
      </c>
      <c r="AI29" t="s">
        <v>5038</v>
      </c>
      <c r="AQ29" t="s">
        <v>5106</v>
      </c>
      <c r="NQ29" t="s">
        <v>3908</v>
      </c>
      <c r="NW29" t="s">
        <v>2892</v>
      </c>
      <c r="PQ29" t="s">
        <v>4199</v>
      </c>
      <c r="PV29" t="s">
        <v>3872</v>
      </c>
      <c r="QA29" t="s">
        <v>2453</v>
      </c>
      <c r="QJ29" t="s">
        <v>3624</v>
      </c>
      <c r="QS29" t="s">
        <v>666</v>
      </c>
      <c r="SK29" t="s">
        <v>3353</v>
      </c>
      <c r="SR29" t="s">
        <v>3990</v>
      </c>
      <c r="SS29" t="s">
        <v>2673</v>
      </c>
      <c r="SV29" t="s">
        <v>3226</v>
      </c>
      <c r="TB29" t="s">
        <v>1800</v>
      </c>
      <c r="TL29" t="s">
        <v>2197</v>
      </c>
      <c r="TR29" t="s">
        <v>2689</v>
      </c>
      <c r="TW29" t="s">
        <v>3898</v>
      </c>
      <c r="UC29" t="s">
        <v>2522</v>
      </c>
      <c r="UG29" t="s">
        <v>2232</v>
      </c>
      <c r="VI29" t="s">
        <v>4435</v>
      </c>
      <c r="VM29" t="s">
        <v>1952</v>
      </c>
      <c r="VS29" t="s">
        <v>2311</v>
      </c>
      <c r="WO29" t="s">
        <v>4695</v>
      </c>
      <c r="WR29" t="s">
        <v>2346</v>
      </c>
      <c r="XV29" t="s">
        <v>3610</v>
      </c>
      <c r="XX29" t="s">
        <v>2968</v>
      </c>
      <c r="YF29" t="s">
        <v>1432</v>
      </c>
      <c r="YT29" t="s">
        <v>2516</v>
      </c>
      <c r="AAE29" t="s">
        <v>4552</v>
      </c>
      <c r="ABE29" t="s">
        <v>4688</v>
      </c>
      <c r="ACG29" t="s">
        <v>2878</v>
      </c>
      <c r="ACL29" t="s">
        <v>284</v>
      </c>
      <c r="ACP29" t="s">
        <v>2421</v>
      </c>
      <c r="AEB29" t="s">
        <v>4526</v>
      </c>
      <c r="AEC29" t="s">
        <v>2879</v>
      </c>
      <c r="AQM29" t="s">
        <v>10322</v>
      </c>
      <c r="ARS29" t="s">
        <v>11766</v>
      </c>
      <c r="ATC29" t="s">
        <v>11910</v>
      </c>
      <c r="ATM29" t="s">
        <v>11984</v>
      </c>
      <c r="AVD29" t="s">
        <v>1338</v>
      </c>
      <c r="AVZ29" t="s">
        <v>1812</v>
      </c>
      <c r="AYM29" t="s">
        <v>12595</v>
      </c>
      <c r="AYU29" t="s">
        <v>5619</v>
      </c>
      <c r="BCS29" t="s">
        <v>12961</v>
      </c>
      <c r="BDU29" t="s">
        <v>13131</v>
      </c>
      <c r="BMF29" t="s">
        <v>5607</v>
      </c>
      <c r="BMM29" t="s">
        <v>5683</v>
      </c>
      <c r="BNC29" t="s">
        <v>5894</v>
      </c>
      <c r="BND29" t="s">
        <v>5931</v>
      </c>
      <c r="BNR29" t="s">
        <v>3641</v>
      </c>
      <c r="BSD29" t="s">
        <v>926</v>
      </c>
      <c r="BSY29" t="s">
        <v>6863</v>
      </c>
      <c r="BTC29" t="s">
        <v>6942</v>
      </c>
      <c r="BTH29" t="s">
        <v>7035</v>
      </c>
      <c r="BTI29" t="s">
        <v>7081</v>
      </c>
      <c r="BTO29" t="s">
        <v>7136</v>
      </c>
      <c r="BTV29" t="s">
        <v>7214</v>
      </c>
      <c r="BTW29" t="s">
        <v>7292</v>
      </c>
      <c r="BVE29" t="s">
        <v>7450</v>
      </c>
      <c r="BVT29" t="s">
        <v>1672</v>
      </c>
      <c r="BWI29" t="s">
        <v>7684</v>
      </c>
      <c r="BWR29" t="s">
        <v>7790</v>
      </c>
      <c r="BWW29" t="s">
        <v>7837</v>
      </c>
      <c r="BXE29" t="s">
        <v>296</v>
      </c>
      <c r="BXJ29" t="s">
        <v>7975</v>
      </c>
      <c r="BXK29" t="s">
        <v>8000</v>
      </c>
      <c r="BXM29" t="s">
        <v>8086</v>
      </c>
      <c r="BYE29" t="s">
        <v>8214</v>
      </c>
      <c r="CDV29" t="s">
        <v>8775</v>
      </c>
      <c r="CED29" t="s">
        <v>8816</v>
      </c>
      <c r="CFN29" t="s">
        <v>9053</v>
      </c>
      <c r="CHT29" t="s">
        <v>9402</v>
      </c>
      <c r="CJX29" t="s">
        <v>9669</v>
      </c>
      <c r="CSA29" t="s">
        <v>13982</v>
      </c>
      <c r="CTC29" t="s">
        <v>14157</v>
      </c>
      <c r="CYC29" t="s">
        <v>14693</v>
      </c>
      <c r="CZQ29" t="s">
        <v>14858</v>
      </c>
      <c r="DET29" t="s">
        <v>6239</v>
      </c>
      <c r="DFI29" t="s">
        <v>10197</v>
      </c>
      <c r="DHS29" t="s">
        <v>10504</v>
      </c>
      <c r="DIA29" t="s">
        <v>10620</v>
      </c>
      <c r="DJZ29" t="s">
        <v>15326</v>
      </c>
      <c r="DKA29" t="s">
        <v>15327</v>
      </c>
      <c r="DKE29" s="64" t="str" cm="1">
        <f t="array" ref="DKE29:DPC29">TRANSPOSE(_xlfn._xlws.FILTER('Hamper Listing'!$A$2:$A$133,ISNUMBER(SEARCH('Bulk Order Form'!K42,'Hamper Listing'!$A$2:$A$133)),"No Results"))</f>
        <v>Amore Pasta Night In Hamper</v>
      </c>
      <c r="DKF29" t="str">
        <v>Beer &amp; Wine Picnic Cooler Bag</v>
      </c>
      <c r="DKG29" t="str">
        <v>Beers &amp; Cars Lover Gift Pack</v>
      </c>
      <c r="DKH29" s="64" t="str">
        <v>Botanica Pamper Hamper</v>
      </c>
      <c r="DKI29" t="str">
        <v>Botanica Rose Chandon Gift</v>
      </c>
      <c r="DKJ29" t="str">
        <v>Box of Treats Hamper</v>
      </c>
      <c r="DKK29" t="str">
        <v>Bubbly Bear Love You Hamper</v>
      </c>
      <c r="DKL29" t="str">
        <v>By The Beach Gift &amp; Canvas Tote</v>
      </c>
      <c r="DKM29" t="str">
        <v>Car &amp; Coffee Lovers Gift Hamper</v>
      </c>
      <c r="DKN29" t="str">
        <v>Car &amp; Wine Lovers Gift Hamper</v>
      </c>
      <c r="DKO29" t="str">
        <v>Car Chamois &amp; Red Wine Gift</v>
      </c>
      <c r="DKP29" t="str">
        <v>Car Chamois &amp; White Wine Gift</v>
      </c>
      <c r="DKQ29" t="str">
        <v>Car Essentials Gift Pack</v>
      </c>
      <c r="DKR29" t="str">
        <v>Car Refresh &amp; Adventure Gift Box</v>
      </c>
      <c r="DKS29" t="str">
        <v>Caring For You Rest Time Gift Box</v>
      </c>
      <c r="DKT29" t="str">
        <v>Celebrate With Whisky Car Gift Hamper</v>
      </c>
      <c r="DKU29" t="str">
        <v>Chill Out Beer Hamper</v>
      </c>
      <c r="DKV29" t="str">
        <v>Chivas Whisky &amp; Nuts Hamper</v>
      </c>
      <c r="DKW29" t="str">
        <v>Connoisseur's Wine Collection</v>
      </c>
      <c r="DKX29" t="str">
        <v>Cosy Robe Hamper</v>
      </c>
      <c r="DKY29" t="str">
        <v>Cuddle Up At Home</v>
      </c>
      <c r="DKZ29" t="str">
        <v>Deluxe Home Celebration Hamper</v>
      </c>
      <c r="DLA29" t="str">
        <v>Double Wine Canvas Tote Bag Gift</v>
      </c>
      <c r="DLB29" t="str">
        <v>Elegant Shiraz Housewarming Gift Box</v>
      </c>
      <c r="DLC29" t="str">
        <v>Entertain With Veuve Crate</v>
      </c>
      <c r="DLD29" t="str">
        <v>Four Pillars Gin Hamper</v>
      </c>
      <c r="DLE29" t="str">
        <v>French Press Coffee Lover's Hamper</v>
      </c>
      <c r="DLF29" t="str">
        <v>Garden &amp; Pamper Hamper</v>
      </c>
      <c r="DLG29" t="str">
        <v>Get Well Soon Chocolate</v>
      </c>
      <c r="DLH29" t="str">
        <v>Glenlivet 12 Premium Whisky Gift</v>
      </c>
      <c r="DLI29" t="str">
        <v>Gourmet Cheeseboard Hamper</v>
      </c>
      <c r="DLJ29" t="str">
        <v>Gourmet Red Wine Hamper</v>
      </c>
      <c r="DLK29" t="str">
        <v>Gourmet Settlement Gift</v>
      </c>
      <c r="DLL29" t="str">
        <v>Gourmet Snack Pack</v>
      </c>
      <c r="DLM29" t="str">
        <v>Gourmet White Wine Hamper</v>
      </c>
      <c r="DLN29" t="str">
        <v>Grand Picnic Gift</v>
      </c>
      <c r="DLO29" t="str">
        <v>Happy Birthday Chocolate</v>
      </c>
      <c r="DLP29" t="str">
        <v>Her Bubbles &amp; Bling Hamper</v>
      </c>
      <c r="DLQ29" t="str">
        <v>Her Bubbles Gift Box</v>
      </c>
      <c r="DLR29" t="str">
        <v>Her Comfort Care Gift</v>
      </c>
      <c r="DLS29" t="str">
        <v>His &amp; Her Picnic Date Essentials</v>
      </c>
      <c r="DLT29" t="str">
        <v>Home Celebration Hamper</v>
      </c>
      <c r="DLU29" t="str">
        <v>Johnnie Walker Whisky Hamper</v>
      </c>
      <c r="DLV29" t="str">
        <v>Love You Beary Much Hamper</v>
      </c>
      <c r="DLW29" t="str">
        <v>Luxurious Picnic Date Gift</v>
      </c>
      <c r="DLX29" t="str">
        <v>Luxury Car &amp; St Hugo Shiraz Hamper</v>
      </c>
      <c r="DLY29" t="str">
        <v>Luxury Gift Hamper For Her</v>
      </c>
      <c r="DLZ29" t="str">
        <v>Luxury Gift Hamper For Him</v>
      </c>
      <c r="DMA29" t="str">
        <v>Luxury Home Gift Hamper</v>
      </c>
      <c r="DMB29" t="str">
        <v>Luxury Homebody Relaxation Gift Hamper</v>
      </c>
      <c r="DMC29" t="str">
        <v>Luxury Moet Hamper</v>
      </c>
      <c r="DMD29" t="str">
        <v>Lychee Me Up Mocktail Kit</v>
      </c>
      <c r="DME29" t="str">
        <v>Made To Share Basket</v>
      </c>
      <c r="DMF29" t="str">
        <v>Margarita Made Me Do It Hamper</v>
      </c>
      <c r="DMG29" t="str">
        <v>Market Munchies Canvas Bag</v>
      </c>
      <c r="DMH29" t="str">
        <v>Mother's Day Sweet Treats Hamper</v>
      </c>
      <c r="DMI29" t="str">
        <v>Mumm Champagne &amp; Bling Hamper</v>
      </c>
      <c r="DMJ29" t="str">
        <v>Mumm Champagne Gift Box</v>
      </c>
      <c r="DMK29" t="str">
        <v>Mum's Drink &amp; Snacks Box</v>
      </c>
      <c r="DML29" t="str">
        <v>Mum's Red Wine &amp; Robe Hamper</v>
      </c>
      <c r="DMM29" t="str">
        <v>Mum's Sparkling &amp; Snacks Gift</v>
      </c>
      <c r="DMN29" t="str">
        <v>New Home Gift Hamper</v>
      </c>
      <c r="DMO29" t="str">
        <v>New Mum For Her Essentials Hamper</v>
      </c>
      <c r="DMP29" t="str">
        <v>New Mum Pamper Me Pretty Hamper</v>
      </c>
      <c r="DMQ29" t="str">
        <v>Nibbly Bits Hamper</v>
      </c>
      <c r="DMR29" t="str">
        <v>No Booze Game Night In Hamper</v>
      </c>
      <c r="DMS29" t="str">
        <v>No Booze Paint &amp; Sip Gift Box</v>
      </c>
      <c r="DMT29" t="str">
        <v>On The Go Seltzer Backpack Gift</v>
      </c>
      <c r="DMU29" t="str">
        <v>Opulent Tea Lovers Gift Set</v>
      </c>
      <c r="DMV29" t="str">
        <v>Pamper Him Robe &amp; Relax Hamper</v>
      </c>
      <c r="DMW29" t="str">
        <v>Pamper Me Prosecco Gift Basket</v>
      </c>
      <c r="DMX29" t="str">
        <v>Pamper Together Gift Box</v>
      </c>
      <c r="DMY29" t="str">
        <v>Paw-some Dog Birthday Gift</v>
      </c>
      <c r="DMZ29" t="str">
        <v>Percolator Coffee Gift Hamper</v>
      </c>
      <c r="DNA29" t="str">
        <v>Picasso's Paint Gift Box</v>
      </c>
      <c r="DNB29" t="str">
        <v>Prosecco Celebration Hamper</v>
      </c>
      <c r="DNC29" t="str">
        <v>Red &amp; White Wine Box</v>
      </c>
      <c r="DND29" t="str">
        <v>Red Welcome Home Hamper</v>
      </c>
      <c r="DNE29" t="str">
        <v>Red Wine &amp; Game Night In Hamper</v>
      </c>
      <c r="DNF29" t="str">
        <v>Relax with Beer</v>
      </c>
      <c r="DNG29" t="str">
        <v>Reset Mini Moment Gift Box</v>
      </c>
      <c r="DNH29" t="str">
        <v>Rest &amp; Reset Wellness Hamper</v>
      </c>
      <c r="DNI29" t="str">
        <v>Retire In Style Hamper</v>
      </c>
      <c r="DNJ29" t="str">
        <v>Robby's Entertainer Pack</v>
      </c>
      <c r="DNK29" t="str">
        <v>Robs Arvo BBQ Kit</v>
      </c>
      <c r="DNL29" t="str">
        <v>Rob's Red Wine Tasting Hamper</v>
      </c>
      <c r="DNM29" t="str">
        <v>Rope &amp; Rewards Pet Hamper</v>
      </c>
      <c r="DNN29" t="str">
        <v>Sav Blanc Shopper</v>
      </c>
      <c r="DNO29" t="str">
        <v>Self Care Hamper</v>
      </c>
      <c r="DNP29" t="str">
        <v>Shiraz Red Shopper</v>
      </c>
      <c r="DNQ29" t="str">
        <v>Sip &amp; Snack Gift</v>
      </c>
      <c r="DNR29" t="str">
        <v>Sip &amp; Snack Gift Hamper</v>
      </c>
      <c r="DNS29" t="str">
        <v>Sparkling Celebration Car Gift Hamper</v>
      </c>
      <c r="DNT29" t="str">
        <v>Sparkling Cheers Hamper</v>
      </c>
      <c r="DNU29" t="str">
        <v>Sparkling Sip &amp; Paint Gift Box</v>
      </c>
      <c r="DNV29" t="str">
        <v>Sparkling Summer Relaxation Hamper</v>
      </c>
      <c r="DNW29" t="str">
        <v>St Hugo Gourmet Red Wine Hamper</v>
      </c>
      <c r="DNX29" t="str">
        <v>Summertime Picnic Gift Tote</v>
      </c>
      <c r="DNY29" t="str">
        <v>Sweet Chocolate Hamper</v>
      </c>
      <c r="DNZ29" t="str">
        <v>Sweet Tooth Tin</v>
      </c>
      <c r="DOA29" t="str">
        <v>Sweet Treat O'Clock</v>
      </c>
      <c r="DOB29" t="str">
        <v>Take Care Gift Hamper</v>
      </c>
      <c r="DOC29" t="str">
        <v>Tea &amp; Comfort Hamper</v>
      </c>
      <c r="DOD29" t="str">
        <v>Tea Time Tin</v>
      </c>
      <c r="DOE29" t="str">
        <v>The Bondi Nourish and Cleanse Kit</v>
      </c>
      <c r="DOF29" t="str">
        <v>The Bondi Soap Indulgence 'Delight Me' Gift Box</v>
      </c>
      <c r="DOG29" t="str">
        <v>The Entertainer Basket</v>
      </c>
      <c r="DOH29" t="str">
        <v>The Epicurean Cheeseboard</v>
      </c>
      <c r="DOI29" t="str">
        <v>The Ultimate Bondi Soap Gift Pack</v>
      </c>
      <c r="DOJ29" t="str">
        <v>The Ultimate Snack Box</v>
      </c>
      <c r="DOK29" t="str">
        <v>Thinking Of You Mini Moments</v>
      </c>
      <c r="DOL29" t="str">
        <v>Toast To New Beginnings Gift Box</v>
      </c>
      <c r="DOM29" t="str">
        <v>Top Shelf Veuve &amp; Blue Label Whisky Gift</v>
      </c>
      <c r="DON29" t="str">
        <v>Treat Yo' Pet Gift Box</v>
      </c>
      <c r="DOO29" t="str">
        <v>Treats &amp; Rewards Pet Hamper</v>
      </c>
      <c r="DOP29" t="str">
        <v>Ultimate Car Gift Pack With Meguiar's</v>
      </c>
      <c r="DOQ29" t="str">
        <v>Ultimate Chocolate Gift Box</v>
      </c>
      <c r="DOR29" t="str">
        <v>Ultimate Party Crate</v>
      </c>
      <c r="DOS29" t="str">
        <v>Ultimate Party Pack</v>
      </c>
      <c r="DOT29" t="str">
        <v>Vino &amp; Bites</v>
      </c>
      <c r="DOU29" t="str">
        <v>Vitale Australian Botanicals House Essentials</v>
      </c>
      <c r="DOV29" t="str">
        <v>Vitale Wellness Pamper Hamper</v>
      </c>
      <c r="DOW29" t="str">
        <v>Vitality Pamper Hamper</v>
      </c>
      <c r="DOX29" t="str">
        <v>Welcome Home Cheeseboard &amp; Olive Oil</v>
      </c>
      <c r="DOY29" t="str">
        <v>Welcome Home Cheeseboard &amp; Red Wine</v>
      </c>
      <c r="DOZ29" t="str">
        <v>White Wine Tasting Hamper</v>
      </c>
      <c r="DPA29" t="str">
        <v>Wine &amp; Antipasto Hamper</v>
      </c>
      <c r="DPB29" t="str">
        <v>Wine &amp; Chocolate Collection</v>
      </c>
      <c r="DPC29" t="str">
        <v>Yes Way Rose Hamper</v>
      </c>
    </row>
    <row r="30" spans="1:809 1061:2007 2099:3123" x14ac:dyDescent="0.25">
      <c r="A30" s="18" t="s">
        <v>15010</v>
      </c>
      <c r="B30" s="2" t="s">
        <v>27</v>
      </c>
      <c r="P30" t="s">
        <v>4909</v>
      </c>
      <c r="AI30" t="s">
        <v>5039</v>
      </c>
      <c r="AQ30" t="s">
        <v>5107</v>
      </c>
      <c r="NQ30" t="s">
        <v>4127</v>
      </c>
      <c r="NW30" t="s">
        <v>3017</v>
      </c>
      <c r="PQ30" t="s">
        <v>4471</v>
      </c>
      <c r="PV30" t="s">
        <v>4095</v>
      </c>
      <c r="QA30" t="s">
        <v>2650</v>
      </c>
      <c r="QJ30" t="s">
        <v>3689</v>
      </c>
      <c r="SK30" t="s">
        <v>3382</v>
      </c>
      <c r="SR30" t="s">
        <v>4243</v>
      </c>
      <c r="SS30" t="s">
        <v>2983</v>
      </c>
      <c r="SV30" t="s">
        <v>3237</v>
      </c>
      <c r="TB30" t="s">
        <v>1833</v>
      </c>
      <c r="TL30" t="s">
        <v>2260</v>
      </c>
      <c r="TR30" t="s">
        <v>2814</v>
      </c>
      <c r="TW30" t="s">
        <v>3950</v>
      </c>
      <c r="UC30" t="s">
        <v>2594</v>
      </c>
      <c r="UG30" t="s">
        <v>2276</v>
      </c>
      <c r="VM30" t="s">
        <v>2026</v>
      </c>
      <c r="VS30" t="s">
        <v>2333</v>
      </c>
      <c r="WR30" t="s">
        <v>2855</v>
      </c>
      <c r="XV30" t="s">
        <v>3633</v>
      </c>
      <c r="XX30" t="s">
        <v>3003</v>
      </c>
      <c r="YF30" t="s">
        <v>2132</v>
      </c>
      <c r="YT30" t="s">
        <v>2519</v>
      </c>
      <c r="ACG30" t="s">
        <v>3072</v>
      </c>
      <c r="ACL30" t="s">
        <v>1586</v>
      </c>
      <c r="ACP30" t="s">
        <v>4008</v>
      </c>
      <c r="AEB30" t="s">
        <v>4651</v>
      </c>
      <c r="AEC30" t="s">
        <v>2889</v>
      </c>
      <c r="AQM30" t="s">
        <v>11570</v>
      </c>
      <c r="ARS30" t="s">
        <v>11767</v>
      </c>
      <c r="ATM30" t="s">
        <v>11985</v>
      </c>
      <c r="AVD30" t="s">
        <v>2769</v>
      </c>
      <c r="AVZ30" t="s">
        <v>12346</v>
      </c>
      <c r="AYM30" t="s">
        <v>12596</v>
      </c>
      <c r="AYU30" t="s">
        <v>12646</v>
      </c>
      <c r="BCS30" t="s">
        <v>12962</v>
      </c>
      <c r="BDU30" t="s">
        <v>13132</v>
      </c>
      <c r="BMF30" t="s">
        <v>5608</v>
      </c>
      <c r="BMM30" t="s">
        <v>5684</v>
      </c>
      <c r="BNC30" t="s">
        <v>5895</v>
      </c>
      <c r="BND30" t="s">
        <v>5932</v>
      </c>
      <c r="BNR30" t="s">
        <v>6088</v>
      </c>
      <c r="BSD30" t="s">
        <v>6626</v>
      </c>
      <c r="BSY30" t="s">
        <v>6864</v>
      </c>
      <c r="BTC30" t="s">
        <v>6943</v>
      </c>
      <c r="BTH30" t="s">
        <v>140</v>
      </c>
      <c r="BTI30" t="s">
        <v>7082</v>
      </c>
      <c r="BTO30" t="s">
        <v>7137</v>
      </c>
      <c r="BTV30" t="s">
        <v>7215</v>
      </c>
      <c r="BTW30" t="s">
        <v>7293</v>
      </c>
      <c r="BVE30" t="s">
        <v>7451</v>
      </c>
      <c r="BVT30" t="s">
        <v>7560</v>
      </c>
      <c r="BWI30" t="s">
        <v>7685</v>
      </c>
      <c r="BWR30" t="s">
        <v>797</v>
      </c>
      <c r="BWW30" t="s">
        <v>7838</v>
      </c>
      <c r="BXE30" t="s">
        <v>7928</v>
      </c>
      <c r="BXK30" t="s">
        <v>8001</v>
      </c>
      <c r="BXM30" t="s">
        <v>8087</v>
      </c>
      <c r="BYE30" t="s">
        <v>8215</v>
      </c>
      <c r="CDV30" t="s">
        <v>8776</v>
      </c>
      <c r="CFN30" t="s">
        <v>9054</v>
      </c>
      <c r="CHT30" t="s">
        <v>9403</v>
      </c>
      <c r="CJX30" t="s">
        <v>9698</v>
      </c>
      <c r="CSA30" t="s">
        <v>13983</v>
      </c>
      <c r="CTC30" t="s">
        <v>14158</v>
      </c>
      <c r="CYC30" t="s">
        <v>14694</v>
      </c>
      <c r="DET30" t="s">
        <v>10089</v>
      </c>
      <c r="DFI30" t="s">
        <v>2546</v>
      </c>
      <c r="DHS30" t="s">
        <v>10505</v>
      </c>
      <c r="DIA30" t="s">
        <v>10621</v>
      </c>
      <c r="DJZ30" t="s">
        <v>15328</v>
      </c>
      <c r="DKA30" t="s">
        <v>15329</v>
      </c>
      <c r="DKE30" s="64" t="str" cm="1">
        <f t="array" ref="DKE30:DPC30">TRANSPOSE(_xlfn._xlws.FILTER('Hamper Listing'!$A$2:$A$133,ISNUMBER(SEARCH('Bulk Order Form'!K43,'Hamper Listing'!$A$2:$A$133)),"No Results"))</f>
        <v>Amore Pasta Night In Hamper</v>
      </c>
      <c r="DKF30" t="str">
        <v>Beer &amp; Wine Picnic Cooler Bag</v>
      </c>
      <c r="DKG30" t="str">
        <v>Beers &amp; Cars Lover Gift Pack</v>
      </c>
      <c r="DKH30" s="64" t="str">
        <v>Botanica Pamper Hamper</v>
      </c>
      <c r="DKI30" t="str">
        <v>Botanica Rose Chandon Gift</v>
      </c>
      <c r="DKJ30" t="str">
        <v>Box of Treats Hamper</v>
      </c>
      <c r="DKK30" t="str">
        <v>Bubbly Bear Love You Hamper</v>
      </c>
      <c r="DKL30" t="str">
        <v>By The Beach Gift &amp; Canvas Tote</v>
      </c>
      <c r="DKM30" t="str">
        <v>Car &amp; Coffee Lovers Gift Hamper</v>
      </c>
      <c r="DKN30" t="str">
        <v>Car &amp; Wine Lovers Gift Hamper</v>
      </c>
      <c r="DKO30" t="str">
        <v>Car Chamois &amp; Red Wine Gift</v>
      </c>
      <c r="DKP30" t="str">
        <v>Car Chamois &amp; White Wine Gift</v>
      </c>
      <c r="DKQ30" t="str">
        <v>Car Essentials Gift Pack</v>
      </c>
      <c r="DKR30" t="str">
        <v>Car Refresh &amp; Adventure Gift Box</v>
      </c>
      <c r="DKS30" t="str">
        <v>Caring For You Rest Time Gift Box</v>
      </c>
      <c r="DKT30" t="str">
        <v>Celebrate With Whisky Car Gift Hamper</v>
      </c>
      <c r="DKU30" t="str">
        <v>Chill Out Beer Hamper</v>
      </c>
      <c r="DKV30" t="str">
        <v>Chivas Whisky &amp; Nuts Hamper</v>
      </c>
      <c r="DKW30" t="str">
        <v>Connoisseur's Wine Collection</v>
      </c>
      <c r="DKX30" t="str">
        <v>Cosy Robe Hamper</v>
      </c>
      <c r="DKY30" t="str">
        <v>Cuddle Up At Home</v>
      </c>
      <c r="DKZ30" t="str">
        <v>Deluxe Home Celebration Hamper</v>
      </c>
      <c r="DLA30" t="str">
        <v>Double Wine Canvas Tote Bag Gift</v>
      </c>
      <c r="DLB30" t="str">
        <v>Elegant Shiraz Housewarming Gift Box</v>
      </c>
      <c r="DLC30" t="str">
        <v>Entertain With Veuve Crate</v>
      </c>
      <c r="DLD30" t="str">
        <v>Four Pillars Gin Hamper</v>
      </c>
      <c r="DLE30" t="str">
        <v>French Press Coffee Lover's Hamper</v>
      </c>
      <c r="DLF30" t="str">
        <v>Garden &amp; Pamper Hamper</v>
      </c>
      <c r="DLG30" t="str">
        <v>Get Well Soon Chocolate</v>
      </c>
      <c r="DLH30" t="str">
        <v>Glenlivet 12 Premium Whisky Gift</v>
      </c>
      <c r="DLI30" t="str">
        <v>Gourmet Cheeseboard Hamper</v>
      </c>
      <c r="DLJ30" t="str">
        <v>Gourmet Red Wine Hamper</v>
      </c>
      <c r="DLK30" t="str">
        <v>Gourmet Settlement Gift</v>
      </c>
      <c r="DLL30" t="str">
        <v>Gourmet Snack Pack</v>
      </c>
      <c r="DLM30" t="str">
        <v>Gourmet White Wine Hamper</v>
      </c>
      <c r="DLN30" t="str">
        <v>Grand Picnic Gift</v>
      </c>
      <c r="DLO30" t="str">
        <v>Happy Birthday Chocolate</v>
      </c>
      <c r="DLP30" t="str">
        <v>Her Bubbles &amp; Bling Hamper</v>
      </c>
      <c r="DLQ30" t="str">
        <v>Her Bubbles Gift Box</v>
      </c>
      <c r="DLR30" t="str">
        <v>Her Comfort Care Gift</v>
      </c>
      <c r="DLS30" t="str">
        <v>His &amp; Her Picnic Date Essentials</v>
      </c>
      <c r="DLT30" t="str">
        <v>Home Celebration Hamper</v>
      </c>
      <c r="DLU30" t="str">
        <v>Johnnie Walker Whisky Hamper</v>
      </c>
      <c r="DLV30" t="str">
        <v>Love You Beary Much Hamper</v>
      </c>
      <c r="DLW30" t="str">
        <v>Luxurious Picnic Date Gift</v>
      </c>
      <c r="DLX30" t="str">
        <v>Luxury Car &amp; St Hugo Shiraz Hamper</v>
      </c>
      <c r="DLY30" t="str">
        <v>Luxury Gift Hamper For Her</v>
      </c>
      <c r="DLZ30" t="str">
        <v>Luxury Gift Hamper For Him</v>
      </c>
      <c r="DMA30" t="str">
        <v>Luxury Home Gift Hamper</v>
      </c>
      <c r="DMB30" t="str">
        <v>Luxury Homebody Relaxation Gift Hamper</v>
      </c>
      <c r="DMC30" t="str">
        <v>Luxury Moet Hamper</v>
      </c>
      <c r="DMD30" t="str">
        <v>Lychee Me Up Mocktail Kit</v>
      </c>
      <c r="DME30" t="str">
        <v>Made To Share Basket</v>
      </c>
      <c r="DMF30" t="str">
        <v>Margarita Made Me Do It Hamper</v>
      </c>
      <c r="DMG30" t="str">
        <v>Market Munchies Canvas Bag</v>
      </c>
      <c r="DMH30" t="str">
        <v>Mother's Day Sweet Treats Hamper</v>
      </c>
      <c r="DMI30" t="str">
        <v>Mumm Champagne &amp; Bling Hamper</v>
      </c>
      <c r="DMJ30" t="str">
        <v>Mumm Champagne Gift Box</v>
      </c>
      <c r="DMK30" t="str">
        <v>Mum's Drink &amp; Snacks Box</v>
      </c>
      <c r="DML30" t="str">
        <v>Mum's Red Wine &amp; Robe Hamper</v>
      </c>
      <c r="DMM30" t="str">
        <v>Mum's Sparkling &amp; Snacks Gift</v>
      </c>
      <c r="DMN30" t="str">
        <v>New Home Gift Hamper</v>
      </c>
      <c r="DMO30" t="str">
        <v>New Mum For Her Essentials Hamper</v>
      </c>
      <c r="DMP30" t="str">
        <v>New Mum Pamper Me Pretty Hamper</v>
      </c>
      <c r="DMQ30" t="str">
        <v>Nibbly Bits Hamper</v>
      </c>
      <c r="DMR30" t="str">
        <v>No Booze Game Night In Hamper</v>
      </c>
      <c r="DMS30" t="str">
        <v>No Booze Paint &amp; Sip Gift Box</v>
      </c>
      <c r="DMT30" t="str">
        <v>On The Go Seltzer Backpack Gift</v>
      </c>
      <c r="DMU30" t="str">
        <v>Opulent Tea Lovers Gift Set</v>
      </c>
      <c r="DMV30" t="str">
        <v>Pamper Him Robe &amp; Relax Hamper</v>
      </c>
      <c r="DMW30" t="str">
        <v>Pamper Me Prosecco Gift Basket</v>
      </c>
      <c r="DMX30" t="str">
        <v>Pamper Together Gift Box</v>
      </c>
      <c r="DMY30" t="str">
        <v>Paw-some Dog Birthday Gift</v>
      </c>
      <c r="DMZ30" t="str">
        <v>Percolator Coffee Gift Hamper</v>
      </c>
      <c r="DNA30" t="str">
        <v>Picasso's Paint Gift Box</v>
      </c>
      <c r="DNB30" t="str">
        <v>Prosecco Celebration Hamper</v>
      </c>
      <c r="DNC30" t="str">
        <v>Red &amp; White Wine Box</v>
      </c>
      <c r="DND30" t="str">
        <v>Red Welcome Home Hamper</v>
      </c>
      <c r="DNE30" t="str">
        <v>Red Wine &amp; Game Night In Hamper</v>
      </c>
      <c r="DNF30" t="str">
        <v>Relax with Beer</v>
      </c>
      <c r="DNG30" t="str">
        <v>Reset Mini Moment Gift Box</v>
      </c>
      <c r="DNH30" t="str">
        <v>Rest &amp; Reset Wellness Hamper</v>
      </c>
      <c r="DNI30" t="str">
        <v>Retire In Style Hamper</v>
      </c>
      <c r="DNJ30" t="str">
        <v>Robby's Entertainer Pack</v>
      </c>
      <c r="DNK30" t="str">
        <v>Robs Arvo BBQ Kit</v>
      </c>
      <c r="DNL30" t="str">
        <v>Rob's Red Wine Tasting Hamper</v>
      </c>
      <c r="DNM30" t="str">
        <v>Rope &amp; Rewards Pet Hamper</v>
      </c>
      <c r="DNN30" t="str">
        <v>Sav Blanc Shopper</v>
      </c>
      <c r="DNO30" t="str">
        <v>Self Care Hamper</v>
      </c>
      <c r="DNP30" t="str">
        <v>Shiraz Red Shopper</v>
      </c>
      <c r="DNQ30" t="str">
        <v>Sip &amp; Snack Gift</v>
      </c>
      <c r="DNR30" t="str">
        <v>Sip &amp; Snack Gift Hamper</v>
      </c>
      <c r="DNS30" t="str">
        <v>Sparkling Celebration Car Gift Hamper</v>
      </c>
      <c r="DNT30" t="str">
        <v>Sparkling Cheers Hamper</v>
      </c>
      <c r="DNU30" t="str">
        <v>Sparkling Sip &amp; Paint Gift Box</v>
      </c>
      <c r="DNV30" t="str">
        <v>Sparkling Summer Relaxation Hamper</v>
      </c>
      <c r="DNW30" t="str">
        <v>St Hugo Gourmet Red Wine Hamper</v>
      </c>
      <c r="DNX30" t="str">
        <v>Summertime Picnic Gift Tote</v>
      </c>
      <c r="DNY30" t="str">
        <v>Sweet Chocolate Hamper</v>
      </c>
      <c r="DNZ30" t="str">
        <v>Sweet Tooth Tin</v>
      </c>
      <c r="DOA30" t="str">
        <v>Sweet Treat O'Clock</v>
      </c>
      <c r="DOB30" t="str">
        <v>Take Care Gift Hamper</v>
      </c>
      <c r="DOC30" t="str">
        <v>Tea &amp; Comfort Hamper</v>
      </c>
      <c r="DOD30" t="str">
        <v>Tea Time Tin</v>
      </c>
      <c r="DOE30" t="str">
        <v>The Bondi Nourish and Cleanse Kit</v>
      </c>
      <c r="DOF30" t="str">
        <v>The Bondi Soap Indulgence 'Delight Me' Gift Box</v>
      </c>
      <c r="DOG30" t="str">
        <v>The Entertainer Basket</v>
      </c>
      <c r="DOH30" t="str">
        <v>The Epicurean Cheeseboard</v>
      </c>
      <c r="DOI30" t="str">
        <v>The Ultimate Bondi Soap Gift Pack</v>
      </c>
      <c r="DOJ30" t="str">
        <v>The Ultimate Snack Box</v>
      </c>
      <c r="DOK30" t="str">
        <v>Thinking Of You Mini Moments</v>
      </c>
      <c r="DOL30" t="str">
        <v>Toast To New Beginnings Gift Box</v>
      </c>
      <c r="DOM30" t="str">
        <v>Top Shelf Veuve &amp; Blue Label Whisky Gift</v>
      </c>
      <c r="DON30" t="str">
        <v>Treat Yo' Pet Gift Box</v>
      </c>
      <c r="DOO30" t="str">
        <v>Treats &amp; Rewards Pet Hamper</v>
      </c>
      <c r="DOP30" t="str">
        <v>Ultimate Car Gift Pack With Meguiar's</v>
      </c>
      <c r="DOQ30" t="str">
        <v>Ultimate Chocolate Gift Box</v>
      </c>
      <c r="DOR30" t="str">
        <v>Ultimate Party Crate</v>
      </c>
      <c r="DOS30" t="str">
        <v>Ultimate Party Pack</v>
      </c>
      <c r="DOT30" t="str">
        <v>Vino &amp; Bites</v>
      </c>
      <c r="DOU30" t="str">
        <v>Vitale Australian Botanicals House Essentials</v>
      </c>
      <c r="DOV30" t="str">
        <v>Vitale Wellness Pamper Hamper</v>
      </c>
      <c r="DOW30" t="str">
        <v>Vitality Pamper Hamper</v>
      </c>
      <c r="DOX30" t="str">
        <v>Welcome Home Cheeseboard &amp; Olive Oil</v>
      </c>
      <c r="DOY30" t="str">
        <v>Welcome Home Cheeseboard &amp; Red Wine</v>
      </c>
      <c r="DOZ30" t="str">
        <v>White Wine Tasting Hamper</v>
      </c>
      <c r="DPA30" t="str">
        <v>Wine &amp; Antipasto Hamper</v>
      </c>
      <c r="DPB30" t="str">
        <v>Wine &amp; Chocolate Collection</v>
      </c>
      <c r="DPC30" t="str">
        <v>Yes Way Rose Hamper</v>
      </c>
    </row>
    <row r="31" spans="1:809 1061:2007 2099:3123" x14ac:dyDescent="0.25">
      <c r="A31" s="18" t="s">
        <v>15011</v>
      </c>
      <c r="B31" s="2" t="s">
        <v>27</v>
      </c>
      <c r="P31" t="s">
        <v>4910</v>
      </c>
      <c r="AI31" t="s">
        <v>5040</v>
      </c>
      <c r="AQ31" t="s">
        <v>5108</v>
      </c>
      <c r="NQ31" t="s">
        <v>4265</v>
      </c>
      <c r="NW31" t="s">
        <v>3548</v>
      </c>
      <c r="PQ31" t="s">
        <v>4664</v>
      </c>
      <c r="PV31" t="s">
        <v>4224</v>
      </c>
      <c r="QA31" t="s">
        <v>2735</v>
      </c>
      <c r="QJ31" t="s">
        <v>3712</v>
      </c>
      <c r="SK31" t="s">
        <v>3490</v>
      </c>
      <c r="SR31" t="s">
        <v>4284</v>
      </c>
      <c r="SS31" t="s">
        <v>3041</v>
      </c>
      <c r="SV31" t="s">
        <v>3713</v>
      </c>
      <c r="TB31" t="s">
        <v>1960</v>
      </c>
      <c r="TL31" t="s">
        <v>2264</v>
      </c>
      <c r="TR31" t="s">
        <v>3064</v>
      </c>
      <c r="TW31" t="s">
        <v>4001</v>
      </c>
      <c r="UC31" t="s">
        <v>2700</v>
      </c>
      <c r="UG31" t="s">
        <v>2294</v>
      </c>
      <c r="VM31" t="s">
        <v>2051</v>
      </c>
      <c r="VS31" t="s">
        <v>2336</v>
      </c>
      <c r="WR31" t="s">
        <v>3504</v>
      </c>
      <c r="XV31" t="s">
        <v>211</v>
      </c>
      <c r="XX31" t="s">
        <v>3004</v>
      </c>
      <c r="YF31" t="s">
        <v>2186</v>
      </c>
      <c r="YT31" t="s">
        <v>2529</v>
      </c>
      <c r="ACG31" t="s">
        <v>3156</v>
      </c>
      <c r="ACL31" t="s">
        <v>1676</v>
      </c>
      <c r="ACP31" t="s">
        <v>4034</v>
      </c>
      <c r="AEC31" t="s">
        <v>2992</v>
      </c>
      <c r="AQM31" t="s">
        <v>11571</v>
      </c>
      <c r="ARS31" t="s">
        <v>11768</v>
      </c>
      <c r="ATM31" t="s">
        <v>10170</v>
      </c>
      <c r="AVD31" t="s">
        <v>12231</v>
      </c>
      <c r="AYM31" t="s">
        <v>12597</v>
      </c>
      <c r="AYU31" t="s">
        <v>12647</v>
      </c>
      <c r="BDU31" t="s">
        <v>13133</v>
      </c>
      <c r="BMF31" t="s">
        <v>5609</v>
      </c>
      <c r="BMM31" t="s">
        <v>5685</v>
      </c>
      <c r="BNC31" t="s">
        <v>5896</v>
      </c>
      <c r="BND31" t="s">
        <v>5933</v>
      </c>
      <c r="BNR31" t="s">
        <v>6089</v>
      </c>
      <c r="BSD31" t="s">
        <v>6627</v>
      </c>
      <c r="BSY31" t="s">
        <v>6865</v>
      </c>
      <c r="BTC31" t="s">
        <v>6944</v>
      </c>
      <c r="BTH31" t="s">
        <v>7036</v>
      </c>
      <c r="BTI31" t="s">
        <v>7083</v>
      </c>
      <c r="BTO31" t="s">
        <v>7138</v>
      </c>
      <c r="BTV31" t="s">
        <v>7216</v>
      </c>
      <c r="BTW31" t="s">
        <v>7294</v>
      </c>
      <c r="BVE31" t="s">
        <v>7452</v>
      </c>
      <c r="BVT31" t="s">
        <v>5954</v>
      </c>
      <c r="BWI31" t="s">
        <v>7686</v>
      </c>
      <c r="BWR31" t="s">
        <v>7791</v>
      </c>
      <c r="BWW31" t="s">
        <v>7839</v>
      </c>
      <c r="BXE31" t="s">
        <v>7929</v>
      </c>
      <c r="BXK31" t="s">
        <v>8002</v>
      </c>
      <c r="BYE31" t="s">
        <v>8216</v>
      </c>
      <c r="CFN31" t="s">
        <v>9055</v>
      </c>
      <c r="CHT31" t="s">
        <v>9404</v>
      </c>
      <c r="CJX31" t="s">
        <v>9699</v>
      </c>
      <c r="CSA31" t="s">
        <v>13984</v>
      </c>
      <c r="CTC31" t="s">
        <v>14159</v>
      </c>
      <c r="CYC31" t="s">
        <v>14695</v>
      </c>
      <c r="DET31" t="s">
        <v>10090</v>
      </c>
      <c r="DFI31" t="s">
        <v>10198</v>
      </c>
      <c r="DHS31" t="s">
        <v>6027</v>
      </c>
      <c r="DIA31" t="s">
        <v>10622</v>
      </c>
      <c r="DJZ31" t="s">
        <v>15201</v>
      </c>
      <c r="DKA31" t="s">
        <v>15157</v>
      </c>
      <c r="DKE31" s="64" t="str" cm="1">
        <f t="array" ref="DKE31:DPC31">TRANSPOSE(_xlfn._xlws.FILTER('Hamper Listing'!$A$2:$A$133,ISNUMBER(SEARCH('Bulk Order Form'!K44,'Hamper Listing'!$A$2:$A$133)),"No Results"))</f>
        <v>Amore Pasta Night In Hamper</v>
      </c>
      <c r="DKF31" t="str">
        <v>Beer &amp; Wine Picnic Cooler Bag</v>
      </c>
      <c r="DKG31" t="str">
        <v>Beers &amp; Cars Lover Gift Pack</v>
      </c>
      <c r="DKH31" s="64" t="str">
        <v>Botanica Pamper Hamper</v>
      </c>
      <c r="DKI31" t="str">
        <v>Botanica Rose Chandon Gift</v>
      </c>
      <c r="DKJ31" t="str">
        <v>Box of Treats Hamper</v>
      </c>
      <c r="DKK31" t="str">
        <v>Bubbly Bear Love You Hamper</v>
      </c>
      <c r="DKL31" t="str">
        <v>By The Beach Gift &amp; Canvas Tote</v>
      </c>
      <c r="DKM31" t="str">
        <v>Car &amp; Coffee Lovers Gift Hamper</v>
      </c>
      <c r="DKN31" t="str">
        <v>Car &amp; Wine Lovers Gift Hamper</v>
      </c>
      <c r="DKO31" t="str">
        <v>Car Chamois &amp; Red Wine Gift</v>
      </c>
      <c r="DKP31" t="str">
        <v>Car Chamois &amp; White Wine Gift</v>
      </c>
      <c r="DKQ31" t="str">
        <v>Car Essentials Gift Pack</v>
      </c>
      <c r="DKR31" t="str">
        <v>Car Refresh &amp; Adventure Gift Box</v>
      </c>
      <c r="DKS31" t="str">
        <v>Caring For You Rest Time Gift Box</v>
      </c>
      <c r="DKT31" t="str">
        <v>Celebrate With Whisky Car Gift Hamper</v>
      </c>
      <c r="DKU31" t="str">
        <v>Chill Out Beer Hamper</v>
      </c>
      <c r="DKV31" t="str">
        <v>Chivas Whisky &amp; Nuts Hamper</v>
      </c>
      <c r="DKW31" t="str">
        <v>Connoisseur's Wine Collection</v>
      </c>
      <c r="DKX31" t="str">
        <v>Cosy Robe Hamper</v>
      </c>
      <c r="DKY31" t="str">
        <v>Cuddle Up At Home</v>
      </c>
      <c r="DKZ31" t="str">
        <v>Deluxe Home Celebration Hamper</v>
      </c>
      <c r="DLA31" t="str">
        <v>Double Wine Canvas Tote Bag Gift</v>
      </c>
      <c r="DLB31" t="str">
        <v>Elegant Shiraz Housewarming Gift Box</v>
      </c>
      <c r="DLC31" t="str">
        <v>Entertain With Veuve Crate</v>
      </c>
      <c r="DLD31" t="str">
        <v>Four Pillars Gin Hamper</v>
      </c>
      <c r="DLE31" t="str">
        <v>French Press Coffee Lover's Hamper</v>
      </c>
      <c r="DLF31" t="str">
        <v>Garden &amp; Pamper Hamper</v>
      </c>
      <c r="DLG31" t="str">
        <v>Get Well Soon Chocolate</v>
      </c>
      <c r="DLH31" t="str">
        <v>Glenlivet 12 Premium Whisky Gift</v>
      </c>
      <c r="DLI31" t="str">
        <v>Gourmet Cheeseboard Hamper</v>
      </c>
      <c r="DLJ31" t="str">
        <v>Gourmet Red Wine Hamper</v>
      </c>
      <c r="DLK31" t="str">
        <v>Gourmet Settlement Gift</v>
      </c>
      <c r="DLL31" t="str">
        <v>Gourmet Snack Pack</v>
      </c>
      <c r="DLM31" t="str">
        <v>Gourmet White Wine Hamper</v>
      </c>
      <c r="DLN31" t="str">
        <v>Grand Picnic Gift</v>
      </c>
      <c r="DLO31" t="str">
        <v>Happy Birthday Chocolate</v>
      </c>
      <c r="DLP31" t="str">
        <v>Her Bubbles &amp; Bling Hamper</v>
      </c>
      <c r="DLQ31" t="str">
        <v>Her Bubbles Gift Box</v>
      </c>
      <c r="DLR31" t="str">
        <v>Her Comfort Care Gift</v>
      </c>
      <c r="DLS31" t="str">
        <v>His &amp; Her Picnic Date Essentials</v>
      </c>
      <c r="DLT31" t="str">
        <v>Home Celebration Hamper</v>
      </c>
      <c r="DLU31" t="str">
        <v>Johnnie Walker Whisky Hamper</v>
      </c>
      <c r="DLV31" t="str">
        <v>Love You Beary Much Hamper</v>
      </c>
      <c r="DLW31" t="str">
        <v>Luxurious Picnic Date Gift</v>
      </c>
      <c r="DLX31" t="str">
        <v>Luxury Car &amp; St Hugo Shiraz Hamper</v>
      </c>
      <c r="DLY31" t="str">
        <v>Luxury Gift Hamper For Her</v>
      </c>
      <c r="DLZ31" t="str">
        <v>Luxury Gift Hamper For Him</v>
      </c>
      <c r="DMA31" t="str">
        <v>Luxury Home Gift Hamper</v>
      </c>
      <c r="DMB31" t="str">
        <v>Luxury Homebody Relaxation Gift Hamper</v>
      </c>
      <c r="DMC31" t="str">
        <v>Luxury Moet Hamper</v>
      </c>
      <c r="DMD31" t="str">
        <v>Lychee Me Up Mocktail Kit</v>
      </c>
      <c r="DME31" t="str">
        <v>Made To Share Basket</v>
      </c>
      <c r="DMF31" t="str">
        <v>Margarita Made Me Do It Hamper</v>
      </c>
      <c r="DMG31" t="str">
        <v>Market Munchies Canvas Bag</v>
      </c>
      <c r="DMH31" t="str">
        <v>Mother's Day Sweet Treats Hamper</v>
      </c>
      <c r="DMI31" t="str">
        <v>Mumm Champagne &amp; Bling Hamper</v>
      </c>
      <c r="DMJ31" t="str">
        <v>Mumm Champagne Gift Box</v>
      </c>
      <c r="DMK31" t="str">
        <v>Mum's Drink &amp; Snacks Box</v>
      </c>
      <c r="DML31" t="str">
        <v>Mum's Red Wine &amp; Robe Hamper</v>
      </c>
      <c r="DMM31" t="str">
        <v>Mum's Sparkling &amp; Snacks Gift</v>
      </c>
      <c r="DMN31" t="str">
        <v>New Home Gift Hamper</v>
      </c>
      <c r="DMO31" t="str">
        <v>New Mum For Her Essentials Hamper</v>
      </c>
      <c r="DMP31" t="str">
        <v>New Mum Pamper Me Pretty Hamper</v>
      </c>
      <c r="DMQ31" t="str">
        <v>Nibbly Bits Hamper</v>
      </c>
      <c r="DMR31" t="str">
        <v>No Booze Game Night In Hamper</v>
      </c>
      <c r="DMS31" t="str">
        <v>No Booze Paint &amp; Sip Gift Box</v>
      </c>
      <c r="DMT31" t="str">
        <v>On The Go Seltzer Backpack Gift</v>
      </c>
      <c r="DMU31" t="str">
        <v>Opulent Tea Lovers Gift Set</v>
      </c>
      <c r="DMV31" t="str">
        <v>Pamper Him Robe &amp; Relax Hamper</v>
      </c>
      <c r="DMW31" t="str">
        <v>Pamper Me Prosecco Gift Basket</v>
      </c>
      <c r="DMX31" t="str">
        <v>Pamper Together Gift Box</v>
      </c>
      <c r="DMY31" t="str">
        <v>Paw-some Dog Birthday Gift</v>
      </c>
      <c r="DMZ31" t="str">
        <v>Percolator Coffee Gift Hamper</v>
      </c>
      <c r="DNA31" t="str">
        <v>Picasso's Paint Gift Box</v>
      </c>
      <c r="DNB31" t="str">
        <v>Prosecco Celebration Hamper</v>
      </c>
      <c r="DNC31" t="str">
        <v>Red &amp; White Wine Box</v>
      </c>
      <c r="DND31" t="str">
        <v>Red Welcome Home Hamper</v>
      </c>
      <c r="DNE31" t="str">
        <v>Red Wine &amp; Game Night In Hamper</v>
      </c>
      <c r="DNF31" t="str">
        <v>Relax with Beer</v>
      </c>
      <c r="DNG31" t="str">
        <v>Reset Mini Moment Gift Box</v>
      </c>
      <c r="DNH31" t="str">
        <v>Rest &amp; Reset Wellness Hamper</v>
      </c>
      <c r="DNI31" t="str">
        <v>Retire In Style Hamper</v>
      </c>
      <c r="DNJ31" t="str">
        <v>Robby's Entertainer Pack</v>
      </c>
      <c r="DNK31" t="str">
        <v>Robs Arvo BBQ Kit</v>
      </c>
      <c r="DNL31" t="str">
        <v>Rob's Red Wine Tasting Hamper</v>
      </c>
      <c r="DNM31" t="str">
        <v>Rope &amp; Rewards Pet Hamper</v>
      </c>
      <c r="DNN31" t="str">
        <v>Sav Blanc Shopper</v>
      </c>
      <c r="DNO31" t="str">
        <v>Self Care Hamper</v>
      </c>
      <c r="DNP31" t="str">
        <v>Shiraz Red Shopper</v>
      </c>
      <c r="DNQ31" t="str">
        <v>Sip &amp; Snack Gift</v>
      </c>
      <c r="DNR31" t="str">
        <v>Sip &amp; Snack Gift Hamper</v>
      </c>
      <c r="DNS31" t="str">
        <v>Sparkling Celebration Car Gift Hamper</v>
      </c>
      <c r="DNT31" t="str">
        <v>Sparkling Cheers Hamper</v>
      </c>
      <c r="DNU31" t="str">
        <v>Sparkling Sip &amp; Paint Gift Box</v>
      </c>
      <c r="DNV31" t="str">
        <v>Sparkling Summer Relaxation Hamper</v>
      </c>
      <c r="DNW31" t="str">
        <v>St Hugo Gourmet Red Wine Hamper</v>
      </c>
      <c r="DNX31" t="str">
        <v>Summertime Picnic Gift Tote</v>
      </c>
      <c r="DNY31" t="str">
        <v>Sweet Chocolate Hamper</v>
      </c>
      <c r="DNZ31" t="str">
        <v>Sweet Tooth Tin</v>
      </c>
      <c r="DOA31" t="str">
        <v>Sweet Treat O'Clock</v>
      </c>
      <c r="DOB31" t="str">
        <v>Take Care Gift Hamper</v>
      </c>
      <c r="DOC31" t="str">
        <v>Tea &amp; Comfort Hamper</v>
      </c>
      <c r="DOD31" t="str">
        <v>Tea Time Tin</v>
      </c>
      <c r="DOE31" t="str">
        <v>The Bondi Nourish and Cleanse Kit</v>
      </c>
      <c r="DOF31" t="str">
        <v>The Bondi Soap Indulgence 'Delight Me' Gift Box</v>
      </c>
      <c r="DOG31" t="str">
        <v>The Entertainer Basket</v>
      </c>
      <c r="DOH31" t="str">
        <v>The Epicurean Cheeseboard</v>
      </c>
      <c r="DOI31" t="str">
        <v>The Ultimate Bondi Soap Gift Pack</v>
      </c>
      <c r="DOJ31" t="str">
        <v>The Ultimate Snack Box</v>
      </c>
      <c r="DOK31" t="str">
        <v>Thinking Of You Mini Moments</v>
      </c>
      <c r="DOL31" t="str">
        <v>Toast To New Beginnings Gift Box</v>
      </c>
      <c r="DOM31" t="str">
        <v>Top Shelf Veuve &amp; Blue Label Whisky Gift</v>
      </c>
      <c r="DON31" t="str">
        <v>Treat Yo' Pet Gift Box</v>
      </c>
      <c r="DOO31" t="str">
        <v>Treats &amp; Rewards Pet Hamper</v>
      </c>
      <c r="DOP31" t="str">
        <v>Ultimate Car Gift Pack With Meguiar's</v>
      </c>
      <c r="DOQ31" t="str">
        <v>Ultimate Chocolate Gift Box</v>
      </c>
      <c r="DOR31" t="str">
        <v>Ultimate Party Crate</v>
      </c>
      <c r="DOS31" t="str">
        <v>Ultimate Party Pack</v>
      </c>
      <c r="DOT31" t="str">
        <v>Vino &amp; Bites</v>
      </c>
      <c r="DOU31" t="str">
        <v>Vitale Australian Botanicals House Essentials</v>
      </c>
      <c r="DOV31" t="str">
        <v>Vitale Wellness Pamper Hamper</v>
      </c>
      <c r="DOW31" t="str">
        <v>Vitality Pamper Hamper</v>
      </c>
      <c r="DOX31" t="str">
        <v>Welcome Home Cheeseboard &amp; Olive Oil</v>
      </c>
      <c r="DOY31" t="str">
        <v>Welcome Home Cheeseboard &amp; Red Wine</v>
      </c>
      <c r="DOZ31" t="str">
        <v>White Wine Tasting Hamper</v>
      </c>
      <c r="DPA31" t="str">
        <v>Wine &amp; Antipasto Hamper</v>
      </c>
      <c r="DPB31" t="str">
        <v>Wine &amp; Chocolate Collection</v>
      </c>
      <c r="DPC31" t="str">
        <v>Yes Way Rose Hamper</v>
      </c>
    </row>
    <row r="32" spans="1:809 1061:2007 2099:3123" x14ac:dyDescent="0.25">
      <c r="A32" s="18" t="s">
        <v>15012</v>
      </c>
      <c r="B32" s="2" t="s">
        <v>27</v>
      </c>
      <c r="P32" t="s">
        <v>4911</v>
      </c>
      <c r="AI32" t="s">
        <v>5041</v>
      </c>
      <c r="AQ32" t="s">
        <v>5109</v>
      </c>
      <c r="NQ32" t="s">
        <v>4285</v>
      </c>
      <c r="NW32" t="s">
        <v>3572</v>
      </c>
      <c r="PV32" t="s">
        <v>4244</v>
      </c>
      <c r="QA32" t="s">
        <v>2964</v>
      </c>
      <c r="QJ32" t="s">
        <v>3836</v>
      </c>
      <c r="SK32" t="s">
        <v>3515</v>
      </c>
      <c r="SR32" t="s">
        <v>4433</v>
      </c>
      <c r="SS32" t="s">
        <v>3387</v>
      </c>
      <c r="SV32" t="s">
        <v>3719</v>
      </c>
      <c r="TB32" t="s">
        <v>2013</v>
      </c>
      <c r="TL32" t="s">
        <v>2271</v>
      </c>
      <c r="TR32" t="s">
        <v>3401</v>
      </c>
      <c r="TW32" t="s">
        <v>4023</v>
      </c>
      <c r="UC32" t="s">
        <v>2729</v>
      </c>
      <c r="UG32" t="s">
        <v>2330</v>
      </c>
      <c r="VM32" t="s">
        <v>2354</v>
      </c>
      <c r="VS32" t="s">
        <v>2454</v>
      </c>
      <c r="WR32" t="s">
        <v>3527</v>
      </c>
      <c r="XV32" t="s">
        <v>3842</v>
      </c>
      <c r="XX32" t="s">
        <v>3211</v>
      </c>
      <c r="YF32" t="s">
        <v>2469</v>
      </c>
      <c r="YT32" t="s">
        <v>2563</v>
      </c>
      <c r="ACG32" t="s">
        <v>3179</v>
      </c>
      <c r="ACL32" t="s">
        <v>1741</v>
      </c>
      <c r="ACP32" t="s">
        <v>4111</v>
      </c>
      <c r="AEC32" t="s">
        <v>3014</v>
      </c>
      <c r="AQM32" t="s">
        <v>11572</v>
      </c>
      <c r="ARS32" t="s">
        <v>11769</v>
      </c>
      <c r="AVD32" t="s">
        <v>12232</v>
      </c>
      <c r="AYM32" t="s">
        <v>12598</v>
      </c>
      <c r="AYU32" t="s">
        <v>12648</v>
      </c>
      <c r="BDU32" t="s">
        <v>4158</v>
      </c>
      <c r="BMF32" t="s">
        <v>5610</v>
      </c>
      <c r="BMM32" t="s">
        <v>5686</v>
      </c>
      <c r="BNC32" t="s">
        <v>5897</v>
      </c>
      <c r="BND32" t="s">
        <v>5934</v>
      </c>
      <c r="BNR32" t="s">
        <v>6090</v>
      </c>
      <c r="BSD32" t="s">
        <v>6628</v>
      </c>
      <c r="BSY32" t="s">
        <v>6866</v>
      </c>
      <c r="BTC32" t="s">
        <v>6945</v>
      </c>
      <c r="BTH32" t="s">
        <v>7037</v>
      </c>
      <c r="BTI32" t="s">
        <v>7084</v>
      </c>
      <c r="BTO32" t="s">
        <v>7139</v>
      </c>
      <c r="BTV32" t="s">
        <v>7217</v>
      </c>
      <c r="BVE32" t="s">
        <v>7453</v>
      </c>
      <c r="BVT32" t="s">
        <v>7561</v>
      </c>
      <c r="BWI32" t="s">
        <v>7687</v>
      </c>
      <c r="BWR32" t="s">
        <v>7792</v>
      </c>
      <c r="BWW32" t="s">
        <v>7840</v>
      </c>
      <c r="BXE32" t="s">
        <v>7930</v>
      </c>
      <c r="BXK32" t="s">
        <v>8003</v>
      </c>
      <c r="BYE32" t="s">
        <v>8217</v>
      </c>
      <c r="CFN32" t="s">
        <v>9056</v>
      </c>
      <c r="CHT32" t="s">
        <v>9405</v>
      </c>
      <c r="CJX32" t="s">
        <v>9700</v>
      </c>
      <c r="CSA32" t="s">
        <v>13985</v>
      </c>
      <c r="CTC32" t="s">
        <v>14160</v>
      </c>
      <c r="CYC32" t="s">
        <v>14696</v>
      </c>
      <c r="DET32" t="s">
        <v>10091</v>
      </c>
      <c r="DFI32" t="s">
        <v>10199</v>
      </c>
      <c r="DIA32" t="s">
        <v>10623</v>
      </c>
      <c r="DJZ32" t="s">
        <v>15093</v>
      </c>
      <c r="DKA32" t="s">
        <v>15094</v>
      </c>
      <c r="DKE32" s="64" t="str" cm="1">
        <f t="array" ref="DKE32:DPC32">TRANSPOSE(_xlfn._xlws.FILTER('Hamper Listing'!$A$2:$A$133,ISNUMBER(SEARCH('Bulk Order Form'!K45,'Hamper Listing'!$A$2:$A$133)),"No Results"))</f>
        <v>Amore Pasta Night In Hamper</v>
      </c>
      <c r="DKF32" t="str">
        <v>Beer &amp; Wine Picnic Cooler Bag</v>
      </c>
      <c r="DKG32" t="str">
        <v>Beers &amp; Cars Lover Gift Pack</v>
      </c>
      <c r="DKH32" s="64" t="str">
        <v>Botanica Pamper Hamper</v>
      </c>
      <c r="DKI32" t="str">
        <v>Botanica Rose Chandon Gift</v>
      </c>
      <c r="DKJ32" t="str">
        <v>Box of Treats Hamper</v>
      </c>
      <c r="DKK32" t="str">
        <v>Bubbly Bear Love You Hamper</v>
      </c>
      <c r="DKL32" t="str">
        <v>By The Beach Gift &amp; Canvas Tote</v>
      </c>
      <c r="DKM32" t="str">
        <v>Car &amp; Coffee Lovers Gift Hamper</v>
      </c>
      <c r="DKN32" t="str">
        <v>Car &amp; Wine Lovers Gift Hamper</v>
      </c>
      <c r="DKO32" t="str">
        <v>Car Chamois &amp; Red Wine Gift</v>
      </c>
      <c r="DKP32" t="str">
        <v>Car Chamois &amp; White Wine Gift</v>
      </c>
      <c r="DKQ32" t="str">
        <v>Car Essentials Gift Pack</v>
      </c>
      <c r="DKR32" t="str">
        <v>Car Refresh &amp; Adventure Gift Box</v>
      </c>
      <c r="DKS32" t="str">
        <v>Caring For You Rest Time Gift Box</v>
      </c>
      <c r="DKT32" t="str">
        <v>Celebrate With Whisky Car Gift Hamper</v>
      </c>
      <c r="DKU32" t="str">
        <v>Chill Out Beer Hamper</v>
      </c>
      <c r="DKV32" t="str">
        <v>Chivas Whisky &amp; Nuts Hamper</v>
      </c>
      <c r="DKW32" t="str">
        <v>Connoisseur's Wine Collection</v>
      </c>
      <c r="DKX32" t="str">
        <v>Cosy Robe Hamper</v>
      </c>
      <c r="DKY32" t="str">
        <v>Cuddle Up At Home</v>
      </c>
      <c r="DKZ32" t="str">
        <v>Deluxe Home Celebration Hamper</v>
      </c>
      <c r="DLA32" t="str">
        <v>Double Wine Canvas Tote Bag Gift</v>
      </c>
      <c r="DLB32" t="str">
        <v>Elegant Shiraz Housewarming Gift Box</v>
      </c>
      <c r="DLC32" t="str">
        <v>Entertain With Veuve Crate</v>
      </c>
      <c r="DLD32" t="str">
        <v>Four Pillars Gin Hamper</v>
      </c>
      <c r="DLE32" t="str">
        <v>French Press Coffee Lover's Hamper</v>
      </c>
      <c r="DLF32" t="str">
        <v>Garden &amp; Pamper Hamper</v>
      </c>
      <c r="DLG32" t="str">
        <v>Get Well Soon Chocolate</v>
      </c>
      <c r="DLH32" t="str">
        <v>Glenlivet 12 Premium Whisky Gift</v>
      </c>
      <c r="DLI32" t="str">
        <v>Gourmet Cheeseboard Hamper</v>
      </c>
      <c r="DLJ32" t="str">
        <v>Gourmet Red Wine Hamper</v>
      </c>
      <c r="DLK32" t="str">
        <v>Gourmet Settlement Gift</v>
      </c>
      <c r="DLL32" t="str">
        <v>Gourmet Snack Pack</v>
      </c>
      <c r="DLM32" t="str">
        <v>Gourmet White Wine Hamper</v>
      </c>
      <c r="DLN32" t="str">
        <v>Grand Picnic Gift</v>
      </c>
      <c r="DLO32" t="str">
        <v>Happy Birthday Chocolate</v>
      </c>
      <c r="DLP32" t="str">
        <v>Her Bubbles &amp; Bling Hamper</v>
      </c>
      <c r="DLQ32" t="str">
        <v>Her Bubbles Gift Box</v>
      </c>
      <c r="DLR32" t="str">
        <v>Her Comfort Care Gift</v>
      </c>
      <c r="DLS32" t="str">
        <v>His &amp; Her Picnic Date Essentials</v>
      </c>
      <c r="DLT32" t="str">
        <v>Home Celebration Hamper</v>
      </c>
      <c r="DLU32" t="str">
        <v>Johnnie Walker Whisky Hamper</v>
      </c>
      <c r="DLV32" t="str">
        <v>Love You Beary Much Hamper</v>
      </c>
      <c r="DLW32" t="str">
        <v>Luxurious Picnic Date Gift</v>
      </c>
      <c r="DLX32" t="str">
        <v>Luxury Car &amp; St Hugo Shiraz Hamper</v>
      </c>
      <c r="DLY32" t="str">
        <v>Luxury Gift Hamper For Her</v>
      </c>
      <c r="DLZ32" t="str">
        <v>Luxury Gift Hamper For Him</v>
      </c>
      <c r="DMA32" t="str">
        <v>Luxury Home Gift Hamper</v>
      </c>
      <c r="DMB32" t="str">
        <v>Luxury Homebody Relaxation Gift Hamper</v>
      </c>
      <c r="DMC32" t="str">
        <v>Luxury Moet Hamper</v>
      </c>
      <c r="DMD32" t="str">
        <v>Lychee Me Up Mocktail Kit</v>
      </c>
      <c r="DME32" t="str">
        <v>Made To Share Basket</v>
      </c>
      <c r="DMF32" t="str">
        <v>Margarita Made Me Do It Hamper</v>
      </c>
      <c r="DMG32" t="str">
        <v>Market Munchies Canvas Bag</v>
      </c>
      <c r="DMH32" t="str">
        <v>Mother's Day Sweet Treats Hamper</v>
      </c>
      <c r="DMI32" t="str">
        <v>Mumm Champagne &amp; Bling Hamper</v>
      </c>
      <c r="DMJ32" t="str">
        <v>Mumm Champagne Gift Box</v>
      </c>
      <c r="DMK32" t="str">
        <v>Mum's Drink &amp; Snacks Box</v>
      </c>
      <c r="DML32" t="str">
        <v>Mum's Red Wine &amp; Robe Hamper</v>
      </c>
      <c r="DMM32" t="str">
        <v>Mum's Sparkling &amp; Snacks Gift</v>
      </c>
      <c r="DMN32" t="str">
        <v>New Home Gift Hamper</v>
      </c>
      <c r="DMO32" t="str">
        <v>New Mum For Her Essentials Hamper</v>
      </c>
      <c r="DMP32" t="str">
        <v>New Mum Pamper Me Pretty Hamper</v>
      </c>
      <c r="DMQ32" t="str">
        <v>Nibbly Bits Hamper</v>
      </c>
      <c r="DMR32" t="str">
        <v>No Booze Game Night In Hamper</v>
      </c>
      <c r="DMS32" t="str">
        <v>No Booze Paint &amp; Sip Gift Box</v>
      </c>
      <c r="DMT32" t="str">
        <v>On The Go Seltzer Backpack Gift</v>
      </c>
      <c r="DMU32" t="str">
        <v>Opulent Tea Lovers Gift Set</v>
      </c>
      <c r="DMV32" t="str">
        <v>Pamper Him Robe &amp; Relax Hamper</v>
      </c>
      <c r="DMW32" t="str">
        <v>Pamper Me Prosecco Gift Basket</v>
      </c>
      <c r="DMX32" t="str">
        <v>Pamper Together Gift Box</v>
      </c>
      <c r="DMY32" t="str">
        <v>Paw-some Dog Birthday Gift</v>
      </c>
      <c r="DMZ32" t="str">
        <v>Percolator Coffee Gift Hamper</v>
      </c>
      <c r="DNA32" t="str">
        <v>Picasso's Paint Gift Box</v>
      </c>
      <c r="DNB32" t="str">
        <v>Prosecco Celebration Hamper</v>
      </c>
      <c r="DNC32" t="str">
        <v>Red &amp; White Wine Box</v>
      </c>
      <c r="DND32" t="str">
        <v>Red Welcome Home Hamper</v>
      </c>
      <c r="DNE32" t="str">
        <v>Red Wine &amp; Game Night In Hamper</v>
      </c>
      <c r="DNF32" t="str">
        <v>Relax with Beer</v>
      </c>
      <c r="DNG32" t="str">
        <v>Reset Mini Moment Gift Box</v>
      </c>
      <c r="DNH32" t="str">
        <v>Rest &amp; Reset Wellness Hamper</v>
      </c>
      <c r="DNI32" t="str">
        <v>Retire In Style Hamper</v>
      </c>
      <c r="DNJ32" t="str">
        <v>Robby's Entertainer Pack</v>
      </c>
      <c r="DNK32" t="str">
        <v>Robs Arvo BBQ Kit</v>
      </c>
      <c r="DNL32" t="str">
        <v>Rob's Red Wine Tasting Hamper</v>
      </c>
      <c r="DNM32" t="str">
        <v>Rope &amp; Rewards Pet Hamper</v>
      </c>
      <c r="DNN32" t="str">
        <v>Sav Blanc Shopper</v>
      </c>
      <c r="DNO32" t="str">
        <v>Self Care Hamper</v>
      </c>
      <c r="DNP32" t="str">
        <v>Shiraz Red Shopper</v>
      </c>
      <c r="DNQ32" t="str">
        <v>Sip &amp; Snack Gift</v>
      </c>
      <c r="DNR32" t="str">
        <v>Sip &amp; Snack Gift Hamper</v>
      </c>
      <c r="DNS32" t="str">
        <v>Sparkling Celebration Car Gift Hamper</v>
      </c>
      <c r="DNT32" t="str">
        <v>Sparkling Cheers Hamper</v>
      </c>
      <c r="DNU32" t="str">
        <v>Sparkling Sip &amp; Paint Gift Box</v>
      </c>
      <c r="DNV32" t="str">
        <v>Sparkling Summer Relaxation Hamper</v>
      </c>
      <c r="DNW32" t="str">
        <v>St Hugo Gourmet Red Wine Hamper</v>
      </c>
      <c r="DNX32" t="str">
        <v>Summertime Picnic Gift Tote</v>
      </c>
      <c r="DNY32" t="str">
        <v>Sweet Chocolate Hamper</v>
      </c>
      <c r="DNZ32" t="str">
        <v>Sweet Tooth Tin</v>
      </c>
      <c r="DOA32" t="str">
        <v>Sweet Treat O'Clock</v>
      </c>
      <c r="DOB32" t="str">
        <v>Take Care Gift Hamper</v>
      </c>
      <c r="DOC32" t="str">
        <v>Tea &amp; Comfort Hamper</v>
      </c>
      <c r="DOD32" t="str">
        <v>Tea Time Tin</v>
      </c>
      <c r="DOE32" t="str">
        <v>The Bondi Nourish and Cleanse Kit</v>
      </c>
      <c r="DOF32" t="str">
        <v>The Bondi Soap Indulgence 'Delight Me' Gift Box</v>
      </c>
      <c r="DOG32" t="str">
        <v>The Entertainer Basket</v>
      </c>
      <c r="DOH32" t="str">
        <v>The Epicurean Cheeseboard</v>
      </c>
      <c r="DOI32" t="str">
        <v>The Ultimate Bondi Soap Gift Pack</v>
      </c>
      <c r="DOJ32" t="str">
        <v>The Ultimate Snack Box</v>
      </c>
      <c r="DOK32" t="str">
        <v>Thinking Of You Mini Moments</v>
      </c>
      <c r="DOL32" t="str">
        <v>Toast To New Beginnings Gift Box</v>
      </c>
      <c r="DOM32" t="str">
        <v>Top Shelf Veuve &amp; Blue Label Whisky Gift</v>
      </c>
      <c r="DON32" t="str">
        <v>Treat Yo' Pet Gift Box</v>
      </c>
      <c r="DOO32" t="str">
        <v>Treats &amp; Rewards Pet Hamper</v>
      </c>
      <c r="DOP32" t="str">
        <v>Ultimate Car Gift Pack With Meguiar's</v>
      </c>
      <c r="DOQ32" t="str">
        <v>Ultimate Chocolate Gift Box</v>
      </c>
      <c r="DOR32" t="str">
        <v>Ultimate Party Crate</v>
      </c>
      <c r="DOS32" t="str">
        <v>Ultimate Party Pack</v>
      </c>
      <c r="DOT32" t="str">
        <v>Vino &amp; Bites</v>
      </c>
      <c r="DOU32" t="str">
        <v>Vitale Australian Botanicals House Essentials</v>
      </c>
      <c r="DOV32" t="str">
        <v>Vitale Wellness Pamper Hamper</v>
      </c>
      <c r="DOW32" t="str">
        <v>Vitality Pamper Hamper</v>
      </c>
      <c r="DOX32" t="str">
        <v>Welcome Home Cheeseboard &amp; Olive Oil</v>
      </c>
      <c r="DOY32" t="str">
        <v>Welcome Home Cheeseboard &amp; Red Wine</v>
      </c>
      <c r="DOZ32" t="str">
        <v>White Wine Tasting Hamper</v>
      </c>
      <c r="DPA32" t="str">
        <v>Wine &amp; Antipasto Hamper</v>
      </c>
      <c r="DPB32" t="str">
        <v>Wine &amp; Chocolate Collection</v>
      </c>
      <c r="DPC32" t="str">
        <v>Yes Way Rose Hamper</v>
      </c>
    </row>
    <row r="33" spans="1:809 1131:2007 2198:3123" x14ac:dyDescent="0.25">
      <c r="A33" s="18" t="s">
        <v>15013</v>
      </c>
      <c r="B33" s="2" t="s">
        <v>27</v>
      </c>
      <c r="P33" t="s">
        <v>4912</v>
      </c>
      <c r="AI33" t="s">
        <v>5042</v>
      </c>
      <c r="AQ33" t="s">
        <v>5110</v>
      </c>
      <c r="NQ33" t="s">
        <v>4331</v>
      </c>
      <c r="NW33" t="s">
        <v>3729</v>
      </c>
      <c r="PV33" t="s">
        <v>4391</v>
      </c>
      <c r="QA33" t="s">
        <v>3135</v>
      </c>
      <c r="QJ33" t="s">
        <v>3860</v>
      </c>
      <c r="SK33" t="s">
        <v>3539</v>
      </c>
      <c r="SR33" t="s">
        <v>4656</v>
      </c>
      <c r="SS33" t="s">
        <v>3421</v>
      </c>
      <c r="SV33" t="s">
        <v>3727</v>
      </c>
      <c r="TB33" t="s">
        <v>1531</v>
      </c>
      <c r="TL33" t="s">
        <v>2312</v>
      </c>
      <c r="TR33" t="s">
        <v>3413</v>
      </c>
      <c r="TW33" t="s">
        <v>4134</v>
      </c>
      <c r="UC33" t="s">
        <v>3019</v>
      </c>
      <c r="UG33" t="s">
        <v>2391</v>
      </c>
      <c r="VM33" t="s">
        <v>2376</v>
      </c>
      <c r="VS33" t="s">
        <v>2533</v>
      </c>
      <c r="WR33" t="s">
        <v>3528</v>
      </c>
      <c r="XX33" t="s">
        <v>3222</v>
      </c>
      <c r="YF33" t="s">
        <v>2552</v>
      </c>
      <c r="YT33" t="s">
        <v>2850</v>
      </c>
      <c r="ACG33" t="s">
        <v>3331</v>
      </c>
      <c r="ACL33" t="s">
        <v>1743</v>
      </c>
      <c r="ACP33" t="s">
        <v>4292</v>
      </c>
      <c r="AEC33" t="s">
        <v>3063</v>
      </c>
      <c r="AQM33" t="s">
        <v>11573</v>
      </c>
      <c r="ARS33" t="s">
        <v>11770</v>
      </c>
      <c r="AVD33" t="s">
        <v>12233</v>
      </c>
      <c r="AYM33" t="s">
        <v>12599</v>
      </c>
      <c r="AYU33" t="s">
        <v>12649</v>
      </c>
      <c r="BDU33" t="s">
        <v>13134</v>
      </c>
      <c r="BMF33" t="s">
        <v>5611</v>
      </c>
      <c r="BMM33" t="s">
        <v>5687</v>
      </c>
      <c r="BNC33" t="s">
        <v>5898</v>
      </c>
      <c r="BND33" t="s">
        <v>4317</v>
      </c>
      <c r="BNR33" t="s">
        <v>1487</v>
      </c>
      <c r="BSD33" t="s">
        <v>6629</v>
      </c>
      <c r="BSY33" t="s">
        <v>6867</v>
      </c>
      <c r="BTC33" t="s">
        <v>6946</v>
      </c>
      <c r="BTH33" t="s">
        <v>7038</v>
      </c>
      <c r="BTI33" t="s">
        <v>7085</v>
      </c>
      <c r="BTO33" t="s">
        <v>3005</v>
      </c>
      <c r="BTV33" t="s">
        <v>7218</v>
      </c>
      <c r="BVE33" t="s">
        <v>7454</v>
      </c>
      <c r="BVT33" t="s">
        <v>7562</v>
      </c>
      <c r="BWI33" t="s">
        <v>7688</v>
      </c>
      <c r="BWR33" t="s">
        <v>7793</v>
      </c>
      <c r="BWW33" t="s">
        <v>7841</v>
      </c>
      <c r="BXE33" t="s">
        <v>7931</v>
      </c>
      <c r="BXK33" t="s">
        <v>8004</v>
      </c>
      <c r="BYE33" t="s">
        <v>8218</v>
      </c>
      <c r="CFN33" t="s">
        <v>9057</v>
      </c>
      <c r="CHT33" t="s">
        <v>9406</v>
      </c>
      <c r="CJX33" t="s">
        <v>9701</v>
      </c>
      <c r="CSA33" t="s">
        <v>13986</v>
      </c>
      <c r="CTC33" t="s">
        <v>14161</v>
      </c>
      <c r="CYC33" t="s">
        <v>14697</v>
      </c>
      <c r="DET33" t="s">
        <v>10092</v>
      </c>
      <c r="DFI33" t="s">
        <v>10200</v>
      </c>
      <c r="DIA33" t="s">
        <v>1656</v>
      </c>
      <c r="DJZ33" t="s">
        <v>15236</v>
      </c>
      <c r="DKA33" t="s">
        <v>15237</v>
      </c>
      <c r="DKE33" s="64" t="str" cm="1">
        <f t="array" ref="DKE33:DPC33">TRANSPOSE(_xlfn._xlws.FILTER('Hamper Listing'!$A$2:$A$133,ISNUMBER(SEARCH('Bulk Order Form'!K46,'Hamper Listing'!$A$2:$A$133)),"No Results"))</f>
        <v>Amore Pasta Night In Hamper</v>
      </c>
      <c r="DKF33" t="str">
        <v>Beer &amp; Wine Picnic Cooler Bag</v>
      </c>
      <c r="DKG33" t="str">
        <v>Beers &amp; Cars Lover Gift Pack</v>
      </c>
      <c r="DKH33" s="64" t="str">
        <v>Botanica Pamper Hamper</v>
      </c>
      <c r="DKI33" t="str">
        <v>Botanica Rose Chandon Gift</v>
      </c>
      <c r="DKJ33" t="str">
        <v>Box of Treats Hamper</v>
      </c>
      <c r="DKK33" t="str">
        <v>Bubbly Bear Love You Hamper</v>
      </c>
      <c r="DKL33" t="str">
        <v>By The Beach Gift &amp; Canvas Tote</v>
      </c>
      <c r="DKM33" t="str">
        <v>Car &amp; Coffee Lovers Gift Hamper</v>
      </c>
      <c r="DKN33" t="str">
        <v>Car &amp; Wine Lovers Gift Hamper</v>
      </c>
      <c r="DKO33" t="str">
        <v>Car Chamois &amp; Red Wine Gift</v>
      </c>
      <c r="DKP33" t="str">
        <v>Car Chamois &amp; White Wine Gift</v>
      </c>
      <c r="DKQ33" t="str">
        <v>Car Essentials Gift Pack</v>
      </c>
      <c r="DKR33" t="str">
        <v>Car Refresh &amp; Adventure Gift Box</v>
      </c>
      <c r="DKS33" t="str">
        <v>Caring For You Rest Time Gift Box</v>
      </c>
      <c r="DKT33" t="str">
        <v>Celebrate With Whisky Car Gift Hamper</v>
      </c>
      <c r="DKU33" t="str">
        <v>Chill Out Beer Hamper</v>
      </c>
      <c r="DKV33" t="str">
        <v>Chivas Whisky &amp; Nuts Hamper</v>
      </c>
      <c r="DKW33" t="str">
        <v>Connoisseur's Wine Collection</v>
      </c>
      <c r="DKX33" t="str">
        <v>Cosy Robe Hamper</v>
      </c>
      <c r="DKY33" t="str">
        <v>Cuddle Up At Home</v>
      </c>
      <c r="DKZ33" t="str">
        <v>Deluxe Home Celebration Hamper</v>
      </c>
      <c r="DLA33" t="str">
        <v>Double Wine Canvas Tote Bag Gift</v>
      </c>
      <c r="DLB33" t="str">
        <v>Elegant Shiraz Housewarming Gift Box</v>
      </c>
      <c r="DLC33" t="str">
        <v>Entertain With Veuve Crate</v>
      </c>
      <c r="DLD33" t="str">
        <v>Four Pillars Gin Hamper</v>
      </c>
      <c r="DLE33" t="str">
        <v>French Press Coffee Lover's Hamper</v>
      </c>
      <c r="DLF33" t="str">
        <v>Garden &amp; Pamper Hamper</v>
      </c>
      <c r="DLG33" t="str">
        <v>Get Well Soon Chocolate</v>
      </c>
      <c r="DLH33" t="str">
        <v>Glenlivet 12 Premium Whisky Gift</v>
      </c>
      <c r="DLI33" t="str">
        <v>Gourmet Cheeseboard Hamper</v>
      </c>
      <c r="DLJ33" t="str">
        <v>Gourmet Red Wine Hamper</v>
      </c>
      <c r="DLK33" t="str">
        <v>Gourmet Settlement Gift</v>
      </c>
      <c r="DLL33" t="str">
        <v>Gourmet Snack Pack</v>
      </c>
      <c r="DLM33" t="str">
        <v>Gourmet White Wine Hamper</v>
      </c>
      <c r="DLN33" t="str">
        <v>Grand Picnic Gift</v>
      </c>
      <c r="DLO33" t="str">
        <v>Happy Birthday Chocolate</v>
      </c>
      <c r="DLP33" t="str">
        <v>Her Bubbles &amp; Bling Hamper</v>
      </c>
      <c r="DLQ33" t="str">
        <v>Her Bubbles Gift Box</v>
      </c>
      <c r="DLR33" t="str">
        <v>Her Comfort Care Gift</v>
      </c>
      <c r="DLS33" t="str">
        <v>His &amp; Her Picnic Date Essentials</v>
      </c>
      <c r="DLT33" t="str">
        <v>Home Celebration Hamper</v>
      </c>
      <c r="DLU33" t="str">
        <v>Johnnie Walker Whisky Hamper</v>
      </c>
      <c r="DLV33" t="str">
        <v>Love You Beary Much Hamper</v>
      </c>
      <c r="DLW33" t="str">
        <v>Luxurious Picnic Date Gift</v>
      </c>
      <c r="DLX33" t="str">
        <v>Luxury Car &amp; St Hugo Shiraz Hamper</v>
      </c>
      <c r="DLY33" t="str">
        <v>Luxury Gift Hamper For Her</v>
      </c>
      <c r="DLZ33" t="str">
        <v>Luxury Gift Hamper For Him</v>
      </c>
      <c r="DMA33" t="str">
        <v>Luxury Home Gift Hamper</v>
      </c>
      <c r="DMB33" t="str">
        <v>Luxury Homebody Relaxation Gift Hamper</v>
      </c>
      <c r="DMC33" t="str">
        <v>Luxury Moet Hamper</v>
      </c>
      <c r="DMD33" t="str">
        <v>Lychee Me Up Mocktail Kit</v>
      </c>
      <c r="DME33" t="str">
        <v>Made To Share Basket</v>
      </c>
      <c r="DMF33" t="str">
        <v>Margarita Made Me Do It Hamper</v>
      </c>
      <c r="DMG33" t="str">
        <v>Market Munchies Canvas Bag</v>
      </c>
      <c r="DMH33" t="str">
        <v>Mother's Day Sweet Treats Hamper</v>
      </c>
      <c r="DMI33" t="str">
        <v>Mumm Champagne &amp; Bling Hamper</v>
      </c>
      <c r="DMJ33" t="str">
        <v>Mumm Champagne Gift Box</v>
      </c>
      <c r="DMK33" t="str">
        <v>Mum's Drink &amp; Snacks Box</v>
      </c>
      <c r="DML33" t="str">
        <v>Mum's Red Wine &amp; Robe Hamper</v>
      </c>
      <c r="DMM33" t="str">
        <v>Mum's Sparkling &amp; Snacks Gift</v>
      </c>
      <c r="DMN33" t="str">
        <v>New Home Gift Hamper</v>
      </c>
      <c r="DMO33" t="str">
        <v>New Mum For Her Essentials Hamper</v>
      </c>
      <c r="DMP33" t="str">
        <v>New Mum Pamper Me Pretty Hamper</v>
      </c>
      <c r="DMQ33" t="str">
        <v>Nibbly Bits Hamper</v>
      </c>
      <c r="DMR33" t="str">
        <v>No Booze Game Night In Hamper</v>
      </c>
      <c r="DMS33" t="str">
        <v>No Booze Paint &amp; Sip Gift Box</v>
      </c>
      <c r="DMT33" t="str">
        <v>On The Go Seltzer Backpack Gift</v>
      </c>
      <c r="DMU33" t="str">
        <v>Opulent Tea Lovers Gift Set</v>
      </c>
      <c r="DMV33" t="str">
        <v>Pamper Him Robe &amp; Relax Hamper</v>
      </c>
      <c r="DMW33" t="str">
        <v>Pamper Me Prosecco Gift Basket</v>
      </c>
      <c r="DMX33" t="str">
        <v>Pamper Together Gift Box</v>
      </c>
      <c r="DMY33" t="str">
        <v>Paw-some Dog Birthday Gift</v>
      </c>
      <c r="DMZ33" t="str">
        <v>Percolator Coffee Gift Hamper</v>
      </c>
      <c r="DNA33" t="str">
        <v>Picasso's Paint Gift Box</v>
      </c>
      <c r="DNB33" t="str">
        <v>Prosecco Celebration Hamper</v>
      </c>
      <c r="DNC33" t="str">
        <v>Red &amp; White Wine Box</v>
      </c>
      <c r="DND33" t="str">
        <v>Red Welcome Home Hamper</v>
      </c>
      <c r="DNE33" t="str">
        <v>Red Wine &amp; Game Night In Hamper</v>
      </c>
      <c r="DNF33" t="str">
        <v>Relax with Beer</v>
      </c>
      <c r="DNG33" t="str">
        <v>Reset Mini Moment Gift Box</v>
      </c>
      <c r="DNH33" t="str">
        <v>Rest &amp; Reset Wellness Hamper</v>
      </c>
      <c r="DNI33" t="str">
        <v>Retire In Style Hamper</v>
      </c>
      <c r="DNJ33" t="str">
        <v>Robby's Entertainer Pack</v>
      </c>
      <c r="DNK33" t="str">
        <v>Robs Arvo BBQ Kit</v>
      </c>
      <c r="DNL33" t="str">
        <v>Rob's Red Wine Tasting Hamper</v>
      </c>
      <c r="DNM33" t="str">
        <v>Rope &amp; Rewards Pet Hamper</v>
      </c>
      <c r="DNN33" t="str">
        <v>Sav Blanc Shopper</v>
      </c>
      <c r="DNO33" t="str">
        <v>Self Care Hamper</v>
      </c>
      <c r="DNP33" t="str">
        <v>Shiraz Red Shopper</v>
      </c>
      <c r="DNQ33" t="str">
        <v>Sip &amp; Snack Gift</v>
      </c>
      <c r="DNR33" t="str">
        <v>Sip &amp; Snack Gift Hamper</v>
      </c>
      <c r="DNS33" t="str">
        <v>Sparkling Celebration Car Gift Hamper</v>
      </c>
      <c r="DNT33" t="str">
        <v>Sparkling Cheers Hamper</v>
      </c>
      <c r="DNU33" t="str">
        <v>Sparkling Sip &amp; Paint Gift Box</v>
      </c>
      <c r="DNV33" t="str">
        <v>Sparkling Summer Relaxation Hamper</v>
      </c>
      <c r="DNW33" t="str">
        <v>St Hugo Gourmet Red Wine Hamper</v>
      </c>
      <c r="DNX33" t="str">
        <v>Summertime Picnic Gift Tote</v>
      </c>
      <c r="DNY33" t="str">
        <v>Sweet Chocolate Hamper</v>
      </c>
      <c r="DNZ33" t="str">
        <v>Sweet Tooth Tin</v>
      </c>
      <c r="DOA33" t="str">
        <v>Sweet Treat O'Clock</v>
      </c>
      <c r="DOB33" t="str">
        <v>Take Care Gift Hamper</v>
      </c>
      <c r="DOC33" t="str">
        <v>Tea &amp; Comfort Hamper</v>
      </c>
      <c r="DOD33" t="str">
        <v>Tea Time Tin</v>
      </c>
      <c r="DOE33" t="str">
        <v>The Bondi Nourish and Cleanse Kit</v>
      </c>
      <c r="DOF33" t="str">
        <v>The Bondi Soap Indulgence 'Delight Me' Gift Box</v>
      </c>
      <c r="DOG33" t="str">
        <v>The Entertainer Basket</v>
      </c>
      <c r="DOH33" t="str">
        <v>The Epicurean Cheeseboard</v>
      </c>
      <c r="DOI33" t="str">
        <v>The Ultimate Bondi Soap Gift Pack</v>
      </c>
      <c r="DOJ33" t="str">
        <v>The Ultimate Snack Box</v>
      </c>
      <c r="DOK33" t="str">
        <v>Thinking Of You Mini Moments</v>
      </c>
      <c r="DOL33" t="str">
        <v>Toast To New Beginnings Gift Box</v>
      </c>
      <c r="DOM33" t="str">
        <v>Top Shelf Veuve &amp; Blue Label Whisky Gift</v>
      </c>
      <c r="DON33" t="str">
        <v>Treat Yo' Pet Gift Box</v>
      </c>
      <c r="DOO33" t="str">
        <v>Treats &amp; Rewards Pet Hamper</v>
      </c>
      <c r="DOP33" t="str">
        <v>Ultimate Car Gift Pack With Meguiar's</v>
      </c>
      <c r="DOQ33" t="str">
        <v>Ultimate Chocolate Gift Box</v>
      </c>
      <c r="DOR33" t="str">
        <v>Ultimate Party Crate</v>
      </c>
      <c r="DOS33" t="str">
        <v>Ultimate Party Pack</v>
      </c>
      <c r="DOT33" t="str">
        <v>Vino &amp; Bites</v>
      </c>
      <c r="DOU33" t="str">
        <v>Vitale Australian Botanicals House Essentials</v>
      </c>
      <c r="DOV33" t="str">
        <v>Vitale Wellness Pamper Hamper</v>
      </c>
      <c r="DOW33" t="str">
        <v>Vitality Pamper Hamper</v>
      </c>
      <c r="DOX33" t="str">
        <v>Welcome Home Cheeseboard &amp; Olive Oil</v>
      </c>
      <c r="DOY33" t="str">
        <v>Welcome Home Cheeseboard &amp; Red Wine</v>
      </c>
      <c r="DOZ33" t="str">
        <v>White Wine Tasting Hamper</v>
      </c>
      <c r="DPA33" t="str">
        <v>Wine &amp; Antipasto Hamper</v>
      </c>
      <c r="DPB33" t="str">
        <v>Wine &amp; Chocolate Collection</v>
      </c>
      <c r="DPC33" t="str">
        <v>Yes Way Rose Hamper</v>
      </c>
    </row>
    <row r="34" spans="1:809 1131:2007 2198:3123" x14ac:dyDescent="0.25">
      <c r="A34" s="18" t="s">
        <v>15014</v>
      </c>
      <c r="B34" s="2" t="s">
        <v>27</v>
      </c>
      <c r="P34" t="s">
        <v>4913</v>
      </c>
      <c r="AI34" t="s">
        <v>5043</v>
      </c>
      <c r="AQ34" t="s">
        <v>5111</v>
      </c>
      <c r="NQ34" t="s">
        <v>4506</v>
      </c>
      <c r="NW34" t="s">
        <v>3877</v>
      </c>
      <c r="PV34" t="s">
        <v>4516</v>
      </c>
      <c r="QA34" t="s">
        <v>3169</v>
      </c>
      <c r="QJ34" t="s">
        <v>3921</v>
      </c>
      <c r="SK34" t="s">
        <v>3562</v>
      </c>
      <c r="SS34" t="s">
        <v>3465</v>
      </c>
      <c r="SV34" t="s">
        <v>3756</v>
      </c>
      <c r="TB34" t="s">
        <v>2098</v>
      </c>
      <c r="TL34" t="s">
        <v>2385</v>
      </c>
      <c r="TR34" t="s">
        <v>3448</v>
      </c>
      <c r="TW34" t="s">
        <v>4147</v>
      </c>
      <c r="UC34" t="s">
        <v>3040</v>
      </c>
      <c r="UG34" t="s">
        <v>2392</v>
      </c>
      <c r="VM34" t="s">
        <v>2390</v>
      </c>
      <c r="VS34" t="s">
        <v>2699</v>
      </c>
      <c r="WR34" t="s">
        <v>3529</v>
      </c>
      <c r="XX34" t="s">
        <v>3348</v>
      </c>
      <c r="YF34" t="s">
        <v>3286</v>
      </c>
      <c r="YT34" t="s">
        <v>2934</v>
      </c>
      <c r="ACG34" t="s">
        <v>3333</v>
      </c>
      <c r="ACL34" t="s">
        <v>1775</v>
      </c>
      <c r="ACP34" t="s">
        <v>4318</v>
      </c>
      <c r="AEC34" t="s">
        <v>3117</v>
      </c>
      <c r="AQM34" t="s">
        <v>9966</v>
      </c>
      <c r="ARS34" t="s">
        <v>11771</v>
      </c>
      <c r="AVD34" t="s">
        <v>12234</v>
      </c>
      <c r="AYM34" t="s">
        <v>12600</v>
      </c>
      <c r="AYU34" t="s">
        <v>12650</v>
      </c>
      <c r="BDU34" t="s">
        <v>13135</v>
      </c>
      <c r="BMF34" t="s">
        <v>5612</v>
      </c>
      <c r="BMM34" t="s">
        <v>5688</v>
      </c>
      <c r="BNC34" t="s">
        <v>5899</v>
      </c>
      <c r="BND34" t="s">
        <v>5935</v>
      </c>
      <c r="BNR34" t="s">
        <v>6091</v>
      </c>
      <c r="BSD34" t="s">
        <v>6630</v>
      </c>
      <c r="BSY34" t="s">
        <v>6868</v>
      </c>
      <c r="BTC34" t="s">
        <v>6947</v>
      </c>
      <c r="BTH34" t="s">
        <v>4014</v>
      </c>
      <c r="BTI34" t="s">
        <v>7086</v>
      </c>
      <c r="BTO34" t="s">
        <v>5069</v>
      </c>
      <c r="BTV34" t="s">
        <v>7219</v>
      </c>
      <c r="BVE34" t="s">
        <v>7455</v>
      </c>
      <c r="BVT34" t="s">
        <v>7563</v>
      </c>
      <c r="BWI34" t="s">
        <v>7689</v>
      </c>
      <c r="BWR34" t="s">
        <v>1332</v>
      </c>
      <c r="BWW34" t="s">
        <v>7842</v>
      </c>
      <c r="BXE34" t="s">
        <v>7932</v>
      </c>
      <c r="BXK34" t="s">
        <v>1639</v>
      </c>
      <c r="CFN34" t="s">
        <v>9058</v>
      </c>
      <c r="CHT34" t="s">
        <v>9407</v>
      </c>
      <c r="CJX34" t="s">
        <v>9702</v>
      </c>
      <c r="CSA34" t="s">
        <v>13987</v>
      </c>
      <c r="CTC34" t="s">
        <v>14162</v>
      </c>
      <c r="CYC34" t="s">
        <v>14698</v>
      </c>
      <c r="DET34" t="s">
        <v>10093</v>
      </c>
      <c r="DFI34" t="s">
        <v>10201</v>
      </c>
      <c r="DIA34" t="s">
        <v>10624</v>
      </c>
      <c r="DJZ34" t="s">
        <v>15043</v>
      </c>
      <c r="DKA34" t="s">
        <v>15044</v>
      </c>
      <c r="DKE34" s="64" t="str" cm="1">
        <f t="array" ref="DKE34:DPC34">TRANSPOSE(_xlfn._xlws.FILTER('Hamper Listing'!$A$2:$A$133,ISNUMBER(SEARCH('Bulk Order Form'!K47,'Hamper Listing'!$A$2:$A$133)),"No Results"))</f>
        <v>Amore Pasta Night In Hamper</v>
      </c>
      <c r="DKF34" t="str">
        <v>Beer &amp; Wine Picnic Cooler Bag</v>
      </c>
      <c r="DKG34" t="str">
        <v>Beers &amp; Cars Lover Gift Pack</v>
      </c>
      <c r="DKH34" s="64" t="str">
        <v>Botanica Pamper Hamper</v>
      </c>
      <c r="DKI34" t="str">
        <v>Botanica Rose Chandon Gift</v>
      </c>
      <c r="DKJ34" t="str">
        <v>Box of Treats Hamper</v>
      </c>
      <c r="DKK34" t="str">
        <v>Bubbly Bear Love You Hamper</v>
      </c>
      <c r="DKL34" t="str">
        <v>By The Beach Gift &amp; Canvas Tote</v>
      </c>
      <c r="DKM34" t="str">
        <v>Car &amp; Coffee Lovers Gift Hamper</v>
      </c>
      <c r="DKN34" t="str">
        <v>Car &amp; Wine Lovers Gift Hamper</v>
      </c>
      <c r="DKO34" t="str">
        <v>Car Chamois &amp; Red Wine Gift</v>
      </c>
      <c r="DKP34" t="str">
        <v>Car Chamois &amp; White Wine Gift</v>
      </c>
      <c r="DKQ34" t="str">
        <v>Car Essentials Gift Pack</v>
      </c>
      <c r="DKR34" t="str">
        <v>Car Refresh &amp; Adventure Gift Box</v>
      </c>
      <c r="DKS34" t="str">
        <v>Caring For You Rest Time Gift Box</v>
      </c>
      <c r="DKT34" t="str">
        <v>Celebrate With Whisky Car Gift Hamper</v>
      </c>
      <c r="DKU34" t="str">
        <v>Chill Out Beer Hamper</v>
      </c>
      <c r="DKV34" t="str">
        <v>Chivas Whisky &amp; Nuts Hamper</v>
      </c>
      <c r="DKW34" t="str">
        <v>Connoisseur's Wine Collection</v>
      </c>
      <c r="DKX34" t="str">
        <v>Cosy Robe Hamper</v>
      </c>
      <c r="DKY34" t="str">
        <v>Cuddle Up At Home</v>
      </c>
      <c r="DKZ34" t="str">
        <v>Deluxe Home Celebration Hamper</v>
      </c>
      <c r="DLA34" t="str">
        <v>Double Wine Canvas Tote Bag Gift</v>
      </c>
      <c r="DLB34" t="str">
        <v>Elegant Shiraz Housewarming Gift Box</v>
      </c>
      <c r="DLC34" t="str">
        <v>Entertain With Veuve Crate</v>
      </c>
      <c r="DLD34" t="str">
        <v>Four Pillars Gin Hamper</v>
      </c>
      <c r="DLE34" t="str">
        <v>French Press Coffee Lover's Hamper</v>
      </c>
      <c r="DLF34" t="str">
        <v>Garden &amp; Pamper Hamper</v>
      </c>
      <c r="DLG34" t="str">
        <v>Get Well Soon Chocolate</v>
      </c>
      <c r="DLH34" t="str">
        <v>Glenlivet 12 Premium Whisky Gift</v>
      </c>
      <c r="DLI34" t="str">
        <v>Gourmet Cheeseboard Hamper</v>
      </c>
      <c r="DLJ34" t="str">
        <v>Gourmet Red Wine Hamper</v>
      </c>
      <c r="DLK34" t="str">
        <v>Gourmet Settlement Gift</v>
      </c>
      <c r="DLL34" t="str">
        <v>Gourmet Snack Pack</v>
      </c>
      <c r="DLM34" t="str">
        <v>Gourmet White Wine Hamper</v>
      </c>
      <c r="DLN34" t="str">
        <v>Grand Picnic Gift</v>
      </c>
      <c r="DLO34" t="str">
        <v>Happy Birthday Chocolate</v>
      </c>
      <c r="DLP34" t="str">
        <v>Her Bubbles &amp; Bling Hamper</v>
      </c>
      <c r="DLQ34" t="str">
        <v>Her Bubbles Gift Box</v>
      </c>
      <c r="DLR34" t="str">
        <v>Her Comfort Care Gift</v>
      </c>
      <c r="DLS34" t="str">
        <v>His &amp; Her Picnic Date Essentials</v>
      </c>
      <c r="DLT34" t="str">
        <v>Home Celebration Hamper</v>
      </c>
      <c r="DLU34" t="str">
        <v>Johnnie Walker Whisky Hamper</v>
      </c>
      <c r="DLV34" t="str">
        <v>Love You Beary Much Hamper</v>
      </c>
      <c r="DLW34" t="str">
        <v>Luxurious Picnic Date Gift</v>
      </c>
      <c r="DLX34" t="str">
        <v>Luxury Car &amp; St Hugo Shiraz Hamper</v>
      </c>
      <c r="DLY34" t="str">
        <v>Luxury Gift Hamper For Her</v>
      </c>
      <c r="DLZ34" t="str">
        <v>Luxury Gift Hamper For Him</v>
      </c>
      <c r="DMA34" t="str">
        <v>Luxury Home Gift Hamper</v>
      </c>
      <c r="DMB34" t="str">
        <v>Luxury Homebody Relaxation Gift Hamper</v>
      </c>
      <c r="DMC34" t="str">
        <v>Luxury Moet Hamper</v>
      </c>
      <c r="DMD34" t="str">
        <v>Lychee Me Up Mocktail Kit</v>
      </c>
      <c r="DME34" t="str">
        <v>Made To Share Basket</v>
      </c>
      <c r="DMF34" t="str">
        <v>Margarita Made Me Do It Hamper</v>
      </c>
      <c r="DMG34" t="str">
        <v>Market Munchies Canvas Bag</v>
      </c>
      <c r="DMH34" t="str">
        <v>Mother's Day Sweet Treats Hamper</v>
      </c>
      <c r="DMI34" t="str">
        <v>Mumm Champagne &amp; Bling Hamper</v>
      </c>
      <c r="DMJ34" t="str">
        <v>Mumm Champagne Gift Box</v>
      </c>
      <c r="DMK34" t="str">
        <v>Mum's Drink &amp; Snacks Box</v>
      </c>
      <c r="DML34" t="str">
        <v>Mum's Red Wine &amp; Robe Hamper</v>
      </c>
      <c r="DMM34" t="str">
        <v>Mum's Sparkling &amp; Snacks Gift</v>
      </c>
      <c r="DMN34" t="str">
        <v>New Home Gift Hamper</v>
      </c>
      <c r="DMO34" t="str">
        <v>New Mum For Her Essentials Hamper</v>
      </c>
      <c r="DMP34" t="str">
        <v>New Mum Pamper Me Pretty Hamper</v>
      </c>
      <c r="DMQ34" t="str">
        <v>Nibbly Bits Hamper</v>
      </c>
      <c r="DMR34" t="str">
        <v>No Booze Game Night In Hamper</v>
      </c>
      <c r="DMS34" t="str">
        <v>No Booze Paint &amp; Sip Gift Box</v>
      </c>
      <c r="DMT34" t="str">
        <v>On The Go Seltzer Backpack Gift</v>
      </c>
      <c r="DMU34" t="str">
        <v>Opulent Tea Lovers Gift Set</v>
      </c>
      <c r="DMV34" t="str">
        <v>Pamper Him Robe &amp; Relax Hamper</v>
      </c>
      <c r="DMW34" t="str">
        <v>Pamper Me Prosecco Gift Basket</v>
      </c>
      <c r="DMX34" t="str">
        <v>Pamper Together Gift Box</v>
      </c>
      <c r="DMY34" t="str">
        <v>Paw-some Dog Birthday Gift</v>
      </c>
      <c r="DMZ34" t="str">
        <v>Percolator Coffee Gift Hamper</v>
      </c>
      <c r="DNA34" t="str">
        <v>Picasso's Paint Gift Box</v>
      </c>
      <c r="DNB34" t="str">
        <v>Prosecco Celebration Hamper</v>
      </c>
      <c r="DNC34" t="str">
        <v>Red &amp; White Wine Box</v>
      </c>
      <c r="DND34" t="str">
        <v>Red Welcome Home Hamper</v>
      </c>
      <c r="DNE34" t="str">
        <v>Red Wine &amp; Game Night In Hamper</v>
      </c>
      <c r="DNF34" t="str">
        <v>Relax with Beer</v>
      </c>
      <c r="DNG34" t="str">
        <v>Reset Mini Moment Gift Box</v>
      </c>
      <c r="DNH34" t="str">
        <v>Rest &amp; Reset Wellness Hamper</v>
      </c>
      <c r="DNI34" t="str">
        <v>Retire In Style Hamper</v>
      </c>
      <c r="DNJ34" t="str">
        <v>Robby's Entertainer Pack</v>
      </c>
      <c r="DNK34" t="str">
        <v>Robs Arvo BBQ Kit</v>
      </c>
      <c r="DNL34" t="str">
        <v>Rob's Red Wine Tasting Hamper</v>
      </c>
      <c r="DNM34" t="str">
        <v>Rope &amp; Rewards Pet Hamper</v>
      </c>
      <c r="DNN34" t="str">
        <v>Sav Blanc Shopper</v>
      </c>
      <c r="DNO34" t="str">
        <v>Self Care Hamper</v>
      </c>
      <c r="DNP34" t="str">
        <v>Shiraz Red Shopper</v>
      </c>
      <c r="DNQ34" t="str">
        <v>Sip &amp; Snack Gift</v>
      </c>
      <c r="DNR34" t="str">
        <v>Sip &amp; Snack Gift Hamper</v>
      </c>
      <c r="DNS34" t="str">
        <v>Sparkling Celebration Car Gift Hamper</v>
      </c>
      <c r="DNT34" t="str">
        <v>Sparkling Cheers Hamper</v>
      </c>
      <c r="DNU34" t="str">
        <v>Sparkling Sip &amp; Paint Gift Box</v>
      </c>
      <c r="DNV34" t="str">
        <v>Sparkling Summer Relaxation Hamper</v>
      </c>
      <c r="DNW34" t="str">
        <v>St Hugo Gourmet Red Wine Hamper</v>
      </c>
      <c r="DNX34" t="str">
        <v>Summertime Picnic Gift Tote</v>
      </c>
      <c r="DNY34" t="str">
        <v>Sweet Chocolate Hamper</v>
      </c>
      <c r="DNZ34" t="str">
        <v>Sweet Tooth Tin</v>
      </c>
      <c r="DOA34" t="str">
        <v>Sweet Treat O'Clock</v>
      </c>
      <c r="DOB34" t="str">
        <v>Take Care Gift Hamper</v>
      </c>
      <c r="DOC34" t="str">
        <v>Tea &amp; Comfort Hamper</v>
      </c>
      <c r="DOD34" t="str">
        <v>Tea Time Tin</v>
      </c>
      <c r="DOE34" t="str">
        <v>The Bondi Nourish and Cleanse Kit</v>
      </c>
      <c r="DOF34" t="str">
        <v>The Bondi Soap Indulgence 'Delight Me' Gift Box</v>
      </c>
      <c r="DOG34" t="str">
        <v>The Entertainer Basket</v>
      </c>
      <c r="DOH34" t="str">
        <v>The Epicurean Cheeseboard</v>
      </c>
      <c r="DOI34" t="str">
        <v>The Ultimate Bondi Soap Gift Pack</v>
      </c>
      <c r="DOJ34" t="str">
        <v>The Ultimate Snack Box</v>
      </c>
      <c r="DOK34" t="str">
        <v>Thinking Of You Mini Moments</v>
      </c>
      <c r="DOL34" t="str">
        <v>Toast To New Beginnings Gift Box</v>
      </c>
      <c r="DOM34" t="str">
        <v>Top Shelf Veuve &amp; Blue Label Whisky Gift</v>
      </c>
      <c r="DON34" t="str">
        <v>Treat Yo' Pet Gift Box</v>
      </c>
      <c r="DOO34" t="str">
        <v>Treats &amp; Rewards Pet Hamper</v>
      </c>
      <c r="DOP34" t="str">
        <v>Ultimate Car Gift Pack With Meguiar's</v>
      </c>
      <c r="DOQ34" t="str">
        <v>Ultimate Chocolate Gift Box</v>
      </c>
      <c r="DOR34" t="str">
        <v>Ultimate Party Crate</v>
      </c>
      <c r="DOS34" t="str">
        <v>Ultimate Party Pack</v>
      </c>
      <c r="DOT34" t="str">
        <v>Vino &amp; Bites</v>
      </c>
      <c r="DOU34" t="str">
        <v>Vitale Australian Botanicals House Essentials</v>
      </c>
      <c r="DOV34" t="str">
        <v>Vitale Wellness Pamper Hamper</v>
      </c>
      <c r="DOW34" t="str">
        <v>Vitality Pamper Hamper</v>
      </c>
      <c r="DOX34" t="str">
        <v>Welcome Home Cheeseboard &amp; Olive Oil</v>
      </c>
      <c r="DOY34" t="str">
        <v>Welcome Home Cheeseboard &amp; Red Wine</v>
      </c>
      <c r="DOZ34" t="str">
        <v>White Wine Tasting Hamper</v>
      </c>
      <c r="DPA34" t="str">
        <v>Wine &amp; Antipasto Hamper</v>
      </c>
      <c r="DPB34" t="str">
        <v>Wine &amp; Chocolate Collection</v>
      </c>
      <c r="DPC34" t="str">
        <v>Yes Way Rose Hamper</v>
      </c>
    </row>
    <row r="35" spans="1:809 1131:2007 2198:3123" x14ac:dyDescent="0.25">
      <c r="A35" s="18" t="s">
        <v>15015</v>
      </c>
      <c r="B35" s="2" t="s">
        <v>27</v>
      </c>
      <c r="P35" t="s">
        <v>4914</v>
      </c>
      <c r="AI35" t="s">
        <v>5044</v>
      </c>
      <c r="AQ35" t="s">
        <v>5112</v>
      </c>
      <c r="NQ35" t="s">
        <v>4667</v>
      </c>
      <c r="NW35" t="s">
        <v>4032</v>
      </c>
      <c r="PV35" t="s">
        <v>4591</v>
      </c>
      <c r="QA35" t="s">
        <v>3187</v>
      </c>
      <c r="QJ35" t="s">
        <v>4122</v>
      </c>
      <c r="SK35" t="s">
        <v>3647</v>
      </c>
      <c r="SS35" t="s">
        <v>3485</v>
      </c>
      <c r="SV35" t="s">
        <v>3795</v>
      </c>
      <c r="TB35" t="s">
        <v>2110</v>
      </c>
      <c r="TL35" t="s">
        <v>2402</v>
      </c>
      <c r="TR35" t="s">
        <v>3449</v>
      </c>
      <c r="TW35" t="s">
        <v>4149</v>
      </c>
      <c r="UC35" t="s">
        <v>3253</v>
      </c>
      <c r="UG35" t="s">
        <v>2393</v>
      </c>
      <c r="VM35" t="s">
        <v>2576</v>
      </c>
      <c r="VS35" t="s">
        <v>2724</v>
      </c>
      <c r="WR35" t="s">
        <v>3530</v>
      </c>
      <c r="XX35" t="s">
        <v>3360</v>
      </c>
      <c r="YF35" t="s">
        <v>3482</v>
      </c>
      <c r="YT35" t="s">
        <v>2986</v>
      </c>
      <c r="ACG35" t="s">
        <v>3334</v>
      </c>
      <c r="ACL35" t="s">
        <v>1888</v>
      </c>
      <c r="ACP35" t="s">
        <v>4558</v>
      </c>
      <c r="AEC35" t="s">
        <v>3221</v>
      </c>
      <c r="AQM35" t="s">
        <v>11574</v>
      </c>
      <c r="AVD35" t="s">
        <v>12235</v>
      </c>
      <c r="AYM35" t="s">
        <v>12601</v>
      </c>
      <c r="AYU35" t="s">
        <v>12651</v>
      </c>
      <c r="BDU35" t="s">
        <v>13136</v>
      </c>
      <c r="BMF35" t="s">
        <v>5613</v>
      </c>
      <c r="BMM35" t="s">
        <v>5689</v>
      </c>
      <c r="BNC35" t="s">
        <v>5900</v>
      </c>
      <c r="BND35" t="s">
        <v>5936</v>
      </c>
      <c r="BNR35" t="s">
        <v>6092</v>
      </c>
      <c r="BSD35" t="s">
        <v>6631</v>
      </c>
      <c r="BSY35" t="s">
        <v>4678</v>
      </c>
      <c r="BTC35" t="s">
        <v>6004</v>
      </c>
      <c r="BTH35" t="s">
        <v>7039</v>
      </c>
      <c r="BTI35" t="s">
        <v>7087</v>
      </c>
      <c r="BTO35" t="s">
        <v>7140</v>
      </c>
      <c r="BTV35" t="s">
        <v>7220</v>
      </c>
      <c r="BVE35" t="s">
        <v>7456</v>
      </c>
      <c r="BVT35" t="s">
        <v>7564</v>
      </c>
      <c r="BWI35" t="s">
        <v>7690</v>
      </c>
      <c r="BWR35" t="s">
        <v>7794</v>
      </c>
      <c r="BXE35" t="s">
        <v>7933</v>
      </c>
      <c r="BXK35" t="s">
        <v>8005</v>
      </c>
      <c r="CHT35" t="s">
        <v>9408</v>
      </c>
      <c r="CJX35" t="s">
        <v>9703</v>
      </c>
      <c r="CSA35" t="s">
        <v>13988</v>
      </c>
      <c r="CTC35" t="s">
        <v>14163</v>
      </c>
      <c r="CYC35" t="s">
        <v>14699</v>
      </c>
      <c r="DET35" t="s">
        <v>10094</v>
      </c>
      <c r="DFI35" t="s">
        <v>10202</v>
      </c>
      <c r="DIA35" t="s">
        <v>10625</v>
      </c>
      <c r="DJZ35" t="s">
        <v>15314</v>
      </c>
      <c r="DKA35" t="s">
        <v>15315</v>
      </c>
      <c r="DKE35" s="64" t="str" cm="1">
        <f t="array" ref="DKE35:DPC35">TRANSPOSE(_xlfn._xlws.FILTER('Hamper Listing'!$A$2:$A$133,ISNUMBER(SEARCH('Bulk Order Form'!K48,'Hamper Listing'!$A$2:$A$133)),"No Results"))</f>
        <v>Amore Pasta Night In Hamper</v>
      </c>
      <c r="DKF35" t="str">
        <v>Beer &amp; Wine Picnic Cooler Bag</v>
      </c>
      <c r="DKG35" t="str">
        <v>Beers &amp; Cars Lover Gift Pack</v>
      </c>
      <c r="DKH35" s="64" t="str">
        <v>Botanica Pamper Hamper</v>
      </c>
      <c r="DKI35" t="str">
        <v>Botanica Rose Chandon Gift</v>
      </c>
      <c r="DKJ35" t="str">
        <v>Box of Treats Hamper</v>
      </c>
      <c r="DKK35" t="str">
        <v>Bubbly Bear Love You Hamper</v>
      </c>
      <c r="DKL35" t="str">
        <v>By The Beach Gift &amp; Canvas Tote</v>
      </c>
      <c r="DKM35" t="str">
        <v>Car &amp; Coffee Lovers Gift Hamper</v>
      </c>
      <c r="DKN35" t="str">
        <v>Car &amp; Wine Lovers Gift Hamper</v>
      </c>
      <c r="DKO35" t="str">
        <v>Car Chamois &amp; Red Wine Gift</v>
      </c>
      <c r="DKP35" t="str">
        <v>Car Chamois &amp; White Wine Gift</v>
      </c>
      <c r="DKQ35" t="str">
        <v>Car Essentials Gift Pack</v>
      </c>
      <c r="DKR35" t="str">
        <v>Car Refresh &amp; Adventure Gift Box</v>
      </c>
      <c r="DKS35" t="str">
        <v>Caring For You Rest Time Gift Box</v>
      </c>
      <c r="DKT35" t="str">
        <v>Celebrate With Whisky Car Gift Hamper</v>
      </c>
      <c r="DKU35" t="str">
        <v>Chill Out Beer Hamper</v>
      </c>
      <c r="DKV35" t="str">
        <v>Chivas Whisky &amp; Nuts Hamper</v>
      </c>
      <c r="DKW35" t="str">
        <v>Connoisseur's Wine Collection</v>
      </c>
      <c r="DKX35" t="str">
        <v>Cosy Robe Hamper</v>
      </c>
      <c r="DKY35" t="str">
        <v>Cuddle Up At Home</v>
      </c>
      <c r="DKZ35" t="str">
        <v>Deluxe Home Celebration Hamper</v>
      </c>
      <c r="DLA35" t="str">
        <v>Double Wine Canvas Tote Bag Gift</v>
      </c>
      <c r="DLB35" t="str">
        <v>Elegant Shiraz Housewarming Gift Box</v>
      </c>
      <c r="DLC35" t="str">
        <v>Entertain With Veuve Crate</v>
      </c>
      <c r="DLD35" t="str">
        <v>Four Pillars Gin Hamper</v>
      </c>
      <c r="DLE35" t="str">
        <v>French Press Coffee Lover's Hamper</v>
      </c>
      <c r="DLF35" t="str">
        <v>Garden &amp; Pamper Hamper</v>
      </c>
      <c r="DLG35" t="str">
        <v>Get Well Soon Chocolate</v>
      </c>
      <c r="DLH35" t="str">
        <v>Glenlivet 12 Premium Whisky Gift</v>
      </c>
      <c r="DLI35" t="str">
        <v>Gourmet Cheeseboard Hamper</v>
      </c>
      <c r="DLJ35" t="str">
        <v>Gourmet Red Wine Hamper</v>
      </c>
      <c r="DLK35" t="str">
        <v>Gourmet Settlement Gift</v>
      </c>
      <c r="DLL35" t="str">
        <v>Gourmet Snack Pack</v>
      </c>
      <c r="DLM35" t="str">
        <v>Gourmet White Wine Hamper</v>
      </c>
      <c r="DLN35" t="str">
        <v>Grand Picnic Gift</v>
      </c>
      <c r="DLO35" t="str">
        <v>Happy Birthday Chocolate</v>
      </c>
      <c r="DLP35" t="str">
        <v>Her Bubbles &amp; Bling Hamper</v>
      </c>
      <c r="DLQ35" t="str">
        <v>Her Bubbles Gift Box</v>
      </c>
      <c r="DLR35" t="str">
        <v>Her Comfort Care Gift</v>
      </c>
      <c r="DLS35" t="str">
        <v>His &amp; Her Picnic Date Essentials</v>
      </c>
      <c r="DLT35" t="str">
        <v>Home Celebration Hamper</v>
      </c>
      <c r="DLU35" t="str">
        <v>Johnnie Walker Whisky Hamper</v>
      </c>
      <c r="DLV35" t="str">
        <v>Love You Beary Much Hamper</v>
      </c>
      <c r="DLW35" t="str">
        <v>Luxurious Picnic Date Gift</v>
      </c>
      <c r="DLX35" t="str">
        <v>Luxury Car &amp; St Hugo Shiraz Hamper</v>
      </c>
      <c r="DLY35" t="str">
        <v>Luxury Gift Hamper For Her</v>
      </c>
      <c r="DLZ35" t="str">
        <v>Luxury Gift Hamper For Him</v>
      </c>
      <c r="DMA35" t="str">
        <v>Luxury Home Gift Hamper</v>
      </c>
      <c r="DMB35" t="str">
        <v>Luxury Homebody Relaxation Gift Hamper</v>
      </c>
      <c r="DMC35" t="str">
        <v>Luxury Moet Hamper</v>
      </c>
      <c r="DMD35" t="str">
        <v>Lychee Me Up Mocktail Kit</v>
      </c>
      <c r="DME35" t="str">
        <v>Made To Share Basket</v>
      </c>
      <c r="DMF35" t="str">
        <v>Margarita Made Me Do It Hamper</v>
      </c>
      <c r="DMG35" t="str">
        <v>Market Munchies Canvas Bag</v>
      </c>
      <c r="DMH35" t="str">
        <v>Mother's Day Sweet Treats Hamper</v>
      </c>
      <c r="DMI35" t="str">
        <v>Mumm Champagne &amp; Bling Hamper</v>
      </c>
      <c r="DMJ35" t="str">
        <v>Mumm Champagne Gift Box</v>
      </c>
      <c r="DMK35" t="str">
        <v>Mum's Drink &amp; Snacks Box</v>
      </c>
      <c r="DML35" t="str">
        <v>Mum's Red Wine &amp; Robe Hamper</v>
      </c>
      <c r="DMM35" t="str">
        <v>Mum's Sparkling &amp; Snacks Gift</v>
      </c>
      <c r="DMN35" t="str">
        <v>New Home Gift Hamper</v>
      </c>
      <c r="DMO35" t="str">
        <v>New Mum For Her Essentials Hamper</v>
      </c>
      <c r="DMP35" t="str">
        <v>New Mum Pamper Me Pretty Hamper</v>
      </c>
      <c r="DMQ35" t="str">
        <v>Nibbly Bits Hamper</v>
      </c>
      <c r="DMR35" t="str">
        <v>No Booze Game Night In Hamper</v>
      </c>
      <c r="DMS35" t="str">
        <v>No Booze Paint &amp; Sip Gift Box</v>
      </c>
      <c r="DMT35" t="str">
        <v>On The Go Seltzer Backpack Gift</v>
      </c>
      <c r="DMU35" t="str">
        <v>Opulent Tea Lovers Gift Set</v>
      </c>
      <c r="DMV35" t="str">
        <v>Pamper Him Robe &amp; Relax Hamper</v>
      </c>
      <c r="DMW35" t="str">
        <v>Pamper Me Prosecco Gift Basket</v>
      </c>
      <c r="DMX35" t="str">
        <v>Pamper Together Gift Box</v>
      </c>
      <c r="DMY35" t="str">
        <v>Paw-some Dog Birthday Gift</v>
      </c>
      <c r="DMZ35" t="str">
        <v>Percolator Coffee Gift Hamper</v>
      </c>
      <c r="DNA35" t="str">
        <v>Picasso's Paint Gift Box</v>
      </c>
      <c r="DNB35" t="str">
        <v>Prosecco Celebration Hamper</v>
      </c>
      <c r="DNC35" t="str">
        <v>Red &amp; White Wine Box</v>
      </c>
      <c r="DND35" t="str">
        <v>Red Welcome Home Hamper</v>
      </c>
      <c r="DNE35" t="str">
        <v>Red Wine &amp; Game Night In Hamper</v>
      </c>
      <c r="DNF35" t="str">
        <v>Relax with Beer</v>
      </c>
      <c r="DNG35" t="str">
        <v>Reset Mini Moment Gift Box</v>
      </c>
      <c r="DNH35" t="str">
        <v>Rest &amp; Reset Wellness Hamper</v>
      </c>
      <c r="DNI35" t="str">
        <v>Retire In Style Hamper</v>
      </c>
      <c r="DNJ35" t="str">
        <v>Robby's Entertainer Pack</v>
      </c>
      <c r="DNK35" t="str">
        <v>Robs Arvo BBQ Kit</v>
      </c>
      <c r="DNL35" t="str">
        <v>Rob's Red Wine Tasting Hamper</v>
      </c>
      <c r="DNM35" t="str">
        <v>Rope &amp; Rewards Pet Hamper</v>
      </c>
      <c r="DNN35" t="str">
        <v>Sav Blanc Shopper</v>
      </c>
      <c r="DNO35" t="str">
        <v>Self Care Hamper</v>
      </c>
      <c r="DNP35" t="str">
        <v>Shiraz Red Shopper</v>
      </c>
      <c r="DNQ35" t="str">
        <v>Sip &amp; Snack Gift</v>
      </c>
      <c r="DNR35" t="str">
        <v>Sip &amp; Snack Gift Hamper</v>
      </c>
      <c r="DNS35" t="str">
        <v>Sparkling Celebration Car Gift Hamper</v>
      </c>
      <c r="DNT35" t="str">
        <v>Sparkling Cheers Hamper</v>
      </c>
      <c r="DNU35" t="str">
        <v>Sparkling Sip &amp; Paint Gift Box</v>
      </c>
      <c r="DNV35" t="str">
        <v>Sparkling Summer Relaxation Hamper</v>
      </c>
      <c r="DNW35" t="str">
        <v>St Hugo Gourmet Red Wine Hamper</v>
      </c>
      <c r="DNX35" t="str">
        <v>Summertime Picnic Gift Tote</v>
      </c>
      <c r="DNY35" t="str">
        <v>Sweet Chocolate Hamper</v>
      </c>
      <c r="DNZ35" t="str">
        <v>Sweet Tooth Tin</v>
      </c>
      <c r="DOA35" t="str">
        <v>Sweet Treat O'Clock</v>
      </c>
      <c r="DOB35" t="str">
        <v>Take Care Gift Hamper</v>
      </c>
      <c r="DOC35" t="str">
        <v>Tea &amp; Comfort Hamper</v>
      </c>
      <c r="DOD35" t="str">
        <v>Tea Time Tin</v>
      </c>
      <c r="DOE35" t="str">
        <v>The Bondi Nourish and Cleanse Kit</v>
      </c>
      <c r="DOF35" t="str">
        <v>The Bondi Soap Indulgence 'Delight Me' Gift Box</v>
      </c>
      <c r="DOG35" t="str">
        <v>The Entertainer Basket</v>
      </c>
      <c r="DOH35" t="str">
        <v>The Epicurean Cheeseboard</v>
      </c>
      <c r="DOI35" t="str">
        <v>The Ultimate Bondi Soap Gift Pack</v>
      </c>
      <c r="DOJ35" t="str">
        <v>The Ultimate Snack Box</v>
      </c>
      <c r="DOK35" t="str">
        <v>Thinking Of You Mini Moments</v>
      </c>
      <c r="DOL35" t="str">
        <v>Toast To New Beginnings Gift Box</v>
      </c>
      <c r="DOM35" t="str">
        <v>Top Shelf Veuve &amp; Blue Label Whisky Gift</v>
      </c>
      <c r="DON35" t="str">
        <v>Treat Yo' Pet Gift Box</v>
      </c>
      <c r="DOO35" t="str">
        <v>Treats &amp; Rewards Pet Hamper</v>
      </c>
      <c r="DOP35" t="str">
        <v>Ultimate Car Gift Pack With Meguiar's</v>
      </c>
      <c r="DOQ35" t="str">
        <v>Ultimate Chocolate Gift Box</v>
      </c>
      <c r="DOR35" t="str">
        <v>Ultimate Party Crate</v>
      </c>
      <c r="DOS35" t="str">
        <v>Ultimate Party Pack</v>
      </c>
      <c r="DOT35" t="str">
        <v>Vino &amp; Bites</v>
      </c>
      <c r="DOU35" t="str">
        <v>Vitale Australian Botanicals House Essentials</v>
      </c>
      <c r="DOV35" t="str">
        <v>Vitale Wellness Pamper Hamper</v>
      </c>
      <c r="DOW35" t="str">
        <v>Vitality Pamper Hamper</v>
      </c>
      <c r="DOX35" t="str">
        <v>Welcome Home Cheeseboard &amp; Olive Oil</v>
      </c>
      <c r="DOY35" t="str">
        <v>Welcome Home Cheeseboard &amp; Red Wine</v>
      </c>
      <c r="DOZ35" t="str">
        <v>White Wine Tasting Hamper</v>
      </c>
      <c r="DPA35" t="str">
        <v>Wine &amp; Antipasto Hamper</v>
      </c>
      <c r="DPB35" t="str">
        <v>Wine &amp; Chocolate Collection</v>
      </c>
      <c r="DPC35" t="str">
        <v>Yes Way Rose Hamper</v>
      </c>
    </row>
    <row r="36" spans="1:809 1131:2007 2198:3123" x14ac:dyDescent="0.25">
      <c r="A36" s="18" t="s">
        <v>15016</v>
      </c>
      <c r="B36" s="2" t="s">
        <v>27</v>
      </c>
      <c r="P36" t="s">
        <v>4915</v>
      </c>
      <c r="AI36" t="s">
        <v>5045</v>
      </c>
      <c r="AQ36" t="s">
        <v>5113</v>
      </c>
      <c r="NW36" t="s">
        <v>4067</v>
      </c>
      <c r="QA36" t="s">
        <v>3252</v>
      </c>
      <c r="QJ36" t="s">
        <v>4251</v>
      </c>
      <c r="SK36" t="s">
        <v>3692</v>
      </c>
      <c r="SS36" t="s">
        <v>3486</v>
      </c>
      <c r="SV36" t="s">
        <v>3940</v>
      </c>
      <c r="TB36" t="s">
        <v>2167</v>
      </c>
      <c r="TL36" t="s">
        <v>2446</v>
      </c>
      <c r="TR36" t="s">
        <v>3659</v>
      </c>
      <c r="TW36" t="s">
        <v>4157</v>
      </c>
      <c r="UC36" t="s">
        <v>3255</v>
      </c>
      <c r="UG36" t="s">
        <v>2463</v>
      </c>
      <c r="VM36" t="s">
        <v>2646</v>
      </c>
      <c r="VS36" t="s">
        <v>2727</v>
      </c>
      <c r="WR36" t="s">
        <v>3649</v>
      </c>
      <c r="XX36" t="s">
        <v>3367</v>
      </c>
      <c r="YF36" t="s">
        <v>3665</v>
      </c>
      <c r="YT36" t="s">
        <v>3104</v>
      </c>
      <c r="ACG36" t="s">
        <v>3335</v>
      </c>
      <c r="ACL36" t="s">
        <v>1899</v>
      </c>
      <c r="AEC36" t="s">
        <v>3358</v>
      </c>
      <c r="AQM36" t="s">
        <v>11575</v>
      </c>
      <c r="AVD36" t="s">
        <v>12236</v>
      </c>
      <c r="AYM36" t="s">
        <v>12602</v>
      </c>
      <c r="BMF36" t="s">
        <v>3242</v>
      </c>
      <c r="BMM36" t="s">
        <v>5690</v>
      </c>
      <c r="BNC36" t="s">
        <v>5901</v>
      </c>
      <c r="BND36" t="s">
        <v>5937</v>
      </c>
      <c r="BNR36" t="s">
        <v>4217</v>
      </c>
      <c r="BSD36" t="s">
        <v>6632</v>
      </c>
      <c r="BTC36" t="s">
        <v>6948</v>
      </c>
      <c r="BTH36" t="s">
        <v>7040</v>
      </c>
      <c r="BTI36" t="s">
        <v>7088</v>
      </c>
      <c r="BTO36" t="s">
        <v>7141</v>
      </c>
      <c r="BTV36" t="s">
        <v>2842</v>
      </c>
      <c r="BVE36" t="s">
        <v>7457</v>
      </c>
      <c r="BVT36" t="s">
        <v>4457</v>
      </c>
      <c r="BWI36" t="s">
        <v>1256</v>
      </c>
      <c r="BWR36" t="s">
        <v>7795</v>
      </c>
      <c r="BXE36" t="s">
        <v>7934</v>
      </c>
      <c r="BXK36" t="s">
        <v>8006</v>
      </c>
      <c r="CHT36" t="s">
        <v>9409</v>
      </c>
      <c r="CJX36" t="s">
        <v>9704</v>
      </c>
      <c r="CTC36" t="s">
        <v>14164</v>
      </c>
      <c r="CYC36" t="s">
        <v>14700</v>
      </c>
      <c r="DFI36" t="s">
        <v>10203</v>
      </c>
      <c r="DIA36" t="s">
        <v>10626</v>
      </c>
      <c r="DJZ36" t="s">
        <v>15238</v>
      </c>
      <c r="DKA36" t="s">
        <v>15070</v>
      </c>
      <c r="DKE36" s="64" t="str" cm="1">
        <f t="array" ref="DKE36:DPC36">TRANSPOSE(_xlfn._xlws.FILTER('Hamper Listing'!$A$2:$A$133,ISNUMBER(SEARCH('Bulk Order Form'!K49,'Hamper Listing'!$A$2:$A$133)),"No Results"))</f>
        <v>Amore Pasta Night In Hamper</v>
      </c>
      <c r="DKF36" t="str">
        <v>Beer &amp; Wine Picnic Cooler Bag</v>
      </c>
      <c r="DKG36" t="str">
        <v>Beers &amp; Cars Lover Gift Pack</v>
      </c>
      <c r="DKH36" s="64" t="str">
        <v>Botanica Pamper Hamper</v>
      </c>
      <c r="DKI36" t="str">
        <v>Botanica Rose Chandon Gift</v>
      </c>
      <c r="DKJ36" t="str">
        <v>Box of Treats Hamper</v>
      </c>
      <c r="DKK36" t="str">
        <v>Bubbly Bear Love You Hamper</v>
      </c>
      <c r="DKL36" t="str">
        <v>By The Beach Gift &amp; Canvas Tote</v>
      </c>
      <c r="DKM36" t="str">
        <v>Car &amp; Coffee Lovers Gift Hamper</v>
      </c>
      <c r="DKN36" t="str">
        <v>Car &amp; Wine Lovers Gift Hamper</v>
      </c>
      <c r="DKO36" t="str">
        <v>Car Chamois &amp; Red Wine Gift</v>
      </c>
      <c r="DKP36" t="str">
        <v>Car Chamois &amp; White Wine Gift</v>
      </c>
      <c r="DKQ36" t="str">
        <v>Car Essentials Gift Pack</v>
      </c>
      <c r="DKR36" t="str">
        <v>Car Refresh &amp; Adventure Gift Box</v>
      </c>
      <c r="DKS36" t="str">
        <v>Caring For You Rest Time Gift Box</v>
      </c>
      <c r="DKT36" t="str">
        <v>Celebrate With Whisky Car Gift Hamper</v>
      </c>
      <c r="DKU36" t="str">
        <v>Chill Out Beer Hamper</v>
      </c>
      <c r="DKV36" t="str">
        <v>Chivas Whisky &amp; Nuts Hamper</v>
      </c>
      <c r="DKW36" t="str">
        <v>Connoisseur's Wine Collection</v>
      </c>
      <c r="DKX36" t="str">
        <v>Cosy Robe Hamper</v>
      </c>
      <c r="DKY36" t="str">
        <v>Cuddle Up At Home</v>
      </c>
      <c r="DKZ36" t="str">
        <v>Deluxe Home Celebration Hamper</v>
      </c>
      <c r="DLA36" t="str">
        <v>Double Wine Canvas Tote Bag Gift</v>
      </c>
      <c r="DLB36" t="str">
        <v>Elegant Shiraz Housewarming Gift Box</v>
      </c>
      <c r="DLC36" t="str">
        <v>Entertain With Veuve Crate</v>
      </c>
      <c r="DLD36" t="str">
        <v>Four Pillars Gin Hamper</v>
      </c>
      <c r="DLE36" t="str">
        <v>French Press Coffee Lover's Hamper</v>
      </c>
      <c r="DLF36" t="str">
        <v>Garden &amp; Pamper Hamper</v>
      </c>
      <c r="DLG36" t="str">
        <v>Get Well Soon Chocolate</v>
      </c>
      <c r="DLH36" t="str">
        <v>Glenlivet 12 Premium Whisky Gift</v>
      </c>
      <c r="DLI36" t="str">
        <v>Gourmet Cheeseboard Hamper</v>
      </c>
      <c r="DLJ36" t="str">
        <v>Gourmet Red Wine Hamper</v>
      </c>
      <c r="DLK36" t="str">
        <v>Gourmet Settlement Gift</v>
      </c>
      <c r="DLL36" t="str">
        <v>Gourmet Snack Pack</v>
      </c>
      <c r="DLM36" t="str">
        <v>Gourmet White Wine Hamper</v>
      </c>
      <c r="DLN36" t="str">
        <v>Grand Picnic Gift</v>
      </c>
      <c r="DLO36" t="str">
        <v>Happy Birthday Chocolate</v>
      </c>
      <c r="DLP36" t="str">
        <v>Her Bubbles &amp; Bling Hamper</v>
      </c>
      <c r="DLQ36" t="str">
        <v>Her Bubbles Gift Box</v>
      </c>
      <c r="DLR36" t="str">
        <v>Her Comfort Care Gift</v>
      </c>
      <c r="DLS36" t="str">
        <v>His &amp; Her Picnic Date Essentials</v>
      </c>
      <c r="DLT36" t="str">
        <v>Home Celebration Hamper</v>
      </c>
      <c r="DLU36" t="str">
        <v>Johnnie Walker Whisky Hamper</v>
      </c>
      <c r="DLV36" t="str">
        <v>Love You Beary Much Hamper</v>
      </c>
      <c r="DLW36" t="str">
        <v>Luxurious Picnic Date Gift</v>
      </c>
      <c r="DLX36" t="str">
        <v>Luxury Car &amp; St Hugo Shiraz Hamper</v>
      </c>
      <c r="DLY36" t="str">
        <v>Luxury Gift Hamper For Her</v>
      </c>
      <c r="DLZ36" t="str">
        <v>Luxury Gift Hamper For Him</v>
      </c>
      <c r="DMA36" t="str">
        <v>Luxury Home Gift Hamper</v>
      </c>
      <c r="DMB36" t="str">
        <v>Luxury Homebody Relaxation Gift Hamper</v>
      </c>
      <c r="DMC36" t="str">
        <v>Luxury Moet Hamper</v>
      </c>
      <c r="DMD36" t="str">
        <v>Lychee Me Up Mocktail Kit</v>
      </c>
      <c r="DME36" t="str">
        <v>Made To Share Basket</v>
      </c>
      <c r="DMF36" t="str">
        <v>Margarita Made Me Do It Hamper</v>
      </c>
      <c r="DMG36" t="str">
        <v>Market Munchies Canvas Bag</v>
      </c>
      <c r="DMH36" t="str">
        <v>Mother's Day Sweet Treats Hamper</v>
      </c>
      <c r="DMI36" t="str">
        <v>Mumm Champagne &amp; Bling Hamper</v>
      </c>
      <c r="DMJ36" t="str">
        <v>Mumm Champagne Gift Box</v>
      </c>
      <c r="DMK36" t="str">
        <v>Mum's Drink &amp; Snacks Box</v>
      </c>
      <c r="DML36" t="str">
        <v>Mum's Red Wine &amp; Robe Hamper</v>
      </c>
      <c r="DMM36" t="str">
        <v>Mum's Sparkling &amp; Snacks Gift</v>
      </c>
      <c r="DMN36" t="str">
        <v>New Home Gift Hamper</v>
      </c>
      <c r="DMO36" t="str">
        <v>New Mum For Her Essentials Hamper</v>
      </c>
      <c r="DMP36" t="str">
        <v>New Mum Pamper Me Pretty Hamper</v>
      </c>
      <c r="DMQ36" t="str">
        <v>Nibbly Bits Hamper</v>
      </c>
      <c r="DMR36" t="str">
        <v>No Booze Game Night In Hamper</v>
      </c>
      <c r="DMS36" t="str">
        <v>No Booze Paint &amp; Sip Gift Box</v>
      </c>
      <c r="DMT36" t="str">
        <v>On The Go Seltzer Backpack Gift</v>
      </c>
      <c r="DMU36" t="str">
        <v>Opulent Tea Lovers Gift Set</v>
      </c>
      <c r="DMV36" t="str">
        <v>Pamper Him Robe &amp; Relax Hamper</v>
      </c>
      <c r="DMW36" t="str">
        <v>Pamper Me Prosecco Gift Basket</v>
      </c>
      <c r="DMX36" t="str">
        <v>Pamper Together Gift Box</v>
      </c>
      <c r="DMY36" t="str">
        <v>Paw-some Dog Birthday Gift</v>
      </c>
      <c r="DMZ36" t="str">
        <v>Percolator Coffee Gift Hamper</v>
      </c>
      <c r="DNA36" t="str">
        <v>Picasso's Paint Gift Box</v>
      </c>
      <c r="DNB36" t="str">
        <v>Prosecco Celebration Hamper</v>
      </c>
      <c r="DNC36" t="str">
        <v>Red &amp; White Wine Box</v>
      </c>
      <c r="DND36" t="str">
        <v>Red Welcome Home Hamper</v>
      </c>
      <c r="DNE36" t="str">
        <v>Red Wine &amp; Game Night In Hamper</v>
      </c>
      <c r="DNF36" t="str">
        <v>Relax with Beer</v>
      </c>
      <c r="DNG36" t="str">
        <v>Reset Mini Moment Gift Box</v>
      </c>
      <c r="DNH36" t="str">
        <v>Rest &amp; Reset Wellness Hamper</v>
      </c>
      <c r="DNI36" t="str">
        <v>Retire In Style Hamper</v>
      </c>
      <c r="DNJ36" t="str">
        <v>Robby's Entertainer Pack</v>
      </c>
      <c r="DNK36" t="str">
        <v>Robs Arvo BBQ Kit</v>
      </c>
      <c r="DNL36" t="str">
        <v>Rob's Red Wine Tasting Hamper</v>
      </c>
      <c r="DNM36" t="str">
        <v>Rope &amp; Rewards Pet Hamper</v>
      </c>
      <c r="DNN36" t="str">
        <v>Sav Blanc Shopper</v>
      </c>
      <c r="DNO36" t="str">
        <v>Self Care Hamper</v>
      </c>
      <c r="DNP36" t="str">
        <v>Shiraz Red Shopper</v>
      </c>
      <c r="DNQ36" t="str">
        <v>Sip &amp; Snack Gift</v>
      </c>
      <c r="DNR36" t="str">
        <v>Sip &amp; Snack Gift Hamper</v>
      </c>
      <c r="DNS36" t="str">
        <v>Sparkling Celebration Car Gift Hamper</v>
      </c>
      <c r="DNT36" t="str">
        <v>Sparkling Cheers Hamper</v>
      </c>
      <c r="DNU36" t="str">
        <v>Sparkling Sip &amp; Paint Gift Box</v>
      </c>
      <c r="DNV36" t="str">
        <v>Sparkling Summer Relaxation Hamper</v>
      </c>
      <c r="DNW36" t="str">
        <v>St Hugo Gourmet Red Wine Hamper</v>
      </c>
      <c r="DNX36" t="str">
        <v>Summertime Picnic Gift Tote</v>
      </c>
      <c r="DNY36" t="str">
        <v>Sweet Chocolate Hamper</v>
      </c>
      <c r="DNZ36" t="str">
        <v>Sweet Tooth Tin</v>
      </c>
      <c r="DOA36" t="str">
        <v>Sweet Treat O'Clock</v>
      </c>
      <c r="DOB36" t="str">
        <v>Take Care Gift Hamper</v>
      </c>
      <c r="DOC36" t="str">
        <v>Tea &amp; Comfort Hamper</v>
      </c>
      <c r="DOD36" t="str">
        <v>Tea Time Tin</v>
      </c>
      <c r="DOE36" t="str">
        <v>The Bondi Nourish and Cleanse Kit</v>
      </c>
      <c r="DOF36" t="str">
        <v>The Bondi Soap Indulgence 'Delight Me' Gift Box</v>
      </c>
      <c r="DOG36" t="str">
        <v>The Entertainer Basket</v>
      </c>
      <c r="DOH36" t="str">
        <v>The Epicurean Cheeseboard</v>
      </c>
      <c r="DOI36" t="str">
        <v>The Ultimate Bondi Soap Gift Pack</v>
      </c>
      <c r="DOJ36" t="str">
        <v>The Ultimate Snack Box</v>
      </c>
      <c r="DOK36" t="str">
        <v>Thinking Of You Mini Moments</v>
      </c>
      <c r="DOL36" t="str">
        <v>Toast To New Beginnings Gift Box</v>
      </c>
      <c r="DOM36" t="str">
        <v>Top Shelf Veuve &amp; Blue Label Whisky Gift</v>
      </c>
      <c r="DON36" t="str">
        <v>Treat Yo' Pet Gift Box</v>
      </c>
      <c r="DOO36" t="str">
        <v>Treats &amp; Rewards Pet Hamper</v>
      </c>
      <c r="DOP36" t="str">
        <v>Ultimate Car Gift Pack With Meguiar's</v>
      </c>
      <c r="DOQ36" t="str">
        <v>Ultimate Chocolate Gift Box</v>
      </c>
      <c r="DOR36" t="str">
        <v>Ultimate Party Crate</v>
      </c>
      <c r="DOS36" t="str">
        <v>Ultimate Party Pack</v>
      </c>
      <c r="DOT36" t="str">
        <v>Vino &amp; Bites</v>
      </c>
      <c r="DOU36" t="str">
        <v>Vitale Australian Botanicals House Essentials</v>
      </c>
      <c r="DOV36" t="str">
        <v>Vitale Wellness Pamper Hamper</v>
      </c>
      <c r="DOW36" t="str">
        <v>Vitality Pamper Hamper</v>
      </c>
      <c r="DOX36" t="str">
        <v>Welcome Home Cheeseboard &amp; Olive Oil</v>
      </c>
      <c r="DOY36" t="str">
        <v>Welcome Home Cheeseboard &amp; Red Wine</v>
      </c>
      <c r="DOZ36" t="str">
        <v>White Wine Tasting Hamper</v>
      </c>
      <c r="DPA36" t="str">
        <v>Wine &amp; Antipasto Hamper</v>
      </c>
      <c r="DPB36" t="str">
        <v>Wine &amp; Chocolate Collection</v>
      </c>
      <c r="DPC36" t="str">
        <v>Yes Way Rose Hamper</v>
      </c>
    </row>
    <row r="37" spans="1:809 1131:2007 2198:3123" x14ac:dyDescent="0.25">
      <c r="A37" s="18" t="s">
        <v>15017</v>
      </c>
      <c r="B37" s="2" t="s">
        <v>27</v>
      </c>
      <c r="P37" t="s">
        <v>4916</v>
      </c>
      <c r="AI37" t="s">
        <v>5046</v>
      </c>
      <c r="AQ37" t="s">
        <v>5114</v>
      </c>
      <c r="NW37" t="s">
        <v>4078</v>
      </c>
      <c r="QA37" t="s">
        <v>3282</v>
      </c>
      <c r="QJ37" t="s">
        <v>4303</v>
      </c>
      <c r="SK37" t="s">
        <v>3820</v>
      </c>
      <c r="SS37" t="s">
        <v>3556</v>
      </c>
      <c r="SV37" t="s">
        <v>3986</v>
      </c>
      <c r="TB37" t="s">
        <v>2269</v>
      </c>
      <c r="TL37" t="s">
        <v>2565</v>
      </c>
      <c r="TR37" t="s">
        <v>3660</v>
      </c>
      <c r="TW37" t="s">
        <v>4168</v>
      </c>
      <c r="UC37" t="s">
        <v>3444</v>
      </c>
      <c r="UG37" t="s">
        <v>2525</v>
      </c>
      <c r="VM37" t="s">
        <v>2691</v>
      </c>
      <c r="VS37" t="s">
        <v>2812</v>
      </c>
      <c r="WR37" t="s">
        <v>3663</v>
      </c>
      <c r="XX37" t="s">
        <v>3532</v>
      </c>
      <c r="YF37" t="s">
        <v>3724</v>
      </c>
      <c r="YT37" t="s">
        <v>3121</v>
      </c>
      <c r="ACG37" t="s">
        <v>3337</v>
      </c>
      <c r="ACL37" t="s">
        <v>1907</v>
      </c>
      <c r="AEC37" t="s">
        <v>3664</v>
      </c>
      <c r="AQM37" t="s">
        <v>8779</v>
      </c>
      <c r="AVD37" t="s">
        <v>12237</v>
      </c>
      <c r="BMM37" t="s">
        <v>3774</v>
      </c>
      <c r="BNC37" t="s">
        <v>5902</v>
      </c>
      <c r="BND37" t="s">
        <v>5938</v>
      </c>
      <c r="BNR37" t="s">
        <v>6093</v>
      </c>
      <c r="BSD37" t="s">
        <v>6633</v>
      </c>
      <c r="BTC37" t="s">
        <v>6949</v>
      </c>
      <c r="BTH37" t="s">
        <v>4052</v>
      </c>
      <c r="BTO37" t="s">
        <v>7142</v>
      </c>
      <c r="BTV37" t="s">
        <v>7221</v>
      </c>
      <c r="BVE37" t="s">
        <v>2924</v>
      </c>
      <c r="BVT37" t="s">
        <v>7565</v>
      </c>
      <c r="BWR37" t="s">
        <v>236</v>
      </c>
      <c r="BXE37" t="s">
        <v>7935</v>
      </c>
      <c r="BXK37" t="s">
        <v>8007</v>
      </c>
      <c r="CHT37" t="s">
        <v>9410</v>
      </c>
      <c r="CJX37" t="s">
        <v>9705</v>
      </c>
      <c r="CTC37" t="s">
        <v>14165</v>
      </c>
      <c r="CYC37" t="s">
        <v>14701</v>
      </c>
      <c r="DFI37" t="s">
        <v>1494</v>
      </c>
      <c r="DJZ37" t="s">
        <v>15270</v>
      </c>
      <c r="DKA37" t="s">
        <v>15202</v>
      </c>
      <c r="DKE37" s="64" t="str" cm="1">
        <f t="array" ref="DKE37:DPC37">TRANSPOSE(_xlfn._xlws.FILTER('Hamper Listing'!$A$2:$A$133,ISNUMBER(SEARCH('Bulk Order Form'!K50,'Hamper Listing'!$A$2:$A$133)),"No Results"))</f>
        <v>Amore Pasta Night In Hamper</v>
      </c>
      <c r="DKF37" t="str">
        <v>Beer &amp; Wine Picnic Cooler Bag</v>
      </c>
      <c r="DKG37" t="str">
        <v>Beers &amp; Cars Lover Gift Pack</v>
      </c>
      <c r="DKH37" s="64" t="str">
        <v>Botanica Pamper Hamper</v>
      </c>
      <c r="DKI37" t="str">
        <v>Botanica Rose Chandon Gift</v>
      </c>
      <c r="DKJ37" t="str">
        <v>Box of Treats Hamper</v>
      </c>
      <c r="DKK37" t="str">
        <v>Bubbly Bear Love You Hamper</v>
      </c>
      <c r="DKL37" t="str">
        <v>By The Beach Gift &amp; Canvas Tote</v>
      </c>
      <c r="DKM37" t="str">
        <v>Car &amp; Coffee Lovers Gift Hamper</v>
      </c>
      <c r="DKN37" t="str">
        <v>Car &amp; Wine Lovers Gift Hamper</v>
      </c>
      <c r="DKO37" t="str">
        <v>Car Chamois &amp; Red Wine Gift</v>
      </c>
      <c r="DKP37" t="str">
        <v>Car Chamois &amp; White Wine Gift</v>
      </c>
      <c r="DKQ37" t="str">
        <v>Car Essentials Gift Pack</v>
      </c>
      <c r="DKR37" t="str">
        <v>Car Refresh &amp; Adventure Gift Box</v>
      </c>
      <c r="DKS37" t="str">
        <v>Caring For You Rest Time Gift Box</v>
      </c>
      <c r="DKT37" t="str">
        <v>Celebrate With Whisky Car Gift Hamper</v>
      </c>
      <c r="DKU37" t="str">
        <v>Chill Out Beer Hamper</v>
      </c>
      <c r="DKV37" t="str">
        <v>Chivas Whisky &amp; Nuts Hamper</v>
      </c>
      <c r="DKW37" t="str">
        <v>Connoisseur's Wine Collection</v>
      </c>
      <c r="DKX37" t="str">
        <v>Cosy Robe Hamper</v>
      </c>
      <c r="DKY37" t="str">
        <v>Cuddle Up At Home</v>
      </c>
      <c r="DKZ37" t="str">
        <v>Deluxe Home Celebration Hamper</v>
      </c>
      <c r="DLA37" t="str">
        <v>Double Wine Canvas Tote Bag Gift</v>
      </c>
      <c r="DLB37" t="str">
        <v>Elegant Shiraz Housewarming Gift Box</v>
      </c>
      <c r="DLC37" t="str">
        <v>Entertain With Veuve Crate</v>
      </c>
      <c r="DLD37" t="str">
        <v>Four Pillars Gin Hamper</v>
      </c>
      <c r="DLE37" t="str">
        <v>French Press Coffee Lover's Hamper</v>
      </c>
      <c r="DLF37" t="str">
        <v>Garden &amp; Pamper Hamper</v>
      </c>
      <c r="DLG37" t="str">
        <v>Get Well Soon Chocolate</v>
      </c>
      <c r="DLH37" t="str">
        <v>Glenlivet 12 Premium Whisky Gift</v>
      </c>
      <c r="DLI37" t="str">
        <v>Gourmet Cheeseboard Hamper</v>
      </c>
      <c r="DLJ37" t="str">
        <v>Gourmet Red Wine Hamper</v>
      </c>
      <c r="DLK37" t="str">
        <v>Gourmet Settlement Gift</v>
      </c>
      <c r="DLL37" t="str">
        <v>Gourmet Snack Pack</v>
      </c>
      <c r="DLM37" t="str">
        <v>Gourmet White Wine Hamper</v>
      </c>
      <c r="DLN37" t="str">
        <v>Grand Picnic Gift</v>
      </c>
      <c r="DLO37" t="str">
        <v>Happy Birthday Chocolate</v>
      </c>
      <c r="DLP37" t="str">
        <v>Her Bubbles &amp; Bling Hamper</v>
      </c>
      <c r="DLQ37" t="str">
        <v>Her Bubbles Gift Box</v>
      </c>
      <c r="DLR37" t="str">
        <v>Her Comfort Care Gift</v>
      </c>
      <c r="DLS37" t="str">
        <v>His &amp; Her Picnic Date Essentials</v>
      </c>
      <c r="DLT37" t="str">
        <v>Home Celebration Hamper</v>
      </c>
      <c r="DLU37" t="str">
        <v>Johnnie Walker Whisky Hamper</v>
      </c>
      <c r="DLV37" t="str">
        <v>Love You Beary Much Hamper</v>
      </c>
      <c r="DLW37" t="str">
        <v>Luxurious Picnic Date Gift</v>
      </c>
      <c r="DLX37" t="str">
        <v>Luxury Car &amp; St Hugo Shiraz Hamper</v>
      </c>
      <c r="DLY37" t="str">
        <v>Luxury Gift Hamper For Her</v>
      </c>
      <c r="DLZ37" t="str">
        <v>Luxury Gift Hamper For Him</v>
      </c>
      <c r="DMA37" t="str">
        <v>Luxury Home Gift Hamper</v>
      </c>
      <c r="DMB37" t="str">
        <v>Luxury Homebody Relaxation Gift Hamper</v>
      </c>
      <c r="DMC37" t="str">
        <v>Luxury Moet Hamper</v>
      </c>
      <c r="DMD37" t="str">
        <v>Lychee Me Up Mocktail Kit</v>
      </c>
      <c r="DME37" t="str">
        <v>Made To Share Basket</v>
      </c>
      <c r="DMF37" t="str">
        <v>Margarita Made Me Do It Hamper</v>
      </c>
      <c r="DMG37" t="str">
        <v>Market Munchies Canvas Bag</v>
      </c>
      <c r="DMH37" t="str">
        <v>Mother's Day Sweet Treats Hamper</v>
      </c>
      <c r="DMI37" t="str">
        <v>Mumm Champagne &amp; Bling Hamper</v>
      </c>
      <c r="DMJ37" t="str">
        <v>Mumm Champagne Gift Box</v>
      </c>
      <c r="DMK37" t="str">
        <v>Mum's Drink &amp; Snacks Box</v>
      </c>
      <c r="DML37" t="str">
        <v>Mum's Red Wine &amp; Robe Hamper</v>
      </c>
      <c r="DMM37" t="str">
        <v>Mum's Sparkling &amp; Snacks Gift</v>
      </c>
      <c r="DMN37" t="str">
        <v>New Home Gift Hamper</v>
      </c>
      <c r="DMO37" t="str">
        <v>New Mum For Her Essentials Hamper</v>
      </c>
      <c r="DMP37" t="str">
        <v>New Mum Pamper Me Pretty Hamper</v>
      </c>
      <c r="DMQ37" t="str">
        <v>Nibbly Bits Hamper</v>
      </c>
      <c r="DMR37" t="str">
        <v>No Booze Game Night In Hamper</v>
      </c>
      <c r="DMS37" t="str">
        <v>No Booze Paint &amp; Sip Gift Box</v>
      </c>
      <c r="DMT37" t="str">
        <v>On The Go Seltzer Backpack Gift</v>
      </c>
      <c r="DMU37" t="str">
        <v>Opulent Tea Lovers Gift Set</v>
      </c>
      <c r="DMV37" t="str">
        <v>Pamper Him Robe &amp; Relax Hamper</v>
      </c>
      <c r="DMW37" t="str">
        <v>Pamper Me Prosecco Gift Basket</v>
      </c>
      <c r="DMX37" t="str">
        <v>Pamper Together Gift Box</v>
      </c>
      <c r="DMY37" t="str">
        <v>Paw-some Dog Birthday Gift</v>
      </c>
      <c r="DMZ37" t="str">
        <v>Percolator Coffee Gift Hamper</v>
      </c>
      <c r="DNA37" t="str">
        <v>Picasso's Paint Gift Box</v>
      </c>
      <c r="DNB37" t="str">
        <v>Prosecco Celebration Hamper</v>
      </c>
      <c r="DNC37" t="str">
        <v>Red &amp; White Wine Box</v>
      </c>
      <c r="DND37" t="str">
        <v>Red Welcome Home Hamper</v>
      </c>
      <c r="DNE37" t="str">
        <v>Red Wine &amp; Game Night In Hamper</v>
      </c>
      <c r="DNF37" t="str">
        <v>Relax with Beer</v>
      </c>
      <c r="DNG37" t="str">
        <v>Reset Mini Moment Gift Box</v>
      </c>
      <c r="DNH37" t="str">
        <v>Rest &amp; Reset Wellness Hamper</v>
      </c>
      <c r="DNI37" t="str">
        <v>Retire In Style Hamper</v>
      </c>
      <c r="DNJ37" t="str">
        <v>Robby's Entertainer Pack</v>
      </c>
      <c r="DNK37" t="str">
        <v>Robs Arvo BBQ Kit</v>
      </c>
      <c r="DNL37" t="str">
        <v>Rob's Red Wine Tasting Hamper</v>
      </c>
      <c r="DNM37" t="str">
        <v>Rope &amp; Rewards Pet Hamper</v>
      </c>
      <c r="DNN37" t="str">
        <v>Sav Blanc Shopper</v>
      </c>
      <c r="DNO37" t="str">
        <v>Self Care Hamper</v>
      </c>
      <c r="DNP37" t="str">
        <v>Shiraz Red Shopper</v>
      </c>
      <c r="DNQ37" t="str">
        <v>Sip &amp; Snack Gift</v>
      </c>
      <c r="DNR37" t="str">
        <v>Sip &amp; Snack Gift Hamper</v>
      </c>
      <c r="DNS37" t="str">
        <v>Sparkling Celebration Car Gift Hamper</v>
      </c>
      <c r="DNT37" t="str">
        <v>Sparkling Cheers Hamper</v>
      </c>
      <c r="DNU37" t="str">
        <v>Sparkling Sip &amp; Paint Gift Box</v>
      </c>
      <c r="DNV37" t="str">
        <v>Sparkling Summer Relaxation Hamper</v>
      </c>
      <c r="DNW37" t="str">
        <v>St Hugo Gourmet Red Wine Hamper</v>
      </c>
      <c r="DNX37" t="str">
        <v>Summertime Picnic Gift Tote</v>
      </c>
      <c r="DNY37" t="str">
        <v>Sweet Chocolate Hamper</v>
      </c>
      <c r="DNZ37" t="str">
        <v>Sweet Tooth Tin</v>
      </c>
      <c r="DOA37" t="str">
        <v>Sweet Treat O'Clock</v>
      </c>
      <c r="DOB37" t="str">
        <v>Take Care Gift Hamper</v>
      </c>
      <c r="DOC37" t="str">
        <v>Tea &amp; Comfort Hamper</v>
      </c>
      <c r="DOD37" t="str">
        <v>Tea Time Tin</v>
      </c>
      <c r="DOE37" t="str">
        <v>The Bondi Nourish and Cleanse Kit</v>
      </c>
      <c r="DOF37" t="str">
        <v>The Bondi Soap Indulgence 'Delight Me' Gift Box</v>
      </c>
      <c r="DOG37" t="str">
        <v>The Entertainer Basket</v>
      </c>
      <c r="DOH37" t="str">
        <v>The Epicurean Cheeseboard</v>
      </c>
      <c r="DOI37" t="str">
        <v>The Ultimate Bondi Soap Gift Pack</v>
      </c>
      <c r="DOJ37" t="str">
        <v>The Ultimate Snack Box</v>
      </c>
      <c r="DOK37" t="str">
        <v>Thinking Of You Mini Moments</v>
      </c>
      <c r="DOL37" t="str">
        <v>Toast To New Beginnings Gift Box</v>
      </c>
      <c r="DOM37" t="str">
        <v>Top Shelf Veuve &amp; Blue Label Whisky Gift</v>
      </c>
      <c r="DON37" t="str">
        <v>Treat Yo' Pet Gift Box</v>
      </c>
      <c r="DOO37" t="str">
        <v>Treats &amp; Rewards Pet Hamper</v>
      </c>
      <c r="DOP37" t="str">
        <v>Ultimate Car Gift Pack With Meguiar's</v>
      </c>
      <c r="DOQ37" t="str">
        <v>Ultimate Chocolate Gift Box</v>
      </c>
      <c r="DOR37" t="str">
        <v>Ultimate Party Crate</v>
      </c>
      <c r="DOS37" t="str">
        <v>Ultimate Party Pack</v>
      </c>
      <c r="DOT37" t="str">
        <v>Vino &amp; Bites</v>
      </c>
      <c r="DOU37" t="str">
        <v>Vitale Australian Botanicals House Essentials</v>
      </c>
      <c r="DOV37" t="str">
        <v>Vitale Wellness Pamper Hamper</v>
      </c>
      <c r="DOW37" t="str">
        <v>Vitality Pamper Hamper</v>
      </c>
      <c r="DOX37" t="str">
        <v>Welcome Home Cheeseboard &amp; Olive Oil</v>
      </c>
      <c r="DOY37" t="str">
        <v>Welcome Home Cheeseboard &amp; Red Wine</v>
      </c>
      <c r="DOZ37" t="str">
        <v>White Wine Tasting Hamper</v>
      </c>
      <c r="DPA37" t="str">
        <v>Wine &amp; Antipasto Hamper</v>
      </c>
      <c r="DPB37" t="str">
        <v>Wine &amp; Chocolate Collection</v>
      </c>
      <c r="DPC37" t="str">
        <v>Yes Way Rose Hamper</v>
      </c>
    </row>
    <row r="38" spans="1:809 1131:2007 2198:3123" x14ac:dyDescent="0.25">
      <c r="A38" s="18" t="s">
        <v>15018</v>
      </c>
      <c r="B38" s="2" t="s">
        <v>27</v>
      </c>
      <c r="P38" t="s">
        <v>4917</v>
      </c>
      <c r="AI38" t="s">
        <v>5047</v>
      </c>
      <c r="AQ38" t="s">
        <v>5115</v>
      </c>
      <c r="NW38" t="s">
        <v>4313</v>
      </c>
      <c r="QA38" t="s">
        <v>3312</v>
      </c>
      <c r="QJ38" t="s">
        <v>4326</v>
      </c>
      <c r="SK38" t="s">
        <v>3923</v>
      </c>
      <c r="SS38" t="s">
        <v>3603</v>
      </c>
      <c r="SV38" t="s">
        <v>4014</v>
      </c>
      <c r="TB38" t="s">
        <v>2320</v>
      </c>
      <c r="TL38" t="s">
        <v>2657</v>
      </c>
      <c r="TR38" t="s">
        <v>3773</v>
      </c>
      <c r="TW38" t="s">
        <v>4171</v>
      </c>
      <c r="UC38" t="s">
        <v>3484</v>
      </c>
      <c r="UG38" t="s">
        <v>2767</v>
      </c>
      <c r="VM38" t="s">
        <v>2696</v>
      </c>
      <c r="VS38" t="s">
        <v>2847</v>
      </c>
      <c r="WR38" t="s">
        <v>3915</v>
      </c>
      <c r="XX38" t="s">
        <v>3617</v>
      </c>
      <c r="YF38" t="s">
        <v>4413</v>
      </c>
      <c r="YT38" t="s">
        <v>3150</v>
      </c>
      <c r="ACG38" t="s">
        <v>3386</v>
      </c>
      <c r="ACL38" t="s">
        <v>1940</v>
      </c>
      <c r="AEC38" t="s">
        <v>3763</v>
      </c>
      <c r="AQM38" t="s">
        <v>11576</v>
      </c>
      <c r="AVD38" t="s">
        <v>12238</v>
      </c>
      <c r="BMM38" t="s">
        <v>1899</v>
      </c>
      <c r="BNC38" t="s">
        <v>5903</v>
      </c>
      <c r="BND38" t="s">
        <v>5939</v>
      </c>
      <c r="BNR38" t="s">
        <v>6094</v>
      </c>
      <c r="BSD38" t="s">
        <v>6634</v>
      </c>
      <c r="BTC38" t="s">
        <v>6950</v>
      </c>
      <c r="BTH38" t="s">
        <v>7041</v>
      </c>
      <c r="BTO38" t="s">
        <v>7143</v>
      </c>
      <c r="BTV38" t="s">
        <v>7222</v>
      </c>
      <c r="BVE38" t="s">
        <v>7458</v>
      </c>
      <c r="BVT38" t="s">
        <v>7566</v>
      </c>
      <c r="BWR38" t="s">
        <v>7796</v>
      </c>
      <c r="BXE38" t="s">
        <v>7936</v>
      </c>
      <c r="BXK38" t="s">
        <v>8008</v>
      </c>
      <c r="CHT38" t="s">
        <v>9411</v>
      </c>
      <c r="CJX38" t="s">
        <v>9706</v>
      </c>
      <c r="CTC38" t="s">
        <v>14166</v>
      </c>
      <c r="CYC38" t="s">
        <v>14702</v>
      </c>
      <c r="DFI38" t="s">
        <v>10204</v>
      </c>
      <c r="DJZ38" t="s">
        <v>15330</v>
      </c>
      <c r="DKA38" t="s">
        <v>15331</v>
      </c>
      <c r="DKE38" s="64" t="str" cm="1">
        <f t="array" ref="DKE38:DPC38">TRANSPOSE(_xlfn._xlws.FILTER('Hamper Listing'!$A$2:$A$133,ISNUMBER(SEARCH('Bulk Order Form'!K51,'Hamper Listing'!$A$2:$A$133)),"No Results"))</f>
        <v>Amore Pasta Night In Hamper</v>
      </c>
      <c r="DKF38" t="str">
        <v>Beer &amp; Wine Picnic Cooler Bag</v>
      </c>
      <c r="DKG38" t="str">
        <v>Beers &amp; Cars Lover Gift Pack</v>
      </c>
      <c r="DKH38" s="64" t="str">
        <v>Botanica Pamper Hamper</v>
      </c>
      <c r="DKI38" t="str">
        <v>Botanica Rose Chandon Gift</v>
      </c>
      <c r="DKJ38" t="str">
        <v>Box of Treats Hamper</v>
      </c>
      <c r="DKK38" t="str">
        <v>Bubbly Bear Love You Hamper</v>
      </c>
      <c r="DKL38" t="str">
        <v>By The Beach Gift &amp; Canvas Tote</v>
      </c>
      <c r="DKM38" t="str">
        <v>Car &amp; Coffee Lovers Gift Hamper</v>
      </c>
      <c r="DKN38" t="str">
        <v>Car &amp; Wine Lovers Gift Hamper</v>
      </c>
      <c r="DKO38" t="str">
        <v>Car Chamois &amp; Red Wine Gift</v>
      </c>
      <c r="DKP38" t="str">
        <v>Car Chamois &amp; White Wine Gift</v>
      </c>
      <c r="DKQ38" t="str">
        <v>Car Essentials Gift Pack</v>
      </c>
      <c r="DKR38" t="str">
        <v>Car Refresh &amp; Adventure Gift Box</v>
      </c>
      <c r="DKS38" t="str">
        <v>Caring For You Rest Time Gift Box</v>
      </c>
      <c r="DKT38" t="str">
        <v>Celebrate With Whisky Car Gift Hamper</v>
      </c>
      <c r="DKU38" t="str">
        <v>Chill Out Beer Hamper</v>
      </c>
      <c r="DKV38" t="str">
        <v>Chivas Whisky &amp; Nuts Hamper</v>
      </c>
      <c r="DKW38" t="str">
        <v>Connoisseur's Wine Collection</v>
      </c>
      <c r="DKX38" t="str">
        <v>Cosy Robe Hamper</v>
      </c>
      <c r="DKY38" t="str">
        <v>Cuddle Up At Home</v>
      </c>
      <c r="DKZ38" t="str">
        <v>Deluxe Home Celebration Hamper</v>
      </c>
      <c r="DLA38" t="str">
        <v>Double Wine Canvas Tote Bag Gift</v>
      </c>
      <c r="DLB38" t="str">
        <v>Elegant Shiraz Housewarming Gift Box</v>
      </c>
      <c r="DLC38" t="str">
        <v>Entertain With Veuve Crate</v>
      </c>
      <c r="DLD38" t="str">
        <v>Four Pillars Gin Hamper</v>
      </c>
      <c r="DLE38" t="str">
        <v>French Press Coffee Lover's Hamper</v>
      </c>
      <c r="DLF38" t="str">
        <v>Garden &amp; Pamper Hamper</v>
      </c>
      <c r="DLG38" t="str">
        <v>Get Well Soon Chocolate</v>
      </c>
      <c r="DLH38" t="str">
        <v>Glenlivet 12 Premium Whisky Gift</v>
      </c>
      <c r="DLI38" t="str">
        <v>Gourmet Cheeseboard Hamper</v>
      </c>
      <c r="DLJ38" t="str">
        <v>Gourmet Red Wine Hamper</v>
      </c>
      <c r="DLK38" t="str">
        <v>Gourmet Settlement Gift</v>
      </c>
      <c r="DLL38" t="str">
        <v>Gourmet Snack Pack</v>
      </c>
      <c r="DLM38" t="str">
        <v>Gourmet White Wine Hamper</v>
      </c>
      <c r="DLN38" t="str">
        <v>Grand Picnic Gift</v>
      </c>
      <c r="DLO38" t="str">
        <v>Happy Birthday Chocolate</v>
      </c>
      <c r="DLP38" t="str">
        <v>Her Bubbles &amp; Bling Hamper</v>
      </c>
      <c r="DLQ38" t="str">
        <v>Her Bubbles Gift Box</v>
      </c>
      <c r="DLR38" t="str">
        <v>Her Comfort Care Gift</v>
      </c>
      <c r="DLS38" t="str">
        <v>His &amp; Her Picnic Date Essentials</v>
      </c>
      <c r="DLT38" t="str">
        <v>Home Celebration Hamper</v>
      </c>
      <c r="DLU38" t="str">
        <v>Johnnie Walker Whisky Hamper</v>
      </c>
      <c r="DLV38" t="str">
        <v>Love You Beary Much Hamper</v>
      </c>
      <c r="DLW38" t="str">
        <v>Luxurious Picnic Date Gift</v>
      </c>
      <c r="DLX38" t="str">
        <v>Luxury Car &amp; St Hugo Shiraz Hamper</v>
      </c>
      <c r="DLY38" t="str">
        <v>Luxury Gift Hamper For Her</v>
      </c>
      <c r="DLZ38" t="str">
        <v>Luxury Gift Hamper For Him</v>
      </c>
      <c r="DMA38" t="str">
        <v>Luxury Home Gift Hamper</v>
      </c>
      <c r="DMB38" t="str">
        <v>Luxury Homebody Relaxation Gift Hamper</v>
      </c>
      <c r="DMC38" t="str">
        <v>Luxury Moet Hamper</v>
      </c>
      <c r="DMD38" t="str">
        <v>Lychee Me Up Mocktail Kit</v>
      </c>
      <c r="DME38" t="str">
        <v>Made To Share Basket</v>
      </c>
      <c r="DMF38" t="str">
        <v>Margarita Made Me Do It Hamper</v>
      </c>
      <c r="DMG38" t="str">
        <v>Market Munchies Canvas Bag</v>
      </c>
      <c r="DMH38" t="str">
        <v>Mother's Day Sweet Treats Hamper</v>
      </c>
      <c r="DMI38" t="str">
        <v>Mumm Champagne &amp; Bling Hamper</v>
      </c>
      <c r="DMJ38" t="str">
        <v>Mumm Champagne Gift Box</v>
      </c>
      <c r="DMK38" t="str">
        <v>Mum's Drink &amp; Snacks Box</v>
      </c>
      <c r="DML38" t="str">
        <v>Mum's Red Wine &amp; Robe Hamper</v>
      </c>
      <c r="DMM38" t="str">
        <v>Mum's Sparkling &amp; Snacks Gift</v>
      </c>
      <c r="DMN38" t="str">
        <v>New Home Gift Hamper</v>
      </c>
      <c r="DMO38" t="str">
        <v>New Mum For Her Essentials Hamper</v>
      </c>
      <c r="DMP38" t="str">
        <v>New Mum Pamper Me Pretty Hamper</v>
      </c>
      <c r="DMQ38" t="str">
        <v>Nibbly Bits Hamper</v>
      </c>
      <c r="DMR38" t="str">
        <v>No Booze Game Night In Hamper</v>
      </c>
      <c r="DMS38" t="str">
        <v>No Booze Paint &amp; Sip Gift Box</v>
      </c>
      <c r="DMT38" t="str">
        <v>On The Go Seltzer Backpack Gift</v>
      </c>
      <c r="DMU38" t="str">
        <v>Opulent Tea Lovers Gift Set</v>
      </c>
      <c r="DMV38" t="str">
        <v>Pamper Him Robe &amp; Relax Hamper</v>
      </c>
      <c r="DMW38" t="str">
        <v>Pamper Me Prosecco Gift Basket</v>
      </c>
      <c r="DMX38" t="str">
        <v>Pamper Together Gift Box</v>
      </c>
      <c r="DMY38" t="str">
        <v>Paw-some Dog Birthday Gift</v>
      </c>
      <c r="DMZ38" t="str">
        <v>Percolator Coffee Gift Hamper</v>
      </c>
      <c r="DNA38" t="str">
        <v>Picasso's Paint Gift Box</v>
      </c>
      <c r="DNB38" t="str">
        <v>Prosecco Celebration Hamper</v>
      </c>
      <c r="DNC38" t="str">
        <v>Red &amp; White Wine Box</v>
      </c>
      <c r="DND38" t="str">
        <v>Red Welcome Home Hamper</v>
      </c>
      <c r="DNE38" t="str">
        <v>Red Wine &amp; Game Night In Hamper</v>
      </c>
      <c r="DNF38" t="str">
        <v>Relax with Beer</v>
      </c>
      <c r="DNG38" t="str">
        <v>Reset Mini Moment Gift Box</v>
      </c>
      <c r="DNH38" t="str">
        <v>Rest &amp; Reset Wellness Hamper</v>
      </c>
      <c r="DNI38" t="str">
        <v>Retire In Style Hamper</v>
      </c>
      <c r="DNJ38" t="str">
        <v>Robby's Entertainer Pack</v>
      </c>
      <c r="DNK38" t="str">
        <v>Robs Arvo BBQ Kit</v>
      </c>
      <c r="DNL38" t="str">
        <v>Rob's Red Wine Tasting Hamper</v>
      </c>
      <c r="DNM38" t="str">
        <v>Rope &amp; Rewards Pet Hamper</v>
      </c>
      <c r="DNN38" t="str">
        <v>Sav Blanc Shopper</v>
      </c>
      <c r="DNO38" t="str">
        <v>Self Care Hamper</v>
      </c>
      <c r="DNP38" t="str">
        <v>Shiraz Red Shopper</v>
      </c>
      <c r="DNQ38" t="str">
        <v>Sip &amp; Snack Gift</v>
      </c>
      <c r="DNR38" t="str">
        <v>Sip &amp; Snack Gift Hamper</v>
      </c>
      <c r="DNS38" t="str">
        <v>Sparkling Celebration Car Gift Hamper</v>
      </c>
      <c r="DNT38" t="str">
        <v>Sparkling Cheers Hamper</v>
      </c>
      <c r="DNU38" t="str">
        <v>Sparkling Sip &amp; Paint Gift Box</v>
      </c>
      <c r="DNV38" t="str">
        <v>Sparkling Summer Relaxation Hamper</v>
      </c>
      <c r="DNW38" t="str">
        <v>St Hugo Gourmet Red Wine Hamper</v>
      </c>
      <c r="DNX38" t="str">
        <v>Summertime Picnic Gift Tote</v>
      </c>
      <c r="DNY38" t="str">
        <v>Sweet Chocolate Hamper</v>
      </c>
      <c r="DNZ38" t="str">
        <v>Sweet Tooth Tin</v>
      </c>
      <c r="DOA38" t="str">
        <v>Sweet Treat O'Clock</v>
      </c>
      <c r="DOB38" t="str">
        <v>Take Care Gift Hamper</v>
      </c>
      <c r="DOC38" t="str">
        <v>Tea &amp; Comfort Hamper</v>
      </c>
      <c r="DOD38" t="str">
        <v>Tea Time Tin</v>
      </c>
      <c r="DOE38" t="str">
        <v>The Bondi Nourish and Cleanse Kit</v>
      </c>
      <c r="DOF38" t="str">
        <v>The Bondi Soap Indulgence 'Delight Me' Gift Box</v>
      </c>
      <c r="DOG38" t="str">
        <v>The Entertainer Basket</v>
      </c>
      <c r="DOH38" t="str">
        <v>The Epicurean Cheeseboard</v>
      </c>
      <c r="DOI38" t="str">
        <v>The Ultimate Bondi Soap Gift Pack</v>
      </c>
      <c r="DOJ38" t="str">
        <v>The Ultimate Snack Box</v>
      </c>
      <c r="DOK38" t="str">
        <v>Thinking Of You Mini Moments</v>
      </c>
      <c r="DOL38" t="str">
        <v>Toast To New Beginnings Gift Box</v>
      </c>
      <c r="DOM38" t="str">
        <v>Top Shelf Veuve &amp; Blue Label Whisky Gift</v>
      </c>
      <c r="DON38" t="str">
        <v>Treat Yo' Pet Gift Box</v>
      </c>
      <c r="DOO38" t="str">
        <v>Treats &amp; Rewards Pet Hamper</v>
      </c>
      <c r="DOP38" t="str">
        <v>Ultimate Car Gift Pack With Meguiar's</v>
      </c>
      <c r="DOQ38" t="str">
        <v>Ultimate Chocolate Gift Box</v>
      </c>
      <c r="DOR38" t="str">
        <v>Ultimate Party Crate</v>
      </c>
      <c r="DOS38" t="str">
        <v>Ultimate Party Pack</v>
      </c>
      <c r="DOT38" t="str">
        <v>Vino &amp; Bites</v>
      </c>
      <c r="DOU38" t="str">
        <v>Vitale Australian Botanicals House Essentials</v>
      </c>
      <c r="DOV38" t="str">
        <v>Vitale Wellness Pamper Hamper</v>
      </c>
      <c r="DOW38" t="str">
        <v>Vitality Pamper Hamper</v>
      </c>
      <c r="DOX38" t="str">
        <v>Welcome Home Cheeseboard &amp; Olive Oil</v>
      </c>
      <c r="DOY38" t="str">
        <v>Welcome Home Cheeseboard &amp; Red Wine</v>
      </c>
      <c r="DOZ38" t="str">
        <v>White Wine Tasting Hamper</v>
      </c>
      <c r="DPA38" t="str">
        <v>Wine &amp; Antipasto Hamper</v>
      </c>
      <c r="DPB38" t="str">
        <v>Wine &amp; Chocolate Collection</v>
      </c>
      <c r="DPC38" t="str">
        <v>Yes Way Rose Hamper</v>
      </c>
    </row>
    <row r="39" spans="1:809 1131:2007 2198:3123" x14ac:dyDescent="0.25">
      <c r="A39" s="18" t="s">
        <v>15019</v>
      </c>
      <c r="B39" s="2" t="s">
        <v>27</v>
      </c>
      <c r="P39" t="s">
        <v>4918</v>
      </c>
      <c r="AI39" t="s">
        <v>5048</v>
      </c>
      <c r="AQ39" t="s">
        <v>5116</v>
      </c>
      <c r="NW39" t="s">
        <v>4314</v>
      </c>
      <c r="QA39" t="s">
        <v>3355</v>
      </c>
      <c r="QJ39" t="s">
        <v>4353</v>
      </c>
      <c r="SK39" t="s">
        <v>3948</v>
      </c>
      <c r="SS39" t="s">
        <v>3736</v>
      </c>
      <c r="SV39" t="s">
        <v>4059</v>
      </c>
      <c r="TB39" t="s">
        <v>2334</v>
      </c>
      <c r="TL39" t="s">
        <v>2666</v>
      </c>
      <c r="TR39" t="s">
        <v>3797</v>
      </c>
      <c r="TW39" t="s">
        <v>4193</v>
      </c>
      <c r="UC39" t="s">
        <v>3495</v>
      </c>
      <c r="UG39" t="s">
        <v>2893</v>
      </c>
      <c r="VM39" t="s">
        <v>2826</v>
      </c>
      <c r="VS39" t="s">
        <v>2907</v>
      </c>
      <c r="WR39" t="s">
        <v>4018</v>
      </c>
      <c r="XX39" t="s">
        <v>3643</v>
      </c>
      <c r="YT39" t="s">
        <v>3170</v>
      </c>
      <c r="ACG39" t="s">
        <v>3839</v>
      </c>
      <c r="ACL39" t="s">
        <v>1972</v>
      </c>
      <c r="AEC39" t="s">
        <v>3799</v>
      </c>
      <c r="AQM39" t="s">
        <v>11577</v>
      </c>
      <c r="BMM39" t="s">
        <v>5691</v>
      </c>
      <c r="BNC39" t="s">
        <v>5904</v>
      </c>
      <c r="BND39" t="s">
        <v>5940</v>
      </c>
      <c r="BNR39" t="s">
        <v>6095</v>
      </c>
      <c r="BSD39" t="s">
        <v>6635</v>
      </c>
      <c r="BTC39" t="s">
        <v>6951</v>
      </c>
      <c r="BTH39" t="s">
        <v>7042</v>
      </c>
      <c r="BTO39" t="s">
        <v>7144</v>
      </c>
      <c r="BTV39" t="s">
        <v>7223</v>
      </c>
      <c r="BVE39" t="s">
        <v>7459</v>
      </c>
      <c r="BXK39" t="s">
        <v>8009</v>
      </c>
      <c r="CHT39" t="s">
        <v>9412</v>
      </c>
      <c r="CJX39" t="s">
        <v>9707</v>
      </c>
      <c r="CTC39" t="s">
        <v>10701</v>
      </c>
      <c r="CYC39" t="s">
        <v>14703</v>
      </c>
      <c r="DFI39" t="s">
        <v>10205</v>
      </c>
      <c r="DJZ39" t="s">
        <v>15332</v>
      </c>
      <c r="DKA39" t="s">
        <v>15333</v>
      </c>
      <c r="DKE39" s="64" t="str" cm="1">
        <f t="array" ref="DKE39:DPC39">TRANSPOSE(_xlfn._xlws.FILTER('Hamper Listing'!$A$2:$A$133,ISNUMBER(SEARCH('Bulk Order Form'!K52,'Hamper Listing'!$A$2:$A$133)),"No Results"))</f>
        <v>Amore Pasta Night In Hamper</v>
      </c>
      <c r="DKF39" t="str">
        <v>Beer &amp; Wine Picnic Cooler Bag</v>
      </c>
      <c r="DKG39" t="str">
        <v>Beers &amp; Cars Lover Gift Pack</v>
      </c>
      <c r="DKH39" s="64" t="str">
        <v>Botanica Pamper Hamper</v>
      </c>
      <c r="DKI39" t="str">
        <v>Botanica Rose Chandon Gift</v>
      </c>
      <c r="DKJ39" t="str">
        <v>Box of Treats Hamper</v>
      </c>
      <c r="DKK39" t="str">
        <v>Bubbly Bear Love You Hamper</v>
      </c>
      <c r="DKL39" t="str">
        <v>By The Beach Gift &amp; Canvas Tote</v>
      </c>
      <c r="DKM39" t="str">
        <v>Car &amp; Coffee Lovers Gift Hamper</v>
      </c>
      <c r="DKN39" t="str">
        <v>Car &amp; Wine Lovers Gift Hamper</v>
      </c>
      <c r="DKO39" t="str">
        <v>Car Chamois &amp; Red Wine Gift</v>
      </c>
      <c r="DKP39" t="str">
        <v>Car Chamois &amp; White Wine Gift</v>
      </c>
      <c r="DKQ39" t="str">
        <v>Car Essentials Gift Pack</v>
      </c>
      <c r="DKR39" t="str">
        <v>Car Refresh &amp; Adventure Gift Box</v>
      </c>
      <c r="DKS39" t="str">
        <v>Caring For You Rest Time Gift Box</v>
      </c>
      <c r="DKT39" t="str">
        <v>Celebrate With Whisky Car Gift Hamper</v>
      </c>
      <c r="DKU39" t="str">
        <v>Chill Out Beer Hamper</v>
      </c>
      <c r="DKV39" t="str">
        <v>Chivas Whisky &amp; Nuts Hamper</v>
      </c>
      <c r="DKW39" t="str">
        <v>Connoisseur's Wine Collection</v>
      </c>
      <c r="DKX39" t="str">
        <v>Cosy Robe Hamper</v>
      </c>
      <c r="DKY39" t="str">
        <v>Cuddle Up At Home</v>
      </c>
      <c r="DKZ39" t="str">
        <v>Deluxe Home Celebration Hamper</v>
      </c>
      <c r="DLA39" t="str">
        <v>Double Wine Canvas Tote Bag Gift</v>
      </c>
      <c r="DLB39" t="str">
        <v>Elegant Shiraz Housewarming Gift Box</v>
      </c>
      <c r="DLC39" t="str">
        <v>Entertain With Veuve Crate</v>
      </c>
      <c r="DLD39" t="str">
        <v>Four Pillars Gin Hamper</v>
      </c>
      <c r="DLE39" t="str">
        <v>French Press Coffee Lover's Hamper</v>
      </c>
      <c r="DLF39" t="str">
        <v>Garden &amp; Pamper Hamper</v>
      </c>
      <c r="DLG39" t="str">
        <v>Get Well Soon Chocolate</v>
      </c>
      <c r="DLH39" t="str">
        <v>Glenlivet 12 Premium Whisky Gift</v>
      </c>
      <c r="DLI39" t="str">
        <v>Gourmet Cheeseboard Hamper</v>
      </c>
      <c r="DLJ39" t="str">
        <v>Gourmet Red Wine Hamper</v>
      </c>
      <c r="DLK39" t="str">
        <v>Gourmet Settlement Gift</v>
      </c>
      <c r="DLL39" t="str">
        <v>Gourmet Snack Pack</v>
      </c>
      <c r="DLM39" t="str">
        <v>Gourmet White Wine Hamper</v>
      </c>
      <c r="DLN39" t="str">
        <v>Grand Picnic Gift</v>
      </c>
      <c r="DLO39" t="str">
        <v>Happy Birthday Chocolate</v>
      </c>
      <c r="DLP39" t="str">
        <v>Her Bubbles &amp; Bling Hamper</v>
      </c>
      <c r="DLQ39" t="str">
        <v>Her Bubbles Gift Box</v>
      </c>
      <c r="DLR39" t="str">
        <v>Her Comfort Care Gift</v>
      </c>
      <c r="DLS39" t="str">
        <v>His &amp; Her Picnic Date Essentials</v>
      </c>
      <c r="DLT39" t="str">
        <v>Home Celebration Hamper</v>
      </c>
      <c r="DLU39" t="str">
        <v>Johnnie Walker Whisky Hamper</v>
      </c>
      <c r="DLV39" t="str">
        <v>Love You Beary Much Hamper</v>
      </c>
      <c r="DLW39" t="str">
        <v>Luxurious Picnic Date Gift</v>
      </c>
      <c r="DLX39" t="str">
        <v>Luxury Car &amp; St Hugo Shiraz Hamper</v>
      </c>
      <c r="DLY39" t="str">
        <v>Luxury Gift Hamper For Her</v>
      </c>
      <c r="DLZ39" t="str">
        <v>Luxury Gift Hamper For Him</v>
      </c>
      <c r="DMA39" t="str">
        <v>Luxury Home Gift Hamper</v>
      </c>
      <c r="DMB39" t="str">
        <v>Luxury Homebody Relaxation Gift Hamper</v>
      </c>
      <c r="DMC39" t="str">
        <v>Luxury Moet Hamper</v>
      </c>
      <c r="DMD39" t="str">
        <v>Lychee Me Up Mocktail Kit</v>
      </c>
      <c r="DME39" t="str">
        <v>Made To Share Basket</v>
      </c>
      <c r="DMF39" t="str">
        <v>Margarita Made Me Do It Hamper</v>
      </c>
      <c r="DMG39" t="str">
        <v>Market Munchies Canvas Bag</v>
      </c>
      <c r="DMH39" t="str">
        <v>Mother's Day Sweet Treats Hamper</v>
      </c>
      <c r="DMI39" t="str">
        <v>Mumm Champagne &amp; Bling Hamper</v>
      </c>
      <c r="DMJ39" t="str">
        <v>Mumm Champagne Gift Box</v>
      </c>
      <c r="DMK39" t="str">
        <v>Mum's Drink &amp; Snacks Box</v>
      </c>
      <c r="DML39" t="str">
        <v>Mum's Red Wine &amp; Robe Hamper</v>
      </c>
      <c r="DMM39" t="str">
        <v>Mum's Sparkling &amp; Snacks Gift</v>
      </c>
      <c r="DMN39" t="str">
        <v>New Home Gift Hamper</v>
      </c>
      <c r="DMO39" t="str">
        <v>New Mum For Her Essentials Hamper</v>
      </c>
      <c r="DMP39" t="str">
        <v>New Mum Pamper Me Pretty Hamper</v>
      </c>
      <c r="DMQ39" t="str">
        <v>Nibbly Bits Hamper</v>
      </c>
      <c r="DMR39" t="str">
        <v>No Booze Game Night In Hamper</v>
      </c>
      <c r="DMS39" t="str">
        <v>No Booze Paint &amp; Sip Gift Box</v>
      </c>
      <c r="DMT39" t="str">
        <v>On The Go Seltzer Backpack Gift</v>
      </c>
      <c r="DMU39" t="str">
        <v>Opulent Tea Lovers Gift Set</v>
      </c>
      <c r="DMV39" t="str">
        <v>Pamper Him Robe &amp; Relax Hamper</v>
      </c>
      <c r="DMW39" t="str">
        <v>Pamper Me Prosecco Gift Basket</v>
      </c>
      <c r="DMX39" t="str">
        <v>Pamper Together Gift Box</v>
      </c>
      <c r="DMY39" t="str">
        <v>Paw-some Dog Birthday Gift</v>
      </c>
      <c r="DMZ39" t="str">
        <v>Percolator Coffee Gift Hamper</v>
      </c>
      <c r="DNA39" t="str">
        <v>Picasso's Paint Gift Box</v>
      </c>
      <c r="DNB39" t="str">
        <v>Prosecco Celebration Hamper</v>
      </c>
      <c r="DNC39" t="str">
        <v>Red &amp; White Wine Box</v>
      </c>
      <c r="DND39" t="str">
        <v>Red Welcome Home Hamper</v>
      </c>
      <c r="DNE39" t="str">
        <v>Red Wine &amp; Game Night In Hamper</v>
      </c>
      <c r="DNF39" t="str">
        <v>Relax with Beer</v>
      </c>
      <c r="DNG39" t="str">
        <v>Reset Mini Moment Gift Box</v>
      </c>
      <c r="DNH39" t="str">
        <v>Rest &amp; Reset Wellness Hamper</v>
      </c>
      <c r="DNI39" t="str">
        <v>Retire In Style Hamper</v>
      </c>
      <c r="DNJ39" t="str">
        <v>Robby's Entertainer Pack</v>
      </c>
      <c r="DNK39" t="str">
        <v>Robs Arvo BBQ Kit</v>
      </c>
      <c r="DNL39" t="str">
        <v>Rob's Red Wine Tasting Hamper</v>
      </c>
      <c r="DNM39" t="str">
        <v>Rope &amp; Rewards Pet Hamper</v>
      </c>
      <c r="DNN39" t="str">
        <v>Sav Blanc Shopper</v>
      </c>
      <c r="DNO39" t="str">
        <v>Self Care Hamper</v>
      </c>
      <c r="DNP39" t="str">
        <v>Shiraz Red Shopper</v>
      </c>
      <c r="DNQ39" t="str">
        <v>Sip &amp; Snack Gift</v>
      </c>
      <c r="DNR39" t="str">
        <v>Sip &amp; Snack Gift Hamper</v>
      </c>
      <c r="DNS39" t="str">
        <v>Sparkling Celebration Car Gift Hamper</v>
      </c>
      <c r="DNT39" t="str">
        <v>Sparkling Cheers Hamper</v>
      </c>
      <c r="DNU39" t="str">
        <v>Sparkling Sip &amp; Paint Gift Box</v>
      </c>
      <c r="DNV39" t="str">
        <v>Sparkling Summer Relaxation Hamper</v>
      </c>
      <c r="DNW39" t="str">
        <v>St Hugo Gourmet Red Wine Hamper</v>
      </c>
      <c r="DNX39" t="str">
        <v>Summertime Picnic Gift Tote</v>
      </c>
      <c r="DNY39" t="str">
        <v>Sweet Chocolate Hamper</v>
      </c>
      <c r="DNZ39" t="str">
        <v>Sweet Tooth Tin</v>
      </c>
      <c r="DOA39" t="str">
        <v>Sweet Treat O'Clock</v>
      </c>
      <c r="DOB39" t="str">
        <v>Take Care Gift Hamper</v>
      </c>
      <c r="DOC39" t="str">
        <v>Tea &amp; Comfort Hamper</v>
      </c>
      <c r="DOD39" t="str">
        <v>Tea Time Tin</v>
      </c>
      <c r="DOE39" t="str">
        <v>The Bondi Nourish and Cleanse Kit</v>
      </c>
      <c r="DOF39" t="str">
        <v>The Bondi Soap Indulgence 'Delight Me' Gift Box</v>
      </c>
      <c r="DOG39" t="str">
        <v>The Entertainer Basket</v>
      </c>
      <c r="DOH39" t="str">
        <v>The Epicurean Cheeseboard</v>
      </c>
      <c r="DOI39" t="str">
        <v>The Ultimate Bondi Soap Gift Pack</v>
      </c>
      <c r="DOJ39" t="str">
        <v>The Ultimate Snack Box</v>
      </c>
      <c r="DOK39" t="str">
        <v>Thinking Of You Mini Moments</v>
      </c>
      <c r="DOL39" t="str">
        <v>Toast To New Beginnings Gift Box</v>
      </c>
      <c r="DOM39" t="str">
        <v>Top Shelf Veuve &amp; Blue Label Whisky Gift</v>
      </c>
      <c r="DON39" t="str">
        <v>Treat Yo' Pet Gift Box</v>
      </c>
      <c r="DOO39" t="str">
        <v>Treats &amp; Rewards Pet Hamper</v>
      </c>
      <c r="DOP39" t="str">
        <v>Ultimate Car Gift Pack With Meguiar's</v>
      </c>
      <c r="DOQ39" t="str">
        <v>Ultimate Chocolate Gift Box</v>
      </c>
      <c r="DOR39" t="str">
        <v>Ultimate Party Crate</v>
      </c>
      <c r="DOS39" t="str">
        <v>Ultimate Party Pack</v>
      </c>
      <c r="DOT39" t="str">
        <v>Vino &amp; Bites</v>
      </c>
      <c r="DOU39" t="str">
        <v>Vitale Australian Botanicals House Essentials</v>
      </c>
      <c r="DOV39" t="str">
        <v>Vitale Wellness Pamper Hamper</v>
      </c>
      <c r="DOW39" t="str">
        <v>Vitality Pamper Hamper</v>
      </c>
      <c r="DOX39" t="str">
        <v>Welcome Home Cheeseboard &amp; Olive Oil</v>
      </c>
      <c r="DOY39" t="str">
        <v>Welcome Home Cheeseboard &amp; Red Wine</v>
      </c>
      <c r="DOZ39" t="str">
        <v>White Wine Tasting Hamper</v>
      </c>
      <c r="DPA39" t="str">
        <v>Wine &amp; Antipasto Hamper</v>
      </c>
      <c r="DPB39" t="str">
        <v>Wine &amp; Chocolate Collection</v>
      </c>
      <c r="DPC39" t="str">
        <v>Yes Way Rose Hamper</v>
      </c>
    </row>
    <row r="40" spans="1:809 1131:2007 2198:3123" x14ac:dyDescent="0.25">
      <c r="A40" s="18" t="s">
        <v>15020</v>
      </c>
      <c r="B40" s="2" t="s">
        <v>27</v>
      </c>
      <c r="P40" t="s">
        <v>4919</v>
      </c>
      <c r="AI40" t="s">
        <v>5049</v>
      </c>
      <c r="AQ40" t="s">
        <v>5117</v>
      </c>
      <c r="NW40" t="s">
        <v>4315</v>
      </c>
      <c r="QA40" t="s">
        <v>3437</v>
      </c>
      <c r="QJ40" t="s">
        <v>4672</v>
      </c>
      <c r="SK40" t="s">
        <v>3973</v>
      </c>
      <c r="SS40" t="s">
        <v>863</v>
      </c>
      <c r="SV40" t="s">
        <v>4206</v>
      </c>
      <c r="TB40" t="s">
        <v>2462</v>
      </c>
      <c r="TL40" t="s">
        <v>2668</v>
      </c>
      <c r="TR40" t="s">
        <v>4013</v>
      </c>
      <c r="TW40" t="s">
        <v>4220</v>
      </c>
      <c r="UC40" t="s">
        <v>3496</v>
      </c>
      <c r="UG40" t="s">
        <v>3048</v>
      </c>
      <c r="VM40" t="s">
        <v>3133</v>
      </c>
      <c r="VS40" t="s">
        <v>2991</v>
      </c>
      <c r="WR40" t="s">
        <v>4041</v>
      </c>
      <c r="XX40" t="s">
        <v>3794</v>
      </c>
      <c r="YT40" t="s">
        <v>3257</v>
      </c>
      <c r="ACG40" t="s">
        <v>3947</v>
      </c>
      <c r="ACL40" t="s">
        <v>1989</v>
      </c>
      <c r="AEC40" t="s">
        <v>3907</v>
      </c>
      <c r="AQM40" t="s">
        <v>11578</v>
      </c>
      <c r="BMM40" t="s">
        <v>5692</v>
      </c>
      <c r="BNC40" t="s">
        <v>3931</v>
      </c>
      <c r="BND40" t="s">
        <v>5941</v>
      </c>
      <c r="BNR40" t="s">
        <v>6096</v>
      </c>
      <c r="BSD40" t="s">
        <v>4296</v>
      </c>
      <c r="BTC40" t="s">
        <v>6952</v>
      </c>
      <c r="BTH40" t="s">
        <v>4180</v>
      </c>
      <c r="BTO40" t="s">
        <v>7145</v>
      </c>
      <c r="BTV40" t="s">
        <v>7224</v>
      </c>
      <c r="BVE40" t="s">
        <v>7460</v>
      </c>
      <c r="BXK40" t="s">
        <v>8010</v>
      </c>
      <c r="CHT40" t="s">
        <v>9413</v>
      </c>
      <c r="CJX40" t="s">
        <v>9708</v>
      </c>
      <c r="CTC40" t="s">
        <v>14167</v>
      </c>
      <c r="CYC40" t="s">
        <v>14704</v>
      </c>
      <c r="DFI40" t="s">
        <v>10206</v>
      </c>
      <c r="DJZ40" t="s">
        <v>15334</v>
      </c>
      <c r="DKA40" t="s">
        <v>15335</v>
      </c>
      <c r="DKE40" s="64" t="str" cm="1">
        <f t="array" ref="DKE40:DPC40">TRANSPOSE(_xlfn._xlws.FILTER('Hamper Listing'!$A$2:$A$133,ISNUMBER(SEARCH('Bulk Order Form'!K53,'Hamper Listing'!$A$2:$A$133)),"No Results"))</f>
        <v>Amore Pasta Night In Hamper</v>
      </c>
      <c r="DKF40" t="str">
        <v>Beer &amp; Wine Picnic Cooler Bag</v>
      </c>
      <c r="DKG40" t="str">
        <v>Beers &amp; Cars Lover Gift Pack</v>
      </c>
      <c r="DKH40" s="64" t="str">
        <v>Botanica Pamper Hamper</v>
      </c>
      <c r="DKI40" t="str">
        <v>Botanica Rose Chandon Gift</v>
      </c>
      <c r="DKJ40" t="str">
        <v>Box of Treats Hamper</v>
      </c>
      <c r="DKK40" t="str">
        <v>Bubbly Bear Love You Hamper</v>
      </c>
      <c r="DKL40" t="str">
        <v>By The Beach Gift &amp; Canvas Tote</v>
      </c>
      <c r="DKM40" t="str">
        <v>Car &amp; Coffee Lovers Gift Hamper</v>
      </c>
      <c r="DKN40" t="str">
        <v>Car &amp; Wine Lovers Gift Hamper</v>
      </c>
      <c r="DKO40" t="str">
        <v>Car Chamois &amp; Red Wine Gift</v>
      </c>
      <c r="DKP40" t="str">
        <v>Car Chamois &amp; White Wine Gift</v>
      </c>
      <c r="DKQ40" t="str">
        <v>Car Essentials Gift Pack</v>
      </c>
      <c r="DKR40" t="str">
        <v>Car Refresh &amp; Adventure Gift Box</v>
      </c>
      <c r="DKS40" t="str">
        <v>Caring For You Rest Time Gift Box</v>
      </c>
      <c r="DKT40" t="str">
        <v>Celebrate With Whisky Car Gift Hamper</v>
      </c>
      <c r="DKU40" t="str">
        <v>Chill Out Beer Hamper</v>
      </c>
      <c r="DKV40" t="str">
        <v>Chivas Whisky &amp; Nuts Hamper</v>
      </c>
      <c r="DKW40" t="str">
        <v>Connoisseur's Wine Collection</v>
      </c>
      <c r="DKX40" t="str">
        <v>Cosy Robe Hamper</v>
      </c>
      <c r="DKY40" t="str">
        <v>Cuddle Up At Home</v>
      </c>
      <c r="DKZ40" t="str">
        <v>Deluxe Home Celebration Hamper</v>
      </c>
      <c r="DLA40" t="str">
        <v>Double Wine Canvas Tote Bag Gift</v>
      </c>
      <c r="DLB40" t="str">
        <v>Elegant Shiraz Housewarming Gift Box</v>
      </c>
      <c r="DLC40" t="str">
        <v>Entertain With Veuve Crate</v>
      </c>
      <c r="DLD40" t="str">
        <v>Four Pillars Gin Hamper</v>
      </c>
      <c r="DLE40" t="str">
        <v>French Press Coffee Lover's Hamper</v>
      </c>
      <c r="DLF40" t="str">
        <v>Garden &amp; Pamper Hamper</v>
      </c>
      <c r="DLG40" t="str">
        <v>Get Well Soon Chocolate</v>
      </c>
      <c r="DLH40" t="str">
        <v>Glenlivet 12 Premium Whisky Gift</v>
      </c>
      <c r="DLI40" t="str">
        <v>Gourmet Cheeseboard Hamper</v>
      </c>
      <c r="DLJ40" t="str">
        <v>Gourmet Red Wine Hamper</v>
      </c>
      <c r="DLK40" t="str">
        <v>Gourmet Settlement Gift</v>
      </c>
      <c r="DLL40" t="str">
        <v>Gourmet Snack Pack</v>
      </c>
      <c r="DLM40" t="str">
        <v>Gourmet White Wine Hamper</v>
      </c>
      <c r="DLN40" t="str">
        <v>Grand Picnic Gift</v>
      </c>
      <c r="DLO40" t="str">
        <v>Happy Birthday Chocolate</v>
      </c>
      <c r="DLP40" t="str">
        <v>Her Bubbles &amp; Bling Hamper</v>
      </c>
      <c r="DLQ40" t="str">
        <v>Her Bubbles Gift Box</v>
      </c>
      <c r="DLR40" t="str">
        <v>Her Comfort Care Gift</v>
      </c>
      <c r="DLS40" t="str">
        <v>His &amp; Her Picnic Date Essentials</v>
      </c>
      <c r="DLT40" t="str">
        <v>Home Celebration Hamper</v>
      </c>
      <c r="DLU40" t="str">
        <v>Johnnie Walker Whisky Hamper</v>
      </c>
      <c r="DLV40" t="str">
        <v>Love You Beary Much Hamper</v>
      </c>
      <c r="DLW40" t="str">
        <v>Luxurious Picnic Date Gift</v>
      </c>
      <c r="DLX40" t="str">
        <v>Luxury Car &amp; St Hugo Shiraz Hamper</v>
      </c>
      <c r="DLY40" t="str">
        <v>Luxury Gift Hamper For Her</v>
      </c>
      <c r="DLZ40" t="str">
        <v>Luxury Gift Hamper For Him</v>
      </c>
      <c r="DMA40" t="str">
        <v>Luxury Home Gift Hamper</v>
      </c>
      <c r="DMB40" t="str">
        <v>Luxury Homebody Relaxation Gift Hamper</v>
      </c>
      <c r="DMC40" t="str">
        <v>Luxury Moet Hamper</v>
      </c>
      <c r="DMD40" t="str">
        <v>Lychee Me Up Mocktail Kit</v>
      </c>
      <c r="DME40" t="str">
        <v>Made To Share Basket</v>
      </c>
      <c r="DMF40" t="str">
        <v>Margarita Made Me Do It Hamper</v>
      </c>
      <c r="DMG40" t="str">
        <v>Market Munchies Canvas Bag</v>
      </c>
      <c r="DMH40" t="str">
        <v>Mother's Day Sweet Treats Hamper</v>
      </c>
      <c r="DMI40" t="str">
        <v>Mumm Champagne &amp; Bling Hamper</v>
      </c>
      <c r="DMJ40" t="str">
        <v>Mumm Champagne Gift Box</v>
      </c>
      <c r="DMK40" t="str">
        <v>Mum's Drink &amp; Snacks Box</v>
      </c>
      <c r="DML40" t="str">
        <v>Mum's Red Wine &amp; Robe Hamper</v>
      </c>
      <c r="DMM40" t="str">
        <v>Mum's Sparkling &amp; Snacks Gift</v>
      </c>
      <c r="DMN40" t="str">
        <v>New Home Gift Hamper</v>
      </c>
      <c r="DMO40" t="str">
        <v>New Mum For Her Essentials Hamper</v>
      </c>
      <c r="DMP40" t="str">
        <v>New Mum Pamper Me Pretty Hamper</v>
      </c>
      <c r="DMQ40" t="str">
        <v>Nibbly Bits Hamper</v>
      </c>
      <c r="DMR40" t="str">
        <v>No Booze Game Night In Hamper</v>
      </c>
      <c r="DMS40" t="str">
        <v>No Booze Paint &amp; Sip Gift Box</v>
      </c>
      <c r="DMT40" t="str">
        <v>On The Go Seltzer Backpack Gift</v>
      </c>
      <c r="DMU40" t="str">
        <v>Opulent Tea Lovers Gift Set</v>
      </c>
      <c r="DMV40" t="str">
        <v>Pamper Him Robe &amp; Relax Hamper</v>
      </c>
      <c r="DMW40" t="str">
        <v>Pamper Me Prosecco Gift Basket</v>
      </c>
      <c r="DMX40" t="str">
        <v>Pamper Together Gift Box</v>
      </c>
      <c r="DMY40" t="str">
        <v>Paw-some Dog Birthday Gift</v>
      </c>
      <c r="DMZ40" t="str">
        <v>Percolator Coffee Gift Hamper</v>
      </c>
      <c r="DNA40" t="str">
        <v>Picasso's Paint Gift Box</v>
      </c>
      <c r="DNB40" t="str">
        <v>Prosecco Celebration Hamper</v>
      </c>
      <c r="DNC40" t="str">
        <v>Red &amp; White Wine Box</v>
      </c>
      <c r="DND40" t="str">
        <v>Red Welcome Home Hamper</v>
      </c>
      <c r="DNE40" t="str">
        <v>Red Wine &amp; Game Night In Hamper</v>
      </c>
      <c r="DNF40" t="str">
        <v>Relax with Beer</v>
      </c>
      <c r="DNG40" t="str">
        <v>Reset Mini Moment Gift Box</v>
      </c>
      <c r="DNH40" t="str">
        <v>Rest &amp; Reset Wellness Hamper</v>
      </c>
      <c r="DNI40" t="str">
        <v>Retire In Style Hamper</v>
      </c>
      <c r="DNJ40" t="str">
        <v>Robby's Entertainer Pack</v>
      </c>
      <c r="DNK40" t="str">
        <v>Robs Arvo BBQ Kit</v>
      </c>
      <c r="DNL40" t="str">
        <v>Rob's Red Wine Tasting Hamper</v>
      </c>
      <c r="DNM40" t="str">
        <v>Rope &amp; Rewards Pet Hamper</v>
      </c>
      <c r="DNN40" t="str">
        <v>Sav Blanc Shopper</v>
      </c>
      <c r="DNO40" t="str">
        <v>Self Care Hamper</v>
      </c>
      <c r="DNP40" t="str">
        <v>Shiraz Red Shopper</v>
      </c>
      <c r="DNQ40" t="str">
        <v>Sip &amp; Snack Gift</v>
      </c>
      <c r="DNR40" t="str">
        <v>Sip &amp; Snack Gift Hamper</v>
      </c>
      <c r="DNS40" t="str">
        <v>Sparkling Celebration Car Gift Hamper</v>
      </c>
      <c r="DNT40" t="str">
        <v>Sparkling Cheers Hamper</v>
      </c>
      <c r="DNU40" t="str">
        <v>Sparkling Sip &amp; Paint Gift Box</v>
      </c>
      <c r="DNV40" t="str">
        <v>Sparkling Summer Relaxation Hamper</v>
      </c>
      <c r="DNW40" t="str">
        <v>St Hugo Gourmet Red Wine Hamper</v>
      </c>
      <c r="DNX40" t="str">
        <v>Summertime Picnic Gift Tote</v>
      </c>
      <c r="DNY40" t="str">
        <v>Sweet Chocolate Hamper</v>
      </c>
      <c r="DNZ40" t="str">
        <v>Sweet Tooth Tin</v>
      </c>
      <c r="DOA40" t="str">
        <v>Sweet Treat O'Clock</v>
      </c>
      <c r="DOB40" t="str">
        <v>Take Care Gift Hamper</v>
      </c>
      <c r="DOC40" t="str">
        <v>Tea &amp; Comfort Hamper</v>
      </c>
      <c r="DOD40" t="str">
        <v>Tea Time Tin</v>
      </c>
      <c r="DOE40" t="str">
        <v>The Bondi Nourish and Cleanse Kit</v>
      </c>
      <c r="DOF40" t="str">
        <v>The Bondi Soap Indulgence 'Delight Me' Gift Box</v>
      </c>
      <c r="DOG40" t="str">
        <v>The Entertainer Basket</v>
      </c>
      <c r="DOH40" t="str">
        <v>The Epicurean Cheeseboard</v>
      </c>
      <c r="DOI40" t="str">
        <v>The Ultimate Bondi Soap Gift Pack</v>
      </c>
      <c r="DOJ40" t="str">
        <v>The Ultimate Snack Box</v>
      </c>
      <c r="DOK40" t="str">
        <v>Thinking Of You Mini Moments</v>
      </c>
      <c r="DOL40" t="str">
        <v>Toast To New Beginnings Gift Box</v>
      </c>
      <c r="DOM40" t="str">
        <v>Top Shelf Veuve &amp; Blue Label Whisky Gift</v>
      </c>
      <c r="DON40" t="str">
        <v>Treat Yo' Pet Gift Box</v>
      </c>
      <c r="DOO40" t="str">
        <v>Treats &amp; Rewards Pet Hamper</v>
      </c>
      <c r="DOP40" t="str">
        <v>Ultimate Car Gift Pack With Meguiar's</v>
      </c>
      <c r="DOQ40" t="str">
        <v>Ultimate Chocolate Gift Box</v>
      </c>
      <c r="DOR40" t="str">
        <v>Ultimate Party Crate</v>
      </c>
      <c r="DOS40" t="str">
        <v>Ultimate Party Pack</v>
      </c>
      <c r="DOT40" t="str">
        <v>Vino &amp; Bites</v>
      </c>
      <c r="DOU40" t="str">
        <v>Vitale Australian Botanicals House Essentials</v>
      </c>
      <c r="DOV40" t="str">
        <v>Vitale Wellness Pamper Hamper</v>
      </c>
      <c r="DOW40" t="str">
        <v>Vitality Pamper Hamper</v>
      </c>
      <c r="DOX40" t="str">
        <v>Welcome Home Cheeseboard &amp; Olive Oil</v>
      </c>
      <c r="DOY40" t="str">
        <v>Welcome Home Cheeseboard &amp; Red Wine</v>
      </c>
      <c r="DOZ40" t="str">
        <v>White Wine Tasting Hamper</v>
      </c>
      <c r="DPA40" t="str">
        <v>Wine &amp; Antipasto Hamper</v>
      </c>
      <c r="DPB40" t="str">
        <v>Wine &amp; Chocolate Collection</v>
      </c>
      <c r="DPC40" t="str">
        <v>Yes Way Rose Hamper</v>
      </c>
    </row>
    <row r="41" spans="1:809 1131:2007 2198:3123" x14ac:dyDescent="0.25">
      <c r="A41" s="18" t="s">
        <v>15021</v>
      </c>
      <c r="B41" s="2" t="s">
        <v>27</v>
      </c>
      <c r="P41" t="s">
        <v>4920</v>
      </c>
      <c r="AI41" t="s">
        <v>5050</v>
      </c>
      <c r="AQ41" t="s">
        <v>5118</v>
      </c>
      <c r="NW41" t="s">
        <v>4439</v>
      </c>
      <c r="QA41" t="s">
        <v>3438</v>
      </c>
      <c r="SK41" t="s">
        <v>3974</v>
      </c>
      <c r="SS41" t="s">
        <v>4056</v>
      </c>
      <c r="SV41" t="s">
        <v>4242</v>
      </c>
      <c r="TL41" t="s">
        <v>2669</v>
      </c>
      <c r="TR41" t="s">
        <v>4029</v>
      </c>
      <c r="TW41" t="s">
        <v>4236</v>
      </c>
      <c r="UC41" t="s">
        <v>3503</v>
      </c>
      <c r="UG41" t="s">
        <v>3238</v>
      </c>
      <c r="VM41" t="s">
        <v>3146</v>
      </c>
      <c r="VS41" t="s">
        <v>2075</v>
      </c>
      <c r="WR41" t="s">
        <v>4076</v>
      </c>
      <c r="XX41" t="s">
        <v>3829</v>
      </c>
      <c r="YT41" t="s">
        <v>3550</v>
      </c>
      <c r="ACG41" t="s">
        <v>4276</v>
      </c>
      <c r="ACL41" t="s">
        <v>2040</v>
      </c>
      <c r="AEC41" t="s">
        <v>4015</v>
      </c>
      <c r="AQM41" t="s">
        <v>11579</v>
      </c>
      <c r="BNC41" t="s">
        <v>5905</v>
      </c>
      <c r="BND41" t="s">
        <v>5942</v>
      </c>
      <c r="BNR41" t="s">
        <v>6097</v>
      </c>
      <c r="BSD41" t="s">
        <v>6636</v>
      </c>
      <c r="BTC41" t="s">
        <v>6953</v>
      </c>
      <c r="BTH41" t="s">
        <v>5008</v>
      </c>
      <c r="BTO41" t="s">
        <v>7146</v>
      </c>
      <c r="BTV41" t="s">
        <v>7225</v>
      </c>
      <c r="BVE41" t="s">
        <v>7461</v>
      </c>
      <c r="BXK41" t="s">
        <v>8011</v>
      </c>
      <c r="CHT41" t="s">
        <v>9414</v>
      </c>
      <c r="CJX41" t="s">
        <v>9709</v>
      </c>
      <c r="CTC41" t="s">
        <v>14168</v>
      </c>
      <c r="CYC41" t="s">
        <v>14705</v>
      </c>
      <c r="DFI41" t="s">
        <v>10207</v>
      </c>
      <c r="DJZ41" t="s">
        <v>15304</v>
      </c>
      <c r="DKA41" t="s">
        <v>15124</v>
      </c>
      <c r="DKE41" s="64" t="str" cm="1">
        <f t="array" ref="DKE41:DPC41">TRANSPOSE(_xlfn._xlws.FILTER('Hamper Listing'!$A$2:$A$133,ISNUMBER(SEARCH('Bulk Order Form'!K54,'Hamper Listing'!$A$2:$A$133)),"No Results"))</f>
        <v>Amore Pasta Night In Hamper</v>
      </c>
      <c r="DKF41" t="str">
        <v>Beer &amp; Wine Picnic Cooler Bag</v>
      </c>
      <c r="DKG41" t="str">
        <v>Beers &amp; Cars Lover Gift Pack</v>
      </c>
      <c r="DKH41" s="64" t="str">
        <v>Botanica Pamper Hamper</v>
      </c>
      <c r="DKI41" t="str">
        <v>Botanica Rose Chandon Gift</v>
      </c>
      <c r="DKJ41" t="str">
        <v>Box of Treats Hamper</v>
      </c>
      <c r="DKK41" t="str">
        <v>Bubbly Bear Love You Hamper</v>
      </c>
      <c r="DKL41" t="str">
        <v>By The Beach Gift &amp; Canvas Tote</v>
      </c>
      <c r="DKM41" t="str">
        <v>Car &amp; Coffee Lovers Gift Hamper</v>
      </c>
      <c r="DKN41" t="str">
        <v>Car &amp; Wine Lovers Gift Hamper</v>
      </c>
      <c r="DKO41" t="str">
        <v>Car Chamois &amp; Red Wine Gift</v>
      </c>
      <c r="DKP41" t="str">
        <v>Car Chamois &amp; White Wine Gift</v>
      </c>
      <c r="DKQ41" t="str">
        <v>Car Essentials Gift Pack</v>
      </c>
      <c r="DKR41" t="str">
        <v>Car Refresh &amp; Adventure Gift Box</v>
      </c>
      <c r="DKS41" t="str">
        <v>Caring For You Rest Time Gift Box</v>
      </c>
      <c r="DKT41" t="str">
        <v>Celebrate With Whisky Car Gift Hamper</v>
      </c>
      <c r="DKU41" t="str">
        <v>Chill Out Beer Hamper</v>
      </c>
      <c r="DKV41" t="str">
        <v>Chivas Whisky &amp; Nuts Hamper</v>
      </c>
      <c r="DKW41" t="str">
        <v>Connoisseur's Wine Collection</v>
      </c>
      <c r="DKX41" t="str">
        <v>Cosy Robe Hamper</v>
      </c>
      <c r="DKY41" t="str">
        <v>Cuddle Up At Home</v>
      </c>
      <c r="DKZ41" t="str">
        <v>Deluxe Home Celebration Hamper</v>
      </c>
      <c r="DLA41" t="str">
        <v>Double Wine Canvas Tote Bag Gift</v>
      </c>
      <c r="DLB41" t="str">
        <v>Elegant Shiraz Housewarming Gift Box</v>
      </c>
      <c r="DLC41" t="str">
        <v>Entertain With Veuve Crate</v>
      </c>
      <c r="DLD41" t="str">
        <v>Four Pillars Gin Hamper</v>
      </c>
      <c r="DLE41" t="str">
        <v>French Press Coffee Lover's Hamper</v>
      </c>
      <c r="DLF41" t="str">
        <v>Garden &amp; Pamper Hamper</v>
      </c>
      <c r="DLG41" t="str">
        <v>Get Well Soon Chocolate</v>
      </c>
      <c r="DLH41" t="str">
        <v>Glenlivet 12 Premium Whisky Gift</v>
      </c>
      <c r="DLI41" t="str">
        <v>Gourmet Cheeseboard Hamper</v>
      </c>
      <c r="DLJ41" t="str">
        <v>Gourmet Red Wine Hamper</v>
      </c>
      <c r="DLK41" t="str">
        <v>Gourmet Settlement Gift</v>
      </c>
      <c r="DLL41" t="str">
        <v>Gourmet Snack Pack</v>
      </c>
      <c r="DLM41" t="str">
        <v>Gourmet White Wine Hamper</v>
      </c>
      <c r="DLN41" t="str">
        <v>Grand Picnic Gift</v>
      </c>
      <c r="DLO41" t="str">
        <v>Happy Birthday Chocolate</v>
      </c>
      <c r="DLP41" t="str">
        <v>Her Bubbles &amp; Bling Hamper</v>
      </c>
      <c r="DLQ41" t="str">
        <v>Her Bubbles Gift Box</v>
      </c>
      <c r="DLR41" t="str">
        <v>Her Comfort Care Gift</v>
      </c>
      <c r="DLS41" t="str">
        <v>His &amp; Her Picnic Date Essentials</v>
      </c>
      <c r="DLT41" t="str">
        <v>Home Celebration Hamper</v>
      </c>
      <c r="DLU41" t="str">
        <v>Johnnie Walker Whisky Hamper</v>
      </c>
      <c r="DLV41" t="str">
        <v>Love You Beary Much Hamper</v>
      </c>
      <c r="DLW41" t="str">
        <v>Luxurious Picnic Date Gift</v>
      </c>
      <c r="DLX41" t="str">
        <v>Luxury Car &amp; St Hugo Shiraz Hamper</v>
      </c>
      <c r="DLY41" t="str">
        <v>Luxury Gift Hamper For Her</v>
      </c>
      <c r="DLZ41" t="str">
        <v>Luxury Gift Hamper For Him</v>
      </c>
      <c r="DMA41" t="str">
        <v>Luxury Home Gift Hamper</v>
      </c>
      <c r="DMB41" t="str">
        <v>Luxury Homebody Relaxation Gift Hamper</v>
      </c>
      <c r="DMC41" t="str">
        <v>Luxury Moet Hamper</v>
      </c>
      <c r="DMD41" t="str">
        <v>Lychee Me Up Mocktail Kit</v>
      </c>
      <c r="DME41" t="str">
        <v>Made To Share Basket</v>
      </c>
      <c r="DMF41" t="str">
        <v>Margarita Made Me Do It Hamper</v>
      </c>
      <c r="DMG41" t="str">
        <v>Market Munchies Canvas Bag</v>
      </c>
      <c r="DMH41" t="str">
        <v>Mother's Day Sweet Treats Hamper</v>
      </c>
      <c r="DMI41" t="str">
        <v>Mumm Champagne &amp; Bling Hamper</v>
      </c>
      <c r="DMJ41" t="str">
        <v>Mumm Champagne Gift Box</v>
      </c>
      <c r="DMK41" t="str">
        <v>Mum's Drink &amp; Snacks Box</v>
      </c>
      <c r="DML41" t="str">
        <v>Mum's Red Wine &amp; Robe Hamper</v>
      </c>
      <c r="DMM41" t="str">
        <v>Mum's Sparkling &amp; Snacks Gift</v>
      </c>
      <c r="DMN41" t="str">
        <v>New Home Gift Hamper</v>
      </c>
      <c r="DMO41" t="str">
        <v>New Mum For Her Essentials Hamper</v>
      </c>
      <c r="DMP41" t="str">
        <v>New Mum Pamper Me Pretty Hamper</v>
      </c>
      <c r="DMQ41" t="str">
        <v>Nibbly Bits Hamper</v>
      </c>
      <c r="DMR41" t="str">
        <v>No Booze Game Night In Hamper</v>
      </c>
      <c r="DMS41" t="str">
        <v>No Booze Paint &amp; Sip Gift Box</v>
      </c>
      <c r="DMT41" t="str">
        <v>On The Go Seltzer Backpack Gift</v>
      </c>
      <c r="DMU41" t="str">
        <v>Opulent Tea Lovers Gift Set</v>
      </c>
      <c r="DMV41" t="str">
        <v>Pamper Him Robe &amp; Relax Hamper</v>
      </c>
      <c r="DMW41" t="str">
        <v>Pamper Me Prosecco Gift Basket</v>
      </c>
      <c r="DMX41" t="str">
        <v>Pamper Together Gift Box</v>
      </c>
      <c r="DMY41" t="str">
        <v>Paw-some Dog Birthday Gift</v>
      </c>
      <c r="DMZ41" t="str">
        <v>Percolator Coffee Gift Hamper</v>
      </c>
      <c r="DNA41" t="str">
        <v>Picasso's Paint Gift Box</v>
      </c>
      <c r="DNB41" t="str">
        <v>Prosecco Celebration Hamper</v>
      </c>
      <c r="DNC41" t="str">
        <v>Red &amp; White Wine Box</v>
      </c>
      <c r="DND41" t="str">
        <v>Red Welcome Home Hamper</v>
      </c>
      <c r="DNE41" t="str">
        <v>Red Wine &amp; Game Night In Hamper</v>
      </c>
      <c r="DNF41" t="str">
        <v>Relax with Beer</v>
      </c>
      <c r="DNG41" t="str">
        <v>Reset Mini Moment Gift Box</v>
      </c>
      <c r="DNH41" t="str">
        <v>Rest &amp; Reset Wellness Hamper</v>
      </c>
      <c r="DNI41" t="str">
        <v>Retire In Style Hamper</v>
      </c>
      <c r="DNJ41" t="str">
        <v>Robby's Entertainer Pack</v>
      </c>
      <c r="DNK41" t="str">
        <v>Robs Arvo BBQ Kit</v>
      </c>
      <c r="DNL41" t="str">
        <v>Rob's Red Wine Tasting Hamper</v>
      </c>
      <c r="DNM41" t="str">
        <v>Rope &amp; Rewards Pet Hamper</v>
      </c>
      <c r="DNN41" t="str">
        <v>Sav Blanc Shopper</v>
      </c>
      <c r="DNO41" t="str">
        <v>Self Care Hamper</v>
      </c>
      <c r="DNP41" t="str">
        <v>Shiraz Red Shopper</v>
      </c>
      <c r="DNQ41" t="str">
        <v>Sip &amp; Snack Gift</v>
      </c>
      <c r="DNR41" t="str">
        <v>Sip &amp; Snack Gift Hamper</v>
      </c>
      <c r="DNS41" t="str">
        <v>Sparkling Celebration Car Gift Hamper</v>
      </c>
      <c r="DNT41" t="str">
        <v>Sparkling Cheers Hamper</v>
      </c>
      <c r="DNU41" t="str">
        <v>Sparkling Sip &amp; Paint Gift Box</v>
      </c>
      <c r="DNV41" t="str">
        <v>Sparkling Summer Relaxation Hamper</v>
      </c>
      <c r="DNW41" t="str">
        <v>St Hugo Gourmet Red Wine Hamper</v>
      </c>
      <c r="DNX41" t="str">
        <v>Summertime Picnic Gift Tote</v>
      </c>
      <c r="DNY41" t="str">
        <v>Sweet Chocolate Hamper</v>
      </c>
      <c r="DNZ41" t="str">
        <v>Sweet Tooth Tin</v>
      </c>
      <c r="DOA41" t="str">
        <v>Sweet Treat O'Clock</v>
      </c>
      <c r="DOB41" t="str">
        <v>Take Care Gift Hamper</v>
      </c>
      <c r="DOC41" t="str">
        <v>Tea &amp; Comfort Hamper</v>
      </c>
      <c r="DOD41" t="str">
        <v>Tea Time Tin</v>
      </c>
      <c r="DOE41" t="str">
        <v>The Bondi Nourish and Cleanse Kit</v>
      </c>
      <c r="DOF41" t="str">
        <v>The Bondi Soap Indulgence 'Delight Me' Gift Box</v>
      </c>
      <c r="DOG41" t="str">
        <v>The Entertainer Basket</v>
      </c>
      <c r="DOH41" t="str">
        <v>The Epicurean Cheeseboard</v>
      </c>
      <c r="DOI41" t="str">
        <v>The Ultimate Bondi Soap Gift Pack</v>
      </c>
      <c r="DOJ41" t="str">
        <v>The Ultimate Snack Box</v>
      </c>
      <c r="DOK41" t="str">
        <v>Thinking Of You Mini Moments</v>
      </c>
      <c r="DOL41" t="str">
        <v>Toast To New Beginnings Gift Box</v>
      </c>
      <c r="DOM41" t="str">
        <v>Top Shelf Veuve &amp; Blue Label Whisky Gift</v>
      </c>
      <c r="DON41" t="str">
        <v>Treat Yo' Pet Gift Box</v>
      </c>
      <c r="DOO41" t="str">
        <v>Treats &amp; Rewards Pet Hamper</v>
      </c>
      <c r="DOP41" t="str">
        <v>Ultimate Car Gift Pack With Meguiar's</v>
      </c>
      <c r="DOQ41" t="str">
        <v>Ultimate Chocolate Gift Box</v>
      </c>
      <c r="DOR41" t="str">
        <v>Ultimate Party Crate</v>
      </c>
      <c r="DOS41" t="str">
        <v>Ultimate Party Pack</v>
      </c>
      <c r="DOT41" t="str">
        <v>Vino &amp; Bites</v>
      </c>
      <c r="DOU41" t="str">
        <v>Vitale Australian Botanicals House Essentials</v>
      </c>
      <c r="DOV41" t="str">
        <v>Vitale Wellness Pamper Hamper</v>
      </c>
      <c r="DOW41" t="str">
        <v>Vitality Pamper Hamper</v>
      </c>
      <c r="DOX41" t="str">
        <v>Welcome Home Cheeseboard &amp; Olive Oil</v>
      </c>
      <c r="DOY41" t="str">
        <v>Welcome Home Cheeseboard &amp; Red Wine</v>
      </c>
      <c r="DOZ41" t="str">
        <v>White Wine Tasting Hamper</v>
      </c>
      <c r="DPA41" t="str">
        <v>Wine &amp; Antipasto Hamper</v>
      </c>
      <c r="DPB41" t="str">
        <v>Wine &amp; Chocolate Collection</v>
      </c>
      <c r="DPC41" t="str">
        <v>Yes Way Rose Hamper</v>
      </c>
    </row>
    <row r="42" spans="1:809 1131:2007 2198:3123" x14ac:dyDescent="0.25">
      <c r="A42" s="18" t="s">
        <v>15022</v>
      </c>
      <c r="B42" s="2" t="s">
        <v>27</v>
      </c>
      <c r="P42" t="s">
        <v>4921</v>
      </c>
      <c r="AI42" t="s">
        <v>5051</v>
      </c>
      <c r="AQ42" t="s">
        <v>5119</v>
      </c>
      <c r="NW42" t="s">
        <v>4462</v>
      </c>
      <c r="QA42" t="s">
        <v>3457</v>
      </c>
      <c r="SK42" t="s">
        <v>3975</v>
      </c>
      <c r="SV42" t="s">
        <v>4245</v>
      </c>
      <c r="TL42" t="s">
        <v>2674</v>
      </c>
      <c r="TR42" t="s">
        <v>4081</v>
      </c>
      <c r="TW42" t="s">
        <v>4248</v>
      </c>
      <c r="UC42" t="s">
        <v>3662</v>
      </c>
      <c r="UG42" t="s">
        <v>3292</v>
      </c>
      <c r="VM42" t="s">
        <v>3272</v>
      </c>
      <c r="VS42" t="s">
        <v>3434</v>
      </c>
      <c r="WR42" t="s">
        <v>4132</v>
      </c>
      <c r="XX42" t="s">
        <v>2454</v>
      </c>
      <c r="YT42" t="s">
        <v>3601</v>
      </c>
      <c r="ACL42" t="s">
        <v>2053</v>
      </c>
      <c r="AEC42" t="s">
        <v>4064</v>
      </c>
      <c r="AQM42" t="s">
        <v>11580</v>
      </c>
      <c r="BNC42" t="s">
        <v>2735</v>
      </c>
      <c r="BND42" t="s">
        <v>5943</v>
      </c>
      <c r="BNR42" t="s">
        <v>6098</v>
      </c>
      <c r="BSD42" t="s">
        <v>6637</v>
      </c>
      <c r="BTC42" t="s">
        <v>6954</v>
      </c>
      <c r="BTH42" t="s">
        <v>7043</v>
      </c>
      <c r="BTO42" t="s">
        <v>7147</v>
      </c>
      <c r="BTV42" t="s">
        <v>7226</v>
      </c>
      <c r="BVE42" t="s">
        <v>7462</v>
      </c>
      <c r="BXK42" t="s">
        <v>8012</v>
      </c>
      <c r="CHT42" t="s">
        <v>9415</v>
      </c>
      <c r="CJX42" t="s">
        <v>9710</v>
      </c>
      <c r="CTC42" t="s">
        <v>14169</v>
      </c>
      <c r="CYC42" t="s">
        <v>14706</v>
      </c>
      <c r="DFI42" t="s">
        <v>10208</v>
      </c>
      <c r="DJZ42" t="s">
        <v>15255</v>
      </c>
      <c r="DKA42" t="s">
        <v>15239</v>
      </c>
      <c r="DKE42" s="64" t="str" cm="1">
        <f t="array" ref="DKE42:DPC42">TRANSPOSE(_xlfn._xlws.FILTER('Hamper Listing'!$A$2:$A$133,ISNUMBER(SEARCH('Bulk Order Form'!K55,'Hamper Listing'!$A$2:$A$133)),"No Results"))</f>
        <v>Amore Pasta Night In Hamper</v>
      </c>
      <c r="DKF42" t="str">
        <v>Beer &amp; Wine Picnic Cooler Bag</v>
      </c>
      <c r="DKG42" t="str">
        <v>Beers &amp; Cars Lover Gift Pack</v>
      </c>
      <c r="DKH42" s="64" t="str">
        <v>Botanica Pamper Hamper</v>
      </c>
      <c r="DKI42" t="str">
        <v>Botanica Rose Chandon Gift</v>
      </c>
      <c r="DKJ42" t="str">
        <v>Box of Treats Hamper</v>
      </c>
      <c r="DKK42" t="str">
        <v>Bubbly Bear Love You Hamper</v>
      </c>
      <c r="DKL42" t="str">
        <v>By The Beach Gift &amp; Canvas Tote</v>
      </c>
      <c r="DKM42" t="str">
        <v>Car &amp; Coffee Lovers Gift Hamper</v>
      </c>
      <c r="DKN42" t="str">
        <v>Car &amp; Wine Lovers Gift Hamper</v>
      </c>
      <c r="DKO42" t="str">
        <v>Car Chamois &amp; Red Wine Gift</v>
      </c>
      <c r="DKP42" t="str">
        <v>Car Chamois &amp; White Wine Gift</v>
      </c>
      <c r="DKQ42" t="str">
        <v>Car Essentials Gift Pack</v>
      </c>
      <c r="DKR42" t="str">
        <v>Car Refresh &amp; Adventure Gift Box</v>
      </c>
      <c r="DKS42" t="str">
        <v>Caring For You Rest Time Gift Box</v>
      </c>
      <c r="DKT42" t="str">
        <v>Celebrate With Whisky Car Gift Hamper</v>
      </c>
      <c r="DKU42" t="str">
        <v>Chill Out Beer Hamper</v>
      </c>
      <c r="DKV42" t="str">
        <v>Chivas Whisky &amp; Nuts Hamper</v>
      </c>
      <c r="DKW42" t="str">
        <v>Connoisseur's Wine Collection</v>
      </c>
      <c r="DKX42" t="str">
        <v>Cosy Robe Hamper</v>
      </c>
      <c r="DKY42" t="str">
        <v>Cuddle Up At Home</v>
      </c>
      <c r="DKZ42" t="str">
        <v>Deluxe Home Celebration Hamper</v>
      </c>
      <c r="DLA42" t="str">
        <v>Double Wine Canvas Tote Bag Gift</v>
      </c>
      <c r="DLB42" t="str">
        <v>Elegant Shiraz Housewarming Gift Box</v>
      </c>
      <c r="DLC42" t="str">
        <v>Entertain With Veuve Crate</v>
      </c>
      <c r="DLD42" t="str">
        <v>Four Pillars Gin Hamper</v>
      </c>
      <c r="DLE42" t="str">
        <v>French Press Coffee Lover's Hamper</v>
      </c>
      <c r="DLF42" t="str">
        <v>Garden &amp; Pamper Hamper</v>
      </c>
      <c r="DLG42" t="str">
        <v>Get Well Soon Chocolate</v>
      </c>
      <c r="DLH42" t="str">
        <v>Glenlivet 12 Premium Whisky Gift</v>
      </c>
      <c r="DLI42" t="str">
        <v>Gourmet Cheeseboard Hamper</v>
      </c>
      <c r="DLJ42" t="str">
        <v>Gourmet Red Wine Hamper</v>
      </c>
      <c r="DLK42" t="str">
        <v>Gourmet Settlement Gift</v>
      </c>
      <c r="DLL42" t="str">
        <v>Gourmet Snack Pack</v>
      </c>
      <c r="DLM42" t="str">
        <v>Gourmet White Wine Hamper</v>
      </c>
      <c r="DLN42" t="str">
        <v>Grand Picnic Gift</v>
      </c>
      <c r="DLO42" t="str">
        <v>Happy Birthday Chocolate</v>
      </c>
      <c r="DLP42" t="str">
        <v>Her Bubbles &amp; Bling Hamper</v>
      </c>
      <c r="DLQ42" t="str">
        <v>Her Bubbles Gift Box</v>
      </c>
      <c r="DLR42" t="str">
        <v>Her Comfort Care Gift</v>
      </c>
      <c r="DLS42" t="str">
        <v>His &amp; Her Picnic Date Essentials</v>
      </c>
      <c r="DLT42" t="str">
        <v>Home Celebration Hamper</v>
      </c>
      <c r="DLU42" t="str">
        <v>Johnnie Walker Whisky Hamper</v>
      </c>
      <c r="DLV42" t="str">
        <v>Love You Beary Much Hamper</v>
      </c>
      <c r="DLW42" t="str">
        <v>Luxurious Picnic Date Gift</v>
      </c>
      <c r="DLX42" t="str">
        <v>Luxury Car &amp; St Hugo Shiraz Hamper</v>
      </c>
      <c r="DLY42" t="str">
        <v>Luxury Gift Hamper For Her</v>
      </c>
      <c r="DLZ42" t="str">
        <v>Luxury Gift Hamper For Him</v>
      </c>
      <c r="DMA42" t="str">
        <v>Luxury Home Gift Hamper</v>
      </c>
      <c r="DMB42" t="str">
        <v>Luxury Homebody Relaxation Gift Hamper</v>
      </c>
      <c r="DMC42" t="str">
        <v>Luxury Moet Hamper</v>
      </c>
      <c r="DMD42" t="str">
        <v>Lychee Me Up Mocktail Kit</v>
      </c>
      <c r="DME42" t="str">
        <v>Made To Share Basket</v>
      </c>
      <c r="DMF42" t="str">
        <v>Margarita Made Me Do It Hamper</v>
      </c>
      <c r="DMG42" t="str">
        <v>Market Munchies Canvas Bag</v>
      </c>
      <c r="DMH42" t="str">
        <v>Mother's Day Sweet Treats Hamper</v>
      </c>
      <c r="DMI42" t="str">
        <v>Mumm Champagne &amp; Bling Hamper</v>
      </c>
      <c r="DMJ42" t="str">
        <v>Mumm Champagne Gift Box</v>
      </c>
      <c r="DMK42" t="str">
        <v>Mum's Drink &amp; Snacks Box</v>
      </c>
      <c r="DML42" t="str">
        <v>Mum's Red Wine &amp; Robe Hamper</v>
      </c>
      <c r="DMM42" t="str">
        <v>Mum's Sparkling &amp; Snacks Gift</v>
      </c>
      <c r="DMN42" t="str">
        <v>New Home Gift Hamper</v>
      </c>
      <c r="DMO42" t="str">
        <v>New Mum For Her Essentials Hamper</v>
      </c>
      <c r="DMP42" t="str">
        <v>New Mum Pamper Me Pretty Hamper</v>
      </c>
      <c r="DMQ42" t="str">
        <v>Nibbly Bits Hamper</v>
      </c>
      <c r="DMR42" t="str">
        <v>No Booze Game Night In Hamper</v>
      </c>
      <c r="DMS42" t="str">
        <v>No Booze Paint &amp; Sip Gift Box</v>
      </c>
      <c r="DMT42" t="str">
        <v>On The Go Seltzer Backpack Gift</v>
      </c>
      <c r="DMU42" t="str">
        <v>Opulent Tea Lovers Gift Set</v>
      </c>
      <c r="DMV42" t="str">
        <v>Pamper Him Robe &amp; Relax Hamper</v>
      </c>
      <c r="DMW42" t="str">
        <v>Pamper Me Prosecco Gift Basket</v>
      </c>
      <c r="DMX42" t="str">
        <v>Pamper Together Gift Box</v>
      </c>
      <c r="DMY42" t="str">
        <v>Paw-some Dog Birthday Gift</v>
      </c>
      <c r="DMZ42" t="str">
        <v>Percolator Coffee Gift Hamper</v>
      </c>
      <c r="DNA42" t="str">
        <v>Picasso's Paint Gift Box</v>
      </c>
      <c r="DNB42" t="str">
        <v>Prosecco Celebration Hamper</v>
      </c>
      <c r="DNC42" t="str">
        <v>Red &amp; White Wine Box</v>
      </c>
      <c r="DND42" t="str">
        <v>Red Welcome Home Hamper</v>
      </c>
      <c r="DNE42" t="str">
        <v>Red Wine &amp; Game Night In Hamper</v>
      </c>
      <c r="DNF42" t="str">
        <v>Relax with Beer</v>
      </c>
      <c r="DNG42" t="str">
        <v>Reset Mini Moment Gift Box</v>
      </c>
      <c r="DNH42" t="str">
        <v>Rest &amp; Reset Wellness Hamper</v>
      </c>
      <c r="DNI42" t="str">
        <v>Retire In Style Hamper</v>
      </c>
      <c r="DNJ42" t="str">
        <v>Robby's Entertainer Pack</v>
      </c>
      <c r="DNK42" t="str">
        <v>Robs Arvo BBQ Kit</v>
      </c>
      <c r="DNL42" t="str">
        <v>Rob's Red Wine Tasting Hamper</v>
      </c>
      <c r="DNM42" t="str">
        <v>Rope &amp; Rewards Pet Hamper</v>
      </c>
      <c r="DNN42" t="str">
        <v>Sav Blanc Shopper</v>
      </c>
      <c r="DNO42" t="str">
        <v>Self Care Hamper</v>
      </c>
      <c r="DNP42" t="str">
        <v>Shiraz Red Shopper</v>
      </c>
      <c r="DNQ42" t="str">
        <v>Sip &amp; Snack Gift</v>
      </c>
      <c r="DNR42" t="str">
        <v>Sip &amp; Snack Gift Hamper</v>
      </c>
      <c r="DNS42" t="str">
        <v>Sparkling Celebration Car Gift Hamper</v>
      </c>
      <c r="DNT42" t="str">
        <v>Sparkling Cheers Hamper</v>
      </c>
      <c r="DNU42" t="str">
        <v>Sparkling Sip &amp; Paint Gift Box</v>
      </c>
      <c r="DNV42" t="str">
        <v>Sparkling Summer Relaxation Hamper</v>
      </c>
      <c r="DNW42" t="str">
        <v>St Hugo Gourmet Red Wine Hamper</v>
      </c>
      <c r="DNX42" t="str">
        <v>Summertime Picnic Gift Tote</v>
      </c>
      <c r="DNY42" t="str">
        <v>Sweet Chocolate Hamper</v>
      </c>
      <c r="DNZ42" t="str">
        <v>Sweet Tooth Tin</v>
      </c>
      <c r="DOA42" t="str">
        <v>Sweet Treat O'Clock</v>
      </c>
      <c r="DOB42" t="str">
        <v>Take Care Gift Hamper</v>
      </c>
      <c r="DOC42" t="str">
        <v>Tea &amp; Comfort Hamper</v>
      </c>
      <c r="DOD42" t="str">
        <v>Tea Time Tin</v>
      </c>
      <c r="DOE42" t="str">
        <v>The Bondi Nourish and Cleanse Kit</v>
      </c>
      <c r="DOF42" t="str">
        <v>The Bondi Soap Indulgence 'Delight Me' Gift Box</v>
      </c>
      <c r="DOG42" t="str">
        <v>The Entertainer Basket</v>
      </c>
      <c r="DOH42" t="str">
        <v>The Epicurean Cheeseboard</v>
      </c>
      <c r="DOI42" t="str">
        <v>The Ultimate Bondi Soap Gift Pack</v>
      </c>
      <c r="DOJ42" t="str">
        <v>The Ultimate Snack Box</v>
      </c>
      <c r="DOK42" t="str">
        <v>Thinking Of You Mini Moments</v>
      </c>
      <c r="DOL42" t="str">
        <v>Toast To New Beginnings Gift Box</v>
      </c>
      <c r="DOM42" t="str">
        <v>Top Shelf Veuve &amp; Blue Label Whisky Gift</v>
      </c>
      <c r="DON42" t="str">
        <v>Treat Yo' Pet Gift Box</v>
      </c>
      <c r="DOO42" t="str">
        <v>Treats &amp; Rewards Pet Hamper</v>
      </c>
      <c r="DOP42" t="str">
        <v>Ultimate Car Gift Pack With Meguiar's</v>
      </c>
      <c r="DOQ42" t="str">
        <v>Ultimate Chocolate Gift Box</v>
      </c>
      <c r="DOR42" t="str">
        <v>Ultimate Party Crate</v>
      </c>
      <c r="DOS42" t="str">
        <v>Ultimate Party Pack</v>
      </c>
      <c r="DOT42" t="str">
        <v>Vino &amp; Bites</v>
      </c>
      <c r="DOU42" t="str">
        <v>Vitale Australian Botanicals House Essentials</v>
      </c>
      <c r="DOV42" t="str">
        <v>Vitale Wellness Pamper Hamper</v>
      </c>
      <c r="DOW42" t="str">
        <v>Vitality Pamper Hamper</v>
      </c>
      <c r="DOX42" t="str">
        <v>Welcome Home Cheeseboard &amp; Olive Oil</v>
      </c>
      <c r="DOY42" t="str">
        <v>Welcome Home Cheeseboard &amp; Red Wine</v>
      </c>
      <c r="DOZ42" t="str">
        <v>White Wine Tasting Hamper</v>
      </c>
      <c r="DPA42" t="str">
        <v>Wine &amp; Antipasto Hamper</v>
      </c>
      <c r="DPB42" t="str">
        <v>Wine &amp; Chocolate Collection</v>
      </c>
      <c r="DPC42" t="str">
        <v>Yes Way Rose Hamper</v>
      </c>
    </row>
    <row r="43" spans="1:809 1131:2007 2198:3123" x14ac:dyDescent="0.25">
      <c r="A43" s="18" t="s">
        <v>15023</v>
      </c>
      <c r="B43" s="2" t="s">
        <v>27</v>
      </c>
      <c r="P43" t="s">
        <v>83</v>
      </c>
      <c r="AI43" t="s">
        <v>5052</v>
      </c>
      <c r="AQ43" t="s">
        <v>5120</v>
      </c>
      <c r="NW43" t="s">
        <v>4470</v>
      </c>
      <c r="QA43" t="s">
        <v>3534</v>
      </c>
      <c r="SK43" t="s">
        <v>4079</v>
      </c>
      <c r="SV43" t="s">
        <v>4262</v>
      </c>
      <c r="TL43" t="s">
        <v>2719</v>
      </c>
      <c r="TR43" t="s">
        <v>4107</v>
      </c>
      <c r="TW43" t="s">
        <v>4330</v>
      </c>
      <c r="UC43" t="s">
        <v>3783</v>
      </c>
      <c r="UG43" t="s">
        <v>3293</v>
      </c>
      <c r="VM43" t="s">
        <v>3284</v>
      </c>
      <c r="VS43" t="s">
        <v>3561</v>
      </c>
      <c r="WR43" t="s">
        <v>4259</v>
      </c>
      <c r="XX43" t="s">
        <v>3871</v>
      </c>
      <c r="YT43" t="s">
        <v>3652</v>
      </c>
      <c r="ACL43" t="s">
        <v>2071</v>
      </c>
      <c r="AEC43" t="s">
        <v>4210</v>
      </c>
      <c r="AQM43" t="s">
        <v>11581</v>
      </c>
      <c r="BNC43" t="s">
        <v>5906</v>
      </c>
      <c r="BND43" t="s">
        <v>5944</v>
      </c>
      <c r="BNR43" t="s">
        <v>6099</v>
      </c>
      <c r="BSD43" t="s">
        <v>6638</v>
      </c>
      <c r="BTC43" t="s">
        <v>6955</v>
      </c>
      <c r="BTH43" t="s">
        <v>7044</v>
      </c>
      <c r="BTO43" t="s">
        <v>7148</v>
      </c>
      <c r="BTV43" t="s">
        <v>7227</v>
      </c>
      <c r="BVE43" t="s">
        <v>7463</v>
      </c>
      <c r="BXK43" t="s">
        <v>8013</v>
      </c>
      <c r="CHT43" t="s">
        <v>9416</v>
      </c>
      <c r="CJX43" t="s">
        <v>9711</v>
      </c>
      <c r="CTC43" t="s">
        <v>14170</v>
      </c>
      <c r="CYC43" t="s">
        <v>14707</v>
      </c>
      <c r="DFI43" t="s">
        <v>10209</v>
      </c>
      <c r="DJZ43" t="s">
        <v>15039</v>
      </c>
      <c r="DKA43" t="s">
        <v>15040</v>
      </c>
      <c r="DKE43" s="64" t="str" cm="1">
        <f t="array" ref="DKE43:DPC43">TRANSPOSE(_xlfn._xlws.FILTER('Hamper Listing'!$A$2:$A$133,ISNUMBER(SEARCH('Bulk Order Form'!K56,'Hamper Listing'!$A$2:$A$133)),"No Results"))</f>
        <v>Amore Pasta Night In Hamper</v>
      </c>
      <c r="DKF43" t="str">
        <v>Beer &amp; Wine Picnic Cooler Bag</v>
      </c>
      <c r="DKG43" t="str">
        <v>Beers &amp; Cars Lover Gift Pack</v>
      </c>
      <c r="DKH43" s="64" t="str">
        <v>Botanica Pamper Hamper</v>
      </c>
      <c r="DKI43" t="str">
        <v>Botanica Rose Chandon Gift</v>
      </c>
      <c r="DKJ43" t="str">
        <v>Box of Treats Hamper</v>
      </c>
      <c r="DKK43" t="str">
        <v>Bubbly Bear Love You Hamper</v>
      </c>
      <c r="DKL43" t="str">
        <v>By The Beach Gift &amp; Canvas Tote</v>
      </c>
      <c r="DKM43" t="str">
        <v>Car &amp; Coffee Lovers Gift Hamper</v>
      </c>
      <c r="DKN43" t="str">
        <v>Car &amp; Wine Lovers Gift Hamper</v>
      </c>
      <c r="DKO43" t="str">
        <v>Car Chamois &amp; Red Wine Gift</v>
      </c>
      <c r="DKP43" t="str">
        <v>Car Chamois &amp; White Wine Gift</v>
      </c>
      <c r="DKQ43" t="str">
        <v>Car Essentials Gift Pack</v>
      </c>
      <c r="DKR43" t="str">
        <v>Car Refresh &amp; Adventure Gift Box</v>
      </c>
      <c r="DKS43" t="str">
        <v>Caring For You Rest Time Gift Box</v>
      </c>
      <c r="DKT43" t="str">
        <v>Celebrate With Whisky Car Gift Hamper</v>
      </c>
      <c r="DKU43" t="str">
        <v>Chill Out Beer Hamper</v>
      </c>
      <c r="DKV43" t="str">
        <v>Chivas Whisky &amp; Nuts Hamper</v>
      </c>
      <c r="DKW43" t="str">
        <v>Connoisseur's Wine Collection</v>
      </c>
      <c r="DKX43" t="str">
        <v>Cosy Robe Hamper</v>
      </c>
      <c r="DKY43" t="str">
        <v>Cuddle Up At Home</v>
      </c>
      <c r="DKZ43" t="str">
        <v>Deluxe Home Celebration Hamper</v>
      </c>
      <c r="DLA43" t="str">
        <v>Double Wine Canvas Tote Bag Gift</v>
      </c>
      <c r="DLB43" t="str">
        <v>Elegant Shiraz Housewarming Gift Box</v>
      </c>
      <c r="DLC43" t="str">
        <v>Entertain With Veuve Crate</v>
      </c>
      <c r="DLD43" t="str">
        <v>Four Pillars Gin Hamper</v>
      </c>
      <c r="DLE43" t="str">
        <v>French Press Coffee Lover's Hamper</v>
      </c>
      <c r="DLF43" t="str">
        <v>Garden &amp; Pamper Hamper</v>
      </c>
      <c r="DLG43" t="str">
        <v>Get Well Soon Chocolate</v>
      </c>
      <c r="DLH43" t="str">
        <v>Glenlivet 12 Premium Whisky Gift</v>
      </c>
      <c r="DLI43" t="str">
        <v>Gourmet Cheeseboard Hamper</v>
      </c>
      <c r="DLJ43" t="str">
        <v>Gourmet Red Wine Hamper</v>
      </c>
      <c r="DLK43" t="str">
        <v>Gourmet Settlement Gift</v>
      </c>
      <c r="DLL43" t="str">
        <v>Gourmet Snack Pack</v>
      </c>
      <c r="DLM43" t="str">
        <v>Gourmet White Wine Hamper</v>
      </c>
      <c r="DLN43" t="str">
        <v>Grand Picnic Gift</v>
      </c>
      <c r="DLO43" t="str">
        <v>Happy Birthday Chocolate</v>
      </c>
      <c r="DLP43" t="str">
        <v>Her Bubbles &amp; Bling Hamper</v>
      </c>
      <c r="DLQ43" t="str">
        <v>Her Bubbles Gift Box</v>
      </c>
      <c r="DLR43" t="str">
        <v>Her Comfort Care Gift</v>
      </c>
      <c r="DLS43" t="str">
        <v>His &amp; Her Picnic Date Essentials</v>
      </c>
      <c r="DLT43" t="str">
        <v>Home Celebration Hamper</v>
      </c>
      <c r="DLU43" t="str">
        <v>Johnnie Walker Whisky Hamper</v>
      </c>
      <c r="DLV43" t="str">
        <v>Love You Beary Much Hamper</v>
      </c>
      <c r="DLW43" t="str">
        <v>Luxurious Picnic Date Gift</v>
      </c>
      <c r="DLX43" t="str">
        <v>Luxury Car &amp; St Hugo Shiraz Hamper</v>
      </c>
      <c r="DLY43" t="str">
        <v>Luxury Gift Hamper For Her</v>
      </c>
      <c r="DLZ43" t="str">
        <v>Luxury Gift Hamper For Him</v>
      </c>
      <c r="DMA43" t="str">
        <v>Luxury Home Gift Hamper</v>
      </c>
      <c r="DMB43" t="str">
        <v>Luxury Homebody Relaxation Gift Hamper</v>
      </c>
      <c r="DMC43" t="str">
        <v>Luxury Moet Hamper</v>
      </c>
      <c r="DMD43" t="str">
        <v>Lychee Me Up Mocktail Kit</v>
      </c>
      <c r="DME43" t="str">
        <v>Made To Share Basket</v>
      </c>
      <c r="DMF43" t="str">
        <v>Margarita Made Me Do It Hamper</v>
      </c>
      <c r="DMG43" t="str">
        <v>Market Munchies Canvas Bag</v>
      </c>
      <c r="DMH43" t="str">
        <v>Mother's Day Sweet Treats Hamper</v>
      </c>
      <c r="DMI43" t="str">
        <v>Mumm Champagne &amp; Bling Hamper</v>
      </c>
      <c r="DMJ43" t="str">
        <v>Mumm Champagne Gift Box</v>
      </c>
      <c r="DMK43" t="str">
        <v>Mum's Drink &amp; Snacks Box</v>
      </c>
      <c r="DML43" t="str">
        <v>Mum's Red Wine &amp; Robe Hamper</v>
      </c>
      <c r="DMM43" t="str">
        <v>Mum's Sparkling &amp; Snacks Gift</v>
      </c>
      <c r="DMN43" t="str">
        <v>New Home Gift Hamper</v>
      </c>
      <c r="DMO43" t="str">
        <v>New Mum For Her Essentials Hamper</v>
      </c>
      <c r="DMP43" t="str">
        <v>New Mum Pamper Me Pretty Hamper</v>
      </c>
      <c r="DMQ43" t="str">
        <v>Nibbly Bits Hamper</v>
      </c>
      <c r="DMR43" t="str">
        <v>No Booze Game Night In Hamper</v>
      </c>
      <c r="DMS43" t="str">
        <v>No Booze Paint &amp; Sip Gift Box</v>
      </c>
      <c r="DMT43" t="str">
        <v>On The Go Seltzer Backpack Gift</v>
      </c>
      <c r="DMU43" t="str">
        <v>Opulent Tea Lovers Gift Set</v>
      </c>
      <c r="DMV43" t="str">
        <v>Pamper Him Robe &amp; Relax Hamper</v>
      </c>
      <c r="DMW43" t="str">
        <v>Pamper Me Prosecco Gift Basket</v>
      </c>
      <c r="DMX43" t="str">
        <v>Pamper Together Gift Box</v>
      </c>
      <c r="DMY43" t="str">
        <v>Paw-some Dog Birthday Gift</v>
      </c>
      <c r="DMZ43" t="str">
        <v>Percolator Coffee Gift Hamper</v>
      </c>
      <c r="DNA43" t="str">
        <v>Picasso's Paint Gift Box</v>
      </c>
      <c r="DNB43" t="str">
        <v>Prosecco Celebration Hamper</v>
      </c>
      <c r="DNC43" t="str">
        <v>Red &amp; White Wine Box</v>
      </c>
      <c r="DND43" t="str">
        <v>Red Welcome Home Hamper</v>
      </c>
      <c r="DNE43" t="str">
        <v>Red Wine &amp; Game Night In Hamper</v>
      </c>
      <c r="DNF43" t="str">
        <v>Relax with Beer</v>
      </c>
      <c r="DNG43" t="str">
        <v>Reset Mini Moment Gift Box</v>
      </c>
      <c r="DNH43" t="str">
        <v>Rest &amp; Reset Wellness Hamper</v>
      </c>
      <c r="DNI43" t="str">
        <v>Retire In Style Hamper</v>
      </c>
      <c r="DNJ43" t="str">
        <v>Robby's Entertainer Pack</v>
      </c>
      <c r="DNK43" t="str">
        <v>Robs Arvo BBQ Kit</v>
      </c>
      <c r="DNL43" t="str">
        <v>Rob's Red Wine Tasting Hamper</v>
      </c>
      <c r="DNM43" t="str">
        <v>Rope &amp; Rewards Pet Hamper</v>
      </c>
      <c r="DNN43" t="str">
        <v>Sav Blanc Shopper</v>
      </c>
      <c r="DNO43" t="str">
        <v>Self Care Hamper</v>
      </c>
      <c r="DNP43" t="str">
        <v>Shiraz Red Shopper</v>
      </c>
      <c r="DNQ43" t="str">
        <v>Sip &amp; Snack Gift</v>
      </c>
      <c r="DNR43" t="str">
        <v>Sip &amp; Snack Gift Hamper</v>
      </c>
      <c r="DNS43" t="str">
        <v>Sparkling Celebration Car Gift Hamper</v>
      </c>
      <c r="DNT43" t="str">
        <v>Sparkling Cheers Hamper</v>
      </c>
      <c r="DNU43" t="str">
        <v>Sparkling Sip &amp; Paint Gift Box</v>
      </c>
      <c r="DNV43" t="str">
        <v>Sparkling Summer Relaxation Hamper</v>
      </c>
      <c r="DNW43" t="str">
        <v>St Hugo Gourmet Red Wine Hamper</v>
      </c>
      <c r="DNX43" t="str">
        <v>Summertime Picnic Gift Tote</v>
      </c>
      <c r="DNY43" t="str">
        <v>Sweet Chocolate Hamper</v>
      </c>
      <c r="DNZ43" t="str">
        <v>Sweet Tooth Tin</v>
      </c>
      <c r="DOA43" t="str">
        <v>Sweet Treat O'Clock</v>
      </c>
      <c r="DOB43" t="str">
        <v>Take Care Gift Hamper</v>
      </c>
      <c r="DOC43" t="str">
        <v>Tea &amp; Comfort Hamper</v>
      </c>
      <c r="DOD43" t="str">
        <v>Tea Time Tin</v>
      </c>
      <c r="DOE43" t="str">
        <v>The Bondi Nourish and Cleanse Kit</v>
      </c>
      <c r="DOF43" t="str">
        <v>The Bondi Soap Indulgence 'Delight Me' Gift Box</v>
      </c>
      <c r="DOG43" t="str">
        <v>The Entertainer Basket</v>
      </c>
      <c r="DOH43" t="str">
        <v>The Epicurean Cheeseboard</v>
      </c>
      <c r="DOI43" t="str">
        <v>The Ultimate Bondi Soap Gift Pack</v>
      </c>
      <c r="DOJ43" t="str">
        <v>The Ultimate Snack Box</v>
      </c>
      <c r="DOK43" t="str">
        <v>Thinking Of You Mini Moments</v>
      </c>
      <c r="DOL43" t="str">
        <v>Toast To New Beginnings Gift Box</v>
      </c>
      <c r="DOM43" t="str">
        <v>Top Shelf Veuve &amp; Blue Label Whisky Gift</v>
      </c>
      <c r="DON43" t="str">
        <v>Treat Yo' Pet Gift Box</v>
      </c>
      <c r="DOO43" t="str">
        <v>Treats &amp; Rewards Pet Hamper</v>
      </c>
      <c r="DOP43" t="str">
        <v>Ultimate Car Gift Pack With Meguiar's</v>
      </c>
      <c r="DOQ43" t="str">
        <v>Ultimate Chocolate Gift Box</v>
      </c>
      <c r="DOR43" t="str">
        <v>Ultimate Party Crate</v>
      </c>
      <c r="DOS43" t="str">
        <v>Ultimate Party Pack</v>
      </c>
      <c r="DOT43" t="str">
        <v>Vino &amp; Bites</v>
      </c>
      <c r="DOU43" t="str">
        <v>Vitale Australian Botanicals House Essentials</v>
      </c>
      <c r="DOV43" t="str">
        <v>Vitale Wellness Pamper Hamper</v>
      </c>
      <c r="DOW43" t="str">
        <v>Vitality Pamper Hamper</v>
      </c>
      <c r="DOX43" t="str">
        <v>Welcome Home Cheeseboard &amp; Olive Oil</v>
      </c>
      <c r="DOY43" t="str">
        <v>Welcome Home Cheeseboard &amp; Red Wine</v>
      </c>
      <c r="DOZ43" t="str">
        <v>White Wine Tasting Hamper</v>
      </c>
      <c r="DPA43" t="str">
        <v>Wine &amp; Antipasto Hamper</v>
      </c>
      <c r="DPB43" t="str">
        <v>Wine &amp; Chocolate Collection</v>
      </c>
      <c r="DPC43" t="str">
        <v>Yes Way Rose Hamper</v>
      </c>
    </row>
    <row r="44" spans="1:809 1131:2007 2198:3123" x14ac:dyDescent="0.25">
      <c r="A44" s="18" t="s">
        <v>15024</v>
      </c>
      <c r="B44" s="2" t="s">
        <v>27</v>
      </c>
      <c r="P44" t="s">
        <v>4922</v>
      </c>
      <c r="AI44" t="s">
        <v>5053</v>
      </c>
      <c r="AQ44" t="s">
        <v>5121</v>
      </c>
      <c r="QA44" t="s">
        <v>3535</v>
      </c>
      <c r="SK44" t="s">
        <v>4234</v>
      </c>
      <c r="SV44" t="s">
        <v>4267</v>
      </c>
      <c r="TL44" t="s">
        <v>2933</v>
      </c>
      <c r="TR44" t="s">
        <v>4148</v>
      </c>
      <c r="TW44" t="s">
        <v>4458</v>
      </c>
      <c r="UC44" t="s">
        <v>3814</v>
      </c>
      <c r="UG44" t="s">
        <v>3632</v>
      </c>
      <c r="VM44" t="s">
        <v>3285</v>
      </c>
      <c r="VS44" t="s">
        <v>3585</v>
      </c>
      <c r="WR44" t="s">
        <v>4320</v>
      </c>
      <c r="XX44" t="s">
        <v>3934</v>
      </c>
      <c r="YT44" t="s">
        <v>3333</v>
      </c>
      <c r="ACL44" t="s">
        <v>2209</v>
      </c>
      <c r="AEC44" t="s">
        <v>4701</v>
      </c>
      <c r="AQM44" t="s">
        <v>11582</v>
      </c>
      <c r="BNC44" t="s">
        <v>5907</v>
      </c>
      <c r="BND44" t="s">
        <v>5945</v>
      </c>
      <c r="BNR44" t="s">
        <v>6100</v>
      </c>
      <c r="BSD44" t="s">
        <v>6639</v>
      </c>
      <c r="BTC44" t="s">
        <v>6956</v>
      </c>
      <c r="BTH44" t="s">
        <v>7045</v>
      </c>
      <c r="BTV44" t="s">
        <v>7228</v>
      </c>
      <c r="BVE44" t="s">
        <v>2160</v>
      </c>
      <c r="BXK44" t="s">
        <v>8014</v>
      </c>
      <c r="CHT44" t="s">
        <v>9417</v>
      </c>
      <c r="CJX44" t="s">
        <v>9712</v>
      </c>
      <c r="CTC44" t="s">
        <v>14171</v>
      </c>
      <c r="CYC44" t="s">
        <v>14708</v>
      </c>
      <c r="DFI44" t="s">
        <v>10210</v>
      </c>
      <c r="DJZ44" t="s">
        <v>15240</v>
      </c>
      <c r="DKA44" t="s">
        <v>15071</v>
      </c>
      <c r="DKE44" s="64" t="str" cm="1">
        <f t="array" ref="DKE44:DPC44">TRANSPOSE(_xlfn._xlws.FILTER('Hamper Listing'!$A$2:$A$133,ISNUMBER(SEARCH('Bulk Order Form'!K57,'Hamper Listing'!$A$2:$A$133)),"No Results"))</f>
        <v>Amore Pasta Night In Hamper</v>
      </c>
      <c r="DKF44" t="str">
        <v>Beer &amp; Wine Picnic Cooler Bag</v>
      </c>
      <c r="DKG44" t="str">
        <v>Beers &amp; Cars Lover Gift Pack</v>
      </c>
      <c r="DKH44" s="64" t="str">
        <v>Botanica Pamper Hamper</v>
      </c>
      <c r="DKI44" t="str">
        <v>Botanica Rose Chandon Gift</v>
      </c>
      <c r="DKJ44" t="str">
        <v>Box of Treats Hamper</v>
      </c>
      <c r="DKK44" t="str">
        <v>Bubbly Bear Love You Hamper</v>
      </c>
      <c r="DKL44" t="str">
        <v>By The Beach Gift &amp; Canvas Tote</v>
      </c>
      <c r="DKM44" t="str">
        <v>Car &amp; Coffee Lovers Gift Hamper</v>
      </c>
      <c r="DKN44" t="str">
        <v>Car &amp; Wine Lovers Gift Hamper</v>
      </c>
      <c r="DKO44" t="str">
        <v>Car Chamois &amp; Red Wine Gift</v>
      </c>
      <c r="DKP44" t="str">
        <v>Car Chamois &amp; White Wine Gift</v>
      </c>
      <c r="DKQ44" t="str">
        <v>Car Essentials Gift Pack</v>
      </c>
      <c r="DKR44" t="str">
        <v>Car Refresh &amp; Adventure Gift Box</v>
      </c>
      <c r="DKS44" t="str">
        <v>Caring For You Rest Time Gift Box</v>
      </c>
      <c r="DKT44" t="str">
        <v>Celebrate With Whisky Car Gift Hamper</v>
      </c>
      <c r="DKU44" t="str">
        <v>Chill Out Beer Hamper</v>
      </c>
      <c r="DKV44" t="str">
        <v>Chivas Whisky &amp; Nuts Hamper</v>
      </c>
      <c r="DKW44" t="str">
        <v>Connoisseur's Wine Collection</v>
      </c>
      <c r="DKX44" t="str">
        <v>Cosy Robe Hamper</v>
      </c>
      <c r="DKY44" t="str">
        <v>Cuddle Up At Home</v>
      </c>
      <c r="DKZ44" t="str">
        <v>Deluxe Home Celebration Hamper</v>
      </c>
      <c r="DLA44" t="str">
        <v>Double Wine Canvas Tote Bag Gift</v>
      </c>
      <c r="DLB44" t="str">
        <v>Elegant Shiraz Housewarming Gift Box</v>
      </c>
      <c r="DLC44" t="str">
        <v>Entertain With Veuve Crate</v>
      </c>
      <c r="DLD44" t="str">
        <v>Four Pillars Gin Hamper</v>
      </c>
      <c r="DLE44" t="str">
        <v>French Press Coffee Lover's Hamper</v>
      </c>
      <c r="DLF44" t="str">
        <v>Garden &amp; Pamper Hamper</v>
      </c>
      <c r="DLG44" t="str">
        <v>Get Well Soon Chocolate</v>
      </c>
      <c r="DLH44" t="str">
        <v>Glenlivet 12 Premium Whisky Gift</v>
      </c>
      <c r="DLI44" t="str">
        <v>Gourmet Cheeseboard Hamper</v>
      </c>
      <c r="DLJ44" t="str">
        <v>Gourmet Red Wine Hamper</v>
      </c>
      <c r="DLK44" t="str">
        <v>Gourmet Settlement Gift</v>
      </c>
      <c r="DLL44" t="str">
        <v>Gourmet Snack Pack</v>
      </c>
      <c r="DLM44" t="str">
        <v>Gourmet White Wine Hamper</v>
      </c>
      <c r="DLN44" t="str">
        <v>Grand Picnic Gift</v>
      </c>
      <c r="DLO44" t="str">
        <v>Happy Birthday Chocolate</v>
      </c>
      <c r="DLP44" t="str">
        <v>Her Bubbles &amp; Bling Hamper</v>
      </c>
      <c r="DLQ44" t="str">
        <v>Her Bubbles Gift Box</v>
      </c>
      <c r="DLR44" t="str">
        <v>Her Comfort Care Gift</v>
      </c>
      <c r="DLS44" t="str">
        <v>His &amp; Her Picnic Date Essentials</v>
      </c>
      <c r="DLT44" t="str">
        <v>Home Celebration Hamper</v>
      </c>
      <c r="DLU44" t="str">
        <v>Johnnie Walker Whisky Hamper</v>
      </c>
      <c r="DLV44" t="str">
        <v>Love You Beary Much Hamper</v>
      </c>
      <c r="DLW44" t="str">
        <v>Luxurious Picnic Date Gift</v>
      </c>
      <c r="DLX44" t="str">
        <v>Luxury Car &amp; St Hugo Shiraz Hamper</v>
      </c>
      <c r="DLY44" t="str">
        <v>Luxury Gift Hamper For Her</v>
      </c>
      <c r="DLZ44" t="str">
        <v>Luxury Gift Hamper For Him</v>
      </c>
      <c r="DMA44" t="str">
        <v>Luxury Home Gift Hamper</v>
      </c>
      <c r="DMB44" t="str">
        <v>Luxury Homebody Relaxation Gift Hamper</v>
      </c>
      <c r="DMC44" t="str">
        <v>Luxury Moet Hamper</v>
      </c>
      <c r="DMD44" t="str">
        <v>Lychee Me Up Mocktail Kit</v>
      </c>
      <c r="DME44" t="str">
        <v>Made To Share Basket</v>
      </c>
      <c r="DMF44" t="str">
        <v>Margarita Made Me Do It Hamper</v>
      </c>
      <c r="DMG44" t="str">
        <v>Market Munchies Canvas Bag</v>
      </c>
      <c r="DMH44" t="str">
        <v>Mother's Day Sweet Treats Hamper</v>
      </c>
      <c r="DMI44" t="str">
        <v>Mumm Champagne &amp; Bling Hamper</v>
      </c>
      <c r="DMJ44" t="str">
        <v>Mumm Champagne Gift Box</v>
      </c>
      <c r="DMK44" t="str">
        <v>Mum's Drink &amp; Snacks Box</v>
      </c>
      <c r="DML44" t="str">
        <v>Mum's Red Wine &amp; Robe Hamper</v>
      </c>
      <c r="DMM44" t="str">
        <v>Mum's Sparkling &amp; Snacks Gift</v>
      </c>
      <c r="DMN44" t="str">
        <v>New Home Gift Hamper</v>
      </c>
      <c r="DMO44" t="str">
        <v>New Mum For Her Essentials Hamper</v>
      </c>
      <c r="DMP44" t="str">
        <v>New Mum Pamper Me Pretty Hamper</v>
      </c>
      <c r="DMQ44" t="str">
        <v>Nibbly Bits Hamper</v>
      </c>
      <c r="DMR44" t="str">
        <v>No Booze Game Night In Hamper</v>
      </c>
      <c r="DMS44" t="str">
        <v>No Booze Paint &amp; Sip Gift Box</v>
      </c>
      <c r="DMT44" t="str">
        <v>On The Go Seltzer Backpack Gift</v>
      </c>
      <c r="DMU44" t="str">
        <v>Opulent Tea Lovers Gift Set</v>
      </c>
      <c r="DMV44" t="str">
        <v>Pamper Him Robe &amp; Relax Hamper</v>
      </c>
      <c r="DMW44" t="str">
        <v>Pamper Me Prosecco Gift Basket</v>
      </c>
      <c r="DMX44" t="str">
        <v>Pamper Together Gift Box</v>
      </c>
      <c r="DMY44" t="str">
        <v>Paw-some Dog Birthday Gift</v>
      </c>
      <c r="DMZ44" t="str">
        <v>Percolator Coffee Gift Hamper</v>
      </c>
      <c r="DNA44" t="str">
        <v>Picasso's Paint Gift Box</v>
      </c>
      <c r="DNB44" t="str">
        <v>Prosecco Celebration Hamper</v>
      </c>
      <c r="DNC44" t="str">
        <v>Red &amp; White Wine Box</v>
      </c>
      <c r="DND44" t="str">
        <v>Red Welcome Home Hamper</v>
      </c>
      <c r="DNE44" t="str">
        <v>Red Wine &amp; Game Night In Hamper</v>
      </c>
      <c r="DNF44" t="str">
        <v>Relax with Beer</v>
      </c>
      <c r="DNG44" t="str">
        <v>Reset Mini Moment Gift Box</v>
      </c>
      <c r="DNH44" t="str">
        <v>Rest &amp; Reset Wellness Hamper</v>
      </c>
      <c r="DNI44" t="str">
        <v>Retire In Style Hamper</v>
      </c>
      <c r="DNJ44" t="str">
        <v>Robby's Entertainer Pack</v>
      </c>
      <c r="DNK44" t="str">
        <v>Robs Arvo BBQ Kit</v>
      </c>
      <c r="DNL44" t="str">
        <v>Rob's Red Wine Tasting Hamper</v>
      </c>
      <c r="DNM44" t="str">
        <v>Rope &amp; Rewards Pet Hamper</v>
      </c>
      <c r="DNN44" t="str">
        <v>Sav Blanc Shopper</v>
      </c>
      <c r="DNO44" t="str">
        <v>Self Care Hamper</v>
      </c>
      <c r="DNP44" t="str">
        <v>Shiraz Red Shopper</v>
      </c>
      <c r="DNQ44" t="str">
        <v>Sip &amp; Snack Gift</v>
      </c>
      <c r="DNR44" t="str">
        <v>Sip &amp; Snack Gift Hamper</v>
      </c>
      <c r="DNS44" t="str">
        <v>Sparkling Celebration Car Gift Hamper</v>
      </c>
      <c r="DNT44" t="str">
        <v>Sparkling Cheers Hamper</v>
      </c>
      <c r="DNU44" t="str">
        <v>Sparkling Sip &amp; Paint Gift Box</v>
      </c>
      <c r="DNV44" t="str">
        <v>Sparkling Summer Relaxation Hamper</v>
      </c>
      <c r="DNW44" t="str">
        <v>St Hugo Gourmet Red Wine Hamper</v>
      </c>
      <c r="DNX44" t="str">
        <v>Summertime Picnic Gift Tote</v>
      </c>
      <c r="DNY44" t="str">
        <v>Sweet Chocolate Hamper</v>
      </c>
      <c r="DNZ44" t="str">
        <v>Sweet Tooth Tin</v>
      </c>
      <c r="DOA44" t="str">
        <v>Sweet Treat O'Clock</v>
      </c>
      <c r="DOB44" t="str">
        <v>Take Care Gift Hamper</v>
      </c>
      <c r="DOC44" t="str">
        <v>Tea &amp; Comfort Hamper</v>
      </c>
      <c r="DOD44" t="str">
        <v>Tea Time Tin</v>
      </c>
      <c r="DOE44" t="str">
        <v>The Bondi Nourish and Cleanse Kit</v>
      </c>
      <c r="DOF44" t="str">
        <v>The Bondi Soap Indulgence 'Delight Me' Gift Box</v>
      </c>
      <c r="DOG44" t="str">
        <v>The Entertainer Basket</v>
      </c>
      <c r="DOH44" t="str">
        <v>The Epicurean Cheeseboard</v>
      </c>
      <c r="DOI44" t="str">
        <v>The Ultimate Bondi Soap Gift Pack</v>
      </c>
      <c r="DOJ44" t="str">
        <v>The Ultimate Snack Box</v>
      </c>
      <c r="DOK44" t="str">
        <v>Thinking Of You Mini Moments</v>
      </c>
      <c r="DOL44" t="str">
        <v>Toast To New Beginnings Gift Box</v>
      </c>
      <c r="DOM44" t="str">
        <v>Top Shelf Veuve &amp; Blue Label Whisky Gift</v>
      </c>
      <c r="DON44" t="str">
        <v>Treat Yo' Pet Gift Box</v>
      </c>
      <c r="DOO44" t="str">
        <v>Treats &amp; Rewards Pet Hamper</v>
      </c>
      <c r="DOP44" t="str">
        <v>Ultimate Car Gift Pack With Meguiar's</v>
      </c>
      <c r="DOQ44" t="str">
        <v>Ultimate Chocolate Gift Box</v>
      </c>
      <c r="DOR44" t="str">
        <v>Ultimate Party Crate</v>
      </c>
      <c r="DOS44" t="str">
        <v>Ultimate Party Pack</v>
      </c>
      <c r="DOT44" t="str">
        <v>Vino &amp; Bites</v>
      </c>
      <c r="DOU44" t="str">
        <v>Vitale Australian Botanicals House Essentials</v>
      </c>
      <c r="DOV44" t="str">
        <v>Vitale Wellness Pamper Hamper</v>
      </c>
      <c r="DOW44" t="str">
        <v>Vitality Pamper Hamper</v>
      </c>
      <c r="DOX44" t="str">
        <v>Welcome Home Cheeseboard &amp; Olive Oil</v>
      </c>
      <c r="DOY44" t="str">
        <v>Welcome Home Cheeseboard &amp; Red Wine</v>
      </c>
      <c r="DOZ44" t="str">
        <v>White Wine Tasting Hamper</v>
      </c>
      <c r="DPA44" t="str">
        <v>Wine &amp; Antipasto Hamper</v>
      </c>
      <c r="DPB44" t="str">
        <v>Wine &amp; Chocolate Collection</v>
      </c>
      <c r="DPC44" t="str">
        <v>Yes Way Rose Hamper</v>
      </c>
    </row>
    <row r="45" spans="1:809 1131:2007 2198:3123" x14ac:dyDescent="0.25">
      <c r="A45" s="18" t="s">
        <v>15025</v>
      </c>
      <c r="B45" s="2" t="s">
        <v>27</v>
      </c>
      <c r="P45" t="s">
        <v>4923</v>
      </c>
      <c r="AI45" t="s">
        <v>794</v>
      </c>
      <c r="AQ45" t="s">
        <v>5122</v>
      </c>
      <c r="QA45" t="s">
        <v>3672</v>
      </c>
      <c r="SK45" t="s">
        <v>4249</v>
      </c>
      <c r="SV45" t="s">
        <v>4268</v>
      </c>
      <c r="TL45" t="s">
        <v>2945</v>
      </c>
      <c r="TR45" t="s">
        <v>4227</v>
      </c>
      <c r="TW45" t="s">
        <v>4495</v>
      </c>
      <c r="UC45" t="s">
        <v>3834</v>
      </c>
      <c r="UG45" t="s">
        <v>3684</v>
      </c>
      <c r="VM45" t="s">
        <v>3642</v>
      </c>
      <c r="VS45" t="s">
        <v>3939</v>
      </c>
      <c r="WR45" t="s">
        <v>4483</v>
      </c>
      <c r="XX45" t="s">
        <v>3949</v>
      </c>
      <c r="YT45" t="s">
        <v>4017</v>
      </c>
      <c r="ACL45" t="s">
        <v>2468</v>
      </c>
      <c r="AEC45" t="s">
        <v>4702</v>
      </c>
      <c r="AQM45" t="s">
        <v>11583</v>
      </c>
      <c r="BNC45" t="s">
        <v>5908</v>
      </c>
      <c r="BND45" t="s">
        <v>5946</v>
      </c>
      <c r="BNR45" t="s">
        <v>6101</v>
      </c>
      <c r="BSD45" t="s">
        <v>1550</v>
      </c>
      <c r="BTC45" t="s">
        <v>6957</v>
      </c>
      <c r="BTH45" t="s">
        <v>7046</v>
      </c>
      <c r="BTV45" t="s">
        <v>7229</v>
      </c>
      <c r="BVE45" t="s">
        <v>7464</v>
      </c>
      <c r="BXK45" t="s">
        <v>8015</v>
      </c>
      <c r="CHT45" t="s">
        <v>9418</v>
      </c>
      <c r="CTC45" t="s">
        <v>14172</v>
      </c>
      <c r="CYC45" t="s">
        <v>14709</v>
      </c>
      <c r="DFI45" t="s">
        <v>10211</v>
      </c>
      <c r="DJZ45" t="s">
        <v>15297</v>
      </c>
      <c r="DKA45" t="s">
        <v>15298</v>
      </c>
      <c r="DKE45" s="64" t="str" cm="1">
        <f t="array" ref="DKE45:DPC45">TRANSPOSE(_xlfn._xlws.FILTER('Hamper Listing'!$A$2:$A$133,ISNUMBER(SEARCH('Bulk Order Form'!K58,'Hamper Listing'!$A$2:$A$133)),"No Results"))</f>
        <v>Amore Pasta Night In Hamper</v>
      </c>
      <c r="DKF45" t="str">
        <v>Beer &amp; Wine Picnic Cooler Bag</v>
      </c>
      <c r="DKG45" t="str">
        <v>Beers &amp; Cars Lover Gift Pack</v>
      </c>
      <c r="DKH45" s="64" t="str">
        <v>Botanica Pamper Hamper</v>
      </c>
      <c r="DKI45" t="str">
        <v>Botanica Rose Chandon Gift</v>
      </c>
      <c r="DKJ45" t="str">
        <v>Box of Treats Hamper</v>
      </c>
      <c r="DKK45" t="str">
        <v>Bubbly Bear Love You Hamper</v>
      </c>
      <c r="DKL45" t="str">
        <v>By The Beach Gift &amp; Canvas Tote</v>
      </c>
      <c r="DKM45" t="str">
        <v>Car &amp; Coffee Lovers Gift Hamper</v>
      </c>
      <c r="DKN45" t="str">
        <v>Car &amp; Wine Lovers Gift Hamper</v>
      </c>
      <c r="DKO45" t="str">
        <v>Car Chamois &amp; Red Wine Gift</v>
      </c>
      <c r="DKP45" t="str">
        <v>Car Chamois &amp; White Wine Gift</v>
      </c>
      <c r="DKQ45" t="str">
        <v>Car Essentials Gift Pack</v>
      </c>
      <c r="DKR45" t="str">
        <v>Car Refresh &amp; Adventure Gift Box</v>
      </c>
      <c r="DKS45" t="str">
        <v>Caring For You Rest Time Gift Box</v>
      </c>
      <c r="DKT45" t="str">
        <v>Celebrate With Whisky Car Gift Hamper</v>
      </c>
      <c r="DKU45" t="str">
        <v>Chill Out Beer Hamper</v>
      </c>
      <c r="DKV45" t="str">
        <v>Chivas Whisky &amp; Nuts Hamper</v>
      </c>
      <c r="DKW45" t="str">
        <v>Connoisseur's Wine Collection</v>
      </c>
      <c r="DKX45" t="str">
        <v>Cosy Robe Hamper</v>
      </c>
      <c r="DKY45" t="str">
        <v>Cuddle Up At Home</v>
      </c>
      <c r="DKZ45" t="str">
        <v>Deluxe Home Celebration Hamper</v>
      </c>
      <c r="DLA45" t="str">
        <v>Double Wine Canvas Tote Bag Gift</v>
      </c>
      <c r="DLB45" t="str">
        <v>Elegant Shiraz Housewarming Gift Box</v>
      </c>
      <c r="DLC45" t="str">
        <v>Entertain With Veuve Crate</v>
      </c>
      <c r="DLD45" t="str">
        <v>Four Pillars Gin Hamper</v>
      </c>
      <c r="DLE45" t="str">
        <v>French Press Coffee Lover's Hamper</v>
      </c>
      <c r="DLF45" t="str">
        <v>Garden &amp; Pamper Hamper</v>
      </c>
      <c r="DLG45" t="str">
        <v>Get Well Soon Chocolate</v>
      </c>
      <c r="DLH45" t="str">
        <v>Glenlivet 12 Premium Whisky Gift</v>
      </c>
      <c r="DLI45" t="str">
        <v>Gourmet Cheeseboard Hamper</v>
      </c>
      <c r="DLJ45" t="str">
        <v>Gourmet Red Wine Hamper</v>
      </c>
      <c r="DLK45" t="str">
        <v>Gourmet Settlement Gift</v>
      </c>
      <c r="DLL45" t="str">
        <v>Gourmet Snack Pack</v>
      </c>
      <c r="DLM45" t="str">
        <v>Gourmet White Wine Hamper</v>
      </c>
      <c r="DLN45" t="str">
        <v>Grand Picnic Gift</v>
      </c>
      <c r="DLO45" t="str">
        <v>Happy Birthday Chocolate</v>
      </c>
      <c r="DLP45" t="str">
        <v>Her Bubbles &amp; Bling Hamper</v>
      </c>
      <c r="DLQ45" t="str">
        <v>Her Bubbles Gift Box</v>
      </c>
      <c r="DLR45" t="str">
        <v>Her Comfort Care Gift</v>
      </c>
      <c r="DLS45" t="str">
        <v>His &amp; Her Picnic Date Essentials</v>
      </c>
      <c r="DLT45" t="str">
        <v>Home Celebration Hamper</v>
      </c>
      <c r="DLU45" t="str">
        <v>Johnnie Walker Whisky Hamper</v>
      </c>
      <c r="DLV45" t="str">
        <v>Love You Beary Much Hamper</v>
      </c>
      <c r="DLW45" t="str">
        <v>Luxurious Picnic Date Gift</v>
      </c>
      <c r="DLX45" t="str">
        <v>Luxury Car &amp; St Hugo Shiraz Hamper</v>
      </c>
      <c r="DLY45" t="str">
        <v>Luxury Gift Hamper For Her</v>
      </c>
      <c r="DLZ45" t="str">
        <v>Luxury Gift Hamper For Him</v>
      </c>
      <c r="DMA45" t="str">
        <v>Luxury Home Gift Hamper</v>
      </c>
      <c r="DMB45" t="str">
        <v>Luxury Homebody Relaxation Gift Hamper</v>
      </c>
      <c r="DMC45" t="str">
        <v>Luxury Moet Hamper</v>
      </c>
      <c r="DMD45" t="str">
        <v>Lychee Me Up Mocktail Kit</v>
      </c>
      <c r="DME45" t="str">
        <v>Made To Share Basket</v>
      </c>
      <c r="DMF45" t="str">
        <v>Margarita Made Me Do It Hamper</v>
      </c>
      <c r="DMG45" t="str">
        <v>Market Munchies Canvas Bag</v>
      </c>
      <c r="DMH45" t="str">
        <v>Mother's Day Sweet Treats Hamper</v>
      </c>
      <c r="DMI45" t="str">
        <v>Mumm Champagne &amp; Bling Hamper</v>
      </c>
      <c r="DMJ45" t="str">
        <v>Mumm Champagne Gift Box</v>
      </c>
      <c r="DMK45" t="str">
        <v>Mum's Drink &amp; Snacks Box</v>
      </c>
      <c r="DML45" t="str">
        <v>Mum's Red Wine &amp; Robe Hamper</v>
      </c>
      <c r="DMM45" t="str">
        <v>Mum's Sparkling &amp; Snacks Gift</v>
      </c>
      <c r="DMN45" t="str">
        <v>New Home Gift Hamper</v>
      </c>
      <c r="DMO45" t="str">
        <v>New Mum For Her Essentials Hamper</v>
      </c>
      <c r="DMP45" t="str">
        <v>New Mum Pamper Me Pretty Hamper</v>
      </c>
      <c r="DMQ45" t="str">
        <v>Nibbly Bits Hamper</v>
      </c>
      <c r="DMR45" t="str">
        <v>No Booze Game Night In Hamper</v>
      </c>
      <c r="DMS45" t="str">
        <v>No Booze Paint &amp; Sip Gift Box</v>
      </c>
      <c r="DMT45" t="str">
        <v>On The Go Seltzer Backpack Gift</v>
      </c>
      <c r="DMU45" t="str">
        <v>Opulent Tea Lovers Gift Set</v>
      </c>
      <c r="DMV45" t="str">
        <v>Pamper Him Robe &amp; Relax Hamper</v>
      </c>
      <c r="DMW45" t="str">
        <v>Pamper Me Prosecco Gift Basket</v>
      </c>
      <c r="DMX45" t="str">
        <v>Pamper Together Gift Box</v>
      </c>
      <c r="DMY45" t="str">
        <v>Paw-some Dog Birthday Gift</v>
      </c>
      <c r="DMZ45" t="str">
        <v>Percolator Coffee Gift Hamper</v>
      </c>
      <c r="DNA45" t="str">
        <v>Picasso's Paint Gift Box</v>
      </c>
      <c r="DNB45" t="str">
        <v>Prosecco Celebration Hamper</v>
      </c>
      <c r="DNC45" t="str">
        <v>Red &amp; White Wine Box</v>
      </c>
      <c r="DND45" t="str">
        <v>Red Welcome Home Hamper</v>
      </c>
      <c r="DNE45" t="str">
        <v>Red Wine &amp; Game Night In Hamper</v>
      </c>
      <c r="DNF45" t="str">
        <v>Relax with Beer</v>
      </c>
      <c r="DNG45" t="str">
        <v>Reset Mini Moment Gift Box</v>
      </c>
      <c r="DNH45" t="str">
        <v>Rest &amp; Reset Wellness Hamper</v>
      </c>
      <c r="DNI45" t="str">
        <v>Retire In Style Hamper</v>
      </c>
      <c r="DNJ45" t="str">
        <v>Robby's Entertainer Pack</v>
      </c>
      <c r="DNK45" t="str">
        <v>Robs Arvo BBQ Kit</v>
      </c>
      <c r="DNL45" t="str">
        <v>Rob's Red Wine Tasting Hamper</v>
      </c>
      <c r="DNM45" t="str">
        <v>Rope &amp; Rewards Pet Hamper</v>
      </c>
      <c r="DNN45" t="str">
        <v>Sav Blanc Shopper</v>
      </c>
      <c r="DNO45" t="str">
        <v>Self Care Hamper</v>
      </c>
      <c r="DNP45" t="str">
        <v>Shiraz Red Shopper</v>
      </c>
      <c r="DNQ45" t="str">
        <v>Sip &amp; Snack Gift</v>
      </c>
      <c r="DNR45" t="str">
        <v>Sip &amp; Snack Gift Hamper</v>
      </c>
      <c r="DNS45" t="str">
        <v>Sparkling Celebration Car Gift Hamper</v>
      </c>
      <c r="DNT45" t="str">
        <v>Sparkling Cheers Hamper</v>
      </c>
      <c r="DNU45" t="str">
        <v>Sparkling Sip &amp; Paint Gift Box</v>
      </c>
      <c r="DNV45" t="str">
        <v>Sparkling Summer Relaxation Hamper</v>
      </c>
      <c r="DNW45" t="str">
        <v>St Hugo Gourmet Red Wine Hamper</v>
      </c>
      <c r="DNX45" t="str">
        <v>Summertime Picnic Gift Tote</v>
      </c>
      <c r="DNY45" t="str">
        <v>Sweet Chocolate Hamper</v>
      </c>
      <c r="DNZ45" t="str">
        <v>Sweet Tooth Tin</v>
      </c>
      <c r="DOA45" t="str">
        <v>Sweet Treat O'Clock</v>
      </c>
      <c r="DOB45" t="str">
        <v>Take Care Gift Hamper</v>
      </c>
      <c r="DOC45" t="str">
        <v>Tea &amp; Comfort Hamper</v>
      </c>
      <c r="DOD45" t="str">
        <v>Tea Time Tin</v>
      </c>
      <c r="DOE45" t="str">
        <v>The Bondi Nourish and Cleanse Kit</v>
      </c>
      <c r="DOF45" t="str">
        <v>The Bondi Soap Indulgence 'Delight Me' Gift Box</v>
      </c>
      <c r="DOG45" t="str">
        <v>The Entertainer Basket</v>
      </c>
      <c r="DOH45" t="str">
        <v>The Epicurean Cheeseboard</v>
      </c>
      <c r="DOI45" t="str">
        <v>The Ultimate Bondi Soap Gift Pack</v>
      </c>
      <c r="DOJ45" t="str">
        <v>The Ultimate Snack Box</v>
      </c>
      <c r="DOK45" t="str">
        <v>Thinking Of You Mini Moments</v>
      </c>
      <c r="DOL45" t="str">
        <v>Toast To New Beginnings Gift Box</v>
      </c>
      <c r="DOM45" t="str">
        <v>Top Shelf Veuve &amp; Blue Label Whisky Gift</v>
      </c>
      <c r="DON45" t="str">
        <v>Treat Yo' Pet Gift Box</v>
      </c>
      <c r="DOO45" t="str">
        <v>Treats &amp; Rewards Pet Hamper</v>
      </c>
      <c r="DOP45" t="str">
        <v>Ultimate Car Gift Pack With Meguiar's</v>
      </c>
      <c r="DOQ45" t="str">
        <v>Ultimate Chocolate Gift Box</v>
      </c>
      <c r="DOR45" t="str">
        <v>Ultimate Party Crate</v>
      </c>
      <c r="DOS45" t="str">
        <v>Ultimate Party Pack</v>
      </c>
      <c r="DOT45" t="str">
        <v>Vino &amp; Bites</v>
      </c>
      <c r="DOU45" t="str">
        <v>Vitale Australian Botanicals House Essentials</v>
      </c>
      <c r="DOV45" t="str">
        <v>Vitale Wellness Pamper Hamper</v>
      </c>
      <c r="DOW45" t="str">
        <v>Vitality Pamper Hamper</v>
      </c>
      <c r="DOX45" t="str">
        <v>Welcome Home Cheeseboard &amp; Olive Oil</v>
      </c>
      <c r="DOY45" t="str">
        <v>Welcome Home Cheeseboard &amp; Red Wine</v>
      </c>
      <c r="DOZ45" t="str">
        <v>White Wine Tasting Hamper</v>
      </c>
      <c r="DPA45" t="str">
        <v>Wine &amp; Antipasto Hamper</v>
      </c>
      <c r="DPB45" t="str">
        <v>Wine &amp; Chocolate Collection</v>
      </c>
      <c r="DPC45" t="str">
        <v>Yes Way Rose Hamper</v>
      </c>
    </row>
    <row r="46" spans="1:809 1131:2007 2198:3123" x14ac:dyDescent="0.25">
      <c r="A46" s="18" t="s">
        <v>15026</v>
      </c>
      <c r="B46" s="2" t="s">
        <v>27</v>
      </c>
      <c r="P46" t="s">
        <v>4924</v>
      </c>
      <c r="AI46" t="s">
        <v>5054</v>
      </c>
      <c r="AQ46" t="s">
        <v>5123</v>
      </c>
      <c r="QA46" t="s">
        <v>3793</v>
      </c>
      <c r="SK46" t="s">
        <v>4296</v>
      </c>
      <c r="SV46" t="s">
        <v>4361</v>
      </c>
      <c r="TL46" t="s">
        <v>2958</v>
      </c>
      <c r="TR46" t="s">
        <v>4230</v>
      </c>
      <c r="TW46" t="s">
        <v>4574</v>
      </c>
      <c r="UC46" t="s">
        <v>3879</v>
      </c>
      <c r="UG46" t="s">
        <v>3751</v>
      </c>
      <c r="VM46" t="s">
        <v>3650</v>
      </c>
      <c r="VS46" t="s">
        <v>4050</v>
      </c>
      <c r="WR46" t="s">
        <v>4669</v>
      </c>
      <c r="XX46" t="s">
        <v>4060</v>
      </c>
      <c r="YT46" t="s">
        <v>4304</v>
      </c>
      <c r="ACL46" t="s">
        <v>2515</v>
      </c>
      <c r="AEC46" t="s">
        <v>4703</v>
      </c>
      <c r="AQM46" t="s">
        <v>11584</v>
      </c>
      <c r="BND46" t="s">
        <v>5947</v>
      </c>
      <c r="BNR46" t="s">
        <v>6102</v>
      </c>
      <c r="BSD46" t="s">
        <v>6640</v>
      </c>
      <c r="BTC46" t="s">
        <v>6958</v>
      </c>
      <c r="BTH46" t="s">
        <v>7047</v>
      </c>
      <c r="BTV46" t="s">
        <v>7230</v>
      </c>
      <c r="BVE46" t="s">
        <v>7465</v>
      </c>
      <c r="BXK46" t="s">
        <v>666</v>
      </c>
      <c r="CHT46" t="s">
        <v>9419</v>
      </c>
      <c r="CTC46" t="s">
        <v>14173</v>
      </c>
      <c r="CYC46" t="s">
        <v>14710</v>
      </c>
      <c r="DFI46" t="s">
        <v>10212</v>
      </c>
      <c r="DJZ46" t="s">
        <v>15276</v>
      </c>
      <c r="DKA46" t="s">
        <v>15241</v>
      </c>
      <c r="DKE46" s="64" t="str" cm="1">
        <f t="array" ref="DKE46:DPC46">TRANSPOSE(_xlfn._xlws.FILTER('Hamper Listing'!$A$2:$A$133,ISNUMBER(SEARCH('Bulk Order Form'!K59,'Hamper Listing'!$A$2:$A$133)),"No Results"))</f>
        <v>Amore Pasta Night In Hamper</v>
      </c>
      <c r="DKF46" t="str">
        <v>Beer &amp; Wine Picnic Cooler Bag</v>
      </c>
      <c r="DKG46" t="str">
        <v>Beers &amp; Cars Lover Gift Pack</v>
      </c>
      <c r="DKH46" s="64" t="str">
        <v>Botanica Pamper Hamper</v>
      </c>
      <c r="DKI46" t="str">
        <v>Botanica Rose Chandon Gift</v>
      </c>
      <c r="DKJ46" t="str">
        <v>Box of Treats Hamper</v>
      </c>
      <c r="DKK46" t="str">
        <v>Bubbly Bear Love You Hamper</v>
      </c>
      <c r="DKL46" t="str">
        <v>By The Beach Gift &amp; Canvas Tote</v>
      </c>
      <c r="DKM46" t="str">
        <v>Car &amp; Coffee Lovers Gift Hamper</v>
      </c>
      <c r="DKN46" t="str">
        <v>Car &amp; Wine Lovers Gift Hamper</v>
      </c>
      <c r="DKO46" t="str">
        <v>Car Chamois &amp; Red Wine Gift</v>
      </c>
      <c r="DKP46" t="str">
        <v>Car Chamois &amp; White Wine Gift</v>
      </c>
      <c r="DKQ46" t="str">
        <v>Car Essentials Gift Pack</v>
      </c>
      <c r="DKR46" t="str">
        <v>Car Refresh &amp; Adventure Gift Box</v>
      </c>
      <c r="DKS46" t="str">
        <v>Caring For You Rest Time Gift Box</v>
      </c>
      <c r="DKT46" t="str">
        <v>Celebrate With Whisky Car Gift Hamper</v>
      </c>
      <c r="DKU46" t="str">
        <v>Chill Out Beer Hamper</v>
      </c>
      <c r="DKV46" t="str">
        <v>Chivas Whisky &amp; Nuts Hamper</v>
      </c>
      <c r="DKW46" t="str">
        <v>Connoisseur's Wine Collection</v>
      </c>
      <c r="DKX46" t="str">
        <v>Cosy Robe Hamper</v>
      </c>
      <c r="DKY46" t="str">
        <v>Cuddle Up At Home</v>
      </c>
      <c r="DKZ46" t="str">
        <v>Deluxe Home Celebration Hamper</v>
      </c>
      <c r="DLA46" t="str">
        <v>Double Wine Canvas Tote Bag Gift</v>
      </c>
      <c r="DLB46" t="str">
        <v>Elegant Shiraz Housewarming Gift Box</v>
      </c>
      <c r="DLC46" t="str">
        <v>Entertain With Veuve Crate</v>
      </c>
      <c r="DLD46" t="str">
        <v>Four Pillars Gin Hamper</v>
      </c>
      <c r="DLE46" t="str">
        <v>French Press Coffee Lover's Hamper</v>
      </c>
      <c r="DLF46" t="str">
        <v>Garden &amp; Pamper Hamper</v>
      </c>
      <c r="DLG46" t="str">
        <v>Get Well Soon Chocolate</v>
      </c>
      <c r="DLH46" t="str">
        <v>Glenlivet 12 Premium Whisky Gift</v>
      </c>
      <c r="DLI46" t="str">
        <v>Gourmet Cheeseboard Hamper</v>
      </c>
      <c r="DLJ46" t="str">
        <v>Gourmet Red Wine Hamper</v>
      </c>
      <c r="DLK46" t="str">
        <v>Gourmet Settlement Gift</v>
      </c>
      <c r="DLL46" t="str">
        <v>Gourmet Snack Pack</v>
      </c>
      <c r="DLM46" t="str">
        <v>Gourmet White Wine Hamper</v>
      </c>
      <c r="DLN46" t="str">
        <v>Grand Picnic Gift</v>
      </c>
      <c r="DLO46" t="str">
        <v>Happy Birthday Chocolate</v>
      </c>
      <c r="DLP46" t="str">
        <v>Her Bubbles &amp; Bling Hamper</v>
      </c>
      <c r="DLQ46" t="str">
        <v>Her Bubbles Gift Box</v>
      </c>
      <c r="DLR46" t="str">
        <v>Her Comfort Care Gift</v>
      </c>
      <c r="DLS46" t="str">
        <v>His &amp; Her Picnic Date Essentials</v>
      </c>
      <c r="DLT46" t="str">
        <v>Home Celebration Hamper</v>
      </c>
      <c r="DLU46" t="str">
        <v>Johnnie Walker Whisky Hamper</v>
      </c>
      <c r="DLV46" t="str">
        <v>Love You Beary Much Hamper</v>
      </c>
      <c r="DLW46" t="str">
        <v>Luxurious Picnic Date Gift</v>
      </c>
      <c r="DLX46" t="str">
        <v>Luxury Car &amp; St Hugo Shiraz Hamper</v>
      </c>
      <c r="DLY46" t="str">
        <v>Luxury Gift Hamper For Her</v>
      </c>
      <c r="DLZ46" t="str">
        <v>Luxury Gift Hamper For Him</v>
      </c>
      <c r="DMA46" t="str">
        <v>Luxury Home Gift Hamper</v>
      </c>
      <c r="DMB46" t="str">
        <v>Luxury Homebody Relaxation Gift Hamper</v>
      </c>
      <c r="DMC46" t="str">
        <v>Luxury Moet Hamper</v>
      </c>
      <c r="DMD46" t="str">
        <v>Lychee Me Up Mocktail Kit</v>
      </c>
      <c r="DME46" t="str">
        <v>Made To Share Basket</v>
      </c>
      <c r="DMF46" t="str">
        <v>Margarita Made Me Do It Hamper</v>
      </c>
      <c r="DMG46" t="str">
        <v>Market Munchies Canvas Bag</v>
      </c>
      <c r="DMH46" t="str">
        <v>Mother's Day Sweet Treats Hamper</v>
      </c>
      <c r="DMI46" t="str">
        <v>Mumm Champagne &amp; Bling Hamper</v>
      </c>
      <c r="DMJ46" t="str">
        <v>Mumm Champagne Gift Box</v>
      </c>
      <c r="DMK46" t="str">
        <v>Mum's Drink &amp; Snacks Box</v>
      </c>
      <c r="DML46" t="str">
        <v>Mum's Red Wine &amp; Robe Hamper</v>
      </c>
      <c r="DMM46" t="str">
        <v>Mum's Sparkling &amp; Snacks Gift</v>
      </c>
      <c r="DMN46" t="str">
        <v>New Home Gift Hamper</v>
      </c>
      <c r="DMO46" t="str">
        <v>New Mum For Her Essentials Hamper</v>
      </c>
      <c r="DMP46" t="str">
        <v>New Mum Pamper Me Pretty Hamper</v>
      </c>
      <c r="DMQ46" t="str">
        <v>Nibbly Bits Hamper</v>
      </c>
      <c r="DMR46" t="str">
        <v>No Booze Game Night In Hamper</v>
      </c>
      <c r="DMS46" t="str">
        <v>No Booze Paint &amp; Sip Gift Box</v>
      </c>
      <c r="DMT46" t="str">
        <v>On The Go Seltzer Backpack Gift</v>
      </c>
      <c r="DMU46" t="str">
        <v>Opulent Tea Lovers Gift Set</v>
      </c>
      <c r="DMV46" t="str">
        <v>Pamper Him Robe &amp; Relax Hamper</v>
      </c>
      <c r="DMW46" t="str">
        <v>Pamper Me Prosecco Gift Basket</v>
      </c>
      <c r="DMX46" t="str">
        <v>Pamper Together Gift Box</v>
      </c>
      <c r="DMY46" t="str">
        <v>Paw-some Dog Birthday Gift</v>
      </c>
      <c r="DMZ46" t="str">
        <v>Percolator Coffee Gift Hamper</v>
      </c>
      <c r="DNA46" t="str">
        <v>Picasso's Paint Gift Box</v>
      </c>
      <c r="DNB46" t="str">
        <v>Prosecco Celebration Hamper</v>
      </c>
      <c r="DNC46" t="str">
        <v>Red &amp; White Wine Box</v>
      </c>
      <c r="DND46" t="str">
        <v>Red Welcome Home Hamper</v>
      </c>
      <c r="DNE46" t="str">
        <v>Red Wine &amp; Game Night In Hamper</v>
      </c>
      <c r="DNF46" t="str">
        <v>Relax with Beer</v>
      </c>
      <c r="DNG46" t="str">
        <v>Reset Mini Moment Gift Box</v>
      </c>
      <c r="DNH46" t="str">
        <v>Rest &amp; Reset Wellness Hamper</v>
      </c>
      <c r="DNI46" t="str">
        <v>Retire In Style Hamper</v>
      </c>
      <c r="DNJ46" t="str">
        <v>Robby's Entertainer Pack</v>
      </c>
      <c r="DNK46" t="str">
        <v>Robs Arvo BBQ Kit</v>
      </c>
      <c r="DNL46" t="str">
        <v>Rob's Red Wine Tasting Hamper</v>
      </c>
      <c r="DNM46" t="str">
        <v>Rope &amp; Rewards Pet Hamper</v>
      </c>
      <c r="DNN46" t="str">
        <v>Sav Blanc Shopper</v>
      </c>
      <c r="DNO46" t="str">
        <v>Self Care Hamper</v>
      </c>
      <c r="DNP46" t="str">
        <v>Shiraz Red Shopper</v>
      </c>
      <c r="DNQ46" t="str">
        <v>Sip &amp; Snack Gift</v>
      </c>
      <c r="DNR46" t="str">
        <v>Sip &amp; Snack Gift Hamper</v>
      </c>
      <c r="DNS46" t="str">
        <v>Sparkling Celebration Car Gift Hamper</v>
      </c>
      <c r="DNT46" t="str">
        <v>Sparkling Cheers Hamper</v>
      </c>
      <c r="DNU46" t="str">
        <v>Sparkling Sip &amp; Paint Gift Box</v>
      </c>
      <c r="DNV46" t="str">
        <v>Sparkling Summer Relaxation Hamper</v>
      </c>
      <c r="DNW46" t="str">
        <v>St Hugo Gourmet Red Wine Hamper</v>
      </c>
      <c r="DNX46" t="str">
        <v>Summertime Picnic Gift Tote</v>
      </c>
      <c r="DNY46" t="str">
        <v>Sweet Chocolate Hamper</v>
      </c>
      <c r="DNZ46" t="str">
        <v>Sweet Tooth Tin</v>
      </c>
      <c r="DOA46" t="str">
        <v>Sweet Treat O'Clock</v>
      </c>
      <c r="DOB46" t="str">
        <v>Take Care Gift Hamper</v>
      </c>
      <c r="DOC46" t="str">
        <v>Tea &amp; Comfort Hamper</v>
      </c>
      <c r="DOD46" t="str">
        <v>Tea Time Tin</v>
      </c>
      <c r="DOE46" t="str">
        <v>The Bondi Nourish and Cleanse Kit</v>
      </c>
      <c r="DOF46" t="str">
        <v>The Bondi Soap Indulgence 'Delight Me' Gift Box</v>
      </c>
      <c r="DOG46" t="str">
        <v>The Entertainer Basket</v>
      </c>
      <c r="DOH46" t="str">
        <v>The Epicurean Cheeseboard</v>
      </c>
      <c r="DOI46" t="str">
        <v>The Ultimate Bondi Soap Gift Pack</v>
      </c>
      <c r="DOJ46" t="str">
        <v>The Ultimate Snack Box</v>
      </c>
      <c r="DOK46" t="str">
        <v>Thinking Of You Mini Moments</v>
      </c>
      <c r="DOL46" t="str">
        <v>Toast To New Beginnings Gift Box</v>
      </c>
      <c r="DOM46" t="str">
        <v>Top Shelf Veuve &amp; Blue Label Whisky Gift</v>
      </c>
      <c r="DON46" t="str">
        <v>Treat Yo' Pet Gift Box</v>
      </c>
      <c r="DOO46" t="str">
        <v>Treats &amp; Rewards Pet Hamper</v>
      </c>
      <c r="DOP46" t="str">
        <v>Ultimate Car Gift Pack With Meguiar's</v>
      </c>
      <c r="DOQ46" t="str">
        <v>Ultimate Chocolate Gift Box</v>
      </c>
      <c r="DOR46" t="str">
        <v>Ultimate Party Crate</v>
      </c>
      <c r="DOS46" t="str">
        <v>Ultimate Party Pack</v>
      </c>
      <c r="DOT46" t="str">
        <v>Vino &amp; Bites</v>
      </c>
      <c r="DOU46" t="str">
        <v>Vitale Australian Botanicals House Essentials</v>
      </c>
      <c r="DOV46" t="str">
        <v>Vitale Wellness Pamper Hamper</v>
      </c>
      <c r="DOW46" t="str">
        <v>Vitality Pamper Hamper</v>
      </c>
      <c r="DOX46" t="str">
        <v>Welcome Home Cheeseboard &amp; Olive Oil</v>
      </c>
      <c r="DOY46" t="str">
        <v>Welcome Home Cheeseboard &amp; Red Wine</v>
      </c>
      <c r="DOZ46" t="str">
        <v>White Wine Tasting Hamper</v>
      </c>
      <c r="DPA46" t="str">
        <v>Wine &amp; Antipasto Hamper</v>
      </c>
      <c r="DPB46" t="str">
        <v>Wine &amp; Chocolate Collection</v>
      </c>
      <c r="DPC46" t="str">
        <v>Yes Way Rose Hamper</v>
      </c>
    </row>
    <row r="47" spans="1:809 1131:2007 2198:3123" x14ac:dyDescent="0.25">
      <c r="A47" s="18" t="s">
        <v>15027</v>
      </c>
      <c r="B47" s="2" t="s">
        <v>27</v>
      </c>
      <c r="P47" t="s">
        <v>4925</v>
      </c>
      <c r="AI47" t="s">
        <v>5055</v>
      </c>
      <c r="AQ47" t="s">
        <v>5124</v>
      </c>
      <c r="QA47" t="s">
        <v>3818</v>
      </c>
      <c r="SV47" t="s">
        <v>4392</v>
      </c>
      <c r="TL47" t="s">
        <v>2978</v>
      </c>
      <c r="TR47" t="s">
        <v>4246</v>
      </c>
      <c r="TW47" t="s">
        <v>4630</v>
      </c>
      <c r="UC47" t="s">
        <v>3885</v>
      </c>
      <c r="UG47" t="s">
        <v>3752</v>
      </c>
      <c r="VM47" t="s">
        <v>3671</v>
      </c>
      <c r="VS47" t="s">
        <v>4386</v>
      </c>
      <c r="XX47" t="s">
        <v>4096</v>
      </c>
      <c r="YT47" t="s">
        <v>4339</v>
      </c>
      <c r="ACL47" t="s">
        <v>2769</v>
      </c>
      <c r="AEC47" t="s">
        <v>4704</v>
      </c>
      <c r="AQM47" t="s">
        <v>11585</v>
      </c>
      <c r="BND47" t="s">
        <v>5948</v>
      </c>
      <c r="BNR47" t="s">
        <v>6103</v>
      </c>
      <c r="BSD47" t="s">
        <v>6641</v>
      </c>
      <c r="BTC47" t="s">
        <v>6959</v>
      </c>
      <c r="BTH47" t="s">
        <v>7048</v>
      </c>
      <c r="BTV47" t="s">
        <v>7231</v>
      </c>
      <c r="BVE47" t="s">
        <v>7466</v>
      </c>
      <c r="BXK47" t="s">
        <v>8016</v>
      </c>
      <c r="CHT47" t="s">
        <v>9420</v>
      </c>
      <c r="CTC47" t="s">
        <v>14174</v>
      </c>
      <c r="CYC47" t="s">
        <v>14711</v>
      </c>
      <c r="DFI47" t="s">
        <v>10213</v>
      </c>
      <c r="DJZ47" t="s">
        <v>15145</v>
      </c>
      <c r="DKA47" t="s">
        <v>15146</v>
      </c>
      <c r="DKE47" s="64" t="str" cm="1">
        <f t="array" ref="DKE47:DPC47">TRANSPOSE(_xlfn._xlws.FILTER('Hamper Listing'!$A$2:$A$133,ISNUMBER(SEARCH('Bulk Order Form'!K60,'Hamper Listing'!$A$2:$A$133)),"No Results"))</f>
        <v>Amore Pasta Night In Hamper</v>
      </c>
      <c r="DKF47" t="str">
        <v>Beer &amp; Wine Picnic Cooler Bag</v>
      </c>
      <c r="DKG47" t="str">
        <v>Beers &amp; Cars Lover Gift Pack</v>
      </c>
      <c r="DKH47" s="64" t="str">
        <v>Botanica Pamper Hamper</v>
      </c>
      <c r="DKI47" t="str">
        <v>Botanica Rose Chandon Gift</v>
      </c>
      <c r="DKJ47" t="str">
        <v>Box of Treats Hamper</v>
      </c>
      <c r="DKK47" t="str">
        <v>Bubbly Bear Love You Hamper</v>
      </c>
      <c r="DKL47" t="str">
        <v>By The Beach Gift &amp; Canvas Tote</v>
      </c>
      <c r="DKM47" t="str">
        <v>Car &amp; Coffee Lovers Gift Hamper</v>
      </c>
      <c r="DKN47" t="str">
        <v>Car &amp; Wine Lovers Gift Hamper</v>
      </c>
      <c r="DKO47" t="str">
        <v>Car Chamois &amp; Red Wine Gift</v>
      </c>
      <c r="DKP47" t="str">
        <v>Car Chamois &amp; White Wine Gift</v>
      </c>
      <c r="DKQ47" t="str">
        <v>Car Essentials Gift Pack</v>
      </c>
      <c r="DKR47" t="str">
        <v>Car Refresh &amp; Adventure Gift Box</v>
      </c>
      <c r="DKS47" t="str">
        <v>Caring For You Rest Time Gift Box</v>
      </c>
      <c r="DKT47" t="str">
        <v>Celebrate With Whisky Car Gift Hamper</v>
      </c>
      <c r="DKU47" t="str">
        <v>Chill Out Beer Hamper</v>
      </c>
      <c r="DKV47" t="str">
        <v>Chivas Whisky &amp; Nuts Hamper</v>
      </c>
      <c r="DKW47" t="str">
        <v>Connoisseur's Wine Collection</v>
      </c>
      <c r="DKX47" t="str">
        <v>Cosy Robe Hamper</v>
      </c>
      <c r="DKY47" t="str">
        <v>Cuddle Up At Home</v>
      </c>
      <c r="DKZ47" t="str">
        <v>Deluxe Home Celebration Hamper</v>
      </c>
      <c r="DLA47" t="str">
        <v>Double Wine Canvas Tote Bag Gift</v>
      </c>
      <c r="DLB47" t="str">
        <v>Elegant Shiraz Housewarming Gift Box</v>
      </c>
      <c r="DLC47" t="str">
        <v>Entertain With Veuve Crate</v>
      </c>
      <c r="DLD47" t="str">
        <v>Four Pillars Gin Hamper</v>
      </c>
      <c r="DLE47" t="str">
        <v>French Press Coffee Lover's Hamper</v>
      </c>
      <c r="DLF47" t="str">
        <v>Garden &amp; Pamper Hamper</v>
      </c>
      <c r="DLG47" t="str">
        <v>Get Well Soon Chocolate</v>
      </c>
      <c r="DLH47" t="str">
        <v>Glenlivet 12 Premium Whisky Gift</v>
      </c>
      <c r="DLI47" t="str">
        <v>Gourmet Cheeseboard Hamper</v>
      </c>
      <c r="DLJ47" t="str">
        <v>Gourmet Red Wine Hamper</v>
      </c>
      <c r="DLK47" t="str">
        <v>Gourmet Settlement Gift</v>
      </c>
      <c r="DLL47" t="str">
        <v>Gourmet Snack Pack</v>
      </c>
      <c r="DLM47" t="str">
        <v>Gourmet White Wine Hamper</v>
      </c>
      <c r="DLN47" t="str">
        <v>Grand Picnic Gift</v>
      </c>
      <c r="DLO47" t="str">
        <v>Happy Birthday Chocolate</v>
      </c>
      <c r="DLP47" t="str">
        <v>Her Bubbles &amp; Bling Hamper</v>
      </c>
      <c r="DLQ47" t="str">
        <v>Her Bubbles Gift Box</v>
      </c>
      <c r="DLR47" t="str">
        <v>Her Comfort Care Gift</v>
      </c>
      <c r="DLS47" t="str">
        <v>His &amp; Her Picnic Date Essentials</v>
      </c>
      <c r="DLT47" t="str">
        <v>Home Celebration Hamper</v>
      </c>
      <c r="DLU47" t="str">
        <v>Johnnie Walker Whisky Hamper</v>
      </c>
      <c r="DLV47" t="str">
        <v>Love You Beary Much Hamper</v>
      </c>
      <c r="DLW47" t="str">
        <v>Luxurious Picnic Date Gift</v>
      </c>
      <c r="DLX47" t="str">
        <v>Luxury Car &amp; St Hugo Shiraz Hamper</v>
      </c>
      <c r="DLY47" t="str">
        <v>Luxury Gift Hamper For Her</v>
      </c>
      <c r="DLZ47" t="str">
        <v>Luxury Gift Hamper For Him</v>
      </c>
      <c r="DMA47" t="str">
        <v>Luxury Home Gift Hamper</v>
      </c>
      <c r="DMB47" t="str">
        <v>Luxury Homebody Relaxation Gift Hamper</v>
      </c>
      <c r="DMC47" t="str">
        <v>Luxury Moet Hamper</v>
      </c>
      <c r="DMD47" t="str">
        <v>Lychee Me Up Mocktail Kit</v>
      </c>
      <c r="DME47" t="str">
        <v>Made To Share Basket</v>
      </c>
      <c r="DMF47" t="str">
        <v>Margarita Made Me Do It Hamper</v>
      </c>
      <c r="DMG47" t="str">
        <v>Market Munchies Canvas Bag</v>
      </c>
      <c r="DMH47" t="str">
        <v>Mother's Day Sweet Treats Hamper</v>
      </c>
      <c r="DMI47" t="str">
        <v>Mumm Champagne &amp; Bling Hamper</v>
      </c>
      <c r="DMJ47" t="str">
        <v>Mumm Champagne Gift Box</v>
      </c>
      <c r="DMK47" t="str">
        <v>Mum's Drink &amp; Snacks Box</v>
      </c>
      <c r="DML47" t="str">
        <v>Mum's Red Wine &amp; Robe Hamper</v>
      </c>
      <c r="DMM47" t="str">
        <v>Mum's Sparkling &amp; Snacks Gift</v>
      </c>
      <c r="DMN47" t="str">
        <v>New Home Gift Hamper</v>
      </c>
      <c r="DMO47" t="str">
        <v>New Mum For Her Essentials Hamper</v>
      </c>
      <c r="DMP47" t="str">
        <v>New Mum Pamper Me Pretty Hamper</v>
      </c>
      <c r="DMQ47" t="str">
        <v>Nibbly Bits Hamper</v>
      </c>
      <c r="DMR47" t="str">
        <v>No Booze Game Night In Hamper</v>
      </c>
      <c r="DMS47" t="str">
        <v>No Booze Paint &amp; Sip Gift Box</v>
      </c>
      <c r="DMT47" t="str">
        <v>On The Go Seltzer Backpack Gift</v>
      </c>
      <c r="DMU47" t="str">
        <v>Opulent Tea Lovers Gift Set</v>
      </c>
      <c r="DMV47" t="str">
        <v>Pamper Him Robe &amp; Relax Hamper</v>
      </c>
      <c r="DMW47" t="str">
        <v>Pamper Me Prosecco Gift Basket</v>
      </c>
      <c r="DMX47" t="str">
        <v>Pamper Together Gift Box</v>
      </c>
      <c r="DMY47" t="str">
        <v>Paw-some Dog Birthday Gift</v>
      </c>
      <c r="DMZ47" t="str">
        <v>Percolator Coffee Gift Hamper</v>
      </c>
      <c r="DNA47" t="str">
        <v>Picasso's Paint Gift Box</v>
      </c>
      <c r="DNB47" t="str">
        <v>Prosecco Celebration Hamper</v>
      </c>
      <c r="DNC47" t="str">
        <v>Red &amp; White Wine Box</v>
      </c>
      <c r="DND47" t="str">
        <v>Red Welcome Home Hamper</v>
      </c>
      <c r="DNE47" t="str">
        <v>Red Wine &amp; Game Night In Hamper</v>
      </c>
      <c r="DNF47" t="str">
        <v>Relax with Beer</v>
      </c>
      <c r="DNG47" t="str">
        <v>Reset Mini Moment Gift Box</v>
      </c>
      <c r="DNH47" t="str">
        <v>Rest &amp; Reset Wellness Hamper</v>
      </c>
      <c r="DNI47" t="str">
        <v>Retire In Style Hamper</v>
      </c>
      <c r="DNJ47" t="str">
        <v>Robby's Entertainer Pack</v>
      </c>
      <c r="DNK47" t="str">
        <v>Robs Arvo BBQ Kit</v>
      </c>
      <c r="DNL47" t="str">
        <v>Rob's Red Wine Tasting Hamper</v>
      </c>
      <c r="DNM47" t="str">
        <v>Rope &amp; Rewards Pet Hamper</v>
      </c>
      <c r="DNN47" t="str">
        <v>Sav Blanc Shopper</v>
      </c>
      <c r="DNO47" t="str">
        <v>Self Care Hamper</v>
      </c>
      <c r="DNP47" t="str">
        <v>Shiraz Red Shopper</v>
      </c>
      <c r="DNQ47" t="str">
        <v>Sip &amp; Snack Gift</v>
      </c>
      <c r="DNR47" t="str">
        <v>Sip &amp; Snack Gift Hamper</v>
      </c>
      <c r="DNS47" t="str">
        <v>Sparkling Celebration Car Gift Hamper</v>
      </c>
      <c r="DNT47" t="str">
        <v>Sparkling Cheers Hamper</v>
      </c>
      <c r="DNU47" t="str">
        <v>Sparkling Sip &amp; Paint Gift Box</v>
      </c>
      <c r="DNV47" t="str">
        <v>Sparkling Summer Relaxation Hamper</v>
      </c>
      <c r="DNW47" t="str">
        <v>St Hugo Gourmet Red Wine Hamper</v>
      </c>
      <c r="DNX47" t="str">
        <v>Summertime Picnic Gift Tote</v>
      </c>
      <c r="DNY47" t="str">
        <v>Sweet Chocolate Hamper</v>
      </c>
      <c r="DNZ47" t="str">
        <v>Sweet Tooth Tin</v>
      </c>
      <c r="DOA47" t="str">
        <v>Sweet Treat O'Clock</v>
      </c>
      <c r="DOB47" t="str">
        <v>Take Care Gift Hamper</v>
      </c>
      <c r="DOC47" t="str">
        <v>Tea &amp; Comfort Hamper</v>
      </c>
      <c r="DOD47" t="str">
        <v>Tea Time Tin</v>
      </c>
      <c r="DOE47" t="str">
        <v>The Bondi Nourish and Cleanse Kit</v>
      </c>
      <c r="DOF47" t="str">
        <v>The Bondi Soap Indulgence 'Delight Me' Gift Box</v>
      </c>
      <c r="DOG47" t="str">
        <v>The Entertainer Basket</v>
      </c>
      <c r="DOH47" t="str">
        <v>The Epicurean Cheeseboard</v>
      </c>
      <c r="DOI47" t="str">
        <v>The Ultimate Bondi Soap Gift Pack</v>
      </c>
      <c r="DOJ47" t="str">
        <v>The Ultimate Snack Box</v>
      </c>
      <c r="DOK47" t="str">
        <v>Thinking Of You Mini Moments</v>
      </c>
      <c r="DOL47" t="str">
        <v>Toast To New Beginnings Gift Box</v>
      </c>
      <c r="DOM47" t="str">
        <v>Top Shelf Veuve &amp; Blue Label Whisky Gift</v>
      </c>
      <c r="DON47" t="str">
        <v>Treat Yo' Pet Gift Box</v>
      </c>
      <c r="DOO47" t="str">
        <v>Treats &amp; Rewards Pet Hamper</v>
      </c>
      <c r="DOP47" t="str">
        <v>Ultimate Car Gift Pack With Meguiar's</v>
      </c>
      <c r="DOQ47" t="str">
        <v>Ultimate Chocolate Gift Box</v>
      </c>
      <c r="DOR47" t="str">
        <v>Ultimate Party Crate</v>
      </c>
      <c r="DOS47" t="str">
        <v>Ultimate Party Pack</v>
      </c>
      <c r="DOT47" t="str">
        <v>Vino &amp; Bites</v>
      </c>
      <c r="DOU47" t="str">
        <v>Vitale Australian Botanicals House Essentials</v>
      </c>
      <c r="DOV47" t="str">
        <v>Vitale Wellness Pamper Hamper</v>
      </c>
      <c r="DOW47" t="str">
        <v>Vitality Pamper Hamper</v>
      </c>
      <c r="DOX47" t="str">
        <v>Welcome Home Cheeseboard &amp; Olive Oil</v>
      </c>
      <c r="DOY47" t="str">
        <v>Welcome Home Cheeseboard &amp; Red Wine</v>
      </c>
      <c r="DOZ47" t="str">
        <v>White Wine Tasting Hamper</v>
      </c>
      <c r="DPA47" t="str">
        <v>Wine &amp; Antipasto Hamper</v>
      </c>
      <c r="DPB47" t="str">
        <v>Wine &amp; Chocolate Collection</v>
      </c>
      <c r="DPC47" t="str">
        <v>Yes Way Rose Hamper</v>
      </c>
    </row>
    <row r="48" spans="1:809 1131:2007 2198:3123" x14ac:dyDescent="0.25">
      <c r="A48" s="18" t="s">
        <v>15028</v>
      </c>
      <c r="B48" s="2" t="s">
        <v>27</v>
      </c>
      <c r="P48" t="s">
        <v>4926</v>
      </c>
      <c r="AI48" t="s">
        <v>5056</v>
      </c>
      <c r="AQ48" t="s">
        <v>399</v>
      </c>
      <c r="QA48" t="s">
        <v>3838</v>
      </c>
      <c r="SV48" t="s">
        <v>4525</v>
      </c>
      <c r="TL48" t="s">
        <v>3026</v>
      </c>
      <c r="TR48" t="s">
        <v>4250</v>
      </c>
      <c r="UC48" t="s">
        <v>3956</v>
      </c>
      <c r="UG48" t="s">
        <v>3753</v>
      </c>
      <c r="VM48" t="s">
        <v>3854</v>
      </c>
      <c r="VS48" t="s">
        <v>4407</v>
      </c>
      <c r="XX48" t="s">
        <v>4427</v>
      </c>
      <c r="YT48" t="s">
        <v>3618</v>
      </c>
      <c r="ACL48" t="s">
        <v>2777</v>
      </c>
      <c r="AEC48" t="s">
        <v>4705</v>
      </c>
      <c r="AQM48" t="s">
        <v>11586</v>
      </c>
      <c r="BND48" t="s">
        <v>5949</v>
      </c>
      <c r="BNR48" t="s">
        <v>6104</v>
      </c>
      <c r="BSD48" t="s">
        <v>6642</v>
      </c>
      <c r="BTC48" t="s">
        <v>6960</v>
      </c>
      <c r="BTH48" t="s">
        <v>7049</v>
      </c>
      <c r="BTV48" t="s">
        <v>7232</v>
      </c>
      <c r="BVE48" t="s">
        <v>7467</v>
      </c>
      <c r="BXK48" t="s">
        <v>8017</v>
      </c>
      <c r="CHT48" t="s">
        <v>9421</v>
      </c>
      <c r="CTC48" t="s">
        <v>14175</v>
      </c>
      <c r="CYC48" t="s">
        <v>14712</v>
      </c>
      <c r="DFI48" t="s">
        <v>10214</v>
      </c>
      <c r="DJZ48" t="s">
        <v>15072</v>
      </c>
      <c r="DKA48" t="s">
        <v>15073</v>
      </c>
      <c r="DKE48" s="64" t="str" cm="1">
        <f t="array" ref="DKE48:DPC48">TRANSPOSE(_xlfn._xlws.FILTER('Hamper Listing'!$A$2:$A$133,ISNUMBER(SEARCH('Bulk Order Form'!K61,'Hamper Listing'!$A$2:$A$133)),"No Results"))</f>
        <v>Amore Pasta Night In Hamper</v>
      </c>
      <c r="DKF48" t="str">
        <v>Beer &amp; Wine Picnic Cooler Bag</v>
      </c>
      <c r="DKG48" t="str">
        <v>Beers &amp; Cars Lover Gift Pack</v>
      </c>
      <c r="DKH48" s="64" t="str">
        <v>Botanica Pamper Hamper</v>
      </c>
      <c r="DKI48" t="str">
        <v>Botanica Rose Chandon Gift</v>
      </c>
      <c r="DKJ48" t="str">
        <v>Box of Treats Hamper</v>
      </c>
      <c r="DKK48" t="str">
        <v>Bubbly Bear Love You Hamper</v>
      </c>
      <c r="DKL48" t="str">
        <v>By The Beach Gift &amp; Canvas Tote</v>
      </c>
      <c r="DKM48" t="str">
        <v>Car &amp; Coffee Lovers Gift Hamper</v>
      </c>
      <c r="DKN48" t="str">
        <v>Car &amp; Wine Lovers Gift Hamper</v>
      </c>
      <c r="DKO48" t="str">
        <v>Car Chamois &amp; Red Wine Gift</v>
      </c>
      <c r="DKP48" t="str">
        <v>Car Chamois &amp; White Wine Gift</v>
      </c>
      <c r="DKQ48" t="str">
        <v>Car Essentials Gift Pack</v>
      </c>
      <c r="DKR48" t="str">
        <v>Car Refresh &amp; Adventure Gift Box</v>
      </c>
      <c r="DKS48" t="str">
        <v>Caring For You Rest Time Gift Box</v>
      </c>
      <c r="DKT48" t="str">
        <v>Celebrate With Whisky Car Gift Hamper</v>
      </c>
      <c r="DKU48" t="str">
        <v>Chill Out Beer Hamper</v>
      </c>
      <c r="DKV48" t="str">
        <v>Chivas Whisky &amp; Nuts Hamper</v>
      </c>
      <c r="DKW48" t="str">
        <v>Connoisseur's Wine Collection</v>
      </c>
      <c r="DKX48" t="str">
        <v>Cosy Robe Hamper</v>
      </c>
      <c r="DKY48" t="str">
        <v>Cuddle Up At Home</v>
      </c>
      <c r="DKZ48" t="str">
        <v>Deluxe Home Celebration Hamper</v>
      </c>
      <c r="DLA48" t="str">
        <v>Double Wine Canvas Tote Bag Gift</v>
      </c>
      <c r="DLB48" t="str">
        <v>Elegant Shiraz Housewarming Gift Box</v>
      </c>
      <c r="DLC48" t="str">
        <v>Entertain With Veuve Crate</v>
      </c>
      <c r="DLD48" t="str">
        <v>Four Pillars Gin Hamper</v>
      </c>
      <c r="DLE48" t="str">
        <v>French Press Coffee Lover's Hamper</v>
      </c>
      <c r="DLF48" t="str">
        <v>Garden &amp; Pamper Hamper</v>
      </c>
      <c r="DLG48" t="str">
        <v>Get Well Soon Chocolate</v>
      </c>
      <c r="DLH48" t="str">
        <v>Glenlivet 12 Premium Whisky Gift</v>
      </c>
      <c r="DLI48" t="str">
        <v>Gourmet Cheeseboard Hamper</v>
      </c>
      <c r="DLJ48" t="str">
        <v>Gourmet Red Wine Hamper</v>
      </c>
      <c r="DLK48" t="str">
        <v>Gourmet Settlement Gift</v>
      </c>
      <c r="DLL48" t="str">
        <v>Gourmet Snack Pack</v>
      </c>
      <c r="DLM48" t="str">
        <v>Gourmet White Wine Hamper</v>
      </c>
      <c r="DLN48" t="str">
        <v>Grand Picnic Gift</v>
      </c>
      <c r="DLO48" t="str">
        <v>Happy Birthday Chocolate</v>
      </c>
      <c r="DLP48" t="str">
        <v>Her Bubbles &amp; Bling Hamper</v>
      </c>
      <c r="DLQ48" t="str">
        <v>Her Bubbles Gift Box</v>
      </c>
      <c r="DLR48" t="str">
        <v>Her Comfort Care Gift</v>
      </c>
      <c r="DLS48" t="str">
        <v>His &amp; Her Picnic Date Essentials</v>
      </c>
      <c r="DLT48" t="str">
        <v>Home Celebration Hamper</v>
      </c>
      <c r="DLU48" t="str">
        <v>Johnnie Walker Whisky Hamper</v>
      </c>
      <c r="DLV48" t="str">
        <v>Love You Beary Much Hamper</v>
      </c>
      <c r="DLW48" t="str">
        <v>Luxurious Picnic Date Gift</v>
      </c>
      <c r="DLX48" t="str">
        <v>Luxury Car &amp; St Hugo Shiraz Hamper</v>
      </c>
      <c r="DLY48" t="str">
        <v>Luxury Gift Hamper For Her</v>
      </c>
      <c r="DLZ48" t="str">
        <v>Luxury Gift Hamper For Him</v>
      </c>
      <c r="DMA48" t="str">
        <v>Luxury Home Gift Hamper</v>
      </c>
      <c r="DMB48" t="str">
        <v>Luxury Homebody Relaxation Gift Hamper</v>
      </c>
      <c r="DMC48" t="str">
        <v>Luxury Moet Hamper</v>
      </c>
      <c r="DMD48" t="str">
        <v>Lychee Me Up Mocktail Kit</v>
      </c>
      <c r="DME48" t="str">
        <v>Made To Share Basket</v>
      </c>
      <c r="DMF48" t="str">
        <v>Margarita Made Me Do It Hamper</v>
      </c>
      <c r="DMG48" t="str">
        <v>Market Munchies Canvas Bag</v>
      </c>
      <c r="DMH48" t="str">
        <v>Mother's Day Sweet Treats Hamper</v>
      </c>
      <c r="DMI48" t="str">
        <v>Mumm Champagne &amp; Bling Hamper</v>
      </c>
      <c r="DMJ48" t="str">
        <v>Mumm Champagne Gift Box</v>
      </c>
      <c r="DMK48" t="str">
        <v>Mum's Drink &amp; Snacks Box</v>
      </c>
      <c r="DML48" t="str">
        <v>Mum's Red Wine &amp; Robe Hamper</v>
      </c>
      <c r="DMM48" t="str">
        <v>Mum's Sparkling &amp; Snacks Gift</v>
      </c>
      <c r="DMN48" t="str">
        <v>New Home Gift Hamper</v>
      </c>
      <c r="DMO48" t="str">
        <v>New Mum For Her Essentials Hamper</v>
      </c>
      <c r="DMP48" t="str">
        <v>New Mum Pamper Me Pretty Hamper</v>
      </c>
      <c r="DMQ48" t="str">
        <v>Nibbly Bits Hamper</v>
      </c>
      <c r="DMR48" t="str">
        <v>No Booze Game Night In Hamper</v>
      </c>
      <c r="DMS48" t="str">
        <v>No Booze Paint &amp; Sip Gift Box</v>
      </c>
      <c r="DMT48" t="str">
        <v>On The Go Seltzer Backpack Gift</v>
      </c>
      <c r="DMU48" t="str">
        <v>Opulent Tea Lovers Gift Set</v>
      </c>
      <c r="DMV48" t="str">
        <v>Pamper Him Robe &amp; Relax Hamper</v>
      </c>
      <c r="DMW48" t="str">
        <v>Pamper Me Prosecco Gift Basket</v>
      </c>
      <c r="DMX48" t="str">
        <v>Pamper Together Gift Box</v>
      </c>
      <c r="DMY48" t="str">
        <v>Paw-some Dog Birthday Gift</v>
      </c>
      <c r="DMZ48" t="str">
        <v>Percolator Coffee Gift Hamper</v>
      </c>
      <c r="DNA48" t="str">
        <v>Picasso's Paint Gift Box</v>
      </c>
      <c r="DNB48" t="str">
        <v>Prosecco Celebration Hamper</v>
      </c>
      <c r="DNC48" t="str">
        <v>Red &amp; White Wine Box</v>
      </c>
      <c r="DND48" t="str">
        <v>Red Welcome Home Hamper</v>
      </c>
      <c r="DNE48" t="str">
        <v>Red Wine &amp; Game Night In Hamper</v>
      </c>
      <c r="DNF48" t="str">
        <v>Relax with Beer</v>
      </c>
      <c r="DNG48" t="str">
        <v>Reset Mini Moment Gift Box</v>
      </c>
      <c r="DNH48" t="str">
        <v>Rest &amp; Reset Wellness Hamper</v>
      </c>
      <c r="DNI48" t="str">
        <v>Retire In Style Hamper</v>
      </c>
      <c r="DNJ48" t="str">
        <v>Robby's Entertainer Pack</v>
      </c>
      <c r="DNK48" t="str">
        <v>Robs Arvo BBQ Kit</v>
      </c>
      <c r="DNL48" t="str">
        <v>Rob's Red Wine Tasting Hamper</v>
      </c>
      <c r="DNM48" t="str">
        <v>Rope &amp; Rewards Pet Hamper</v>
      </c>
      <c r="DNN48" t="str">
        <v>Sav Blanc Shopper</v>
      </c>
      <c r="DNO48" t="str">
        <v>Self Care Hamper</v>
      </c>
      <c r="DNP48" t="str">
        <v>Shiraz Red Shopper</v>
      </c>
      <c r="DNQ48" t="str">
        <v>Sip &amp; Snack Gift</v>
      </c>
      <c r="DNR48" t="str">
        <v>Sip &amp; Snack Gift Hamper</v>
      </c>
      <c r="DNS48" t="str">
        <v>Sparkling Celebration Car Gift Hamper</v>
      </c>
      <c r="DNT48" t="str">
        <v>Sparkling Cheers Hamper</v>
      </c>
      <c r="DNU48" t="str">
        <v>Sparkling Sip &amp; Paint Gift Box</v>
      </c>
      <c r="DNV48" t="str">
        <v>Sparkling Summer Relaxation Hamper</v>
      </c>
      <c r="DNW48" t="str">
        <v>St Hugo Gourmet Red Wine Hamper</v>
      </c>
      <c r="DNX48" t="str">
        <v>Summertime Picnic Gift Tote</v>
      </c>
      <c r="DNY48" t="str">
        <v>Sweet Chocolate Hamper</v>
      </c>
      <c r="DNZ48" t="str">
        <v>Sweet Tooth Tin</v>
      </c>
      <c r="DOA48" t="str">
        <v>Sweet Treat O'Clock</v>
      </c>
      <c r="DOB48" t="str">
        <v>Take Care Gift Hamper</v>
      </c>
      <c r="DOC48" t="str">
        <v>Tea &amp; Comfort Hamper</v>
      </c>
      <c r="DOD48" t="str">
        <v>Tea Time Tin</v>
      </c>
      <c r="DOE48" t="str">
        <v>The Bondi Nourish and Cleanse Kit</v>
      </c>
      <c r="DOF48" t="str">
        <v>The Bondi Soap Indulgence 'Delight Me' Gift Box</v>
      </c>
      <c r="DOG48" t="str">
        <v>The Entertainer Basket</v>
      </c>
      <c r="DOH48" t="str">
        <v>The Epicurean Cheeseboard</v>
      </c>
      <c r="DOI48" t="str">
        <v>The Ultimate Bondi Soap Gift Pack</v>
      </c>
      <c r="DOJ48" t="str">
        <v>The Ultimate Snack Box</v>
      </c>
      <c r="DOK48" t="str">
        <v>Thinking Of You Mini Moments</v>
      </c>
      <c r="DOL48" t="str">
        <v>Toast To New Beginnings Gift Box</v>
      </c>
      <c r="DOM48" t="str">
        <v>Top Shelf Veuve &amp; Blue Label Whisky Gift</v>
      </c>
      <c r="DON48" t="str">
        <v>Treat Yo' Pet Gift Box</v>
      </c>
      <c r="DOO48" t="str">
        <v>Treats &amp; Rewards Pet Hamper</v>
      </c>
      <c r="DOP48" t="str">
        <v>Ultimate Car Gift Pack With Meguiar's</v>
      </c>
      <c r="DOQ48" t="str">
        <v>Ultimate Chocolate Gift Box</v>
      </c>
      <c r="DOR48" t="str">
        <v>Ultimate Party Crate</v>
      </c>
      <c r="DOS48" t="str">
        <v>Ultimate Party Pack</v>
      </c>
      <c r="DOT48" t="str">
        <v>Vino &amp; Bites</v>
      </c>
      <c r="DOU48" t="str">
        <v>Vitale Australian Botanicals House Essentials</v>
      </c>
      <c r="DOV48" t="str">
        <v>Vitale Wellness Pamper Hamper</v>
      </c>
      <c r="DOW48" t="str">
        <v>Vitality Pamper Hamper</v>
      </c>
      <c r="DOX48" t="str">
        <v>Welcome Home Cheeseboard &amp; Olive Oil</v>
      </c>
      <c r="DOY48" t="str">
        <v>Welcome Home Cheeseboard &amp; Red Wine</v>
      </c>
      <c r="DOZ48" t="str">
        <v>White Wine Tasting Hamper</v>
      </c>
      <c r="DPA48" t="str">
        <v>Wine &amp; Antipasto Hamper</v>
      </c>
      <c r="DPB48" t="str">
        <v>Wine &amp; Chocolate Collection</v>
      </c>
      <c r="DPC48" t="str">
        <v>Yes Way Rose Hamper</v>
      </c>
    </row>
    <row r="49" spans="1:809 1131:1987 2551:3123" x14ac:dyDescent="0.25">
      <c r="A49" s="18" t="s">
        <v>15029</v>
      </c>
      <c r="B49" s="2" t="s">
        <v>27</v>
      </c>
      <c r="P49" t="s">
        <v>4927</v>
      </c>
      <c r="AI49" t="s">
        <v>5057</v>
      </c>
      <c r="AQ49" t="s">
        <v>5125</v>
      </c>
      <c r="QA49" t="s">
        <v>3955</v>
      </c>
      <c r="SV49" t="s">
        <v>2606</v>
      </c>
      <c r="TL49" t="s">
        <v>3081</v>
      </c>
      <c r="TR49" t="s">
        <v>4257</v>
      </c>
      <c r="UC49" t="s">
        <v>4007</v>
      </c>
      <c r="UG49" t="s">
        <v>4103</v>
      </c>
      <c r="VM49" t="s">
        <v>3958</v>
      </c>
      <c r="VS49" t="s">
        <v>4491</v>
      </c>
      <c r="XX49" t="s">
        <v>4518</v>
      </c>
      <c r="YT49" t="s">
        <v>4442</v>
      </c>
      <c r="ACL49" t="s">
        <v>2813</v>
      </c>
      <c r="AEC49" t="s">
        <v>4706</v>
      </c>
      <c r="AQM49" t="s">
        <v>11587</v>
      </c>
      <c r="BND49" t="s">
        <v>5950</v>
      </c>
      <c r="BSD49" t="s">
        <v>6643</v>
      </c>
      <c r="BTC49" t="s">
        <v>6961</v>
      </c>
      <c r="BTH49" t="s">
        <v>7050</v>
      </c>
      <c r="BTV49" t="s">
        <v>7233</v>
      </c>
      <c r="BVE49" t="s">
        <v>7468</v>
      </c>
      <c r="BXK49" t="s">
        <v>8018</v>
      </c>
      <c r="CTC49" t="s">
        <v>14176</v>
      </c>
      <c r="CYC49" t="s">
        <v>14713</v>
      </c>
      <c r="DFI49" t="s">
        <v>10215</v>
      </c>
      <c r="DJZ49" t="s">
        <v>15074</v>
      </c>
      <c r="DKA49" t="s">
        <v>15075</v>
      </c>
      <c r="DKE49" s="64" t="str" cm="1">
        <f t="array" ref="DKE49:DPC49">TRANSPOSE(_xlfn._xlws.FILTER('Hamper Listing'!$A$2:$A$133,ISNUMBER(SEARCH('Bulk Order Form'!K62,'Hamper Listing'!$A$2:$A$133)),"No Results"))</f>
        <v>Amore Pasta Night In Hamper</v>
      </c>
      <c r="DKF49" t="str">
        <v>Beer &amp; Wine Picnic Cooler Bag</v>
      </c>
      <c r="DKG49" t="str">
        <v>Beers &amp; Cars Lover Gift Pack</v>
      </c>
      <c r="DKH49" s="64" t="str">
        <v>Botanica Pamper Hamper</v>
      </c>
      <c r="DKI49" t="str">
        <v>Botanica Rose Chandon Gift</v>
      </c>
      <c r="DKJ49" t="str">
        <v>Box of Treats Hamper</v>
      </c>
      <c r="DKK49" t="str">
        <v>Bubbly Bear Love You Hamper</v>
      </c>
      <c r="DKL49" t="str">
        <v>By The Beach Gift &amp; Canvas Tote</v>
      </c>
      <c r="DKM49" t="str">
        <v>Car &amp; Coffee Lovers Gift Hamper</v>
      </c>
      <c r="DKN49" t="str">
        <v>Car &amp; Wine Lovers Gift Hamper</v>
      </c>
      <c r="DKO49" t="str">
        <v>Car Chamois &amp; Red Wine Gift</v>
      </c>
      <c r="DKP49" t="str">
        <v>Car Chamois &amp; White Wine Gift</v>
      </c>
      <c r="DKQ49" t="str">
        <v>Car Essentials Gift Pack</v>
      </c>
      <c r="DKR49" t="str">
        <v>Car Refresh &amp; Adventure Gift Box</v>
      </c>
      <c r="DKS49" t="str">
        <v>Caring For You Rest Time Gift Box</v>
      </c>
      <c r="DKT49" t="str">
        <v>Celebrate With Whisky Car Gift Hamper</v>
      </c>
      <c r="DKU49" t="str">
        <v>Chill Out Beer Hamper</v>
      </c>
      <c r="DKV49" t="str">
        <v>Chivas Whisky &amp; Nuts Hamper</v>
      </c>
      <c r="DKW49" t="str">
        <v>Connoisseur's Wine Collection</v>
      </c>
      <c r="DKX49" t="str">
        <v>Cosy Robe Hamper</v>
      </c>
      <c r="DKY49" t="str">
        <v>Cuddle Up At Home</v>
      </c>
      <c r="DKZ49" t="str">
        <v>Deluxe Home Celebration Hamper</v>
      </c>
      <c r="DLA49" t="str">
        <v>Double Wine Canvas Tote Bag Gift</v>
      </c>
      <c r="DLB49" t="str">
        <v>Elegant Shiraz Housewarming Gift Box</v>
      </c>
      <c r="DLC49" t="str">
        <v>Entertain With Veuve Crate</v>
      </c>
      <c r="DLD49" t="str">
        <v>Four Pillars Gin Hamper</v>
      </c>
      <c r="DLE49" t="str">
        <v>French Press Coffee Lover's Hamper</v>
      </c>
      <c r="DLF49" t="str">
        <v>Garden &amp; Pamper Hamper</v>
      </c>
      <c r="DLG49" t="str">
        <v>Get Well Soon Chocolate</v>
      </c>
      <c r="DLH49" t="str">
        <v>Glenlivet 12 Premium Whisky Gift</v>
      </c>
      <c r="DLI49" t="str">
        <v>Gourmet Cheeseboard Hamper</v>
      </c>
      <c r="DLJ49" t="str">
        <v>Gourmet Red Wine Hamper</v>
      </c>
      <c r="DLK49" t="str">
        <v>Gourmet Settlement Gift</v>
      </c>
      <c r="DLL49" t="str">
        <v>Gourmet Snack Pack</v>
      </c>
      <c r="DLM49" t="str">
        <v>Gourmet White Wine Hamper</v>
      </c>
      <c r="DLN49" t="str">
        <v>Grand Picnic Gift</v>
      </c>
      <c r="DLO49" t="str">
        <v>Happy Birthday Chocolate</v>
      </c>
      <c r="DLP49" t="str">
        <v>Her Bubbles &amp; Bling Hamper</v>
      </c>
      <c r="DLQ49" t="str">
        <v>Her Bubbles Gift Box</v>
      </c>
      <c r="DLR49" t="str">
        <v>Her Comfort Care Gift</v>
      </c>
      <c r="DLS49" t="str">
        <v>His &amp; Her Picnic Date Essentials</v>
      </c>
      <c r="DLT49" t="str">
        <v>Home Celebration Hamper</v>
      </c>
      <c r="DLU49" t="str">
        <v>Johnnie Walker Whisky Hamper</v>
      </c>
      <c r="DLV49" t="str">
        <v>Love You Beary Much Hamper</v>
      </c>
      <c r="DLW49" t="str">
        <v>Luxurious Picnic Date Gift</v>
      </c>
      <c r="DLX49" t="str">
        <v>Luxury Car &amp; St Hugo Shiraz Hamper</v>
      </c>
      <c r="DLY49" t="str">
        <v>Luxury Gift Hamper For Her</v>
      </c>
      <c r="DLZ49" t="str">
        <v>Luxury Gift Hamper For Him</v>
      </c>
      <c r="DMA49" t="str">
        <v>Luxury Home Gift Hamper</v>
      </c>
      <c r="DMB49" t="str">
        <v>Luxury Homebody Relaxation Gift Hamper</v>
      </c>
      <c r="DMC49" t="str">
        <v>Luxury Moet Hamper</v>
      </c>
      <c r="DMD49" t="str">
        <v>Lychee Me Up Mocktail Kit</v>
      </c>
      <c r="DME49" t="str">
        <v>Made To Share Basket</v>
      </c>
      <c r="DMF49" t="str">
        <v>Margarita Made Me Do It Hamper</v>
      </c>
      <c r="DMG49" t="str">
        <v>Market Munchies Canvas Bag</v>
      </c>
      <c r="DMH49" t="str">
        <v>Mother's Day Sweet Treats Hamper</v>
      </c>
      <c r="DMI49" t="str">
        <v>Mumm Champagne &amp; Bling Hamper</v>
      </c>
      <c r="DMJ49" t="str">
        <v>Mumm Champagne Gift Box</v>
      </c>
      <c r="DMK49" t="str">
        <v>Mum's Drink &amp; Snacks Box</v>
      </c>
      <c r="DML49" t="str">
        <v>Mum's Red Wine &amp; Robe Hamper</v>
      </c>
      <c r="DMM49" t="str">
        <v>Mum's Sparkling &amp; Snacks Gift</v>
      </c>
      <c r="DMN49" t="str">
        <v>New Home Gift Hamper</v>
      </c>
      <c r="DMO49" t="str">
        <v>New Mum For Her Essentials Hamper</v>
      </c>
      <c r="DMP49" t="str">
        <v>New Mum Pamper Me Pretty Hamper</v>
      </c>
      <c r="DMQ49" t="str">
        <v>Nibbly Bits Hamper</v>
      </c>
      <c r="DMR49" t="str">
        <v>No Booze Game Night In Hamper</v>
      </c>
      <c r="DMS49" t="str">
        <v>No Booze Paint &amp; Sip Gift Box</v>
      </c>
      <c r="DMT49" t="str">
        <v>On The Go Seltzer Backpack Gift</v>
      </c>
      <c r="DMU49" t="str">
        <v>Opulent Tea Lovers Gift Set</v>
      </c>
      <c r="DMV49" t="str">
        <v>Pamper Him Robe &amp; Relax Hamper</v>
      </c>
      <c r="DMW49" t="str">
        <v>Pamper Me Prosecco Gift Basket</v>
      </c>
      <c r="DMX49" t="str">
        <v>Pamper Together Gift Box</v>
      </c>
      <c r="DMY49" t="str">
        <v>Paw-some Dog Birthday Gift</v>
      </c>
      <c r="DMZ49" t="str">
        <v>Percolator Coffee Gift Hamper</v>
      </c>
      <c r="DNA49" t="str">
        <v>Picasso's Paint Gift Box</v>
      </c>
      <c r="DNB49" t="str">
        <v>Prosecco Celebration Hamper</v>
      </c>
      <c r="DNC49" t="str">
        <v>Red &amp; White Wine Box</v>
      </c>
      <c r="DND49" t="str">
        <v>Red Welcome Home Hamper</v>
      </c>
      <c r="DNE49" t="str">
        <v>Red Wine &amp; Game Night In Hamper</v>
      </c>
      <c r="DNF49" t="str">
        <v>Relax with Beer</v>
      </c>
      <c r="DNG49" t="str">
        <v>Reset Mini Moment Gift Box</v>
      </c>
      <c r="DNH49" t="str">
        <v>Rest &amp; Reset Wellness Hamper</v>
      </c>
      <c r="DNI49" t="str">
        <v>Retire In Style Hamper</v>
      </c>
      <c r="DNJ49" t="str">
        <v>Robby's Entertainer Pack</v>
      </c>
      <c r="DNK49" t="str">
        <v>Robs Arvo BBQ Kit</v>
      </c>
      <c r="DNL49" t="str">
        <v>Rob's Red Wine Tasting Hamper</v>
      </c>
      <c r="DNM49" t="str">
        <v>Rope &amp; Rewards Pet Hamper</v>
      </c>
      <c r="DNN49" t="str">
        <v>Sav Blanc Shopper</v>
      </c>
      <c r="DNO49" t="str">
        <v>Self Care Hamper</v>
      </c>
      <c r="DNP49" t="str">
        <v>Shiraz Red Shopper</v>
      </c>
      <c r="DNQ49" t="str">
        <v>Sip &amp; Snack Gift</v>
      </c>
      <c r="DNR49" t="str">
        <v>Sip &amp; Snack Gift Hamper</v>
      </c>
      <c r="DNS49" t="str">
        <v>Sparkling Celebration Car Gift Hamper</v>
      </c>
      <c r="DNT49" t="str">
        <v>Sparkling Cheers Hamper</v>
      </c>
      <c r="DNU49" t="str">
        <v>Sparkling Sip &amp; Paint Gift Box</v>
      </c>
      <c r="DNV49" t="str">
        <v>Sparkling Summer Relaxation Hamper</v>
      </c>
      <c r="DNW49" t="str">
        <v>St Hugo Gourmet Red Wine Hamper</v>
      </c>
      <c r="DNX49" t="str">
        <v>Summertime Picnic Gift Tote</v>
      </c>
      <c r="DNY49" t="str">
        <v>Sweet Chocolate Hamper</v>
      </c>
      <c r="DNZ49" t="str">
        <v>Sweet Tooth Tin</v>
      </c>
      <c r="DOA49" t="str">
        <v>Sweet Treat O'Clock</v>
      </c>
      <c r="DOB49" t="str">
        <v>Take Care Gift Hamper</v>
      </c>
      <c r="DOC49" t="str">
        <v>Tea &amp; Comfort Hamper</v>
      </c>
      <c r="DOD49" t="str">
        <v>Tea Time Tin</v>
      </c>
      <c r="DOE49" t="str">
        <v>The Bondi Nourish and Cleanse Kit</v>
      </c>
      <c r="DOF49" t="str">
        <v>The Bondi Soap Indulgence 'Delight Me' Gift Box</v>
      </c>
      <c r="DOG49" t="str">
        <v>The Entertainer Basket</v>
      </c>
      <c r="DOH49" t="str">
        <v>The Epicurean Cheeseboard</v>
      </c>
      <c r="DOI49" t="str">
        <v>The Ultimate Bondi Soap Gift Pack</v>
      </c>
      <c r="DOJ49" t="str">
        <v>The Ultimate Snack Box</v>
      </c>
      <c r="DOK49" t="str">
        <v>Thinking Of You Mini Moments</v>
      </c>
      <c r="DOL49" t="str">
        <v>Toast To New Beginnings Gift Box</v>
      </c>
      <c r="DOM49" t="str">
        <v>Top Shelf Veuve &amp; Blue Label Whisky Gift</v>
      </c>
      <c r="DON49" t="str">
        <v>Treat Yo' Pet Gift Box</v>
      </c>
      <c r="DOO49" t="str">
        <v>Treats &amp; Rewards Pet Hamper</v>
      </c>
      <c r="DOP49" t="str">
        <v>Ultimate Car Gift Pack With Meguiar's</v>
      </c>
      <c r="DOQ49" t="str">
        <v>Ultimate Chocolate Gift Box</v>
      </c>
      <c r="DOR49" t="str">
        <v>Ultimate Party Crate</v>
      </c>
      <c r="DOS49" t="str">
        <v>Ultimate Party Pack</v>
      </c>
      <c r="DOT49" t="str">
        <v>Vino &amp; Bites</v>
      </c>
      <c r="DOU49" t="str">
        <v>Vitale Australian Botanicals House Essentials</v>
      </c>
      <c r="DOV49" t="str">
        <v>Vitale Wellness Pamper Hamper</v>
      </c>
      <c r="DOW49" t="str">
        <v>Vitality Pamper Hamper</v>
      </c>
      <c r="DOX49" t="str">
        <v>Welcome Home Cheeseboard &amp; Olive Oil</v>
      </c>
      <c r="DOY49" t="str">
        <v>Welcome Home Cheeseboard &amp; Red Wine</v>
      </c>
      <c r="DOZ49" t="str">
        <v>White Wine Tasting Hamper</v>
      </c>
      <c r="DPA49" t="str">
        <v>Wine &amp; Antipasto Hamper</v>
      </c>
      <c r="DPB49" t="str">
        <v>Wine &amp; Chocolate Collection</v>
      </c>
      <c r="DPC49" t="str">
        <v>Yes Way Rose Hamper</v>
      </c>
    </row>
    <row r="50" spans="1:809 1131:1987 2551:3123" x14ac:dyDescent="0.25">
      <c r="A50" s="18" t="s">
        <v>15030</v>
      </c>
      <c r="B50" s="2" t="s">
        <v>27</v>
      </c>
      <c r="P50" t="s">
        <v>4928</v>
      </c>
      <c r="AI50" t="s">
        <v>3151</v>
      </c>
      <c r="AQ50" t="s">
        <v>5126</v>
      </c>
      <c r="QA50" t="s">
        <v>243</v>
      </c>
      <c r="TL50" t="s">
        <v>3127</v>
      </c>
      <c r="TR50" t="s">
        <v>4279</v>
      </c>
      <c r="UC50" t="s">
        <v>4009</v>
      </c>
      <c r="UG50" t="s">
        <v>4106</v>
      </c>
      <c r="VM50" t="s">
        <v>3962</v>
      </c>
      <c r="VS50" t="s">
        <v>4497</v>
      </c>
      <c r="XX50" t="s">
        <v>4521</v>
      </c>
      <c r="YT50" t="s">
        <v>4472</v>
      </c>
      <c r="ACL50" t="s">
        <v>2839</v>
      </c>
      <c r="AEC50" t="s">
        <v>4707</v>
      </c>
      <c r="AQM50" t="s">
        <v>11588</v>
      </c>
      <c r="BND50" t="s">
        <v>5951</v>
      </c>
      <c r="BSD50" t="s">
        <v>6644</v>
      </c>
      <c r="BTC50" t="s">
        <v>6962</v>
      </c>
      <c r="BTH50" t="s">
        <v>7051</v>
      </c>
      <c r="BTV50" t="s">
        <v>7234</v>
      </c>
      <c r="BVE50" t="s">
        <v>7469</v>
      </c>
      <c r="BXK50" t="s">
        <v>8019</v>
      </c>
      <c r="CTC50" t="s">
        <v>14177</v>
      </c>
      <c r="CYC50" t="s">
        <v>14714</v>
      </c>
      <c r="DJZ50" t="s">
        <v>15191</v>
      </c>
      <c r="DKA50" s="19" t="s">
        <v>15192</v>
      </c>
      <c r="DKE50" s="64" t="str" cm="1">
        <f t="array" ref="DKE50:DPC50">TRANSPOSE(_xlfn._xlws.FILTER('Hamper Listing'!$A$2:$A$133,ISNUMBER(SEARCH('Bulk Order Form'!K63,'Hamper Listing'!$A$2:$A$133)),"No Results"))</f>
        <v>Amore Pasta Night In Hamper</v>
      </c>
      <c r="DKF50" t="str">
        <v>Beer &amp; Wine Picnic Cooler Bag</v>
      </c>
      <c r="DKG50" t="str">
        <v>Beers &amp; Cars Lover Gift Pack</v>
      </c>
      <c r="DKH50" s="64" t="str">
        <v>Botanica Pamper Hamper</v>
      </c>
      <c r="DKI50" t="str">
        <v>Botanica Rose Chandon Gift</v>
      </c>
      <c r="DKJ50" t="str">
        <v>Box of Treats Hamper</v>
      </c>
      <c r="DKK50" t="str">
        <v>Bubbly Bear Love You Hamper</v>
      </c>
      <c r="DKL50" t="str">
        <v>By The Beach Gift &amp; Canvas Tote</v>
      </c>
      <c r="DKM50" t="str">
        <v>Car &amp; Coffee Lovers Gift Hamper</v>
      </c>
      <c r="DKN50" t="str">
        <v>Car &amp; Wine Lovers Gift Hamper</v>
      </c>
      <c r="DKO50" t="str">
        <v>Car Chamois &amp; Red Wine Gift</v>
      </c>
      <c r="DKP50" t="str">
        <v>Car Chamois &amp; White Wine Gift</v>
      </c>
      <c r="DKQ50" t="str">
        <v>Car Essentials Gift Pack</v>
      </c>
      <c r="DKR50" t="str">
        <v>Car Refresh &amp; Adventure Gift Box</v>
      </c>
      <c r="DKS50" t="str">
        <v>Caring For You Rest Time Gift Box</v>
      </c>
      <c r="DKT50" t="str">
        <v>Celebrate With Whisky Car Gift Hamper</v>
      </c>
      <c r="DKU50" t="str">
        <v>Chill Out Beer Hamper</v>
      </c>
      <c r="DKV50" t="str">
        <v>Chivas Whisky &amp; Nuts Hamper</v>
      </c>
      <c r="DKW50" t="str">
        <v>Connoisseur's Wine Collection</v>
      </c>
      <c r="DKX50" t="str">
        <v>Cosy Robe Hamper</v>
      </c>
      <c r="DKY50" t="str">
        <v>Cuddle Up At Home</v>
      </c>
      <c r="DKZ50" t="str">
        <v>Deluxe Home Celebration Hamper</v>
      </c>
      <c r="DLA50" t="str">
        <v>Double Wine Canvas Tote Bag Gift</v>
      </c>
      <c r="DLB50" t="str">
        <v>Elegant Shiraz Housewarming Gift Box</v>
      </c>
      <c r="DLC50" t="str">
        <v>Entertain With Veuve Crate</v>
      </c>
      <c r="DLD50" t="str">
        <v>Four Pillars Gin Hamper</v>
      </c>
      <c r="DLE50" t="str">
        <v>French Press Coffee Lover's Hamper</v>
      </c>
      <c r="DLF50" t="str">
        <v>Garden &amp; Pamper Hamper</v>
      </c>
      <c r="DLG50" t="str">
        <v>Get Well Soon Chocolate</v>
      </c>
      <c r="DLH50" t="str">
        <v>Glenlivet 12 Premium Whisky Gift</v>
      </c>
      <c r="DLI50" t="str">
        <v>Gourmet Cheeseboard Hamper</v>
      </c>
      <c r="DLJ50" t="str">
        <v>Gourmet Red Wine Hamper</v>
      </c>
      <c r="DLK50" t="str">
        <v>Gourmet Settlement Gift</v>
      </c>
      <c r="DLL50" t="str">
        <v>Gourmet Snack Pack</v>
      </c>
      <c r="DLM50" t="str">
        <v>Gourmet White Wine Hamper</v>
      </c>
      <c r="DLN50" t="str">
        <v>Grand Picnic Gift</v>
      </c>
      <c r="DLO50" t="str">
        <v>Happy Birthday Chocolate</v>
      </c>
      <c r="DLP50" t="str">
        <v>Her Bubbles &amp; Bling Hamper</v>
      </c>
      <c r="DLQ50" t="str">
        <v>Her Bubbles Gift Box</v>
      </c>
      <c r="DLR50" t="str">
        <v>Her Comfort Care Gift</v>
      </c>
      <c r="DLS50" t="str">
        <v>His &amp; Her Picnic Date Essentials</v>
      </c>
      <c r="DLT50" t="str">
        <v>Home Celebration Hamper</v>
      </c>
      <c r="DLU50" t="str">
        <v>Johnnie Walker Whisky Hamper</v>
      </c>
      <c r="DLV50" t="str">
        <v>Love You Beary Much Hamper</v>
      </c>
      <c r="DLW50" t="str">
        <v>Luxurious Picnic Date Gift</v>
      </c>
      <c r="DLX50" t="str">
        <v>Luxury Car &amp; St Hugo Shiraz Hamper</v>
      </c>
      <c r="DLY50" t="str">
        <v>Luxury Gift Hamper For Her</v>
      </c>
      <c r="DLZ50" t="str">
        <v>Luxury Gift Hamper For Him</v>
      </c>
      <c r="DMA50" t="str">
        <v>Luxury Home Gift Hamper</v>
      </c>
      <c r="DMB50" t="str">
        <v>Luxury Homebody Relaxation Gift Hamper</v>
      </c>
      <c r="DMC50" t="str">
        <v>Luxury Moet Hamper</v>
      </c>
      <c r="DMD50" t="str">
        <v>Lychee Me Up Mocktail Kit</v>
      </c>
      <c r="DME50" t="str">
        <v>Made To Share Basket</v>
      </c>
      <c r="DMF50" t="str">
        <v>Margarita Made Me Do It Hamper</v>
      </c>
      <c r="DMG50" t="str">
        <v>Market Munchies Canvas Bag</v>
      </c>
      <c r="DMH50" t="str">
        <v>Mother's Day Sweet Treats Hamper</v>
      </c>
      <c r="DMI50" t="str">
        <v>Mumm Champagne &amp; Bling Hamper</v>
      </c>
      <c r="DMJ50" t="str">
        <v>Mumm Champagne Gift Box</v>
      </c>
      <c r="DMK50" t="str">
        <v>Mum's Drink &amp; Snacks Box</v>
      </c>
      <c r="DML50" t="str">
        <v>Mum's Red Wine &amp; Robe Hamper</v>
      </c>
      <c r="DMM50" t="str">
        <v>Mum's Sparkling &amp; Snacks Gift</v>
      </c>
      <c r="DMN50" t="str">
        <v>New Home Gift Hamper</v>
      </c>
      <c r="DMO50" t="str">
        <v>New Mum For Her Essentials Hamper</v>
      </c>
      <c r="DMP50" t="str">
        <v>New Mum Pamper Me Pretty Hamper</v>
      </c>
      <c r="DMQ50" t="str">
        <v>Nibbly Bits Hamper</v>
      </c>
      <c r="DMR50" t="str">
        <v>No Booze Game Night In Hamper</v>
      </c>
      <c r="DMS50" t="str">
        <v>No Booze Paint &amp; Sip Gift Box</v>
      </c>
      <c r="DMT50" t="str">
        <v>On The Go Seltzer Backpack Gift</v>
      </c>
      <c r="DMU50" t="str">
        <v>Opulent Tea Lovers Gift Set</v>
      </c>
      <c r="DMV50" t="str">
        <v>Pamper Him Robe &amp; Relax Hamper</v>
      </c>
      <c r="DMW50" t="str">
        <v>Pamper Me Prosecco Gift Basket</v>
      </c>
      <c r="DMX50" t="str">
        <v>Pamper Together Gift Box</v>
      </c>
      <c r="DMY50" t="str">
        <v>Paw-some Dog Birthday Gift</v>
      </c>
      <c r="DMZ50" t="str">
        <v>Percolator Coffee Gift Hamper</v>
      </c>
      <c r="DNA50" t="str">
        <v>Picasso's Paint Gift Box</v>
      </c>
      <c r="DNB50" t="str">
        <v>Prosecco Celebration Hamper</v>
      </c>
      <c r="DNC50" t="str">
        <v>Red &amp; White Wine Box</v>
      </c>
      <c r="DND50" t="str">
        <v>Red Welcome Home Hamper</v>
      </c>
      <c r="DNE50" t="str">
        <v>Red Wine &amp; Game Night In Hamper</v>
      </c>
      <c r="DNF50" t="str">
        <v>Relax with Beer</v>
      </c>
      <c r="DNG50" t="str">
        <v>Reset Mini Moment Gift Box</v>
      </c>
      <c r="DNH50" t="str">
        <v>Rest &amp; Reset Wellness Hamper</v>
      </c>
      <c r="DNI50" t="str">
        <v>Retire In Style Hamper</v>
      </c>
      <c r="DNJ50" t="str">
        <v>Robby's Entertainer Pack</v>
      </c>
      <c r="DNK50" t="str">
        <v>Robs Arvo BBQ Kit</v>
      </c>
      <c r="DNL50" t="str">
        <v>Rob's Red Wine Tasting Hamper</v>
      </c>
      <c r="DNM50" t="str">
        <v>Rope &amp; Rewards Pet Hamper</v>
      </c>
      <c r="DNN50" t="str">
        <v>Sav Blanc Shopper</v>
      </c>
      <c r="DNO50" t="str">
        <v>Self Care Hamper</v>
      </c>
      <c r="DNP50" t="str">
        <v>Shiraz Red Shopper</v>
      </c>
      <c r="DNQ50" t="str">
        <v>Sip &amp; Snack Gift</v>
      </c>
      <c r="DNR50" t="str">
        <v>Sip &amp; Snack Gift Hamper</v>
      </c>
      <c r="DNS50" t="str">
        <v>Sparkling Celebration Car Gift Hamper</v>
      </c>
      <c r="DNT50" t="str">
        <v>Sparkling Cheers Hamper</v>
      </c>
      <c r="DNU50" t="str">
        <v>Sparkling Sip &amp; Paint Gift Box</v>
      </c>
      <c r="DNV50" t="str">
        <v>Sparkling Summer Relaxation Hamper</v>
      </c>
      <c r="DNW50" t="str">
        <v>St Hugo Gourmet Red Wine Hamper</v>
      </c>
      <c r="DNX50" t="str">
        <v>Summertime Picnic Gift Tote</v>
      </c>
      <c r="DNY50" t="str">
        <v>Sweet Chocolate Hamper</v>
      </c>
      <c r="DNZ50" t="str">
        <v>Sweet Tooth Tin</v>
      </c>
      <c r="DOA50" t="str">
        <v>Sweet Treat O'Clock</v>
      </c>
      <c r="DOB50" t="str">
        <v>Take Care Gift Hamper</v>
      </c>
      <c r="DOC50" t="str">
        <v>Tea &amp; Comfort Hamper</v>
      </c>
      <c r="DOD50" t="str">
        <v>Tea Time Tin</v>
      </c>
      <c r="DOE50" t="str">
        <v>The Bondi Nourish and Cleanse Kit</v>
      </c>
      <c r="DOF50" t="str">
        <v>The Bondi Soap Indulgence 'Delight Me' Gift Box</v>
      </c>
      <c r="DOG50" t="str">
        <v>The Entertainer Basket</v>
      </c>
      <c r="DOH50" t="str">
        <v>The Epicurean Cheeseboard</v>
      </c>
      <c r="DOI50" t="str">
        <v>The Ultimate Bondi Soap Gift Pack</v>
      </c>
      <c r="DOJ50" t="str">
        <v>The Ultimate Snack Box</v>
      </c>
      <c r="DOK50" t="str">
        <v>Thinking Of You Mini Moments</v>
      </c>
      <c r="DOL50" t="str">
        <v>Toast To New Beginnings Gift Box</v>
      </c>
      <c r="DOM50" t="str">
        <v>Top Shelf Veuve &amp; Blue Label Whisky Gift</v>
      </c>
      <c r="DON50" t="str">
        <v>Treat Yo' Pet Gift Box</v>
      </c>
      <c r="DOO50" t="str">
        <v>Treats &amp; Rewards Pet Hamper</v>
      </c>
      <c r="DOP50" t="str">
        <v>Ultimate Car Gift Pack With Meguiar's</v>
      </c>
      <c r="DOQ50" t="str">
        <v>Ultimate Chocolate Gift Box</v>
      </c>
      <c r="DOR50" t="str">
        <v>Ultimate Party Crate</v>
      </c>
      <c r="DOS50" t="str">
        <v>Ultimate Party Pack</v>
      </c>
      <c r="DOT50" t="str">
        <v>Vino &amp; Bites</v>
      </c>
      <c r="DOU50" t="str">
        <v>Vitale Australian Botanicals House Essentials</v>
      </c>
      <c r="DOV50" t="str">
        <v>Vitale Wellness Pamper Hamper</v>
      </c>
      <c r="DOW50" t="str">
        <v>Vitality Pamper Hamper</v>
      </c>
      <c r="DOX50" t="str">
        <v>Welcome Home Cheeseboard &amp; Olive Oil</v>
      </c>
      <c r="DOY50" t="str">
        <v>Welcome Home Cheeseboard &amp; Red Wine</v>
      </c>
      <c r="DOZ50" t="str">
        <v>White Wine Tasting Hamper</v>
      </c>
      <c r="DPA50" t="str">
        <v>Wine &amp; Antipasto Hamper</v>
      </c>
      <c r="DPB50" t="str">
        <v>Wine &amp; Chocolate Collection</v>
      </c>
      <c r="DPC50" t="str">
        <v>Yes Way Rose Hamper</v>
      </c>
    </row>
    <row r="51" spans="1:809 1131:1987 2551:3123" x14ac:dyDescent="0.25">
      <c r="A51" s="18" t="s">
        <v>15031</v>
      </c>
      <c r="B51" s="2" t="s">
        <v>27</v>
      </c>
      <c r="P51" t="s">
        <v>4929</v>
      </c>
      <c r="AI51" t="s">
        <v>5058</v>
      </c>
      <c r="AQ51" t="s">
        <v>5127</v>
      </c>
      <c r="QA51" t="s">
        <v>2967</v>
      </c>
      <c r="TL51" t="s">
        <v>3159</v>
      </c>
      <c r="TR51" t="s">
        <v>4340</v>
      </c>
      <c r="UC51" t="s">
        <v>4098</v>
      </c>
      <c r="UG51" t="s">
        <v>3654</v>
      </c>
      <c r="VM51" t="s">
        <v>3978</v>
      </c>
      <c r="VS51" t="s">
        <v>4573</v>
      </c>
      <c r="XX51" t="s">
        <v>4624</v>
      </c>
      <c r="YT51" t="s">
        <v>4481</v>
      </c>
      <c r="ACL51" t="s">
        <v>2853</v>
      </c>
      <c r="AEC51" t="s">
        <v>4708</v>
      </c>
      <c r="AQM51" t="s">
        <v>11589</v>
      </c>
      <c r="BND51" t="s">
        <v>5952</v>
      </c>
      <c r="BSD51" t="s">
        <v>6645</v>
      </c>
      <c r="BTH51" t="s">
        <v>7052</v>
      </c>
      <c r="BTV51" t="s">
        <v>7235</v>
      </c>
      <c r="BVE51" t="s">
        <v>7470</v>
      </c>
      <c r="BXK51" t="s">
        <v>8020</v>
      </c>
      <c r="CTC51" t="s">
        <v>14178</v>
      </c>
      <c r="CYC51" t="s">
        <v>14715</v>
      </c>
      <c r="DJZ51" t="s">
        <v>15262</v>
      </c>
      <c r="DKA51" t="s">
        <v>15158</v>
      </c>
      <c r="DKE51" s="64" t="str" cm="1">
        <f t="array" ref="DKE51:DPC51">TRANSPOSE(_xlfn._xlws.FILTER('Hamper Listing'!$A$2:$A$133,ISNUMBER(SEARCH('Bulk Order Form'!K64,'Hamper Listing'!$A$2:$A$133)),"No Results"))</f>
        <v>Amore Pasta Night In Hamper</v>
      </c>
      <c r="DKF51" t="str">
        <v>Beer &amp; Wine Picnic Cooler Bag</v>
      </c>
      <c r="DKG51" t="str">
        <v>Beers &amp; Cars Lover Gift Pack</v>
      </c>
      <c r="DKH51" s="64" t="str">
        <v>Botanica Pamper Hamper</v>
      </c>
      <c r="DKI51" t="str">
        <v>Botanica Rose Chandon Gift</v>
      </c>
      <c r="DKJ51" t="str">
        <v>Box of Treats Hamper</v>
      </c>
      <c r="DKK51" t="str">
        <v>Bubbly Bear Love You Hamper</v>
      </c>
      <c r="DKL51" t="str">
        <v>By The Beach Gift &amp; Canvas Tote</v>
      </c>
      <c r="DKM51" t="str">
        <v>Car &amp; Coffee Lovers Gift Hamper</v>
      </c>
      <c r="DKN51" t="str">
        <v>Car &amp; Wine Lovers Gift Hamper</v>
      </c>
      <c r="DKO51" t="str">
        <v>Car Chamois &amp; Red Wine Gift</v>
      </c>
      <c r="DKP51" t="str">
        <v>Car Chamois &amp; White Wine Gift</v>
      </c>
      <c r="DKQ51" t="str">
        <v>Car Essentials Gift Pack</v>
      </c>
      <c r="DKR51" t="str">
        <v>Car Refresh &amp; Adventure Gift Box</v>
      </c>
      <c r="DKS51" t="str">
        <v>Caring For You Rest Time Gift Box</v>
      </c>
      <c r="DKT51" t="str">
        <v>Celebrate With Whisky Car Gift Hamper</v>
      </c>
      <c r="DKU51" t="str">
        <v>Chill Out Beer Hamper</v>
      </c>
      <c r="DKV51" t="str">
        <v>Chivas Whisky &amp; Nuts Hamper</v>
      </c>
      <c r="DKW51" t="str">
        <v>Connoisseur's Wine Collection</v>
      </c>
      <c r="DKX51" t="str">
        <v>Cosy Robe Hamper</v>
      </c>
      <c r="DKY51" t="str">
        <v>Cuddle Up At Home</v>
      </c>
      <c r="DKZ51" t="str">
        <v>Deluxe Home Celebration Hamper</v>
      </c>
      <c r="DLA51" t="str">
        <v>Double Wine Canvas Tote Bag Gift</v>
      </c>
      <c r="DLB51" t="str">
        <v>Elegant Shiraz Housewarming Gift Box</v>
      </c>
      <c r="DLC51" t="str">
        <v>Entertain With Veuve Crate</v>
      </c>
      <c r="DLD51" t="str">
        <v>Four Pillars Gin Hamper</v>
      </c>
      <c r="DLE51" t="str">
        <v>French Press Coffee Lover's Hamper</v>
      </c>
      <c r="DLF51" t="str">
        <v>Garden &amp; Pamper Hamper</v>
      </c>
      <c r="DLG51" t="str">
        <v>Get Well Soon Chocolate</v>
      </c>
      <c r="DLH51" t="str">
        <v>Glenlivet 12 Premium Whisky Gift</v>
      </c>
      <c r="DLI51" t="str">
        <v>Gourmet Cheeseboard Hamper</v>
      </c>
      <c r="DLJ51" t="str">
        <v>Gourmet Red Wine Hamper</v>
      </c>
      <c r="DLK51" t="str">
        <v>Gourmet Settlement Gift</v>
      </c>
      <c r="DLL51" t="str">
        <v>Gourmet Snack Pack</v>
      </c>
      <c r="DLM51" t="str">
        <v>Gourmet White Wine Hamper</v>
      </c>
      <c r="DLN51" t="str">
        <v>Grand Picnic Gift</v>
      </c>
      <c r="DLO51" t="str">
        <v>Happy Birthday Chocolate</v>
      </c>
      <c r="DLP51" t="str">
        <v>Her Bubbles &amp; Bling Hamper</v>
      </c>
      <c r="DLQ51" t="str">
        <v>Her Bubbles Gift Box</v>
      </c>
      <c r="DLR51" t="str">
        <v>Her Comfort Care Gift</v>
      </c>
      <c r="DLS51" t="str">
        <v>His &amp; Her Picnic Date Essentials</v>
      </c>
      <c r="DLT51" t="str">
        <v>Home Celebration Hamper</v>
      </c>
      <c r="DLU51" t="str">
        <v>Johnnie Walker Whisky Hamper</v>
      </c>
      <c r="DLV51" t="str">
        <v>Love You Beary Much Hamper</v>
      </c>
      <c r="DLW51" t="str">
        <v>Luxurious Picnic Date Gift</v>
      </c>
      <c r="DLX51" t="str">
        <v>Luxury Car &amp; St Hugo Shiraz Hamper</v>
      </c>
      <c r="DLY51" t="str">
        <v>Luxury Gift Hamper For Her</v>
      </c>
      <c r="DLZ51" t="str">
        <v>Luxury Gift Hamper For Him</v>
      </c>
      <c r="DMA51" t="str">
        <v>Luxury Home Gift Hamper</v>
      </c>
      <c r="DMB51" t="str">
        <v>Luxury Homebody Relaxation Gift Hamper</v>
      </c>
      <c r="DMC51" t="str">
        <v>Luxury Moet Hamper</v>
      </c>
      <c r="DMD51" t="str">
        <v>Lychee Me Up Mocktail Kit</v>
      </c>
      <c r="DME51" t="str">
        <v>Made To Share Basket</v>
      </c>
      <c r="DMF51" t="str">
        <v>Margarita Made Me Do It Hamper</v>
      </c>
      <c r="DMG51" t="str">
        <v>Market Munchies Canvas Bag</v>
      </c>
      <c r="DMH51" t="str">
        <v>Mother's Day Sweet Treats Hamper</v>
      </c>
      <c r="DMI51" t="str">
        <v>Mumm Champagne &amp; Bling Hamper</v>
      </c>
      <c r="DMJ51" t="str">
        <v>Mumm Champagne Gift Box</v>
      </c>
      <c r="DMK51" t="str">
        <v>Mum's Drink &amp; Snacks Box</v>
      </c>
      <c r="DML51" t="str">
        <v>Mum's Red Wine &amp; Robe Hamper</v>
      </c>
      <c r="DMM51" t="str">
        <v>Mum's Sparkling &amp; Snacks Gift</v>
      </c>
      <c r="DMN51" t="str">
        <v>New Home Gift Hamper</v>
      </c>
      <c r="DMO51" t="str">
        <v>New Mum For Her Essentials Hamper</v>
      </c>
      <c r="DMP51" t="str">
        <v>New Mum Pamper Me Pretty Hamper</v>
      </c>
      <c r="DMQ51" t="str">
        <v>Nibbly Bits Hamper</v>
      </c>
      <c r="DMR51" t="str">
        <v>No Booze Game Night In Hamper</v>
      </c>
      <c r="DMS51" t="str">
        <v>No Booze Paint &amp; Sip Gift Box</v>
      </c>
      <c r="DMT51" t="str">
        <v>On The Go Seltzer Backpack Gift</v>
      </c>
      <c r="DMU51" t="str">
        <v>Opulent Tea Lovers Gift Set</v>
      </c>
      <c r="DMV51" t="str">
        <v>Pamper Him Robe &amp; Relax Hamper</v>
      </c>
      <c r="DMW51" t="str">
        <v>Pamper Me Prosecco Gift Basket</v>
      </c>
      <c r="DMX51" t="str">
        <v>Pamper Together Gift Box</v>
      </c>
      <c r="DMY51" t="str">
        <v>Paw-some Dog Birthday Gift</v>
      </c>
      <c r="DMZ51" t="str">
        <v>Percolator Coffee Gift Hamper</v>
      </c>
      <c r="DNA51" t="str">
        <v>Picasso's Paint Gift Box</v>
      </c>
      <c r="DNB51" t="str">
        <v>Prosecco Celebration Hamper</v>
      </c>
      <c r="DNC51" t="str">
        <v>Red &amp; White Wine Box</v>
      </c>
      <c r="DND51" t="str">
        <v>Red Welcome Home Hamper</v>
      </c>
      <c r="DNE51" t="str">
        <v>Red Wine &amp; Game Night In Hamper</v>
      </c>
      <c r="DNF51" t="str">
        <v>Relax with Beer</v>
      </c>
      <c r="DNG51" t="str">
        <v>Reset Mini Moment Gift Box</v>
      </c>
      <c r="DNH51" t="str">
        <v>Rest &amp; Reset Wellness Hamper</v>
      </c>
      <c r="DNI51" t="str">
        <v>Retire In Style Hamper</v>
      </c>
      <c r="DNJ51" t="str">
        <v>Robby's Entertainer Pack</v>
      </c>
      <c r="DNK51" t="str">
        <v>Robs Arvo BBQ Kit</v>
      </c>
      <c r="DNL51" t="str">
        <v>Rob's Red Wine Tasting Hamper</v>
      </c>
      <c r="DNM51" t="str">
        <v>Rope &amp; Rewards Pet Hamper</v>
      </c>
      <c r="DNN51" t="str">
        <v>Sav Blanc Shopper</v>
      </c>
      <c r="DNO51" t="str">
        <v>Self Care Hamper</v>
      </c>
      <c r="DNP51" t="str">
        <v>Shiraz Red Shopper</v>
      </c>
      <c r="DNQ51" t="str">
        <v>Sip &amp; Snack Gift</v>
      </c>
      <c r="DNR51" t="str">
        <v>Sip &amp; Snack Gift Hamper</v>
      </c>
      <c r="DNS51" t="str">
        <v>Sparkling Celebration Car Gift Hamper</v>
      </c>
      <c r="DNT51" t="str">
        <v>Sparkling Cheers Hamper</v>
      </c>
      <c r="DNU51" t="str">
        <v>Sparkling Sip &amp; Paint Gift Box</v>
      </c>
      <c r="DNV51" t="str">
        <v>Sparkling Summer Relaxation Hamper</v>
      </c>
      <c r="DNW51" t="str">
        <v>St Hugo Gourmet Red Wine Hamper</v>
      </c>
      <c r="DNX51" t="str">
        <v>Summertime Picnic Gift Tote</v>
      </c>
      <c r="DNY51" t="str">
        <v>Sweet Chocolate Hamper</v>
      </c>
      <c r="DNZ51" t="str">
        <v>Sweet Tooth Tin</v>
      </c>
      <c r="DOA51" t="str">
        <v>Sweet Treat O'Clock</v>
      </c>
      <c r="DOB51" t="str">
        <v>Take Care Gift Hamper</v>
      </c>
      <c r="DOC51" t="str">
        <v>Tea &amp; Comfort Hamper</v>
      </c>
      <c r="DOD51" t="str">
        <v>Tea Time Tin</v>
      </c>
      <c r="DOE51" t="str">
        <v>The Bondi Nourish and Cleanse Kit</v>
      </c>
      <c r="DOF51" t="str">
        <v>The Bondi Soap Indulgence 'Delight Me' Gift Box</v>
      </c>
      <c r="DOG51" t="str">
        <v>The Entertainer Basket</v>
      </c>
      <c r="DOH51" t="str">
        <v>The Epicurean Cheeseboard</v>
      </c>
      <c r="DOI51" t="str">
        <v>The Ultimate Bondi Soap Gift Pack</v>
      </c>
      <c r="DOJ51" t="str">
        <v>The Ultimate Snack Box</v>
      </c>
      <c r="DOK51" t="str">
        <v>Thinking Of You Mini Moments</v>
      </c>
      <c r="DOL51" t="str">
        <v>Toast To New Beginnings Gift Box</v>
      </c>
      <c r="DOM51" t="str">
        <v>Top Shelf Veuve &amp; Blue Label Whisky Gift</v>
      </c>
      <c r="DON51" t="str">
        <v>Treat Yo' Pet Gift Box</v>
      </c>
      <c r="DOO51" t="str">
        <v>Treats &amp; Rewards Pet Hamper</v>
      </c>
      <c r="DOP51" t="str">
        <v>Ultimate Car Gift Pack With Meguiar's</v>
      </c>
      <c r="DOQ51" t="str">
        <v>Ultimate Chocolate Gift Box</v>
      </c>
      <c r="DOR51" t="str">
        <v>Ultimate Party Crate</v>
      </c>
      <c r="DOS51" t="str">
        <v>Ultimate Party Pack</v>
      </c>
      <c r="DOT51" t="str">
        <v>Vino &amp; Bites</v>
      </c>
      <c r="DOU51" t="str">
        <v>Vitale Australian Botanicals House Essentials</v>
      </c>
      <c r="DOV51" t="str">
        <v>Vitale Wellness Pamper Hamper</v>
      </c>
      <c r="DOW51" t="str">
        <v>Vitality Pamper Hamper</v>
      </c>
      <c r="DOX51" t="str">
        <v>Welcome Home Cheeseboard &amp; Olive Oil</v>
      </c>
      <c r="DOY51" t="str">
        <v>Welcome Home Cheeseboard &amp; Red Wine</v>
      </c>
      <c r="DOZ51" t="str">
        <v>White Wine Tasting Hamper</v>
      </c>
      <c r="DPA51" t="str">
        <v>Wine &amp; Antipasto Hamper</v>
      </c>
      <c r="DPB51" t="str">
        <v>Wine &amp; Chocolate Collection</v>
      </c>
      <c r="DPC51" t="str">
        <v>Yes Way Rose Hamper</v>
      </c>
    </row>
    <row r="52" spans="1:809 1131:1987 2551:3123" x14ac:dyDescent="0.25">
      <c r="A52" s="18" t="s">
        <v>15032</v>
      </c>
      <c r="B52" s="2" t="s">
        <v>27</v>
      </c>
      <c r="P52" t="s">
        <v>4930</v>
      </c>
      <c r="AQ52" t="s">
        <v>5128</v>
      </c>
      <c r="QA52" t="s">
        <v>4293</v>
      </c>
      <c r="TL52" t="s">
        <v>3184</v>
      </c>
      <c r="TR52" t="s">
        <v>4359</v>
      </c>
      <c r="UC52" t="s">
        <v>4164</v>
      </c>
      <c r="UG52" t="s">
        <v>4346</v>
      </c>
      <c r="VM52" t="s">
        <v>3984</v>
      </c>
      <c r="VS52" t="s">
        <v>4643</v>
      </c>
      <c r="YT52" t="s">
        <v>4614</v>
      </c>
      <c r="ACL52" t="s">
        <v>2939</v>
      </c>
      <c r="AEC52" t="s">
        <v>4709</v>
      </c>
      <c r="AQM52" t="s">
        <v>11590</v>
      </c>
      <c r="BND52" t="s">
        <v>5953</v>
      </c>
      <c r="BSD52" t="s">
        <v>6646</v>
      </c>
      <c r="BTH52" t="s">
        <v>3029</v>
      </c>
      <c r="BTV52" t="s">
        <v>5396</v>
      </c>
      <c r="BVE52" t="s">
        <v>7471</v>
      </c>
      <c r="BXK52" t="s">
        <v>8021</v>
      </c>
      <c r="CYC52" t="s">
        <v>14716</v>
      </c>
      <c r="DJZ52" t="s">
        <v>15242</v>
      </c>
      <c r="DKA52" t="s">
        <v>15076</v>
      </c>
      <c r="DKE52" s="64" t="str" cm="1">
        <f t="array" ref="DKE52:DPC52">TRANSPOSE(_xlfn._xlws.FILTER('Hamper Listing'!$A$2:$A$133,ISNUMBER(SEARCH('Bulk Order Form'!K65,'Hamper Listing'!$A$2:$A$133)),"No Results"))</f>
        <v>Amore Pasta Night In Hamper</v>
      </c>
      <c r="DKF52" t="str">
        <v>Beer &amp; Wine Picnic Cooler Bag</v>
      </c>
      <c r="DKG52" t="str">
        <v>Beers &amp; Cars Lover Gift Pack</v>
      </c>
      <c r="DKH52" s="64" t="str">
        <v>Botanica Pamper Hamper</v>
      </c>
      <c r="DKI52" t="str">
        <v>Botanica Rose Chandon Gift</v>
      </c>
      <c r="DKJ52" t="str">
        <v>Box of Treats Hamper</v>
      </c>
      <c r="DKK52" t="str">
        <v>Bubbly Bear Love You Hamper</v>
      </c>
      <c r="DKL52" t="str">
        <v>By The Beach Gift &amp; Canvas Tote</v>
      </c>
      <c r="DKM52" t="str">
        <v>Car &amp; Coffee Lovers Gift Hamper</v>
      </c>
      <c r="DKN52" t="str">
        <v>Car &amp; Wine Lovers Gift Hamper</v>
      </c>
      <c r="DKO52" t="str">
        <v>Car Chamois &amp; Red Wine Gift</v>
      </c>
      <c r="DKP52" t="str">
        <v>Car Chamois &amp; White Wine Gift</v>
      </c>
      <c r="DKQ52" t="str">
        <v>Car Essentials Gift Pack</v>
      </c>
      <c r="DKR52" t="str">
        <v>Car Refresh &amp; Adventure Gift Box</v>
      </c>
      <c r="DKS52" t="str">
        <v>Caring For You Rest Time Gift Box</v>
      </c>
      <c r="DKT52" t="str">
        <v>Celebrate With Whisky Car Gift Hamper</v>
      </c>
      <c r="DKU52" t="str">
        <v>Chill Out Beer Hamper</v>
      </c>
      <c r="DKV52" t="str">
        <v>Chivas Whisky &amp; Nuts Hamper</v>
      </c>
      <c r="DKW52" t="str">
        <v>Connoisseur's Wine Collection</v>
      </c>
      <c r="DKX52" t="str">
        <v>Cosy Robe Hamper</v>
      </c>
      <c r="DKY52" t="str">
        <v>Cuddle Up At Home</v>
      </c>
      <c r="DKZ52" t="str">
        <v>Deluxe Home Celebration Hamper</v>
      </c>
      <c r="DLA52" t="str">
        <v>Double Wine Canvas Tote Bag Gift</v>
      </c>
      <c r="DLB52" t="str">
        <v>Elegant Shiraz Housewarming Gift Box</v>
      </c>
      <c r="DLC52" t="str">
        <v>Entertain With Veuve Crate</v>
      </c>
      <c r="DLD52" t="str">
        <v>Four Pillars Gin Hamper</v>
      </c>
      <c r="DLE52" t="str">
        <v>French Press Coffee Lover's Hamper</v>
      </c>
      <c r="DLF52" t="str">
        <v>Garden &amp; Pamper Hamper</v>
      </c>
      <c r="DLG52" t="str">
        <v>Get Well Soon Chocolate</v>
      </c>
      <c r="DLH52" t="str">
        <v>Glenlivet 12 Premium Whisky Gift</v>
      </c>
      <c r="DLI52" t="str">
        <v>Gourmet Cheeseboard Hamper</v>
      </c>
      <c r="DLJ52" t="str">
        <v>Gourmet Red Wine Hamper</v>
      </c>
      <c r="DLK52" t="str">
        <v>Gourmet Settlement Gift</v>
      </c>
      <c r="DLL52" t="str">
        <v>Gourmet Snack Pack</v>
      </c>
      <c r="DLM52" t="str">
        <v>Gourmet White Wine Hamper</v>
      </c>
      <c r="DLN52" t="str">
        <v>Grand Picnic Gift</v>
      </c>
      <c r="DLO52" t="str">
        <v>Happy Birthday Chocolate</v>
      </c>
      <c r="DLP52" t="str">
        <v>Her Bubbles &amp; Bling Hamper</v>
      </c>
      <c r="DLQ52" t="str">
        <v>Her Bubbles Gift Box</v>
      </c>
      <c r="DLR52" t="str">
        <v>Her Comfort Care Gift</v>
      </c>
      <c r="DLS52" t="str">
        <v>His &amp; Her Picnic Date Essentials</v>
      </c>
      <c r="DLT52" t="str">
        <v>Home Celebration Hamper</v>
      </c>
      <c r="DLU52" t="str">
        <v>Johnnie Walker Whisky Hamper</v>
      </c>
      <c r="DLV52" t="str">
        <v>Love You Beary Much Hamper</v>
      </c>
      <c r="DLW52" t="str">
        <v>Luxurious Picnic Date Gift</v>
      </c>
      <c r="DLX52" t="str">
        <v>Luxury Car &amp; St Hugo Shiraz Hamper</v>
      </c>
      <c r="DLY52" t="str">
        <v>Luxury Gift Hamper For Her</v>
      </c>
      <c r="DLZ52" t="str">
        <v>Luxury Gift Hamper For Him</v>
      </c>
      <c r="DMA52" t="str">
        <v>Luxury Home Gift Hamper</v>
      </c>
      <c r="DMB52" t="str">
        <v>Luxury Homebody Relaxation Gift Hamper</v>
      </c>
      <c r="DMC52" t="str">
        <v>Luxury Moet Hamper</v>
      </c>
      <c r="DMD52" t="str">
        <v>Lychee Me Up Mocktail Kit</v>
      </c>
      <c r="DME52" t="str">
        <v>Made To Share Basket</v>
      </c>
      <c r="DMF52" t="str">
        <v>Margarita Made Me Do It Hamper</v>
      </c>
      <c r="DMG52" t="str">
        <v>Market Munchies Canvas Bag</v>
      </c>
      <c r="DMH52" t="str">
        <v>Mother's Day Sweet Treats Hamper</v>
      </c>
      <c r="DMI52" t="str">
        <v>Mumm Champagne &amp; Bling Hamper</v>
      </c>
      <c r="DMJ52" t="str">
        <v>Mumm Champagne Gift Box</v>
      </c>
      <c r="DMK52" t="str">
        <v>Mum's Drink &amp; Snacks Box</v>
      </c>
      <c r="DML52" t="str">
        <v>Mum's Red Wine &amp; Robe Hamper</v>
      </c>
      <c r="DMM52" t="str">
        <v>Mum's Sparkling &amp; Snacks Gift</v>
      </c>
      <c r="DMN52" t="str">
        <v>New Home Gift Hamper</v>
      </c>
      <c r="DMO52" t="str">
        <v>New Mum For Her Essentials Hamper</v>
      </c>
      <c r="DMP52" t="str">
        <v>New Mum Pamper Me Pretty Hamper</v>
      </c>
      <c r="DMQ52" t="str">
        <v>Nibbly Bits Hamper</v>
      </c>
      <c r="DMR52" t="str">
        <v>No Booze Game Night In Hamper</v>
      </c>
      <c r="DMS52" t="str">
        <v>No Booze Paint &amp; Sip Gift Box</v>
      </c>
      <c r="DMT52" t="str">
        <v>On The Go Seltzer Backpack Gift</v>
      </c>
      <c r="DMU52" t="str">
        <v>Opulent Tea Lovers Gift Set</v>
      </c>
      <c r="DMV52" t="str">
        <v>Pamper Him Robe &amp; Relax Hamper</v>
      </c>
      <c r="DMW52" t="str">
        <v>Pamper Me Prosecco Gift Basket</v>
      </c>
      <c r="DMX52" t="str">
        <v>Pamper Together Gift Box</v>
      </c>
      <c r="DMY52" t="str">
        <v>Paw-some Dog Birthday Gift</v>
      </c>
      <c r="DMZ52" t="str">
        <v>Percolator Coffee Gift Hamper</v>
      </c>
      <c r="DNA52" t="str">
        <v>Picasso's Paint Gift Box</v>
      </c>
      <c r="DNB52" t="str">
        <v>Prosecco Celebration Hamper</v>
      </c>
      <c r="DNC52" t="str">
        <v>Red &amp; White Wine Box</v>
      </c>
      <c r="DND52" t="str">
        <v>Red Welcome Home Hamper</v>
      </c>
      <c r="DNE52" t="str">
        <v>Red Wine &amp; Game Night In Hamper</v>
      </c>
      <c r="DNF52" t="str">
        <v>Relax with Beer</v>
      </c>
      <c r="DNG52" t="str">
        <v>Reset Mini Moment Gift Box</v>
      </c>
      <c r="DNH52" t="str">
        <v>Rest &amp; Reset Wellness Hamper</v>
      </c>
      <c r="DNI52" t="str">
        <v>Retire In Style Hamper</v>
      </c>
      <c r="DNJ52" t="str">
        <v>Robby's Entertainer Pack</v>
      </c>
      <c r="DNK52" t="str">
        <v>Robs Arvo BBQ Kit</v>
      </c>
      <c r="DNL52" t="str">
        <v>Rob's Red Wine Tasting Hamper</v>
      </c>
      <c r="DNM52" t="str">
        <v>Rope &amp; Rewards Pet Hamper</v>
      </c>
      <c r="DNN52" t="str">
        <v>Sav Blanc Shopper</v>
      </c>
      <c r="DNO52" t="str">
        <v>Self Care Hamper</v>
      </c>
      <c r="DNP52" t="str">
        <v>Shiraz Red Shopper</v>
      </c>
      <c r="DNQ52" t="str">
        <v>Sip &amp; Snack Gift</v>
      </c>
      <c r="DNR52" t="str">
        <v>Sip &amp; Snack Gift Hamper</v>
      </c>
      <c r="DNS52" t="str">
        <v>Sparkling Celebration Car Gift Hamper</v>
      </c>
      <c r="DNT52" t="str">
        <v>Sparkling Cheers Hamper</v>
      </c>
      <c r="DNU52" t="str">
        <v>Sparkling Sip &amp; Paint Gift Box</v>
      </c>
      <c r="DNV52" t="str">
        <v>Sparkling Summer Relaxation Hamper</v>
      </c>
      <c r="DNW52" t="str">
        <v>St Hugo Gourmet Red Wine Hamper</v>
      </c>
      <c r="DNX52" t="str">
        <v>Summertime Picnic Gift Tote</v>
      </c>
      <c r="DNY52" t="str">
        <v>Sweet Chocolate Hamper</v>
      </c>
      <c r="DNZ52" t="str">
        <v>Sweet Tooth Tin</v>
      </c>
      <c r="DOA52" t="str">
        <v>Sweet Treat O'Clock</v>
      </c>
      <c r="DOB52" t="str">
        <v>Take Care Gift Hamper</v>
      </c>
      <c r="DOC52" t="str">
        <v>Tea &amp; Comfort Hamper</v>
      </c>
      <c r="DOD52" t="str">
        <v>Tea Time Tin</v>
      </c>
      <c r="DOE52" t="str">
        <v>The Bondi Nourish and Cleanse Kit</v>
      </c>
      <c r="DOF52" t="str">
        <v>The Bondi Soap Indulgence 'Delight Me' Gift Box</v>
      </c>
      <c r="DOG52" t="str">
        <v>The Entertainer Basket</v>
      </c>
      <c r="DOH52" t="str">
        <v>The Epicurean Cheeseboard</v>
      </c>
      <c r="DOI52" t="str">
        <v>The Ultimate Bondi Soap Gift Pack</v>
      </c>
      <c r="DOJ52" t="str">
        <v>The Ultimate Snack Box</v>
      </c>
      <c r="DOK52" t="str">
        <v>Thinking Of You Mini Moments</v>
      </c>
      <c r="DOL52" t="str">
        <v>Toast To New Beginnings Gift Box</v>
      </c>
      <c r="DOM52" t="str">
        <v>Top Shelf Veuve &amp; Blue Label Whisky Gift</v>
      </c>
      <c r="DON52" t="str">
        <v>Treat Yo' Pet Gift Box</v>
      </c>
      <c r="DOO52" t="str">
        <v>Treats &amp; Rewards Pet Hamper</v>
      </c>
      <c r="DOP52" t="str">
        <v>Ultimate Car Gift Pack With Meguiar's</v>
      </c>
      <c r="DOQ52" t="str">
        <v>Ultimate Chocolate Gift Box</v>
      </c>
      <c r="DOR52" t="str">
        <v>Ultimate Party Crate</v>
      </c>
      <c r="DOS52" t="str">
        <v>Ultimate Party Pack</v>
      </c>
      <c r="DOT52" t="str">
        <v>Vino &amp; Bites</v>
      </c>
      <c r="DOU52" t="str">
        <v>Vitale Australian Botanicals House Essentials</v>
      </c>
      <c r="DOV52" t="str">
        <v>Vitale Wellness Pamper Hamper</v>
      </c>
      <c r="DOW52" t="str">
        <v>Vitality Pamper Hamper</v>
      </c>
      <c r="DOX52" t="str">
        <v>Welcome Home Cheeseboard &amp; Olive Oil</v>
      </c>
      <c r="DOY52" t="str">
        <v>Welcome Home Cheeseboard &amp; Red Wine</v>
      </c>
      <c r="DOZ52" t="str">
        <v>White Wine Tasting Hamper</v>
      </c>
      <c r="DPA52" t="str">
        <v>Wine &amp; Antipasto Hamper</v>
      </c>
      <c r="DPB52" t="str">
        <v>Wine &amp; Chocolate Collection</v>
      </c>
      <c r="DPC52" t="str">
        <v>Yes Way Rose Hamper</v>
      </c>
    </row>
    <row r="53" spans="1:809 1131:1987 2551:3123" x14ac:dyDescent="0.25">
      <c r="A53" s="18">
        <v>1021</v>
      </c>
      <c r="B53" s="2" t="s">
        <v>30</v>
      </c>
      <c r="P53" t="s">
        <v>4931</v>
      </c>
      <c r="AQ53" t="s">
        <v>5129</v>
      </c>
      <c r="QA53" t="s">
        <v>4295</v>
      </c>
      <c r="TL53" t="s">
        <v>3229</v>
      </c>
      <c r="TR53" t="s">
        <v>4429</v>
      </c>
      <c r="UC53" t="s">
        <v>4183</v>
      </c>
      <c r="UG53" t="s">
        <v>4421</v>
      </c>
      <c r="VM53" t="s">
        <v>4073</v>
      </c>
      <c r="VS53" t="s">
        <v>405</v>
      </c>
      <c r="YT53" t="s">
        <v>4642</v>
      </c>
      <c r="ACL53" t="s">
        <v>2944</v>
      </c>
      <c r="AEC53" t="s">
        <v>4710</v>
      </c>
      <c r="AQM53" t="s">
        <v>870</v>
      </c>
      <c r="BND53" t="s">
        <v>5954</v>
      </c>
      <c r="BSD53" t="s">
        <v>6647</v>
      </c>
      <c r="BTH53" t="s">
        <v>7053</v>
      </c>
      <c r="BTV53" t="s">
        <v>7236</v>
      </c>
      <c r="BXK53" t="s">
        <v>8022</v>
      </c>
      <c r="CYC53" t="s">
        <v>3691</v>
      </c>
      <c r="DJZ53" t="s">
        <v>15287</v>
      </c>
      <c r="DKA53" t="s">
        <v>15288</v>
      </c>
      <c r="DKE53" s="64" t="str" cm="1">
        <f t="array" ref="DKE53:DPC53">TRANSPOSE(_xlfn._xlws.FILTER('Hamper Listing'!$A$2:$A$133,ISNUMBER(SEARCH('Bulk Order Form'!K66,'Hamper Listing'!$A$2:$A$133)),"No Results"))</f>
        <v>Amore Pasta Night In Hamper</v>
      </c>
      <c r="DKF53" t="str">
        <v>Beer &amp; Wine Picnic Cooler Bag</v>
      </c>
      <c r="DKG53" t="str">
        <v>Beers &amp; Cars Lover Gift Pack</v>
      </c>
      <c r="DKH53" s="64" t="str">
        <v>Botanica Pamper Hamper</v>
      </c>
      <c r="DKI53" t="str">
        <v>Botanica Rose Chandon Gift</v>
      </c>
      <c r="DKJ53" t="str">
        <v>Box of Treats Hamper</v>
      </c>
      <c r="DKK53" t="str">
        <v>Bubbly Bear Love You Hamper</v>
      </c>
      <c r="DKL53" t="str">
        <v>By The Beach Gift &amp; Canvas Tote</v>
      </c>
      <c r="DKM53" t="str">
        <v>Car &amp; Coffee Lovers Gift Hamper</v>
      </c>
      <c r="DKN53" t="str">
        <v>Car &amp; Wine Lovers Gift Hamper</v>
      </c>
      <c r="DKO53" t="str">
        <v>Car Chamois &amp; Red Wine Gift</v>
      </c>
      <c r="DKP53" t="str">
        <v>Car Chamois &amp; White Wine Gift</v>
      </c>
      <c r="DKQ53" t="str">
        <v>Car Essentials Gift Pack</v>
      </c>
      <c r="DKR53" t="str">
        <v>Car Refresh &amp; Adventure Gift Box</v>
      </c>
      <c r="DKS53" t="str">
        <v>Caring For You Rest Time Gift Box</v>
      </c>
      <c r="DKT53" t="str">
        <v>Celebrate With Whisky Car Gift Hamper</v>
      </c>
      <c r="DKU53" t="str">
        <v>Chill Out Beer Hamper</v>
      </c>
      <c r="DKV53" t="str">
        <v>Chivas Whisky &amp; Nuts Hamper</v>
      </c>
      <c r="DKW53" t="str">
        <v>Connoisseur's Wine Collection</v>
      </c>
      <c r="DKX53" t="str">
        <v>Cosy Robe Hamper</v>
      </c>
      <c r="DKY53" t="str">
        <v>Cuddle Up At Home</v>
      </c>
      <c r="DKZ53" t="str">
        <v>Deluxe Home Celebration Hamper</v>
      </c>
      <c r="DLA53" t="str">
        <v>Double Wine Canvas Tote Bag Gift</v>
      </c>
      <c r="DLB53" t="str">
        <v>Elegant Shiraz Housewarming Gift Box</v>
      </c>
      <c r="DLC53" t="str">
        <v>Entertain With Veuve Crate</v>
      </c>
      <c r="DLD53" t="str">
        <v>Four Pillars Gin Hamper</v>
      </c>
      <c r="DLE53" t="str">
        <v>French Press Coffee Lover's Hamper</v>
      </c>
      <c r="DLF53" t="str">
        <v>Garden &amp; Pamper Hamper</v>
      </c>
      <c r="DLG53" t="str">
        <v>Get Well Soon Chocolate</v>
      </c>
      <c r="DLH53" t="str">
        <v>Glenlivet 12 Premium Whisky Gift</v>
      </c>
      <c r="DLI53" t="str">
        <v>Gourmet Cheeseboard Hamper</v>
      </c>
      <c r="DLJ53" t="str">
        <v>Gourmet Red Wine Hamper</v>
      </c>
      <c r="DLK53" t="str">
        <v>Gourmet Settlement Gift</v>
      </c>
      <c r="DLL53" t="str">
        <v>Gourmet Snack Pack</v>
      </c>
      <c r="DLM53" t="str">
        <v>Gourmet White Wine Hamper</v>
      </c>
      <c r="DLN53" t="str">
        <v>Grand Picnic Gift</v>
      </c>
      <c r="DLO53" t="str">
        <v>Happy Birthday Chocolate</v>
      </c>
      <c r="DLP53" t="str">
        <v>Her Bubbles &amp; Bling Hamper</v>
      </c>
      <c r="DLQ53" t="str">
        <v>Her Bubbles Gift Box</v>
      </c>
      <c r="DLR53" t="str">
        <v>Her Comfort Care Gift</v>
      </c>
      <c r="DLS53" t="str">
        <v>His &amp; Her Picnic Date Essentials</v>
      </c>
      <c r="DLT53" t="str">
        <v>Home Celebration Hamper</v>
      </c>
      <c r="DLU53" t="str">
        <v>Johnnie Walker Whisky Hamper</v>
      </c>
      <c r="DLV53" t="str">
        <v>Love You Beary Much Hamper</v>
      </c>
      <c r="DLW53" t="str">
        <v>Luxurious Picnic Date Gift</v>
      </c>
      <c r="DLX53" t="str">
        <v>Luxury Car &amp; St Hugo Shiraz Hamper</v>
      </c>
      <c r="DLY53" t="str">
        <v>Luxury Gift Hamper For Her</v>
      </c>
      <c r="DLZ53" t="str">
        <v>Luxury Gift Hamper For Him</v>
      </c>
      <c r="DMA53" t="str">
        <v>Luxury Home Gift Hamper</v>
      </c>
      <c r="DMB53" t="str">
        <v>Luxury Homebody Relaxation Gift Hamper</v>
      </c>
      <c r="DMC53" t="str">
        <v>Luxury Moet Hamper</v>
      </c>
      <c r="DMD53" t="str">
        <v>Lychee Me Up Mocktail Kit</v>
      </c>
      <c r="DME53" t="str">
        <v>Made To Share Basket</v>
      </c>
      <c r="DMF53" t="str">
        <v>Margarita Made Me Do It Hamper</v>
      </c>
      <c r="DMG53" t="str">
        <v>Market Munchies Canvas Bag</v>
      </c>
      <c r="DMH53" t="str">
        <v>Mother's Day Sweet Treats Hamper</v>
      </c>
      <c r="DMI53" t="str">
        <v>Mumm Champagne &amp; Bling Hamper</v>
      </c>
      <c r="DMJ53" t="str">
        <v>Mumm Champagne Gift Box</v>
      </c>
      <c r="DMK53" t="str">
        <v>Mum's Drink &amp; Snacks Box</v>
      </c>
      <c r="DML53" t="str">
        <v>Mum's Red Wine &amp; Robe Hamper</v>
      </c>
      <c r="DMM53" t="str">
        <v>Mum's Sparkling &amp; Snacks Gift</v>
      </c>
      <c r="DMN53" t="str">
        <v>New Home Gift Hamper</v>
      </c>
      <c r="DMO53" t="str">
        <v>New Mum For Her Essentials Hamper</v>
      </c>
      <c r="DMP53" t="str">
        <v>New Mum Pamper Me Pretty Hamper</v>
      </c>
      <c r="DMQ53" t="str">
        <v>Nibbly Bits Hamper</v>
      </c>
      <c r="DMR53" t="str">
        <v>No Booze Game Night In Hamper</v>
      </c>
      <c r="DMS53" t="str">
        <v>No Booze Paint &amp; Sip Gift Box</v>
      </c>
      <c r="DMT53" t="str">
        <v>On The Go Seltzer Backpack Gift</v>
      </c>
      <c r="DMU53" t="str">
        <v>Opulent Tea Lovers Gift Set</v>
      </c>
      <c r="DMV53" t="str">
        <v>Pamper Him Robe &amp; Relax Hamper</v>
      </c>
      <c r="DMW53" t="str">
        <v>Pamper Me Prosecco Gift Basket</v>
      </c>
      <c r="DMX53" t="str">
        <v>Pamper Together Gift Box</v>
      </c>
      <c r="DMY53" t="str">
        <v>Paw-some Dog Birthday Gift</v>
      </c>
      <c r="DMZ53" t="str">
        <v>Percolator Coffee Gift Hamper</v>
      </c>
      <c r="DNA53" t="str">
        <v>Picasso's Paint Gift Box</v>
      </c>
      <c r="DNB53" t="str">
        <v>Prosecco Celebration Hamper</v>
      </c>
      <c r="DNC53" t="str">
        <v>Red &amp; White Wine Box</v>
      </c>
      <c r="DND53" t="str">
        <v>Red Welcome Home Hamper</v>
      </c>
      <c r="DNE53" t="str">
        <v>Red Wine &amp; Game Night In Hamper</v>
      </c>
      <c r="DNF53" t="str">
        <v>Relax with Beer</v>
      </c>
      <c r="DNG53" t="str">
        <v>Reset Mini Moment Gift Box</v>
      </c>
      <c r="DNH53" t="str">
        <v>Rest &amp; Reset Wellness Hamper</v>
      </c>
      <c r="DNI53" t="str">
        <v>Retire In Style Hamper</v>
      </c>
      <c r="DNJ53" t="str">
        <v>Robby's Entertainer Pack</v>
      </c>
      <c r="DNK53" t="str">
        <v>Robs Arvo BBQ Kit</v>
      </c>
      <c r="DNL53" t="str">
        <v>Rob's Red Wine Tasting Hamper</v>
      </c>
      <c r="DNM53" t="str">
        <v>Rope &amp; Rewards Pet Hamper</v>
      </c>
      <c r="DNN53" t="str">
        <v>Sav Blanc Shopper</v>
      </c>
      <c r="DNO53" t="str">
        <v>Self Care Hamper</v>
      </c>
      <c r="DNP53" t="str">
        <v>Shiraz Red Shopper</v>
      </c>
      <c r="DNQ53" t="str">
        <v>Sip &amp; Snack Gift</v>
      </c>
      <c r="DNR53" t="str">
        <v>Sip &amp; Snack Gift Hamper</v>
      </c>
      <c r="DNS53" t="str">
        <v>Sparkling Celebration Car Gift Hamper</v>
      </c>
      <c r="DNT53" t="str">
        <v>Sparkling Cheers Hamper</v>
      </c>
      <c r="DNU53" t="str">
        <v>Sparkling Sip &amp; Paint Gift Box</v>
      </c>
      <c r="DNV53" t="str">
        <v>Sparkling Summer Relaxation Hamper</v>
      </c>
      <c r="DNW53" t="str">
        <v>St Hugo Gourmet Red Wine Hamper</v>
      </c>
      <c r="DNX53" t="str">
        <v>Summertime Picnic Gift Tote</v>
      </c>
      <c r="DNY53" t="str">
        <v>Sweet Chocolate Hamper</v>
      </c>
      <c r="DNZ53" t="str">
        <v>Sweet Tooth Tin</v>
      </c>
      <c r="DOA53" t="str">
        <v>Sweet Treat O'Clock</v>
      </c>
      <c r="DOB53" t="str">
        <v>Take Care Gift Hamper</v>
      </c>
      <c r="DOC53" t="str">
        <v>Tea &amp; Comfort Hamper</v>
      </c>
      <c r="DOD53" t="str">
        <v>Tea Time Tin</v>
      </c>
      <c r="DOE53" t="str">
        <v>The Bondi Nourish and Cleanse Kit</v>
      </c>
      <c r="DOF53" t="str">
        <v>The Bondi Soap Indulgence 'Delight Me' Gift Box</v>
      </c>
      <c r="DOG53" t="str">
        <v>The Entertainer Basket</v>
      </c>
      <c r="DOH53" t="str">
        <v>The Epicurean Cheeseboard</v>
      </c>
      <c r="DOI53" t="str">
        <v>The Ultimate Bondi Soap Gift Pack</v>
      </c>
      <c r="DOJ53" t="str">
        <v>The Ultimate Snack Box</v>
      </c>
      <c r="DOK53" t="str">
        <v>Thinking Of You Mini Moments</v>
      </c>
      <c r="DOL53" t="str">
        <v>Toast To New Beginnings Gift Box</v>
      </c>
      <c r="DOM53" t="str">
        <v>Top Shelf Veuve &amp; Blue Label Whisky Gift</v>
      </c>
      <c r="DON53" t="str">
        <v>Treat Yo' Pet Gift Box</v>
      </c>
      <c r="DOO53" t="str">
        <v>Treats &amp; Rewards Pet Hamper</v>
      </c>
      <c r="DOP53" t="str">
        <v>Ultimate Car Gift Pack With Meguiar's</v>
      </c>
      <c r="DOQ53" t="str">
        <v>Ultimate Chocolate Gift Box</v>
      </c>
      <c r="DOR53" t="str">
        <v>Ultimate Party Crate</v>
      </c>
      <c r="DOS53" t="str">
        <v>Ultimate Party Pack</v>
      </c>
      <c r="DOT53" t="str">
        <v>Vino &amp; Bites</v>
      </c>
      <c r="DOU53" t="str">
        <v>Vitale Australian Botanicals House Essentials</v>
      </c>
      <c r="DOV53" t="str">
        <v>Vitale Wellness Pamper Hamper</v>
      </c>
      <c r="DOW53" t="str">
        <v>Vitality Pamper Hamper</v>
      </c>
      <c r="DOX53" t="str">
        <v>Welcome Home Cheeseboard &amp; Olive Oil</v>
      </c>
      <c r="DOY53" t="str">
        <v>Welcome Home Cheeseboard &amp; Red Wine</v>
      </c>
      <c r="DOZ53" t="str">
        <v>White Wine Tasting Hamper</v>
      </c>
      <c r="DPA53" t="str">
        <v>Wine &amp; Antipasto Hamper</v>
      </c>
      <c r="DPB53" t="str">
        <v>Wine &amp; Chocolate Collection</v>
      </c>
      <c r="DPC53" t="str">
        <v>Yes Way Rose Hamper</v>
      </c>
    </row>
    <row r="54" spans="1:809 1131:1987 2551:3123" x14ac:dyDescent="0.25">
      <c r="A54" s="18">
        <v>1022</v>
      </c>
      <c r="B54" s="2" t="s">
        <v>30</v>
      </c>
      <c r="P54" t="s">
        <v>4932</v>
      </c>
      <c r="AQ54" t="s">
        <v>5130</v>
      </c>
      <c r="QA54" t="s">
        <v>4301</v>
      </c>
      <c r="TL54" t="s">
        <v>3256</v>
      </c>
      <c r="TR54" t="s">
        <v>4440</v>
      </c>
      <c r="UC54" t="s">
        <v>4184</v>
      </c>
      <c r="UG54" t="s">
        <v>4490</v>
      </c>
      <c r="VM54" t="s">
        <v>4117</v>
      </c>
      <c r="YT54" t="s">
        <v>4683</v>
      </c>
      <c r="ACL54" t="s">
        <v>2963</v>
      </c>
      <c r="AEC54" t="s">
        <v>4711</v>
      </c>
      <c r="AQM54" t="s">
        <v>11591</v>
      </c>
      <c r="BND54" t="s">
        <v>5955</v>
      </c>
      <c r="BSD54" t="s">
        <v>6648</v>
      </c>
      <c r="BTH54" t="s">
        <v>7054</v>
      </c>
      <c r="BTV54" t="s">
        <v>7237</v>
      </c>
      <c r="BXK54" t="s">
        <v>8023</v>
      </c>
      <c r="CYC54" t="s">
        <v>9845</v>
      </c>
      <c r="DJZ54" t="s">
        <v>15243</v>
      </c>
      <c r="DKA54" t="s">
        <v>15244</v>
      </c>
      <c r="DKE54" s="64" t="str" cm="1">
        <f t="array" ref="DKE54:DPC54">TRANSPOSE(_xlfn._xlws.FILTER('Hamper Listing'!$A$2:$A$133,ISNUMBER(SEARCH('Bulk Order Form'!K67,'Hamper Listing'!$A$2:$A$133)),"No Results"))</f>
        <v>Amore Pasta Night In Hamper</v>
      </c>
      <c r="DKF54" t="str">
        <v>Beer &amp; Wine Picnic Cooler Bag</v>
      </c>
      <c r="DKG54" t="str">
        <v>Beers &amp; Cars Lover Gift Pack</v>
      </c>
      <c r="DKH54" s="64" t="str">
        <v>Botanica Pamper Hamper</v>
      </c>
      <c r="DKI54" t="str">
        <v>Botanica Rose Chandon Gift</v>
      </c>
      <c r="DKJ54" t="str">
        <v>Box of Treats Hamper</v>
      </c>
      <c r="DKK54" t="str">
        <v>Bubbly Bear Love You Hamper</v>
      </c>
      <c r="DKL54" t="str">
        <v>By The Beach Gift &amp; Canvas Tote</v>
      </c>
      <c r="DKM54" t="str">
        <v>Car &amp; Coffee Lovers Gift Hamper</v>
      </c>
      <c r="DKN54" t="str">
        <v>Car &amp; Wine Lovers Gift Hamper</v>
      </c>
      <c r="DKO54" t="str">
        <v>Car Chamois &amp; Red Wine Gift</v>
      </c>
      <c r="DKP54" t="str">
        <v>Car Chamois &amp; White Wine Gift</v>
      </c>
      <c r="DKQ54" t="str">
        <v>Car Essentials Gift Pack</v>
      </c>
      <c r="DKR54" t="str">
        <v>Car Refresh &amp; Adventure Gift Box</v>
      </c>
      <c r="DKS54" t="str">
        <v>Caring For You Rest Time Gift Box</v>
      </c>
      <c r="DKT54" t="str">
        <v>Celebrate With Whisky Car Gift Hamper</v>
      </c>
      <c r="DKU54" t="str">
        <v>Chill Out Beer Hamper</v>
      </c>
      <c r="DKV54" t="str">
        <v>Chivas Whisky &amp; Nuts Hamper</v>
      </c>
      <c r="DKW54" t="str">
        <v>Connoisseur's Wine Collection</v>
      </c>
      <c r="DKX54" t="str">
        <v>Cosy Robe Hamper</v>
      </c>
      <c r="DKY54" t="str">
        <v>Cuddle Up At Home</v>
      </c>
      <c r="DKZ54" t="str">
        <v>Deluxe Home Celebration Hamper</v>
      </c>
      <c r="DLA54" t="str">
        <v>Double Wine Canvas Tote Bag Gift</v>
      </c>
      <c r="DLB54" t="str">
        <v>Elegant Shiraz Housewarming Gift Box</v>
      </c>
      <c r="DLC54" t="str">
        <v>Entertain With Veuve Crate</v>
      </c>
      <c r="DLD54" t="str">
        <v>Four Pillars Gin Hamper</v>
      </c>
      <c r="DLE54" t="str">
        <v>French Press Coffee Lover's Hamper</v>
      </c>
      <c r="DLF54" t="str">
        <v>Garden &amp; Pamper Hamper</v>
      </c>
      <c r="DLG54" t="str">
        <v>Get Well Soon Chocolate</v>
      </c>
      <c r="DLH54" t="str">
        <v>Glenlivet 12 Premium Whisky Gift</v>
      </c>
      <c r="DLI54" t="str">
        <v>Gourmet Cheeseboard Hamper</v>
      </c>
      <c r="DLJ54" t="str">
        <v>Gourmet Red Wine Hamper</v>
      </c>
      <c r="DLK54" t="str">
        <v>Gourmet Settlement Gift</v>
      </c>
      <c r="DLL54" t="str">
        <v>Gourmet Snack Pack</v>
      </c>
      <c r="DLM54" t="str">
        <v>Gourmet White Wine Hamper</v>
      </c>
      <c r="DLN54" t="str">
        <v>Grand Picnic Gift</v>
      </c>
      <c r="DLO54" t="str">
        <v>Happy Birthday Chocolate</v>
      </c>
      <c r="DLP54" t="str">
        <v>Her Bubbles &amp; Bling Hamper</v>
      </c>
      <c r="DLQ54" t="str">
        <v>Her Bubbles Gift Box</v>
      </c>
      <c r="DLR54" t="str">
        <v>Her Comfort Care Gift</v>
      </c>
      <c r="DLS54" t="str">
        <v>His &amp; Her Picnic Date Essentials</v>
      </c>
      <c r="DLT54" t="str">
        <v>Home Celebration Hamper</v>
      </c>
      <c r="DLU54" t="str">
        <v>Johnnie Walker Whisky Hamper</v>
      </c>
      <c r="DLV54" t="str">
        <v>Love You Beary Much Hamper</v>
      </c>
      <c r="DLW54" t="str">
        <v>Luxurious Picnic Date Gift</v>
      </c>
      <c r="DLX54" t="str">
        <v>Luxury Car &amp; St Hugo Shiraz Hamper</v>
      </c>
      <c r="DLY54" t="str">
        <v>Luxury Gift Hamper For Her</v>
      </c>
      <c r="DLZ54" t="str">
        <v>Luxury Gift Hamper For Him</v>
      </c>
      <c r="DMA54" t="str">
        <v>Luxury Home Gift Hamper</v>
      </c>
      <c r="DMB54" t="str">
        <v>Luxury Homebody Relaxation Gift Hamper</v>
      </c>
      <c r="DMC54" t="str">
        <v>Luxury Moet Hamper</v>
      </c>
      <c r="DMD54" t="str">
        <v>Lychee Me Up Mocktail Kit</v>
      </c>
      <c r="DME54" t="str">
        <v>Made To Share Basket</v>
      </c>
      <c r="DMF54" t="str">
        <v>Margarita Made Me Do It Hamper</v>
      </c>
      <c r="DMG54" t="str">
        <v>Market Munchies Canvas Bag</v>
      </c>
      <c r="DMH54" t="str">
        <v>Mother's Day Sweet Treats Hamper</v>
      </c>
      <c r="DMI54" t="str">
        <v>Mumm Champagne &amp; Bling Hamper</v>
      </c>
      <c r="DMJ54" t="str">
        <v>Mumm Champagne Gift Box</v>
      </c>
      <c r="DMK54" t="str">
        <v>Mum's Drink &amp; Snacks Box</v>
      </c>
      <c r="DML54" t="str">
        <v>Mum's Red Wine &amp; Robe Hamper</v>
      </c>
      <c r="DMM54" t="str">
        <v>Mum's Sparkling &amp; Snacks Gift</v>
      </c>
      <c r="DMN54" t="str">
        <v>New Home Gift Hamper</v>
      </c>
      <c r="DMO54" t="str">
        <v>New Mum For Her Essentials Hamper</v>
      </c>
      <c r="DMP54" t="str">
        <v>New Mum Pamper Me Pretty Hamper</v>
      </c>
      <c r="DMQ54" t="str">
        <v>Nibbly Bits Hamper</v>
      </c>
      <c r="DMR54" t="str">
        <v>No Booze Game Night In Hamper</v>
      </c>
      <c r="DMS54" t="str">
        <v>No Booze Paint &amp; Sip Gift Box</v>
      </c>
      <c r="DMT54" t="str">
        <v>On The Go Seltzer Backpack Gift</v>
      </c>
      <c r="DMU54" t="str">
        <v>Opulent Tea Lovers Gift Set</v>
      </c>
      <c r="DMV54" t="str">
        <v>Pamper Him Robe &amp; Relax Hamper</v>
      </c>
      <c r="DMW54" t="str">
        <v>Pamper Me Prosecco Gift Basket</v>
      </c>
      <c r="DMX54" t="str">
        <v>Pamper Together Gift Box</v>
      </c>
      <c r="DMY54" t="str">
        <v>Paw-some Dog Birthday Gift</v>
      </c>
      <c r="DMZ54" t="str">
        <v>Percolator Coffee Gift Hamper</v>
      </c>
      <c r="DNA54" t="str">
        <v>Picasso's Paint Gift Box</v>
      </c>
      <c r="DNB54" t="str">
        <v>Prosecco Celebration Hamper</v>
      </c>
      <c r="DNC54" t="str">
        <v>Red &amp; White Wine Box</v>
      </c>
      <c r="DND54" t="str">
        <v>Red Welcome Home Hamper</v>
      </c>
      <c r="DNE54" t="str">
        <v>Red Wine &amp; Game Night In Hamper</v>
      </c>
      <c r="DNF54" t="str">
        <v>Relax with Beer</v>
      </c>
      <c r="DNG54" t="str">
        <v>Reset Mini Moment Gift Box</v>
      </c>
      <c r="DNH54" t="str">
        <v>Rest &amp; Reset Wellness Hamper</v>
      </c>
      <c r="DNI54" t="str">
        <v>Retire In Style Hamper</v>
      </c>
      <c r="DNJ54" t="str">
        <v>Robby's Entertainer Pack</v>
      </c>
      <c r="DNK54" t="str">
        <v>Robs Arvo BBQ Kit</v>
      </c>
      <c r="DNL54" t="str">
        <v>Rob's Red Wine Tasting Hamper</v>
      </c>
      <c r="DNM54" t="str">
        <v>Rope &amp; Rewards Pet Hamper</v>
      </c>
      <c r="DNN54" t="str">
        <v>Sav Blanc Shopper</v>
      </c>
      <c r="DNO54" t="str">
        <v>Self Care Hamper</v>
      </c>
      <c r="DNP54" t="str">
        <v>Shiraz Red Shopper</v>
      </c>
      <c r="DNQ54" t="str">
        <v>Sip &amp; Snack Gift</v>
      </c>
      <c r="DNR54" t="str">
        <v>Sip &amp; Snack Gift Hamper</v>
      </c>
      <c r="DNS54" t="str">
        <v>Sparkling Celebration Car Gift Hamper</v>
      </c>
      <c r="DNT54" t="str">
        <v>Sparkling Cheers Hamper</v>
      </c>
      <c r="DNU54" t="str">
        <v>Sparkling Sip &amp; Paint Gift Box</v>
      </c>
      <c r="DNV54" t="str">
        <v>Sparkling Summer Relaxation Hamper</v>
      </c>
      <c r="DNW54" t="str">
        <v>St Hugo Gourmet Red Wine Hamper</v>
      </c>
      <c r="DNX54" t="str">
        <v>Summertime Picnic Gift Tote</v>
      </c>
      <c r="DNY54" t="str">
        <v>Sweet Chocolate Hamper</v>
      </c>
      <c r="DNZ54" t="str">
        <v>Sweet Tooth Tin</v>
      </c>
      <c r="DOA54" t="str">
        <v>Sweet Treat O'Clock</v>
      </c>
      <c r="DOB54" t="str">
        <v>Take Care Gift Hamper</v>
      </c>
      <c r="DOC54" t="str">
        <v>Tea &amp; Comfort Hamper</v>
      </c>
      <c r="DOD54" t="str">
        <v>Tea Time Tin</v>
      </c>
      <c r="DOE54" t="str">
        <v>The Bondi Nourish and Cleanse Kit</v>
      </c>
      <c r="DOF54" t="str">
        <v>The Bondi Soap Indulgence 'Delight Me' Gift Box</v>
      </c>
      <c r="DOG54" t="str">
        <v>The Entertainer Basket</v>
      </c>
      <c r="DOH54" t="str">
        <v>The Epicurean Cheeseboard</v>
      </c>
      <c r="DOI54" t="str">
        <v>The Ultimate Bondi Soap Gift Pack</v>
      </c>
      <c r="DOJ54" t="str">
        <v>The Ultimate Snack Box</v>
      </c>
      <c r="DOK54" t="str">
        <v>Thinking Of You Mini Moments</v>
      </c>
      <c r="DOL54" t="str">
        <v>Toast To New Beginnings Gift Box</v>
      </c>
      <c r="DOM54" t="str">
        <v>Top Shelf Veuve &amp; Blue Label Whisky Gift</v>
      </c>
      <c r="DON54" t="str">
        <v>Treat Yo' Pet Gift Box</v>
      </c>
      <c r="DOO54" t="str">
        <v>Treats &amp; Rewards Pet Hamper</v>
      </c>
      <c r="DOP54" t="str">
        <v>Ultimate Car Gift Pack With Meguiar's</v>
      </c>
      <c r="DOQ54" t="str">
        <v>Ultimate Chocolate Gift Box</v>
      </c>
      <c r="DOR54" t="str">
        <v>Ultimate Party Crate</v>
      </c>
      <c r="DOS54" t="str">
        <v>Ultimate Party Pack</v>
      </c>
      <c r="DOT54" t="str">
        <v>Vino &amp; Bites</v>
      </c>
      <c r="DOU54" t="str">
        <v>Vitale Australian Botanicals House Essentials</v>
      </c>
      <c r="DOV54" t="str">
        <v>Vitale Wellness Pamper Hamper</v>
      </c>
      <c r="DOW54" t="str">
        <v>Vitality Pamper Hamper</v>
      </c>
      <c r="DOX54" t="str">
        <v>Welcome Home Cheeseboard &amp; Olive Oil</v>
      </c>
      <c r="DOY54" t="str">
        <v>Welcome Home Cheeseboard &amp; Red Wine</v>
      </c>
      <c r="DOZ54" t="str">
        <v>White Wine Tasting Hamper</v>
      </c>
      <c r="DPA54" t="str">
        <v>Wine &amp; Antipasto Hamper</v>
      </c>
      <c r="DPB54" t="str">
        <v>Wine &amp; Chocolate Collection</v>
      </c>
      <c r="DPC54" t="str">
        <v>Yes Way Rose Hamper</v>
      </c>
    </row>
    <row r="55" spans="1:809 1131:1987 2551:3123" x14ac:dyDescent="0.25">
      <c r="A55" s="18">
        <v>1025</v>
      </c>
      <c r="B55" s="2" t="s">
        <v>30</v>
      </c>
      <c r="P55" t="s">
        <v>4933</v>
      </c>
      <c r="AQ55" t="s">
        <v>5131</v>
      </c>
      <c r="QA55" t="s">
        <v>753</v>
      </c>
      <c r="TL55" t="s">
        <v>3315</v>
      </c>
      <c r="TR55" t="s">
        <v>4468</v>
      </c>
      <c r="UC55" t="s">
        <v>4185</v>
      </c>
      <c r="UG55" t="s">
        <v>4502</v>
      </c>
      <c r="VM55" t="s">
        <v>4128</v>
      </c>
      <c r="YT55" t="s">
        <v>4694</v>
      </c>
      <c r="ACL55" t="s">
        <v>2998</v>
      </c>
      <c r="AEC55" t="s">
        <v>4712</v>
      </c>
      <c r="AQM55" t="s">
        <v>11592</v>
      </c>
      <c r="BND55" t="s">
        <v>5956</v>
      </c>
      <c r="BSD55" t="s">
        <v>6649</v>
      </c>
      <c r="BTV55" t="s">
        <v>7238</v>
      </c>
      <c r="BXK55" t="s">
        <v>8024</v>
      </c>
      <c r="CYC55" t="s">
        <v>14717</v>
      </c>
      <c r="DJZ55" t="s">
        <v>15285</v>
      </c>
      <c r="DKA55" t="s">
        <v>15286</v>
      </c>
      <c r="DKE55" s="64" t="str" cm="1">
        <f t="array" ref="DKE55:DPC55">TRANSPOSE(_xlfn._xlws.FILTER('Hamper Listing'!$A$2:$A$133,ISNUMBER(SEARCH('Bulk Order Form'!K68,'Hamper Listing'!$A$2:$A$133)),"No Results"))</f>
        <v>Amore Pasta Night In Hamper</v>
      </c>
      <c r="DKF55" t="str">
        <v>Beer &amp; Wine Picnic Cooler Bag</v>
      </c>
      <c r="DKG55" t="str">
        <v>Beers &amp; Cars Lover Gift Pack</v>
      </c>
      <c r="DKH55" s="64" t="str">
        <v>Botanica Pamper Hamper</v>
      </c>
      <c r="DKI55" t="str">
        <v>Botanica Rose Chandon Gift</v>
      </c>
      <c r="DKJ55" t="str">
        <v>Box of Treats Hamper</v>
      </c>
      <c r="DKK55" t="str">
        <v>Bubbly Bear Love You Hamper</v>
      </c>
      <c r="DKL55" t="str">
        <v>By The Beach Gift &amp; Canvas Tote</v>
      </c>
      <c r="DKM55" t="str">
        <v>Car &amp; Coffee Lovers Gift Hamper</v>
      </c>
      <c r="DKN55" t="str">
        <v>Car &amp; Wine Lovers Gift Hamper</v>
      </c>
      <c r="DKO55" t="str">
        <v>Car Chamois &amp; Red Wine Gift</v>
      </c>
      <c r="DKP55" t="str">
        <v>Car Chamois &amp; White Wine Gift</v>
      </c>
      <c r="DKQ55" t="str">
        <v>Car Essentials Gift Pack</v>
      </c>
      <c r="DKR55" t="str">
        <v>Car Refresh &amp; Adventure Gift Box</v>
      </c>
      <c r="DKS55" t="str">
        <v>Caring For You Rest Time Gift Box</v>
      </c>
      <c r="DKT55" t="str">
        <v>Celebrate With Whisky Car Gift Hamper</v>
      </c>
      <c r="DKU55" t="str">
        <v>Chill Out Beer Hamper</v>
      </c>
      <c r="DKV55" t="str">
        <v>Chivas Whisky &amp; Nuts Hamper</v>
      </c>
      <c r="DKW55" t="str">
        <v>Connoisseur's Wine Collection</v>
      </c>
      <c r="DKX55" t="str">
        <v>Cosy Robe Hamper</v>
      </c>
      <c r="DKY55" t="str">
        <v>Cuddle Up At Home</v>
      </c>
      <c r="DKZ55" t="str">
        <v>Deluxe Home Celebration Hamper</v>
      </c>
      <c r="DLA55" t="str">
        <v>Double Wine Canvas Tote Bag Gift</v>
      </c>
      <c r="DLB55" t="str">
        <v>Elegant Shiraz Housewarming Gift Box</v>
      </c>
      <c r="DLC55" t="str">
        <v>Entertain With Veuve Crate</v>
      </c>
      <c r="DLD55" t="str">
        <v>Four Pillars Gin Hamper</v>
      </c>
      <c r="DLE55" t="str">
        <v>French Press Coffee Lover's Hamper</v>
      </c>
      <c r="DLF55" t="str">
        <v>Garden &amp; Pamper Hamper</v>
      </c>
      <c r="DLG55" t="str">
        <v>Get Well Soon Chocolate</v>
      </c>
      <c r="DLH55" t="str">
        <v>Glenlivet 12 Premium Whisky Gift</v>
      </c>
      <c r="DLI55" t="str">
        <v>Gourmet Cheeseboard Hamper</v>
      </c>
      <c r="DLJ55" t="str">
        <v>Gourmet Red Wine Hamper</v>
      </c>
      <c r="DLK55" t="str">
        <v>Gourmet Settlement Gift</v>
      </c>
      <c r="DLL55" t="str">
        <v>Gourmet Snack Pack</v>
      </c>
      <c r="DLM55" t="str">
        <v>Gourmet White Wine Hamper</v>
      </c>
      <c r="DLN55" t="str">
        <v>Grand Picnic Gift</v>
      </c>
      <c r="DLO55" t="str">
        <v>Happy Birthday Chocolate</v>
      </c>
      <c r="DLP55" t="str">
        <v>Her Bubbles &amp; Bling Hamper</v>
      </c>
      <c r="DLQ55" t="str">
        <v>Her Bubbles Gift Box</v>
      </c>
      <c r="DLR55" t="str">
        <v>Her Comfort Care Gift</v>
      </c>
      <c r="DLS55" t="str">
        <v>His &amp; Her Picnic Date Essentials</v>
      </c>
      <c r="DLT55" t="str">
        <v>Home Celebration Hamper</v>
      </c>
      <c r="DLU55" t="str">
        <v>Johnnie Walker Whisky Hamper</v>
      </c>
      <c r="DLV55" t="str">
        <v>Love You Beary Much Hamper</v>
      </c>
      <c r="DLW55" t="str">
        <v>Luxurious Picnic Date Gift</v>
      </c>
      <c r="DLX55" t="str">
        <v>Luxury Car &amp; St Hugo Shiraz Hamper</v>
      </c>
      <c r="DLY55" t="str">
        <v>Luxury Gift Hamper For Her</v>
      </c>
      <c r="DLZ55" t="str">
        <v>Luxury Gift Hamper For Him</v>
      </c>
      <c r="DMA55" t="str">
        <v>Luxury Home Gift Hamper</v>
      </c>
      <c r="DMB55" t="str">
        <v>Luxury Homebody Relaxation Gift Hamper</v>
      </c>
      <c r="DMC55" t="str">
        <v>Luxury Moet Hamper</v>
      </c>
      <c r="DMD55" t="str">
        <v>Lychee Me Up Mocktail Kit</v>
      </c>
      <c r="DME55" t="str">
        <v>Made To Share Basket</v>
      </c>
      <c r="DMF55" t="str">
        <v>Margarita Made Me Do It Hamper</v>
      </c>
      <c r="DMG55" t="str">
        <v>Market Munchies Canvas Bag</v>
      </c>
      <c r="DMH55" t="str">
        <v>Mother's Day Sweet Treats Hamper</v>
      </c>
      <c r="DMI55" t="str">
        <v>Mumm Champagne &amp; Bling Hamper</v>
      </c>
      <c r="DMJ55" t="str">
        <v>Mumm Champagne Gift Box</v>
      </c>
      <c r="DMK55" t="str">
        <v>Mum's Drink &amp; Snacks Box</v>
      </c>
      <c r="DML55" t="str">
        <v>Mum's Red Wine &amp; Robe Hamper</v>
      </c>
      <c r="DMM55" t="str">
        <v>Mum's Sparkling &amp; Snacks Gift</v>
      </c>
      <c r="DMN55" t="str">
        <v>New Home Gift Hamper</v>
      </c>
      <c r="DMO55" t="str">
        <v>New Mum For Her Essentials Hamper</v>
      </c>
      <c r="DMP55" t="str">
        <v>New Mum Pamper Me Pretty Hamper</v>
      </c>
      <c r="DMQ55" t="str">
        <v>Nibbly Bits Hamper</v>
      </c>
      <c r="DMR55" t="str">
        <v>No Booze Game Night In Hamper</v>
      </c>
      <c r="DMS55" t="str">
        <v>No Booze Paint &amp; Sip Gift Box</v>
      </c>
      <c r="DMT55" t="str">
        <v>On The Go Seltzer Backpack Gift</v>
      </c>
      <c r="DMU55" t="str">
        <v>Opulent Tea Lovers Gift Set</v>
      </c>
      <c r="DMV55" t="str">
        <v>Pamper Him Robe &amp; Relax Hamper</v>
      </c>
      <c r="DMW55" t="str">
        <v>Pamper Me Prosecco Gift Basket</v>
      </c>
      <c r="DMX55" t="str">
        <v>Pamper Together Gift Box</v>
      </c>
      <c r="DMY55" t="str">
        <v>Paw-some Dog Birthday Gift</v>
      </c>
      <c r="DMZ55" t="str">
        <v>Percolator Coffee Gift Hamper</v>
      </c>
      <c r="DNA55" t="str">
        <v>Picasso's Paint Gift Box</v>
      </c>
      <c r="DNB55" t="str">
        <v>Prosecco Celebration Hamper</v>
      </c>
      <c r="DNC55" t="str">
        <v>Red &amp; White Wine Box</v>
      </c>
      <c r="DND55" t="str">
        <v>Red Welcome Home Hamper</v>
      </c>
      <c r="DNE55" t="str">
        <v>Red Wine &amp; Game Night In Hamper</v>
      </c>
      <c r="DNF55" t="str">
        <v>Relax with Beer</v>
      </c>
      <c r="DNG55" t="str">
        <v>Reset Mini Moment Gift Box</v>
      </c>
      <c r="DNH55" t="str">
        <v>Rest &amp; Reset Wellness Hamper</v>
      </c>
      <c r="DNI55" t="str">
        <v>Retire In Style Hamper</v>
      </c>
      <c r="DNJ55" t="str">
        <v>Robby's Entertainer Pack</v>
      </c>
      <c r="DNK55" t="str">
        <v>Robs Arvo BBQ Kit</v>
      </c>
      <c r="DNL55" t="str">
        <v>Rob's Red Wine Tasting Hamper</v>
      </c>
      <c r="DNM55" t="str">
        <v>Rope &amp; Rewards Pet Hamper</v>
      </c>
      <c r="DNN55" t="str">
        <v>Sav Blanc Shopper</v>
      </c>
      <c r="DNO55" t="str">
        <v>Self Care Hamper</v>
      </c>
      <c r="DNP55" t="str">
        <v>Shiraz Red Shopper</v>
      </c>
      <c r="DNQ55" t="str">
        <v>Sip &amp; Snack Gift</v>
      </c>
      <c r="DNR55" t="str">
        <v>Sip &amp; Snack Gift Hamper</v>
      </c>
      <c r="DNS55" t="str">
        <v>Sparkling Celebration Car Gift Hamper</v>
      </c>
      <c r="DNT55" t="str">
        <v>Sparkling Cheers Hamper</v>
      </c>
      <c r="DNU55" t="str">
        <v>Sparkling Sip &amp; Paint Gift Box</v>
      </c>
      <c r="DNV55" t="str">
        <v>Sparkling Summer Relaxation Hamper</v>
      </c>
      <c r="DNW55" t="str">
        <v>St Hugo Gourmet Red Wine Hamper</v>
      </c>
      <c r="DNX55" t="str">
        <v>Summertime Picnic Gift Tote</v>
      </c>
      <c r="DNY55" t="str">
        <v>Sweet Chocolate Hamper</v>
      </c>
      <c r="DNZ55" t="str">
        <v>Sweet Tooth Tin</v>
      </c>
      <c r="DOA55" t="str">
        <v>Sweet Treat O'Clock</v>
      </c>
      <c r="DOB55" t="str">
        <v>Take Care Gift Hamper</v>
      </c>
      <c r="DOC55" t="str">
        <v>Tea &amp; Comfort Hamper</v>
      </c>
      <c r="DOD55" t="str">
        <v>Tea Time Tin</v>
      </c>
      <c r="DOE55" t="str">
        <v>The Bondi Nourish and Cleanse Kit</v>
      </c>
      <c r="DOF55" t="str">
        <v>The Bondi Soap Indulgence 'Delight Me' Gift Box</v>
      </c>
      <c r="DOG55" t="str">
        <v>The Entertainer Basket</v>
      </c>
      <c r="DOH55" t="str">
        <v>The Epicurean Cheeseboard</v>
      </c>
      <c r="DOI55" t="str">
        <v>The Ultimate Bondi Soap Gift Pack</v>
      </c>
      <c r="DOJ55" t="str">
        <v>The Ultimate Snack Box</v>
      </c>
      <c r="DOK55" t="str">
        <v>Thinking Of You Mini Moments</v>
      </c>
      <c r="DOL55" t="str">
        <v>Toast To New Beginnings Gift Box</v>
      </c>
      <c r="DOM55" t="str">
        <v>Top Shelf Veuve &amp; Blue Label Whisky Gift</v>
      </c>
      <c r="DON55" t="str">
        <v>Treat Yo' Pet Gift Box</v>
      </c>
      <c r="DOO55" t="str">
        <v>Treats &amp; Rewards Pet Hamper</v>
      </c>
      <c r="DOP55" t="str">
        <v>Ultimate Car Gift Pack With Meguiar's</v>
      </c>
      <c r="DOQ55" t="str">
        <v>Ultimate Chocolate Gift Box</v>
      </c>
      <c r="DOR55" t="str">
        <v>Ultimate Party Crate</v>
      </c>
      <c r="DOS55" t="str">
        <v>Ultimate Party Pack</v>
      </c>
      <c r="DOT55" t="str">
        <v>Vino &amp; Bites</v>
      </c>
      <c r="DOU55" t="str">
        <v>Vitale Australian Botanicals House Essentials</v>
      </c>
      <c r="DOV55" t="str">
        <v>Vitale Wellness Pamper Hamper</v>
      </c>
      <c r="DOW55" t="str">
        <v>Vitality Pamper Hamper</v>
      </c>
      <c r="DOX55" t="str">
        <v>Welcome Home Cheeseboard &amp; Olive Oil</v>
      </c>
      <c r="DOY55" t="str">
        <v>Welcome Home Cheeseboard &amp; Red Wine</v>
      </c>
      <c r="DOZ55" t="str">
        <v>White Wine Tasting Hamper</v>
      </c>
      <c r="DPA55" t="str">
        <v>Wine &amp; Antipasto Hamper</v>
      </c>
      <c r="DPB55" t="str">
        <v>Wine &amp; Chocolate Collection</v>
      </c>
      <c r="DPC55" t="str">
        <v>Yes Way Rose Hamper</v>
      </c>
    </row>
    <row r="56" spans="1:809 1131:1987 2551:3123" x14ac:dyDescent="0.25">
      <c r="A56" s="18">
        <v>1026</v>
      </c>
      <c r="B56" s="2" t="s">
        <v>30</v>
      </c>
      <c r="P56" t="s">
        <v>4934</v>
      </c>
      <c r="AQ56" t="s">
        <v>5132</v>
      </c>
      <c r="QA56" t="s">
        <v>4356</v>
      </c>
      <c r="TL56" t="s">
        <v>3359</v>
      </c>
      <c r="TR56" t="s">
        <v>4539</v>
      </c>
      <c r="UC56" t="s">
        <v>4186</v>
      </c>
      <c r="UG56" t="s">
        <v>4559</v>
      </c>
      <c r="VM56" t="s">
        <v>4272</v>
      </c>
      <c r="ACL56" t="s">
        <v>2999</v>
      </c>
      <c r="AEC56" t="s">
        <v>4713</v>
      </c>
      <c r="AQM56" t="s">
        <v>11593</v>
      </c>
      <c r="BND56" t="s">
        <v>5957</v>
      </c>
      <c r="BSD56" t="s">
        <v>6650</v>
      </c>
      <c r="BTV56" t="s">
        <v>1857</v>
      </c>
      <c r="BXK56" t="s">
        <v>8025</v>
      </c>
      <c r="CYC56" t="s">
        <v>14718</v>
      </c>
      <c r="DJZ56" t="s">
        <v>15336</v>
      </c>
      <c r="DKA56" t="s">
        <v>15337</v>
      </c>
      <c r="DKE56" s="64" t="str" cm="1">
        <f t="array" ref="DKE56:DPC56">TRANSPOSE(_xlfn._xlws.FILTER('Hamper Listing'!$A$2:$A$133,ISNUMBER(SEARCH('Bulk Order Form'!K69,'Hamper Listing'!$A$2:$A$133)),"No Results"))</f>
        <v>Amore Pasta Night In Hamper</v>
      </c>
      <c r="DKF56" t="str">
        <v>Beer &amp; Wine Picnic Cooler Bag</v>
      </c>
      <c r="DKG56" t="str">
        <v>Beers &amp; Cars Lover Gift Pack</v>
      </c>
      <c r="DKH56" s="64" t="str">
        <v>Botanica Pamper Hamper</v>
      </c>
      <c r="DKI56" t="str">
        <v>Botanica Rose Chandon Gift</v>
      </c>
      <c r="DKJ56" t="str">
        <v>Box of Treats Hamper</v>
      </c>
      <c r="DKK56" t="str">
        <v>Bubbly Bear Love You Hamper</v>
      </c>
      <c r="DKL56" t="str">
        <v>By The Beach Gift &amp; Canvas Tote</v>
      </c>
      <c r="DKM56" t="str">
        <v>Car &amp; Coffee Lovers Gift Hamper</v>
      </c>
      <c r="DKN56" t="str">
        <v>Car &amp; Wine Lovers Gift Hamper</v>
      </c>
      <c r="DKO56" t="str">
        <v>Car Chamois &amp; Red Wine Gift</v>
      </c>
      <c r="DKP56" t="str">
        <v>Car Chamois &amp; White Wine Gift</v>
      </c>
      <c r="DKQ56" t="str">
        <v>Car Essentials Gift Pack</v>
      </c>
      <c r="DKR56" t="str">
        <v>Car Refresh &amp; Adventure Gift Box</v>
      </c>
      <c r="DKS56" t="str">
        <v>Caring For You Rest Time Gift Box</v>
      </c>
      <c r="DKT56" t="str">
        <v>Celebrate With Whisky Car Gift Hamper</v>
      </c>
      <c r="DKU56" t="str">
        <v>Chill Out Beer Hamper</v>
      </c>
      <c r="DKV56" t="str">
        <v>Chivas Whisky &amp; Nuts Hamper</v>
      </c>
      <c r="DKW56" t="str">
        <v>Connoisseur's Wine Collection</v>
      </c>
      <c r="DKX56" t="str">
        <v>Cosy Robe Hamper</v>
      </c>
      <c r="DKY56" t="str">
        <v>Cuddle Up At Home</v>
      </c>
      <c r="DKZ56" t="str">
        <v>Deluxe Home Celebration Hamper</v>
      </c>
      <c r="DLA56" t="str">
        <v>Double Wine Canvas Tote Bag Gift</v>
      </c>
      <c r="DLB56" t="str">
        <v>Elegant Shiraz Housewarming Gift Box</v>
      </c>
      <c r="DLC56" t="str">
        <v>Entertain With Veuve Crate</v>
      </c>
      <c r="DLD56" t="str">
        <v>Four Pillars Gin Hamper</v>
      </c>
      <c r="DLE56" t="str">
        <v>French Press Coffee Lover's Hamper</v>
      </c>
      <c r="DLF56" t="str">
        <v>Garden &amp; Pamper Hamper</v>
      </c>
      <c r="DLG56" t="str">
        <v>Get Well Soon Chocolate</v>
      </c>
      <c r="DLH56" t="str">
        <v>Glenlivet 12 Premium Whisky Gift</v>
      </c>
      <c r="DLI56" t="str">
        <v>Gourmet Cheeseboard Hamper</v>
      </c>
      <c r="DLJ56" t="str">
        <v>Gourmet Red Wine Hamper</v>
      </c>
      <c r="DLK56" t="str">
        <v>Gourmet Settlement Gift</v>
      </c>
      <c r="DLL56" t="str">
        <v>Gourmet Snack Pack</v>
      </c>
      <c r="DLM56" t="str">
        <v>Gourmet White Wine Hamper</v>
      </c>
      <c r="DLN56" t="str">
        <v>Grand Picnic Gift</v>
      </c>
      <c r="DLO56" t="str">
        <v>Happy Birthday Chocolate</v>
      </c>
      <c r="DLP56" t="str">
        <v>Her Bubbles &amp; Bling Hamper</v>
      </c>
      <c r="DLQ56" t="str">
        <v>Her Bubbles Gift Box</v>
      </c>
      <c r="DLR56" t="str">
        <v>Her Comfort Care Gift</v>
      </c>
      <c r="DLS56" t="str">
        <v>His &amp; Her Picnic Date Essentials</v>
      </c>
      <c r="DLT56" t="str">
        <v>Home Celebration Hamper</v>
      </c>
      <c r="DLU56" t="str">
        <v>Johnnie Walker Whisky Hamper</v>
      </c>
      <c r="DLV56" t="str">
        <v>Love You Beary Much Hamper</v>
      </c>
      <c r="DLW56" t="str">
        <v>Luxurious Picnic Date Gift</v>
      </c>
      <c r="DLX56" t="str">
        <v>Luxury Car &amp; St Hugo Shiraz Hamper</v>
      </c>
      <c r="DLY56" t="str">
        <v>Luxury Gift Hamper For Her</v>
      </c>
      <c r="DLZ56" t="str">
        <v>Luxury Gift Hamper For Him</v>
      </c>
      <c r="DMA56" t="str">
        <v>Luxury Home Gift Hamper</v>
      </c>
      <c r="DMB56" t="str">
        <v>Luxury Homebody Relaxation Gift Hamper</v>
      </c>
      <c r="DMC56" t="str">
        <v>Luxury Moet Hamper</v>
      </c>
      <c r="DMD56" t="str">
        <v>Lychee Me Up Mocktail Kit</v>
      </c>
      <c r="DME56" t="str">
        <v>Made To Share Basket</v>
      </c>
      <c r="DMF56" t="str">
        <v>Margarita Made Me Do It Hamper</v>
      </c>
      <c r="DMG56" t="str">
        <v>Market Munchies Canvas Bag</v>
      </c>
      <c r="DMH56" t="str">
        <v>Mother's Day Sweet Treats Hamper</v>
      </c>
      <c r="DMI56" t="str">
        <v>Mumm Champagne &amp; Bling Hamper</v>
      </c>
      <c r="DMJ56" t="str">
        <v>Mumm Champagne Gift Box</v>
      </c>
      <c r="DMK56" t="str">
        <v>Mum's Drink &amp; Snacks Box</v>
      </c>
      <c r="DML56" t="str">
        <v>Mum's Red Wine &amp; Robe Hamper</v>
      </c>
      <c r="DMM56" t="str">
        <v>Mum's Sparkling &amp; Snacks Gift</v>
      </c>
      <c r="DMN56" t="str">
        <v>New Home Gift Hamper</v>
      </c>
      <c r="DMO56" t="str">
        <v>New Mum For Her Essentials Hamper</v>
      </c>
      <c r="DMP56" t="str">
        <v>New Mum Pamper Me Pretty Hamper</v>
      </c>
      <c r="DMQ56" t="str">
        <v>Nibbly Bits Hamper</v>
      </c>
      <c r="DMR56" t="str">
        <v>No Booze Game Night In Hamper</v>
      </c>
      <c r="DMS56" t="str">
        <v>No Booze Paint &amp; Sip Gift Box</v>
      </c>
      <c r="DMT56" t="str">
        <v>On The Go Seltzer Backpack Gift</v>
      </c>
      <c r="DMU56" t="str">
        <v>Opulent Tea Lovers Gift Set</v>
      </c>
      <c r="DMV56" t="str">
        <v>Pamper Him Robe &amp; Relax Hamper</v>
      </c>
      <c r="DMW56" t="str">
        <v>Pamper Me Prosecco Gift Basket</v>
      </c>
      <c r="DMX56" t="str">
        <v>Pamper Together Gift Box</v>
      </c>
      <c r="DMY56" t="str">
        <v>Paw-some Dog Birthday Gift</v>
      </c>
      <c r="DMZ56" t="str">
        <v>Percolator Coffee Gift Hamper</v>
      </c>
      <c r="DNA56" t="str">
        <v>Picasso's Paint Gift Box</v>
      </c>
      <c r="DNB56" t="str">
        <v>Prosecco Celebration Hamper</v>
      </c>
      <c r="DNC56" t="str">
        <v>Red &amp; White Wine Box</v>
      </c>
      <c r="DND56" t="str">
        <v>Red Welcome Home Hamper</v>
      </c>
      <c r="DNE56" t="str">
        <v>Red Wine &amp; Game Night In Hamper</v>
      </c>
      <c r="DNF56" t="str">
        <v>Relax with Beer</v>
      </c>
      <c r="DNG56" t="str">
        <v>Reset Mini Moment Gift Box</v>
      </c>
      <c r="DNH56" t="str">
        <v>Rest &amp; Reset Wellness Hamper</v>
      </c>
      <c r="DNI56" t="str">
        <v>Retire In Style Hamper</v>
      </c>
      <c r="DNJ56" t="str">
        <v>Robby's Entertainer Pack</v>
      </c>
      <c r="DNK56" t="str">
        <v>Robs Arvo BBQ Kit</v>
      </c>
      <c r="DNL56" t="str">
        <v>Rob's Red Wine Tasting Hamper</v>
      </c>
      <c r="DNM56" t="str">
        <v>Rope &amp; Rewards Pet Hamper</v>
      </c>
      <c r="DNN56" t="str">
        <v>Sav Blanc Shopper</v>
      </c>
      <c r="DNO56" t="str">
        <v>Self Care Hamper</v>
      </c>
      <c r="DNP56" t="str">
        <v>Shiraz Red Shopper</v>
      </c>
      <c r="DNQ56" t="str">
        <v>Sip &amp; Snack Gift</v>
      </c>
      <c r="DNR56" t="str">
        <v>Sip &amp; Snack Gift Hamper</v>
      </c>
      <c r="DNS56" t="str">
        <v>Sparkling Celebration Car Gift Hamper</v>
      </c>
      <c r="DNT56" t="str">
        <v>Sparkling Cheers Hamper</v>
      </c>
      <c r="DNU56" t="str">
        <v>Sparkling Sip &amp; Paint Gift Box</v>
      </c>
      <c r="DNV56" t="str">
        <v>Sparkling Summer Relaxation Hamper</v>
      </c>
      <c r="DNW56" t="str">
        <v>St Hugo Gourmet Red Wine Hamper</v>
      </c>
      <c r="DNX56" t="str">
        <v>Summertime Picnic Gift Tote</v>
      </c>
      <c r="DNY56" t="str">
        <v>Sweet Chocolate Hamper</v>
      </c>
      <c r="DNZ56" t="str">
        <v>Sweet Tooth Tin</v>
      </c>
      <c r="DOA56" t="str">
        <v>Sweet Treat O'Clock</v>
      </c>
      <c r="DOB56" t="str">
        <v>Take Care Gift Hamper</v>
      </c>
      <c r="DOC56" t="str">
        <v>Tea &amp; Comfort Hamper</v>
      </c>
      <c r="DOD56" t="str">
        <v>Tea Time Tin</v>
      </c>
      <c r="DOE56" t="str">
        <v>The Bondi Nourish and Cleanse Kit</v>
      </c>
      <c r="DOF56" t="str">
        <v>The Bondi Soap Indulgence 'Delight Me' Gift Box</v>
      </c>
      <c r="DOG56" t="str">
        <v>The Entertainer Basket</v>
      </c>
      <c r="DOH56" t="str">
        <v>The Epicurean Cheeseboard</v>
      </c>
      <c r="DOI56" t="str">
        <v>The Ultimate Bondi Soap Gift Pack</v>
      </c>
      <c r="DOJ56" t="str">
        <v>The Ultimate Snack Box</v>
      </c>
      <c r="DOK56" t="str">
        <v>Thinking Of You Mini Moments</v>
      </c>
      <c r="DOL56" t="str">
        <v>Toast To New Beginnings Gift Box</v>
      </c>
      <c r="DOM56" t="str">
        <v>Top Shelf Veuve &amp; Blue Label Whisky Gift</v>
      </c>
      <c r="DON56" t="str">
        <v>Treat Yo' Pet Gift Box</v>
      </c>
      <c r="DOO56" t="str">
        <v>Treats &amp; Rewards Pet Hamper</v>
      </c>
      <c r="DOP56" t="str">
        <v>Ultimate Car Gift Pack With Meguiar's</v>
      </c>
      <c r="DOQ56" t="str">
        <v>Ultimate Chocolate Gift Box</v>
      </c>
      <c r="DOR56" t="str">
        <v>Ultimate Party Crate</v>
      </c>
      <c r="DOS56" t="str">
        <v>Ultimate Party Pack</v>
      </c>
      <c r="DOT56" t="str">
        <v>Vino &amp; Bites</v>
      </c>
      <c r="DOU56" t="str">
        <v>Vitale Australian Botanicals House Essentials</v>
      </c>
      <c r="DOV56" t="str">
        <v>Vitale Wellness Pamper Hamper</v>
      </c>
      <c r="DOW56" t="str">
        <v>Vitality Pamper Hamper</v>
      </c>
      <c r="DOX56" t="str">
        <v>Welcome Home Cheeseboard &amp; Olive Oil</v>
      </c>
      <c r="DOY56" t="str">
        <v>Welcome Home Cheeseboard &amp; Red Wine</v>
      </c>
      <c r="DOZ56" t="str">
        <v>White Wine Tasting Hamper</v>
      </c>
      <c r="DPA56" t="str">
        <v>Wine &amp; Antipasto Hamper</v>
      </c>
      <c r="DPB56" t="str">
        <v>Wine &amp; Chocolate Collection</v>
      </c>
      <c r="DPC56" t="str">
        <v>Yes Way Rose Hamper</v>
      </c>
    </row>
    <row r="57" spans="1:809 1131:1987 2551:3123" x14ac:dyDescent="0.25">
      <c r="A57" s="18">
        <v>1027</v>
      </c>
      <c r="B57" s="2" t="s">
        <v>30</v>
      </c>
      <c r="P57" t="s">
        <v>4935</v>
      </c>
      <c r="AQ57" t="s">
        <v>5133</v>
      </c>
      <c r="QA57" t="s">
        <v>4394</v>
      </c>
      <c r="TL57" t="s">
        <v>3364</v>
      </c>
      <c r="TR57" t="s">
        <v>4567</v>
      </c>
      <c r="UC57" t="s">
        <v>4194</v>
      </c>
      <c r="UG57" t="s">
        <v>4637</v>
      </c>
      <c r="VM57" t="s">
        <v>4299</v>
      </c>
      <c r="ACL57" t="s">
        <v>3010</v>
      </c>
      <c r="AEC57" t="s">
        <v>4714</v>
      </c>
      <c r="AQM57" t="s">
        <v>3029</v>
      </c>
      <c r="BND57" t="s">
        <v>5958</v>
      </c>
      <c r="BSD57" t="s">
        <v>6651</v>
      </c>
      <c r="BTV57" t="s">
        <v>7239</v>
      </c>
      <c r="BXK57" t="s">
        <v>8026</v>
      </c>
      <c r="CYC57" t="s">
        <v>14719</v>
      </c>
      <c r="DJZ57" t="s">
        <v>15338</v>
      </c>
      <c r="DKA57" t="s">
        <v>15339</v>
      </c>
      <c r="DKE57" s="64" t="str" cm="1">
        <f t="array" ref="DKE57:DPC57">TRANSPOSE(_xlfn._xlws.FILTER('Hamper Listing'!$A$2:$A$133,ISNUMBER(SEARCH('Bulk Order Form'!K70,'Hamper Listing'!$A$2:$A$133)),"No Results"))</f>
        <v>Amore Pasta Night In Hamper</v>
      </c>
      <c r="DKF57" t="str">
        <v>Beer &amp; Wine Picnic Cooler Bag</v>
      </c>
      <c r="DKG57" t="str">
        <v>Beers &amp; Cars Lover Gift Pack</v>
      </c>
      <c r="DKH57" s="64" t="str">
        <v>Botanica Pamper Hamper</v>
      </c>
      <c r="DKI57" t="str">
        <v>Botanica Rose Chandon Gift</v>
      </c>
      <c r="DKJ57" t="str">
        <v>Box of Treats Hamper</v>
      </c>
      <c r="DKK57" t="str">
        <v>Bubbly Bear Love You Hamper</v>
      </c>
      <c r="DKL57" t="str">
        <v>By The Beach Gift &amp; Canvas Tote</v>
      </c>
      <c r="DKM57" t="str">
        <v>Car &amp; Coffee Lovers Gift Hamper</v>
      </c>
      <c r="DKN57" t="str">
        <v>Car &amp; Wine Lovers Gift Hamper</v>
      </c>
      <c r="DKO57" t="str">
        <v>Car Chamois &amp; Red Wine Gift</v>
      </c>
      <c r="DKP57" t="str">
        <v>Car Chamois &amp; White Wine Gift</v>
      </c>
      <c r="DKQ57" t="str">
        <v>Car Essentials Gift Pack</v>
      </c>
      <c r="DKR57" t="str">
        <v>Car Refresh &amp; Adventure Gift Box</v>
      </c>
      <c r="DKS57" t="str">
        <v>Caring For You Rest Time Gift Box</v>
      </c>
      <c r="DKT57" t="str">
        <v>Celebrate With Whisky Car Gift Hamper</v>
      </c>
      <c r="DKU57" t="str">
        <v>Chill Out Beer Hamper</v>
      </c>
      <c r="DKV57" t="str">
        <v>Chivas Whisky &amp; Nuts Hamper</v>
      </c>
      <c r="DKW57" t="str">
        <v>Connoisseur's Wine Collection</v>
      </c>
      <c r="DKX57" t="str">
        <v>Cosy Robe Hamper</v>
      </c>
      <c r="DKY57" t="str">
        <v>Cuddle Up At Home</v>
      </c>
      <c r="DKZ57" t="str">
        <v>Deluxe Home Celebration Hamper</v>
      </c>
      <c r="DLA57" t="str">
        <v>Double Wine Canvas Tote Bag Gift</v>
      </c>
      <c r="DLB57" t="str">
        <v>Elegant Shiraz Housewarming Gift Box</v>
      </c>
      <c r="DLC57" t="str">
        <v>Entertain With Veuve Crate</v>
      </c>
      <c r="DLD57" t="str">
        <v>Four Pillars Gin Hamper</v>
      </c>
      <c r="DLE57" t="str">
        <v>French Press Coffee Lover's Hamper</v>
      </c>
      <c r="DLF57" t="str">
        <v>Garden &amp; Pamper Hamper</v>
      </c>
      <c r="DLG57" t="str">
        <v>Get Well Soon Chocolate</v>
      </c>
      <c r="DLH57" t="str">
        <v>Glenlivet 12 Premium Whisky Gift</v>
      </c>
      <c r="DLI57" t="str">
        <v>Gourmet Cheeseboard Hamper</v>
      </c>
      <c r="DLJ57" t="str">
        <v>Gourmet Red Wine Hamper</v>
      </c>
      <c r="DLK57" t="str">
        <v>Gourmet Settlement Gift</v>
      </c>
      <c r="DLL57" t="str">
        <v>Gourmet Snack Pack</v>
      </c>
      <c r="DLM57" t="str">
        <v>Gourmet White Wine Hamper</v>
      </c>
      <c r="DLN57" t="str">
        <v>Grand Picnic Gift</v>
      </c>
      <c r="DLO57" t="str">
        <v>Happy Birthday Chocolate</v>
      </c>
      <c r="DLP57" t="str">
        <v>Her Bubbles &amp; Bling Hamper</v>
      </c>
      <c r="DLQ57" t="str">
        <v>Her Bubbles Gift Box</v>
      </c>
      <c r="DLR57" t="str">
        <v>Her Comfort Care Gift</v>
      </c>
      <c r="DLS57" t="str">
        <v>His &amp; Her Picnic Date Essentials</v>
      </c>
      <c r="DLT57" t="str">
        <v>Home Celebration Hamper</v>
      </c>
      <c r="DLU57" t="str">
        <v>Johnnie Walker Whisky Hamper</v>
      </c>
      <c r="DLV57" t="str">
        <v>Love You Beary Much Hamper</v>
      </c>
      <c r="DLW57" t="str">
        <v>Luxurious Picnic Date Gift</v>
      </c>
      <c r="DLX57" t="str">
        <v>Luxury Car &amp; St Hugo Shiraz Hamper</v>
      </c>
      <c r="DLY57" t="str">
        <v>Luxury Gift Hamper For Her</v>
      </c>
      <c r="DLZ57" t="str">
        <v>Luxury Gift Hamper For Him</v>
      </c>
      <c r="DMA57" t="str">
        <v>Luxury Home Gift Hamper</v>
      </c>
      <c r="DMB57" t="str">
        <v>Luxury Homebody Relaxation Gift Hamper</v>
      </c>
      <c r="DMC57" t="str">
        <v>Luxury Moet Hamper</v>
      </c>
      <c r="DMD57" t="str">
        <v>Lychee Me Up Mocktail Kit</v>
      </c>
      <c r="DME57" t="str">
        <v>Made To Share Basket</v>
      </c>
      <c r="DMF57" t="str">
        <v>Margarita Made Me Do It Hamper</v>
      </c>
      <c r="DMG57" t="str">
        <v>Market Munchies Canvas Bag</v>
      </c>
      <c r="DMH57" t="str">
        <v>Mother's Day Sweet Treats Hamper</v>
      </c>
      <c r="DMI57" t="str">
        <v>Mumm Champagne &amp; Bling Hamper</v>
      </c>
      <c r="DMJ57" t="str">
        <v>Mumm Champagne Gift Box</v>
      </c>
      <c r="DMK57" t="str">
        <v>Mum's Drink &amp; Snacks Box</v>
      </c>
      <c r="DML57" t="str">
        <v>Mum's Red Wine &amp; Robe Hamper</v>
      </c>
      <c r="DMM57" t="str">
        <v>Mum's Sparkling &amp; Snacks Gift</v>
      </c>
      <c r="DMN57" t="str">
        <v>New Home Gift Hamper</v>
      </c>
      <c r="DMO57" t="str">
        <v>New Mum For Her Essentials Hamper</v>
      </c>
      <c r="DMP57" t="str">
        <v>New Mum Pamper Me Pretty Hamper</v>
      </c>
      <c r="DMQ57" t="str">
        <v>Nibbly Bits Hamper</v>
      </c>
      <c r="DMR57" t="str">
        <v>No Booze Game Night In Hamper</v>
      </c>
      <c r="DMS57" t="str">
        <v>No Booze Paint &amp; Sip Gift Box</v>
      </c>
      <c r="DMT57" t="str">
        <v>On The Go Seltzer Backpack Gift</v>
      </c>
      <c r="DMU57" t="str">
        <v>Opulent Tea Lovers Gift Set</v>
      </c>
      <c r="DMV57" t="str">
        <v>Pamper Him Robe &amp; Relax Hamper</v>
      </c>
      <c r="DMW57" t="str">
        <v>Pamper Me Prosecco Gift Basket</v>
      </c>
      <c r="DMX57" t="str">
        <v>Pamper Together Gift Box</v>
      </c>
      <c r="DMY57" t="str">
        <v>Paw-some Dog Birthday Gift</v>
      </c>
      <c r="DMZ57" t="str">
        <v>Percolator Coffee Gift Hamper</v>
      </c>
      <c r="DNA57" t="str">
        <v>Picasso's Paint Gift Box</v>
      </c>
      <c r="DNB57" t="str">
        <v>Prosecco Celebration Hamper</v>
      </c>
      <c r="DNC57" t="str">
        <v>Red &amp; White Wine Box</v>
      </c>
      <c r="DND57" t="str">
        <v>Red Welcome Home Hamper</v>
      </c>
      <c r="DNE57" t="str">
        <v>Red Wine &amp; Game Night In Hamper</v>
      </c>
      <c r="DNF57" t="str">
        <v>Relax with Beer</v>
      </c>
      <c r="DNG57" t="str">
        <v>Reset Mini Moment Gift Box</v>
      </c>
      <c r="DNH57" t="str">
        <v>Rest &amp; Reset Wellness Hamper</v>
      </c>
      <c r="DNI57" t="str">
        <v>Retire In Style Hamper</v>
      </c>
      <c r="DNJ57" t="str">
        <v>Robby's Entertainer Pack</v>
      </c>
      <c r="DNK57" t="str">
        <v>Robs Arvo BBQ Kit</v>
      </c>
      <c r="DNL57" t="str">
        <v>Rob's Red Wine Tasting Hamper</v>
      </c>
      <c r="DNM57" t="str">
        <v>Rope &amp; Rewards Pet Hamper</v>
      </c>
      <c r="DNN57" t="str">
        <v>Sav Blanc Shopper</v>
      </c>
      <c r="DNO57" t="str">
        <v>Self Care Hamper</v>
      </c>
      <c r="DNP57" t="str">
        <v>Shiraz Red Shopper</v>
      </c>
      <c r="DNQ57" t="str">
        <v>Sip &amp; Snack Gift</v>
      </c>
      <c r="DNR57" t="str">
        <v>Sip &amp; Snack Gift Hamper</v>
      </c>
      <c r="DNS57" t="str">
        <v>Sparkling Celebration Car Gift Hamper</v>
      </c>
      <c r="DNT57" t="str">
        <v>Sparkling Cheers Hamper</v>
      </c>
      <c r="DNU57" t="str">
        <v>Sparkling Sip &amp; Paint Gift Box</v>
      </c>
      <c r="DNV57" t="str">
        <v>Sparkling Summer Relaxation Hamper</v>
      </c>
      <c r="DNW57" t="str">
        <v>St Hugo Gourmet Red Wine Hamper</v>
      </c>
      <c r="DNX57" t="str">
        <v>Summertime Picnic Gift Tote</v>
      </c>
      <c r="DNY57" t="str">
        <v>Sweet Chocolate Hamper</v>
      </c>
      <c r="DNZ57" t="str">
        <v>Sweet Tooth Tin</v>
      </c>
      <c r="DOA57" t="str">
        <v>Sweet Treat O'Clock</v>
      </c>
      <c r="DOB57" t="str">
        <v>Take Care Gift Hamper</v>
      </c>
      <c r="DOC57" t="str">
        <v>Tea &amp; Comfort Hamper</v>
      </c>
      <c r="DOD57" t="str">
        <v>Tea Time Tin</v>
      </c>
      <c r="DOE57" t="str">
        <v>The Bondi Nourish and Cleanse Kit</v>
      </c>
      <c r="DOF57" t="str">
        <v>The Bondi Soap Indulgence 'Delight Me' Gift Box</v>
      </c>
      <c r="DOG57" t="str">
        <v>The Entertainer Basket</v>
      </c>
      <c r="DOH57" t="str">
        <v>The Epicurean Cheeseboard</v>
      </c>
      <c r="DOI57" t="str">
        <v>The Ultimate Bondi Soap Gift Pack</v>
      </c>
      <c r="DOJ57" t="str">
        <v>The Ultimate Snack Box</v>
      </c>
      <c r="DOK57" t="str">
        <v>Thinking Of You Mini Moments</v>
      </c>
      <c r="DOL57" t="str">
        <v>Toast To New Beginnings Gift Box</v>
      </c>
      <c r="DOM57" t="str">
        <v>Top Shelf Veuve &amp; Blue Label Whisky Gift</v>
      </c>
      <c r="DON57" t="str">
        <v>Treat Yo' Pet Gift Box</v>
      </c>
      <c r="DOO57" t="str">
        <v>Treats &amp; Rewards Pet Hamper</v>
      </c>
      <c r="DOP57" t="str">
        <v>Ultimate Car Gift Pack With Meguiar's</v>
      </c>
      <c r="DOQ57" t="str">
        <v>Ultimate Chocolate Gift Box</v>
      </c>
      <c r="DOR57" t="str">
        <v>Ultimate Party Crate</v>
      </c>
      <c r="DOS57" t="str">
        <v>Ultimate Party Pack</v>
      </c>
      <c r="DOT57" t="str">
        <v>Vino &amp; Bites</v>
      </c>
      <c r="DOU57" t="str">
        <v>Vitale Australian Botanicals House Essentials</v>
      </c>
      <c r="DOV57" t="str">
        <v>Vitale Wellness Pamper Hamper</v>
      </c>
      <c r="DOW57" t="str">
        <v>Vitality Pamper Hamper</v>
      </c>
      <c r="DOX57" t="str">
        <v>Welcome Home Cheeseboard &amp; Olive Oil</v>
      </c>
      <c r="DOY57" t="str">
        <v>Welcome Home Cheeseboard &amp; Red Wine</v>
      </c>
      <c r="DOZ57" t="str">
        <v>White Wine Tasting Hamper</v>
      </c>
      <c r="DPA57" t="str">
        <v>Wine &amp; Antipasto Hamper</v>
      </c>
      <c r="DPB57" t="str">
        <v>Wine &amp; Chocolate Collection</v>
      </c>
      <c r="DPC57" t="str">
        <v>Yes Way Rose Hamper</v>
      </c>
    </row>
    <row r="58" spans="1:809 1131:1987 2551:3123" x14ac:dyDescent="0.25">
      <c r="A58" s="18">
        <v>1028</v>
      </c>
      <c r="B58" s="2" t="s">
        <v>30</v>
      </c>
      <c r="P58" t="s">
        <v>4936</v>
      </c>
      <c r="AQ58" t="s">
        <v>5134</v>
      </c>
      <c r="QA58" t="s">
        <v>4426</v>
      </c>
      <c r="TL58" t="s">
        <v>3408</v>
      </c>
      <c r="TR58" t="s">
        <v>4626</v>
      </c>
      <c r="UC58" t="s">
        <v>4195</v>
      </c>
      <c r="UG58" t="s">
        <v>4681</v>
      </c>
      <c r="VM58" t="s">
        <v>4325</v>
      </c>
      <c r="ACL58" t="s">
        <v>3013</v>
      </c>
      <c r="AEC58" t="s">
        <v>4715</v>
      </c>
      <c r="AQM58" t="s">
        <v>11594</v>
      </c>
      <c r="BND58" t="s">
        <v>5959</v>
      </c>
      <c r="BSD58" t="s">
        <v>6652</v>
      </c>
      <c r="BTV58" t="s">
        <v>7240</v>
      </c>
      <c r="BXK58" t="s">
        <v>8027</v>
      </c>
      <c r="CYC58" t="s">
        <v>14720</v>
      </c>
      <c r="DJZ58" t="s">
        <v>15340</v>
      </c>
      <c r="DKA58" t="s">
        <v>15341</v>
      </c>
      <c r="DKE58" s="64" t="str" cm="1">
        <f t="array" ref="DKE58:DPC58">TRANSPOSE(_xlfn._xlws.FILTER('Hamper Listing'!$A$2:$A$133,ISNUMBER(SEARCH('Bulk Order Form'!K71,'Hamper Listing'!$A$2:$A$133)),"No Results"))</f>
        <v>Amore Pasta Night In Hamper</v>
      </c>
      <c r="DKF58" t="str">
        <v>Beer &amp; Wine Picnic Cooler Bag</v>
      </c>
      <c r="DKG58" t="str">
        <v>Beers &amp; Cars Lover Gift Pack</v>
      </c>
      <c r="DKH58" s="64" t="str">
        <v>Botanica Pamper Hamper</v>
      </c>
      <c r="DKI58" t="str">
        <v>Botanica Rose Chandon Gift</v>
      </c>
      <c r="DKJ58" t="str">
        <v>Box of Treats Hamper</v>
      </c>
      <c r="DKK58" t="str">
        <v>Bubbly Bear Love You Hamper</v>
      </c>
      <c r="DKL58" t="str">
        <v>By The Beach Gift &amp; Canvas Tote</v>
      </c>
      <c r="DKM58" t="str">
        <v>Car &amp; Coffee Lovers Gift Hamper</v>
      </c>
      <c r="DKN58" t="str">
        <v>Car &amp; Wine Lovers Gift Hamper</v>
      </c>
      <c r="DKO58" t="str">
        <v>Car Chamois &amp; Red Wine Gift</v>
      </c>
      <c r="DKP58" t="str">
        <v>Car Chamois &amp; White Wine Gift</v>
      </c>
      <c r="DKQ58" t="str">
        <v>Car Essentials Gift Pack</v>
      </c>
      <c r="DKR58" t="str">
        <v>Car Refresh &amp; Adventure Gift Box</v>
      </c>
      <c r="DKS58" t="str">
        <v>Caring For You Rest Time Gift Box</v>
      </c>
      <c r="DKT58" t="str">
        <v>Celebrate With Whisky Car Gift Hamper</v>
      </c>
      <c r="DKU58" t="str">
        <v>Chill Out Beer Hamper</v>
      </c>
      <c r="DKV58" t="str">
        <v>Chivas Whisky &amp; Nuts Hamper</v>
      </c>
      <c r="DKW58" t="str">
        <v>Connoisseur's Wine Collection</v>
      </c>
      <c r="DKX58" t="str">
        <v>Cosy Robe Hamper</v>
      </c>
      <c r="DKY58" t="str">
        <v>Cuddle Up At Home</v>
      </c>
      <c r="DKZ58" t="str">
        <v>Deluxe Home Celebration Hamper</v>
      </c>
      <c r="DLA58" t="str">
        <v>Double Wine Canvas Tote Bag Gift</v>
      </c>
      <c r="DLB58" t="str">
        <v>Elegant Shiraz Housewarming Gift Box</v>
      </c>
      <c r="DLC58" t="str">
        <v>Entertain With Veuve Crate</v>
      </c>
      <c r="DLD58" t="str">
        <v>Four Pillars Gin Hamper</v>
      </c>
      <c r="DLE58" t="str">
        <v>French Press Coffee Lover's Hamper</v>
      </c>
      <c r="DLF58" t="str">
        <v>Garden &amp; Pamper Hamper</v>
      </c>
      <c r="DLG58" t="str">
        <v>Get Well Soon Chocolate</v>
      </c>
      <c r="DLH58" t="str">
        <v>Glenlivet 12 Premium Whisky Gift</v>
      </c>
      <c r="DLI58" t="str">
        <v>Gourmet Cheeseboard Hamper</v>
      </c>
      <c r="DLJ58" t="str">
        <v>Gourmet Red Wine Hamper</v>
      </c>
      <c r="DLK58" t="str">
        <v>Gourmet Settlement Gift</v>
      </c>
      <c r="DLL58" t="str">
        <v>Gourmet Snack Pack</v>
      </c>
      <c r="DLM58" t="str">
        <v>Gourmet White Wine Hamper</v>
      </c>
      <c r="DLN58" t="str">
        <v>Grand Picnic Gift</v>
      </c>
      <c r="DLO58" t="str">
        <v>Happy Birthday Chocolate</v>
      </c>
      <c r="DLP58" t="str">
        <v>Her Bubbles &amp; Bling Hamper</v>
      </c>
      <c r="DLQ58" t="str">
        <v>Her Bubbles Gift Box</v>
      </c>
      <c r="DLR58" t="str">
        <v>Her Comfort Care Gift</v>
      </c>
      <c r="DLS58" t="str">
        <v>His &amp; Her Picnic Date Essentials</v>
      </c>
      <c r="DLT58" t="str">
        <v>Home Celebration Hamper</v>
      </c>
      <c r="DLU58" t="str">
        <v>Johnnie Walker Whisky Hamper</v>
      </c>
      <c r="DLV58" t="str">
        <v>Love You Beary Much Hamper</v>
      </c>
      <c r="DLW58" t="str">
        <v>Luxurious Picnic Date Gift</v>
      </c>
      <c r="DLX58" t="str">
        <v>Luxury Car &amp; St Hugo Shiraz Hamper</v>
      </c>
      <c r="DLY58" t="str">
        <v>Luxury Gift Hamper For Her</v>
      </c>
      <c r="DLZ58" t="str">
        <v>Luxury Gift Hamper For Him</v>
      </c>
      <c r="DMA58" t="str">
        <v>Luxury Home Gift Hamper</v>
      </c>
      <c r="DMB58" t="str">
        <v>Luxury Homebody Relaxation Gift Hamper</v>
      </c>
      <c r="DMC58" t="str">
        <v>Luxury Moet Hamper</v>
      </c>
      <c r="DMD58" t="str">
        <v>Lychee Me Up Mocktail Kit</v>
      </c>
      <c r="DME58" t="str">
        <v>Made To Share Basket</v>
      </c>
      <c r="DMF58" t="str">
        <v>Margarita Made Me Do It Hamper</v>
      </c>
      <c r="DMG58" t="str">
        <v>Market Munchies Canvas Bag</v>
      </c>
      <c r="DMH58" t="str">
        <v>Mother's Day Sweet Treats Hamper</v>
      </c>
      <c r="DMI58" t="str">
        <v>Mumm Champagne &amp; Bling Hamper</v>
      </c>
      <c r="DMJ58" t="str">
        <v>Mumm Champagne Gift Box</v>
      </c>
      <c r="DMK58" t="str">
        <v>Mum's Drink &amp; Snacks Box</v>
      </c>
      <c r="DML58" t="str">
        <v>Mum's Red Wine &amp; Robe Hamper</v>
      </c>
      <c r="DMM58" t="str">
        <v>Mum's Sparkling &amp; Snacks Gift</v>
      </c>
      <c r="DMN58" t="str">
        <v>New Home Gift Hamper</v>
      </c>
      <c r="DMO58" t="str">
        <v>New Mum For Her Essentials Hamper</v>
      </c>
      <c r="DMP58" t="str">
        <v>New Mum Pamper Me Pretty Hamper</v>
      </c>
      <c r="DMQ58" t="str">
        <v>Nibbly Bits Hamper</v>
      </c>
      <c r="DMR58" t="str">
        <v>No Booze Game Night In Hamper</v>
      </c>
      <c r="DMS58" t="str">
        <v>No Booze Paint &amp; Sip Gift Box</v>
      </c>
      <c r="DMT58" t="str">
        <v>On The Go Seltzer Backpack Gift</v>
      </c>
      <c r="DMU58" t="str">
        <v>Opulent Tea Lovers Gift Set</v>
      </c>
      <c r="DMV58" t="str">
        <v>Pamper Him Robe &amp; Relax Hamper</v>
      </c>
      <c r="DMW58" t="str">
        <v>Pamper Me Prosecco Gift Basket</v>
      </c>
      <c r="DMX58" t="str">
        <v>Pamper Together Gift Box</v>
      </c>
      <c r="DMY58" t="str">
        <v>Paw-some Dog Birthday Gift</v>
      </c>
      <c r="DMZ58" t="str">
        <v>Percolator Coffee Gift Hamper</v>
      </c>
      <c r="DNA58" t="str">
        <v>Picasso's Paint Gift Box</v>
      </c>
      <c r="DNB58" t="str">
        <v>Prosecco Celebration Hamper</v>
      </c>
      <c r="DNC58" t="str">
        <v>Red &amp; White Wine Box</v>
      </c>
      <c r="DND58" t="str">
        <v>Red Welcome Home Hamper</v>
      </c>
      <c r="DNE58" t="str">
        <v>Red Wine &amp; Game Night In Hamper</v>
      </c>
      <c r="DNF58" t="str">
        <v>Relax with Beer</v>
      </c>
      <c r="DNG58" t="str">
        <v>Reset Mini Moment Gift Box</v>
      </c>
      <c r="DNH58" t="str">
        <v>Rest &amp; Reset Wellness Hamper</v>
      </c>
      <c r="DNI58" t="str">
        <v>Retire In Style Hamper</v>
      </c>
      <c r="DNJ58" t="str">
        <v>Robby's Entertainer Pack</v>
      </c>
      <c r="DNK58" t="str">
        <v>Robs Arvo BBQ Kit</v>
      </c>
      <c r="DNL58" t="str">
        <v>Rob's Red Wine Tasting Hamper</v>
      </c>
      <c r="DNM58" t="str">
        <v>Rope &amp; Rewards Pet Hamper</v>
      </c>
      <c r="DNN58" t="str">
        <v>Sav Blanc Shopper</v>
      </c>
      <c r="DNO58" t="str">
        <v>Self Care Hamper</v>
      </c>
      <c r="DNP58" t="str">
        <v>Shiraz Red Shopper</v>
      </c>
      <c r="DNQ58" t="str">
        <v>Sip &amp; Snack Gift</v>
      </c>
      <c r="DNR58" t="str">
        <v>Sip &amp; Snack Gift Hamper</v>
      </c>
      <c r="DNS58" t="str">
        <v>Sparkling Celebration Car Gift Hamper</v>
      </c>
      <c r="DNT58" t="str">
        <v>Sparkling Cheers Hamper</v>
      </c>
      <c r="DNU58" t="str">
        <v>Sparkling Sip &amp; Paint Gift Box</v>
      </c>
      <c r="DNV58" t="str">
        <v>Sparkling Summer Relaxation Hamper</v>
      </c>
      <c r="DNW58" t="str">
        <v>St Hugo Gourmet Red Wine Hamper</v>
      </c>
      <c r="DNX58" t="str">
        <v>Summertime Picnic Gift Tote</v>
      </c>
      <c r="DNY58" t="str">
        <v>Sweet Chocolate Hamper</v>
      </c>
      <c r="DNZ58" t="str">
        <v>Sweet Tooth Tin</v>
      </c>
      <c r="DOA58" t="str">
        <v>Sweet Treat O'Clock</v>
      </c>
      <c r="DOB58" t="str">
        <v>Take Care Gift Hamper</v>
      </c>
      <c r="DOC58" t="str">
        <v>Tea &amp; Comfort Hamper</v>
      </c>
      <c r="DOD58" t="str">
        <v>Tea Time Tin</v>
      </c>
      <c r="DOE58" t="str">
        <v>The Bondi Nourish and Cleanse Kit</v>
      </c>
      <c r="DOF58" t="str">
        <v>The Bondi Soap Indulgence 'Delight Me' Gift Box</v>
      </c>
      <c r="DOG58" t="str">
        <v>The Entertainer Basket</v>
      </c>
      <c r="DOH58" t="str">
        <v>The Epicurean Cheeseboard</v>
      </c>
      <c r="DOI58" t="str">
        <v>The Ultimate Bondi Soap Gift Pack</v>
      </c>
      <c r="DOJ58" t="str">
        <v>The Ultimate Snack Box</v>
      </c>
      <c r="DOK58" t="str">
        <v>Thinking Of You Mini Moments</v>
      </c>
      <c r="DOL58" t="str">
        <v>Toast To New Beginnings Gift Box</v>
      </c>
      <c r="DOM58" t="str">
        <v>Top Shelf Veuve &amp; Blue Label Whisky Gift</v>
      </c>
      <c r="DON58" t="str">
        <v>Treat Yo' Pet Gift Box</v>
      </c>
      <c r="DOO58" t="str">
        <v>Treats &amp; Rewards Pet Hamper</v>
      </c>
      <c r="DOP58" t="str">
        <v>Ultimate Car Gift Pack With Meguiar's</v>
      </c>
      <c r="DOQ58" t="str">
        <v>Ultimate Chocolate Gift Box</v>
      </c>
      <c r="DOR58" t="str">
        <v>Ultimate Party Crate</v>
      </c>
      <c r="DOS58" t="str">
        <v>Ultimate Party Pack</v>
      </c>
      <c r="DOT58" t="str">
        <v>Vino &amp; Bites</v>
      </c>
      <c r="DOU58" t="str">
        <v>Vitale Australian Botanicals House Essentials</v>
      </c>
      <c r="DOV58" t="str">
        <v>Vitale Wellness Pamper Hamper</v>
      </c>
      <c r="DOW58" t="str">
        <v>Vitality Pamper Hamper</v>
      </c>
      <c r="DOX58" t="str">
        <v>Welcome Home Cheeseboard &amp; Olive Oil</v>
      </c>
      <c r="DOY58" t="str">
        <v>Welcome Home Cheeseboard &amp; Red Wine</v>
      </c>
      <c r="DOZ58" t="str">
        <v>White Wine Tasting Hamper</v>
      </c>
      <c r="DPA58" t="str">
        <v>Wine &amp; Antipasto Hamper</v>
      </c>
      <c r="DPB58" t="str">
        <v>Wine &amp; Chocolate Collection</v>
      </c>
      <c r="DPC58" t="str">
        <v>Yes Way Rose Hamper</v>
      </c>
    </row>
    <row r="59" spans="1:809 1131:1987 2551:3123" x14ac:dyDescent="0.25">
      <c r="A59" s="18">
        <v>1029</v>
      </c>
      <c r="B59" s="2" t="s">
        <v>30</v>
      </c>
      <c r="P59" t="s">
        <v>4937</v>
      </c>
      <c r="AQ59" t="s">
        <v>8229</v>
      </c>
      <c r="QA59" t="s">
        <v>4438</v>
      </c>
      <c r="TL59" t="s">
        <v>3445</v>
      </c>
      <c r="UC59" t="s">
        <v>4196</v>
      </c>
      <c r="VM59" t="s">
        <v>4335</v>
      </c>
      <c r="ACL59" t="s">
        <v>2334</v>
      </c>
      <c r="AEC59" t="s">
        <v>527</v>
      </c>
      <c r="BND59" t="s">
        <v>5960</v>
      </c>
      <c r="BSD59" t="s">
        <v>6653</v>
      </c>
      <c r="BTV59" t="s">
        <v>7241</v>
      </c>
      <c r="BXK59" t="s">
        <v>2236</v>
      </c>
      <c r="CYC59" t="s">
        <v>14721</v>
      </c>
      <c r="DJZ59" t="s">
        <v>15342</v>
      </c>
      <c r="DKA59" t="s">
        <v>15343</v>
      </c>
      <c r="DKE59" s="64" t="str" cm="1">
        <f t="array" ref="DKE59:DPC59">TRANSPOSE(_xlfn._xlws.FILTER('Hamper Listing'!$A$2:$A$133,ISNUMBER(SEARCH('Bulk Order Form'!K72,'Hamper Listing'!$A$2:$A$133)),"No Results"))</f>
        <v>Amore Pasta Night In Hamper</v>
      </c>
      <c r="DKF59" t="str">
        <v>Beer &amp; Wine Picnic Cooler Bag</v>
      </c>
      <c r="DKG59" t="str">
        <v>Beers &amp; Cars Lover Gift Pack</v>
      </c>
      <c r="DKH59" s="64" t="str">
        <v>Botanica Pamper Hamper</v>
      </c>
      <c r="DKI59" t="str">
        <v>Botanica Rose Chandon Gift</v>
      </c>
      <c r="DKJ59" t="str">
        <v>Box of Treats Hamper</v>
      </c>
      <c r="DKK59" t="str">
        <v>Bubbly Bear Love You Hamper</v>
      </c>
      <c r="DKL59" t="str">
        <v>By The Beach Gift &amp; Canvas Tote</v>
      </c>
      <c r="DKM59" t="str">
        <v>Car &amp; Coffee Lovers Gift Hamper</v>
      </c>
      <c r="DKN59" t="str">
        <v>Car &amp; Wine Lovers Gift Hamper</v>
      </c>
      <c r="DKO59" t="str">
        <v>Car Chamois &amp; Red Wine Gift</v>
      </c>
      <c r="DKP59" t="str">
        <v>Car Chamois &amp; White Wine Gift</v>
      </c>
      <c r="DKQ59" t="str">
        <v>Car Essentials Gift Pack</v>
      </c>
      <c r="DKR59" t="str">
        <v>Car Refresh &amp; Adventure Gift Box</v>
      </c>
      <c r="DKS59" t="str">
        <v>Caring For You Rest Time Gift Box</v>
      </c>
      <c r="DKT59" t="str">
        <v>Celebrate With Whisky Car Gift Hamper</v>
      </c>
      <c r="DKU59" t="str">
        <v>Chill Out Beer Hamper</v>
      </c>
      <c r="DKV59" t="str">
        <v>Chivas Whisky &amp; Nuts Hamper</v>
      </c>
      <c r="DKW59" t="str">
        <v>Connoisseur's Wine Collection</v>
      </c>
      <c r="DKX59" t="str">
        <v>Cosy Robe Hamper</v>
      </c>
      <c r="DKY59" t="str">
        <v>Cuddle Up At Home</v>
      </c>
      <c r="DKZ59" t="str">
        <v>Deluxe Home Celebration Hamper</v>
      </c>
      <c r="DLA59" t="str">
        <v>Double Wine Canvas Tote Bag Gift</v>
      </c>
      <c r="DLB59" t="str">
        <v>Elegant Shiraz Housewarming Gift Box</v>
      </c>
      <c r="DLC59" t="str">
        <v>Entertain With Veuve Crate</v>
      </c>
      <c r="DLD59" t="str">
        <v>Four Pillars Gin Hamper</v>
      </c>
      <c r="DLE59" t="str">
        <v>French Press Coffee Lover's Hamper</v>
      </c>
      <c r="DLF59" t="str">
        <v>Garden &amp; Pamper Hamper</v>
      </c>
      <c r="DLG59" t="str">
        <v>Get Well Soon Chocolate</v>
      </c>
      <c r="DLH59" t="str">
        <v>Glenlivet 12 Premium Whisky Gift</v>
      </c>
      <c r="DLI59" t="str">
        <v>Gourmet Cheeseboard Hamper</v>
      </c>
      <c r="DLJ59" t="str">
        <v>Gourmet Red Wine Hamper</v>
      </c>
      <c r="DLK59" t="str">
        <v>Gourmet Settlement Gift</v>
      </c>
      <c r="DLL59" t="str">
        <v>Gourmet Snack Pack</v>
      </c>
      <c r="DLM59" t="str">
        <v>Gourmet White Wine Hamper</v>
      </c>
      <c r="DLN59" t="str">
        <v>Grand Picnic Gift</v>
      </c>
      <c r="DLO59" t="str">
        <v>Happy Birthday Chocolate</v>
      </c>
      <c r="DLP59" t="str">
        <v>Her Bubbles &amp; Bling Hamper</v>
      </c>
      <c r="DLQ59" t="str">
        <v>Her Bubbles Gift Box</v>
      </c>
      <c r="DLR59" t="str">
        <v>Her Comfort Care Gift</v>
      </c>
      <c r="DLS59" t="str">
        <v>His &amp; Her Picnic Date Essentials</v>
      </c>
      <c r="DLT59" t="str">
        <v>Home Celebration Hamper</v>
      </c>
      <c r="DLU59" t="str">
        <v>Johnnie Walker Whisky Hamper</v>
      </c>
      <c r="DLV59" t="str">
        <v>Love You Beary Much Hamper</v>
      </c>
      <c r="DLW59" t="str">
        <v>Luxurious Picnic Date Gift</v>
      </c>
      <c r="DLX59" t="str">
        <v>Luxury Car &amp; St Hugo Shiraz Hamper</v>
      </c>
      <c r="DLY59" t="str">
        <v>Luxury Gift Hamper For Her</v>
      </c>
      <c r="DLZ59" t="str">
        <v>Luxury Gift Hamper For Him</v>
      </c>
      <c r="DMA59" t="str">
        <v>Luxury Home Gift Hamper</v>
      </c>
      <c r="DMB59" t="str">
        <v>Luxury Homebody Relaxation Gift Hamper</v>
      </c>
      <c r="DMC59" t="str">
        <v>Luxury Moet Hamper</v>
      </c>
      <c r="DMD59" t="str">
        <v>Lychee Me Up Mocktail Kit</v>
      </c>
      <c r="DME59" t="str">
        <v>Made To Share Basket</v>
      </c>
      <c r="DMF59" t="str">
        <v>Margarita Made Me Do It Hamper</v>
      </c>
      <c r="DMG59" t="str">
        <v>Market Munchies Canvas Bag</v>
      </c>
      <c r="DMH59" t="str">
        <v>Mother's Day Sweet Treats Hamper</v>
      </c>
      <c r="DMI59" t="str">
        <v>Mumm Champagne &amp; Bling Hamper</v>
      </c>
      <c r="DMJ59" t="str">
        <v>Mumm Champagne Gift Box</v>
      </c>
      <c r="DMK59" t="str">
        <v>Mum's Drink &amp; Snacks Box</v>
      </c>
      <c r="DML59" t="str">
        <v>Mum's Red Wine &amp; Robe Hamper</v>
      </c>
      <c r="DMM59" t="str">
        <v>Mum's Sparkling &amp; Snacks Gift</v>
      </c>
      <c r="DMN59" t="str">
        <v>New Home Gift Hamper</v>
      </c>
      <c r="DMO59" t="str">
        <v>New Mum For Her Essentials Hamper</v>
      </c>
      <c r="DMP59" t="str">
        <v>New Mum Pamper Me Pretty Hamper</v>
      </c>
      <c r="DMQ59" t="str">
        <v>Nibbly Bits Hamper</v>
      </c>
      <c r="DMR59" t="str">
        <v>No Booze Game Night In Hamper</v>
      </c>
      <c r="DMS59" t="str">
        <v>No Booze Paint &amp; Sip Gift Box</v>
      </c>
      <c r="DMT59" t="str">
        <v>On The Go Seltzer Backpack Gift</v>
      </c>
      <c r="DMU59" t="str">
        <v>Opulent Tea Lovers Gift Set</v>
      </c>
      <c r="DMV59" t="str">
        <v>Pamper Him Robe &amp; Relax Hamper</v>
      </c>
      <c r="DMW59" t="str">
        <v>Pamper Me Prosecco Gift Basket</v>
      </c>
      <c r="DMX59" t="str">
        <v>Pamper Together Gift Box</v>
      </c>
      <c r="DMY59" t="str">
        <v>Paw-some Dog Birthday Gift</v>
      </c>
      <c r="DMZ59" t="str">
        <v>Percolator Coffee Gift Hamper</v>
      </c>
      <c r="DNA59" t="str">
        <v>Picasso's Paint Gift Box</v>
      </c>
      <c r="DNB59" t="str">
        <v>Prosecco Celebration Hamper</v>
      </c>
      <c r="DNC59" t="str">
        <v>Red &amp; White Wine Box</v>
      </c>
      <c r="DND59" t="str">
        <v>Red Welcome Home Hamper</v>
      </c>
      <c r="DNE59" t="str">
        <v>Red Wine &amp; Game Night In Hamper</v>
      </c>
      <c r="DNF59" t="str">
        <v>Relax with Beer</v>
      </c>
      <c r="DNG59" t="str">
        <v>Reset Mini Moment Gift Box</v>
      </c>
      <c r="DNH59" t="str">
        <v>Rest &amp; Reset Wellness Hamper</v>
      </c>
      <c r="DNI59" t="str">
        <v>Retire In Style Hamper</v>
      </c>
      <c r="DNJ59" t="str">
        <v>Robby's Entertainer Pack</v>
      </c>
      <c r="DNK59" t="str">
        <v>Robs Arvo BBQ Kit</v>
      </c>
      <c r="DNL59" t="str">
        <v>Rob's Red Wine Tasting Hamper</v>
      </c>
      <c r="DNM59" t="str">
        <v>Rope &amp; Rewards Pet Hamper</v>
      </c>
      <c r="DNN59" t="str">
        <v>Sav Blanc Shopper</v>
      </c>
      <c r="DNO59" t="str">
        <v>Self Care Hamper</v>
      </c>
      <c r="DNP59" t="str">
        <v>Shiraz Red Shopper</v>
      </c>
      <c r="DNQ59" t="str">
        <v>Sip &amp; Snack Gift</v>
      </c>
      <c r="DNR59" t="str">
        <v>Sip &amp; Snack Gift Hamper</v>
      </c>
      <c r="DNS59" t="str">
        <v>Sparkling Celebration Car Gift Hamper</v>
      </c>
      <c r="DNT59" t="str">
        <v>Sparkling Cheers Hamper</v>
      </c>
      <c r="DNU59" t="str">
        <v>Sparkling Sip &amp; Paint Gift Box</v>
      </c>
      <c r="DNV59" t="str">
        <v>Sparkling Summer Relaxation Hamper</v>
      </c>
      <c r="DNW59" t="str">
        <v>St Hugo Gourmet Red Wine Hamper</v>
      </c>
      <c r="DNX59" t="str">
        <v>Summertime Picnic Gift Tote</v>
      </c>
      <c r="DNY59" t="str">
        <v>Sweet Chocolate Hamper</v>
      </c>
      <c r="DNZ59" t="str">
        <v>Sweet Tooth Tin</v>
      </c>
      <c r="DOA59" t="str">
        <v>Sweet Treat O'Clock</v>
      </c>
      <c r="DOB59" t="str">
        <v>Take Care Gift Hamper</v>
      </c>
      <c r="DOC59" t="str">
        <v>Tea &amp; Comfort Hamper</v>
      </c>
      <c r="DOD59" t="str">
        <v>Tea Time Tin</v>
      </c>
      <c r="DOE59" t="str">
        <v>The Bondi Nourish and Cleanse Kit</v>
      </c>
      <c r="DOF59" t="str">
        <v>The Bondi Soap Indulgence 'Delight Me' Gift Box</v>
      </c>
      <c r="DOG59" t="str">
        <v>The Entertainer Basket</v>
      </c>
      <c r="DOH59" t="str">
        <v>The Epicurean Cheeseboard</v>
      </c>
      <c r="DOI59" t="str">
        <v>The Ultimate Bondi Soap Gift Pack</v>
      </c>
      <c r="DOJ59" t="str">
        <v>The Ultimate Snack Box</v>
      </c>
      <c r="DOK59" t="str">
        <v>Thinking Of You Mini Moments</v>
      </c>
      <c r="DOL59" t="str">
        <v>Toast To New Beginnings Gift Box</v>
      </c>
      <c r="DOM59" t="str">
        <v>Top Shelf Veuve &amp; Blue Label Whisky Gift</v>
      </c>
      <c r="DON59" t="str">
        <v>Treat Yo' Pet Gift Box</v>
      </c>
      <c r="DOO59" t="str">
        <v>Treats &amp; Rewards Pet Hamper</v>
      </c>
      <c r="DOP59" t="str">
        <v>Ultimate Car Gift Pack With Meguiar's</v>
      </c>
      <c r="DOQ59" t="str">
        <v>Ultimate Chocolate Gift Box</v>
      </c>
      <c r="DOR59" t="str">
        <v>Ultimate Party Crate</v>
      </c>
      <c r="DOS59" t="str">
        <v>Ultimate Party Pack</v>
      </c>
      <c r="DOT59" t="str">
        <v>Vino &amp; Bites</v>
      </c>
      <c r="DOU59" t="str">
        <v>Vitale Australian Botanicals House Essentials</v>
      </c>
      <c r="DOV59" t="str">
        <v>Vitale Wellness Pamper Hamper</v>
      </c>
      <c r="DOW59" t="str">
        <v>Vitality Pamper Hamper</v>
      </c>
      <c r="DOX59" t="str">
        <v>Welcome Home Cheeseboard &amp; Olive Oil</v>
      </c>
      <c r="DOY59" t="str">
        <v>Welcome Home Cheeseboard &amp; Red Wine</v>
      </c>
      <c r="DOZ59" t="str">
        <v>White Wine Tasting Hamper</v>
      </c>
      <c r="DPA59" t="str">
        <v>Wine &amp; Antipasto Hamper</v>
      </c>
      <c r="DPB59" t="str">
        <v>Wine &amp; Chocolate Collection</v>
      </c>
      <c r="DPC59" t="str">
        <v>Yes Way Rose Hamper</v>
      </c>
    </row>
    <row r="60" spans="1:809 1131:1987 2551:3123" x14ac:dyDescent="0.25">
      <c r="A60" s="18">
        <v>1030</v>
      </c>
      <c r="B60" s="2" t="s">
        <v>30</v>
      </c>
      <c r="P60" t="s">
        <v>4938</v>
      </c>
      <c r="AQ60" t="s">
        <v>8230</v>
      </c>
      <c r="QA60" t="s">
        <v>4444</v>
      </c>
      <c r="TL60" t="s">
        <v>3464</v>
      </c>
      <c r="UC60" t="s">
        <v>4200</v>
      </c>
      <c r="VM60" t="s">
        <v>4398</v>
      </c>
      <c r="ACL60" t="s">
        <v>3065</v>
      </c>
      <c r="AEC60" t="s">
        <v>4716</v>
      </c>
      <c r="BND60" t="s">
        <v>5961</v>
      </c>
      <c r="BSD60" t="s">
        <v>1049</v>
      </c>
      <c r="BTV60" t="s">
        <v>7242</v>
      </c>
      <c r="BXK60" t="s">
        <v>8028</v>
      </c>
      <c r="CYC60" t="s">
        <v>14722</v>
      </c>
      <c r="DJZ60" t="s">
        <v>15344</v>
      </c>
      <c r="DKA60" t="s">
        <v>15345</v>
      </c>
      <c r="DKE60" s="64" t="str" cm="1">
        <f t="array" ref="DKE60:DPC60">TRANSPOSE(_xlfn._xlws.FILTER('Hamper Listing'!$A$2:$A$133,ISNUMBER(SEARCH('Bulk Order Form'!K73,'Hamper Listing'!$A$2:$A$133)),"No Results"))</f>
        <v>Amore Pasta Night In Hamper</v>
      </c>
      <c r="DKF60" t="str">
        <v>Beer &amp; Wine Picnic Cooler Bag</v>
      </c>
      <c r="DKG60" t="str">
        <v>Beers &amp; Cars Lover Gift Pack</v>
      </c>
      <c r="DKH60" s="64" t="str">
        <v>Botanica Pamper Hamper</v>
      </c>
      <c r="DKI60" t="str">
        <v>Botanica Rose Chandon Gift</v>
      </c>
      <c r="DKJ60" t="str">
        <v>Box of Treats Hamper</v>
      </c>
      <c r="DKK60" t="str">
        <v>Bubbly Bear Love You Hamper</v>
      </c>
      <c r="DKL60" t="str">
        <v>By The Beach Gift &amp; Canvas Tote</v>
      </c>
      <c r="DKM60" t="str">
        <v>Car &amp; Coffee Lovers Gift Hamper</v>
      </c>
      <c r="DKN60" t="str">
        <v>Car &amp; Wine Lovers Gift Hamper</v>
      </c>
      <c r="DKO60" t="str">
        <v>Car Chamois &amp; Red Wine Gift</v>
      </c>
      <c r="DKP60" t="str">
        <v>Car Chamois &amp; White Wine Gift</v>
      </c>
      <c r="DKQ60" t="str">
        <v>Car Essentials Gift Pack</v>
      </c>
      <c r="DKR60" t="str">
        <v>Car Refresh &amp; Adventure Gift Box</v>
      </c>
      <c r="DKS60" t="str">
        <v>Caring For You Rest Time Gift Box</v>
      </c>
      <c r="DKT60" t="str">
        <v>Celebrate With Whisky Car Gift Hamper</v>
      </c>
      <c r="DKU60" t="str">
        <v>Chill Out Beer Hamper</v>
      </c>
      <c r="DKV60" t="str">
        <v>Chivas Whisky &amp; Nuts Hamper</v>
      </c>
      <c r="DKW60" t="str">
        <v>Connoisseur's Wine Collection</v>
      </c>
      <c r="DKX60" t="str">
        <v>Cosy Robe Hamper</v>
      </c>
      <c r="DKY60" t="str">
        <v>Cuddle Up At Home</v>
      </c>
      <c r="DKZ60" t="str">
        <v>Deluxe Home Celebration Hamper</v>
      </c>
      <c r="DLA60" t="str">
        <v>Double Wine Canvas Tote Bag Gift</v>
      </c>
      <c r="DLB60" t="str">
        <v>Elegant Shiraz Housewarming Gift Box</v>
      </c>
      <c r="DLC60" t="str">
        <v>Entertain With Veuve Crate</v>
      </c>
      <c r="DLD60" t="str">
        <v>Four Pillars Gin Hamper</v>
      </c>
      <c r="DLE60" t="str">
        <v>French Press Coffee Lover's Hamper</v>
      </c>
      <c r="DLF60" t="str">
        <v>Garden &amp; Pamper Hamper</v>
      </c>
      <c r="DLG60" t="str">
        <v>Get Well Soon Chocolate</v>
      </c>
      <c r="DLH60" t="str">
        <v>Glenlivet 12 Premium Whisky Gift</v>
      </c>
      <c r="DLI60" t="str">
        <v>Gourmet Cheeseboard Hamper</v>
      </c>
      <c r="DLJ60" t="str">
        <v>Gourmet Red Wine Hamper</v>
      </c>
      <c r="DLK60" t="str">
        <v>Gourmet Settlement Gift</v>
      </c>
      <c r="DLL60" t="str">
        <v>Gourmet Snack Pack</v>
      </c>
      <c r="DLM60" t="str">
        <v>Gourmet White Wine Hamper</v>
      </c>
      <c r="DLN60" t="str">
        <v>Grand Picnic Gift</v>
      </c>
      <c r="DLO60" t="str">
        <v>Happy Birthday Chocolate</v>
      </c>
      <c r="DLP60" t="str">
        <v>Her Bubbles &amp; Bling Hamper</v>
      </c>
      <c r="DLQ60" t="str">
        <v>Her Bubbles Gift Box</v>
      </c>
      <c r="DLR60" t="str">
        <v>Her Comfort Care Gift</v>
      </c>
      <c r="DLS60" t="str">
        <v>His &amp; Her Picnic Date Essentials</v>
      </c>
      <c r="DLT60" t="str">
        <v>Home Celebration Hamper</v>
      </c>
      <c r="DLU60" t="str">
        <v>Johnnie Walker Whisky Hamper</v>
      </c>
      <c r="DLV60" t="str">
        <v>Love You Beary Much Hamper</v>
      </c>
      <c r="DLW60" t="str">
        <v>Luxurious Picnic Date Gift</v>
      </c>
      <c r="DLX60" t="str">
        <v>Luxury Car &amp; St Hugo Shiraz Hamper</v>
      </c>
      <c r="DLY60" t="str">
        <v>Luxury Gift Hamper For Her</v>
      </c>
      <c r="DLZ60" t="str">
        <v>Luxury Gift Hamper For Him</v>
      </c>
      <c r="DMA60" t="str">
        <v>Luxury Home Gift Hamper</v>
      </c>
      <c r="DMB60" t="str">
        <v>Luxury Homebody Relaxation Gift Hamper</v>
      </c>
      <c r="DMC60" t="str">
        <v>Luxury Moet Hamper</v>
      </c>
      <c r="DMD60" t="str">
        <v>Lychee Me Up Mocktail Kit</v>
      </c>
      <c r="DME60" t="str">
        <v>Made To Share Basket</v>
      </c>
      <c r="DMF60" t="str">
        <v>Margarita Made Me Do It Hamper</v>
      </c>
      <c r="DMG60" t="str">
        <v>Market Munchies Canvas Bag</v>
      </c>
      <c r="DMH60" t="str">
        <v>Mother's Day Sweet Treats Hamper</v>
      </c>
      <c r="DMI60" t="str">
        <v>Mumm Champagne &amp; Bling Hamper</v>
      </c>
      <c r="DMJ60" t="str">
        <v>Mumm Champagne Gift Box</v>
      </c>
      <c r="DMK60" t="str">
        <v>Mum's Drink &amp; Snacks Box</v>
      </c>
      <c r="DML60" t="str">
        <v>Mum's Red Wine &amp; Robe Hamper</v>
      </c>
      <c r="DMM60" t="str">
        <v>Mum's Sparkling &amp; Snacks Gift</v>
      </c>
      <c r="DMN60" t="str">
        <v>New Home Gift Hamper</v>
      </c>
      <c r="DMO60" t="str">
        <v>New Mum For Her Essentials Hamper</v>
      </c>
      <c r="DMP60" t="str">
        <v>New Mum Pamper Me Pretty Hamper</v>
      </c>
      <c r="DMQ60" t="str">
        <v>Nibbly Bits Hamper</v>
      </c>
      <c r="DMR60" t="str">
        <v>No Booze Game Night In Hamper</v>
      </c>
      <c r="DMS60" t="str">
        <v>No Booze Paint &amp; Sip Gift Box</v>
      </c>
      <c r="DMT60" t="str">
        <v>On The Go Seltzer Backpack Gift</v>
      </c>
      <c r="DMU60" t="str">
        <v>Opulent Tea Lovers Gift Set</v>
      </c>
      <c r="DMV60" t="str">
        <v>Pamper Him Robe &amp; Relax Hamper</v>
      </c>
      <c r="DMW60" t="str">
        <v>Pamper Me Prosecco Gift Basket</v>
      </c>
      <c r="DMX60" t="str">
        <v>Pamper Together Gift Box</v>
      </c>
      <c r="DMY60" t="str">
        <v>Paw-some Dog Birthday Gift</v>
      </c>
      <c r="DMZ60" t="str">
        <v>Percolator Coffee Gift Hamper</v>
      </c>
      <c r="DNA60" t="str">
        <v>Picasso's Paint Gift Box</v>
      </c>
      <c r="DNB60" t="str">
        <v>Prosecco Celebration Hamper</v>
      </c>
      <c r="DNC60" t="str">
        <v>Red &amp; White Wine Box</v>
      </c>
      <c r="DND60" t="str">
        <v>Red Welcome Home Hamper</v>
      </c>
      <c r="DNE60" t="str">
        <v>Red Wine &amp; Game Night In Hamper</v>
      </c>
      <c r="DNF60" t="str">
        <v>Relax with Beer</v>
      </c>
      <c r="DNG60" t="str">
        <v>Reset Mini Moment Gift Box</v>
      </c>
      <c r="DNH60" t="str">
        <v>Rest &amp; Reset Wellness Hamper</v>
      </c>
      <c r="DNI60" t="str">
        <v>Retire In Style Hamper</v>
      </c>
      <c r="DNJ60" t="str">
        <v>Robby's Entertainer Pack</v>
      </c>
      <c r="DNK60" t="str">
        <v>Robs Arvo BBQ Kit</v>
      </c>
      <c r="DNL60" t="str">
        <v>Rob's Red Wine Tasting Hamper</v>
      </c>
      <c r="DNM60" t="str">
        <v>Rope &amp; Rewards Pet Hamper</v>
      </c>
      <c r="DNN60" t="str">
        <v>Sav Blanc Shopper</v>
      </c>
      <c r="DNO60" t="str">
        <v>Self Care Hamper</v>
      </c>
      <c r="DNP60" t="str">
        <v>Shiraz Red Shopper</v>
      </c>
      <c r="DNQ60" t="str">
        <v>Sip &amp; Snack Gift</v>
      </c>
      <c r="DNR60" t="str">
        <v>Sip &amp; Snack Gift Hamper</v>
      </c>
      <c r="DNS60" t="str">
        <v>Sparkling Celebration Car Gift Hamper</v>
      </c>
      <c r="DNT60" t="str">
        <v>Sparkling Cheers Hamper</v>
      </c>
      <c r="DNU60" t="str">
        <v>Sparkling Sip &amp; Paint Gift Box</v>
      </c>
      <c r="DNV60" t="str">
        <v>Sparkling Summer Relaxation Hamper</v>
      </c>
      <c r="DNW60" t="str">
        <v>St Hugo Gourmet Red Wine Hamper</v>
      </c>
      <c r="DNX60" t="str">
        <v>Summertime Picnic Gift Tote</v>
      </c>
      <c r="DNY60" t="str">
        <v>Sweet Chocolate Hamper</v>
      </c>
      <c r="DNZ60" t="str">
        <v>Sweet Tooth Tin</v>
      </c>
      <c r="DOA60" t="str">
        <v>Sweet Treat O'Clock</v>
      </c>
      <c r="DOB60" t="str">
        <v>Take Care Gift Hamper</v>
      </c>
      <c r="DOC60" t="str">
        <v>Tea &amp; Comfort Hamper</v>
      </c>
      <c r="DOD60" t="str">
        <v>Tea Time Tin</v>
      </c>
      <c r="DOE60" t="str">
        <v>The Bondi Nourish and Cleanse Kit</v>
      </c>
      <c r="DOF60" t="str">
        <v>The Bondi Soap Indulgence 'Delight Me' Gift Box</v>
      </c>
      <c r="DOG60" t="str">
        <v>The Entertainer Basket</v>
      </c>
      <c r="DOH60" t="str">
        <v>The Epicurean Cheeseboard</v>
      </c>
      <c r="DOI60" t="str">
        <v>The Ultimate Bondi Soap Gift Pack</v>
      </c>
      <c r="DOJ60" t="str">
        <v>The Ultimate Snack Box</v>
      </c>
      <c r="DOK60" t="str">
        <v>Thinking Of You Mini Moments</v>
      </c>
      <c r="DOL60" t="str">
        <v>Toast To New Beginnings Gift Box</v>
      </c>
      <c r="DOM60" t="str">
        <v>Top Shelf Veuve &amp; Blue Label Whisky Gift</v>
      </c>
      <c r="DON60" t="str">
        <v>Treat Yo' Pet Gift Box</v>
      </c>
      <c r="DOO60" t="str">
        <v>Treats &amp; Rewards Pet Hamper</v>
      </c>
      <c r="DOP60" t="str">
        <v>Ultimate Car Gift Pack With Meguiar's</v>
      </c>
      <c r="DOQ60" t="str">
        <v>Ultimate Chocolate Gift Box</v>
      </c>
      <c r="DOR60" t="str">
        <v>Ultimate Party Crate</v>
      </c>
      <c r="DOS60" t="str">
        <v>Ultimate Party Pack</v>
      </c>
      <c r="DOT60" t="str">
        <v>Vino &amp; Bites</v>
      </c>
      <c r="DOU60" t="str">
        <v>Vitale Australian Botanicals House Essentials</v>
      </c>
      <c r="DOV60" t="str">
        <v>Vitale Wellness Pamper Hamper</v>
      </c>
      <c r="DOW60" t="str">
        <v>Vitality Pamper Hamper</v>
      </c>
      <c r="DOX60" t="str">
        <v>Welcome Home Cheeseboard &amp; Olive Oil</v>
      </c>
      <c r="DOY60" t="str">
        <v>Welcome Home Cheeseboard &amp; Red Wine</v>
      </c>
      <c r="DOZ60" t="str">
        <v>White Wine Tasting Hamper</v>
      </c>
      <c r="DPA60" t="str">
        <v>Wine &amp; Antipasto Hamper</v>
      </c>
      <c r="DPB60" t="str">
        <v>Wine &amp; Chocolate Collection</v>
      </c>
      <c r="DPC60" t="str">
        <v>Yes Way Rose Hamper</v>
      </c>
    </row>
    <row r="61" spans="1:809 1131:1987 2551:3123" x14ac:dyDescent="0.25">
      <c r="A61" s="18">
        <v>1045</v>
      </c>
      <c r="B61" s="2" t="s">
        <v>30</v>
      </c>
      <c r="P61" t="s">
        <v>4939</v>
      </c>
      <c r="AQ61" t="s">
        <v>8231</v>
      </c>
      <c r="QA61" t="s">
        <v>4512</v>
      </c>
      <c r="TL61" t="s">
        <v>3551</v>
      </c>
      <c r="UC61" t="s">
        <v>4223</v>
      </c>
      <c r="VM61" t="s">
        <v>4530</v>
      </c>
      <c r="ACL61" t="s">
        <v>42</v>
      </c>
      <c r="AEC61" t="s">
        <v>4717</v>
      </c>
      <c r="BND61" t="s">
        <v>5962</v>
      </c>
      <c r="BSD61" t="s">
        <v>6654</v>
      </c>
      <c r="BTV61" t="s">
        <v>7243</v>
      </c>
      <c r="BXK61" t="s">
        <v>8029</v>
      </c>
      <c r="DJZ61" t="s">
        <v>15346</v>
      </c>
      <c r="DKA61" t="s">
        <v>15347</v>
      </c>
      <c r="DKE61" s="64" t="str" cm="1">
        <f t="array" ref="DKE61:DPC61">TRANSPOSE(_xlfn._xlws.FILTER('Hamper Listing'!$A$2:$A$133,ISNUMBER(SEARCH('Bulk Order Form'!K74,'Hamper Listing'!$A$2:$A$133)),"No Results"))</f>
        <v>Amore Pasta Night In Hamper</v>
      </c>
      <c r="DKF61" t="str">
        <v>Beer &amp; Wine Picnic Cooler Bag</v>
      </c>
      <c r="DKG61" t="str">
        <v>Beers &amp; Cars Lover Gift Pack</v>
      </c>
      <c r="DKH61" s="64" t="str">
        <v>Botanica Pamper Hamper</v>
      </c>
      <c r="DKI61" t="str">
        <v>Botanica Rose Chandon Gift</v>
      </c>
      <c r="DKJ61" t="str">
        <v>Box of Treats Hamper</v>
      </c>
      <c r="DKK61" t="str">
        <v>Bubbly Bear Love You Hamper</v>
      </c>
      <c r="DKL61" t="str">
        <v>By The Beach Gift &amp; Canvas Tote</v>
      </c>
      <c r="DKM61" t="str">
        <v>Car &amp; Coffee Lovers Gift Hamper</v>
      </c>
      <c r="DKN61" t="str">
        <v>Car &amp; Wine Lovers Gift Hamper</v>
      </c>
      <c r="DKO61" t="str">
        <v>Car Chamois &amp; Red Wine Gift</v>
      </c>
      <c r="DKP61" t="str">
        <v>Car Chamois &amp; White Wine Gift</v>
      </c>
      <c r="DKQ61" t="str">
        <v>Car Essentials Gift Pack</v>
      </c>
      <c r="DKR61" t="str">
        <v>Car Refresh &amp; Adventure Gift Box</v>
      </c>
      <c r="DKS61" t="str">
        <v>Caring For You Rest Time Gift Box</v>
      </c>
      <c r="DKT61" t="str">
        <v>Celebrate With Whisky Car Gift Hamper</v>
      </c>
      <c r="DKU61" t="str">
        <v>Chill Out Beer Hamper</v>
      </c>
      <c r="DKV61" t="str">
        <v>Chivas Whisky &amp; Nuts Hamper</v>
      </c>
      <c r="DKW61" t="str">
        <v>Connoisseur's Wine Collection</v>
      </c>
      <c r="DKX61" t="str">
        <v>Cosy Robe Hamper</v>
      </c>
      <c r="DKY61" t="str">
        <v>Cuddle Up At Home</v>
      </c>
      <c r="DKZ61" t="str">
        <v>Deluxe Home Celebration Hamper</v>
      </c>
      <c r="DLA61" t="str">
        <v>Double Wine Canvas Tote Bag Gift</v>
      </c>
      <c r="DLB61" t="str">
        <v>Elegant Shiraz Housewarming Gift Box</v>
      </c>
      <c r="DLC61" t="str">
        <v>Entertain With Veuve Crate</v>
      </c>
      <c r="DLD61" t="str">
        <v>Four Pillars Gin Hamper</v>
      </c>
      <c r="DLE61" t="str">
        <v>French Press Coffee Lover's Hamper</v>
      </c>
      <c r="DLF61" t="str">
        <v>Garden &amp; Pamper Hamper</v>
      </c>
      <c r="DLG61" t="str">
        <v>Get Well Soon Chocolate</v>
      </c>
      <c r="DLH61" t="str">
        <v>Glenlivet 12 Premium Whisky Gift</v>
      </c>
      <c r="DLI61" t="str">
        <v>Gourmet Cheeseboard Hamper</v>
      </c>
      <c r="DLJ61" t="str">
        <v>Gourmet Red Wine Hamper</v>
      </c>
      <c r="DLK61" t="str">
        <v>Gourmet Settlement Gift</v>
      </c>
      <c r="DLL61" t="str">
        <v>Gourmet Snack Pack</v>
      </c>
      <c r="DLM61" t="str">
        <v>Gourmet White Wine Hamper</v>
      </c>
      <c r="DLN61" t="str">
        <v>Grand Picnic Gift</v>
      </c>
      <c r="DLO61" t="str">
        <v>Happy Birthday Chocolate</v>
      </c>
      <c r="DLP61" t="str">
        <v>Her Bubbles &amp; Bling Hamper</v>
      </c>
      <c r="DLQ61" t="str">
        <v>Her Bubbles Gift Box</v>
      </c>
      <c r="DLR61" t="str">
        <v>Her Comfort Care Gift</v>
      </c>
      <c r="DLS61" t="str">
        <v>His &amp; Her Picnic Date Essentials</v>
      </c>
      <c r="DLT61" t="str">
        <v>Home Celebration Hamper</v>
      </c>
      <c r="DLU61" t="str">
        <v>Johnnie Walker Whisky Hamper</v>
      </c>
      <c r="DLV61" t="str">
        <v>Love You Beary Much Hamper</v>
      </c>
      <c r="DLW61" t="str">
        <v>Luxurious Picnic Date Gift</v>
      </c>
      <c r="DLX61" t="str">
        <v>Luxury Car &amp; St Hugo Shiraz Hamper</v>
      </c>
      <c r="DLY61" t="str">
        <v>Luxury Gift Hamper For Her</v>
      </c>
      <c r="DLZ61" t="str">
        <v>Luxury Gift Hamper For Him</v>
      </c>
      <c r="DMA61" t="str">
        <v>Luxury Home Gift Hamper</v>
      </c>
      <c r="DMB61" t="str">
        <v>Luxury Homebody Relaxation Gift Hamper</v>
      </c>
      <c r="DMC61" t="str">
        <v>Luxury Moet Hamper</v>
      </c>
      <c r="DMD61" t="str">
        <v>Lychee Me Up Mocktail Kit</v>
      </c>
      <c r="DME61" t="str">
        <v>Made To Share Basket</v>
      </c>
      <c r="DMF61" t="str">
        <v>Margarita Made Me Do It Hamper</v>
      </c>
      <c r="DMG61" t="str">
        <v>Market Munchies Canvas Bag</v>
      </c>
      <c r="DMH61" t="str">
        <v>Mother's Day Sweet Treats Hamper</v>
      </c>
      <c r="DMI61" t="str">
        <v>Mumm Champagne &amp; Bling Hamper</v>
      </c>
      <c r="DMJ61" t="str">
        <v>Mumm Champagne Gift Box</v>
      </c>
      <c r="DMK61" t="str">
        <v>Mum's Drink &amp; Snacks Box</v>
      </c>
      <c r="DML61" t="str">
        <v>Mum's Red Wine &amp; Robe Hamper</v>
      </c>
      <c r="DMM61" t="str">
        <v>Mum's Sparkling &amp; Snacks Gift</v>
      </c>
      <c r="DMN61" t="str">
        <v>New Home Gift Hamper</v>
      </c>
      <c r="DMO61" t="str">
        <v>New Mum For Her Essentials Hamper</v>
      </c>
      <c r="DMP61" t="str">
        <v>New Mum Pamper Me Pretty Hamper</v>
      </c>
      <c r="DMQ61" t="str">
        <v>Nibbly Bits Hamper</v>
      </c>
      <c r="DMR61" t="str">
        <v>No Booze Game Night In Hamper</v>
      </c>
      <c r="DMS61" t="str">
        <v>No Booze Paint &amp; Sip Gift Box</v>
      </c>
      <c r="DMT61" t="str">
        <v>On The Go Seltzer Backpack Gift</v>
      </c>
      <c r="DMU61" t="str">
        <v>Opulent Tea Lovers Gift Set</v>
      </c>
      <c r="DMV61" t="str">
        <v>Pamper Him Robe &amp; Relax Hamper</v>
      </c>
      <c r="DMW61" t="str">
        <v>Pamper Me Prosecco Gift Basket</v>
      </c>
      <c r="DMX61" t="str">
        <v>Pamper Together Gift Box</v>
      </c>
      <c r="DMY61" t="str">
        <v>Paw-some Dog Birthday Gift</v>
      </c>
      <c r="DMZ61" t="str">
        <v>Percolator Coffee Gift Hamper</v>
      </c>
      <c r="DNA61" t="str">
        <v>Picasso's Paint Gift Box</v>
      </c>
      <c r="DNB61" t="str">
        <v>Prosecco Celebration Hamper</v>
      </c>
      <c r="DNC61" t="str">
        <v>Red &amp; White Wine Box</v>
      </c>
      <c r="DND61" t="str">
        <v>Red Welcome Home Hamper</v>
      </c>
      <c r="DNE61" t="str">
        <v>Red Wine &amp; Game Night In Hamper</v>
      </c>
      <c r="DNF61" t="str">
        <v>Relax with Beer</v>
      </c>
      <c r="DNG61" t="str">
        <v>Reset Mini Moment Gift Box</v>
      </c>
      <c r="DNH61" t="str">
        <v>Rest &amp; Reset Wellness Hamper</v>
      </c>
      <c r="DNI61" t="str">
        <v>Retire In Style Hamper</v>
      </c>
      <c r="DNJ61" t="str">
        <v>Robby's Entertainer Pack</v>
      </c>
      <c r="DNK61" t="str">
        <v>Robs Arvo BBQ Kit</v>
      </c>
      <c r="DNL61" t="str">
        <v>Rob's Red Wine Tasting Hamper</v>
      </c>
      <c r="DNM61" t="str">
        <v>Rope &amp; Rewards Pet Hamper</v>
      </c>
      <c r="DNN61" t="str">
        <v>Sav Blanc Shopper</v>
      </c>
      <c r="DNO61" t="str">
        <v>Self Care Hamper</v>
      </c>
      <c r="DNP61" t="str">
        <v>Shiraz Red Shopper</v>
      </c>
      <c r="DNQ61" t="str">
        <v>Sip &amp; Snack Gift</v>
      </c>
      <c r="DNR61" t="str">
        <v>Sip &amp; Snack Gift Hamper</v>
      </c>
      <c r="DNS61" t="str">
        <v>Sparkling Celebration Car Gift Hamper</v>
      </c>
      <c r="DNT61" t="str">
        <v>Sparkling Cheers Hamper</v>
      </c>
      <c r="DNU61" t="str">
        <v>Sparkling Sip &amp; Paint Gift Box</v>
      </c>
      <c r="DNV61" t="str">
        <v>Sparkling Summer Relaxation Hamper</v>
      </c>
      <c r="DNW61" t="str">
        <v>St Hugo Gourmet Red Wine Hamper</v>
      </c>
      <c r="DNX61" t="str">
        <v>Summertime Picnic Gift Tote</v>
      </c>
      <c r="DNY61" t="str">
        <v>Sweet Chocolate Hamper</v>
      </c>
      <c r="DNZ61" t="str">
        <v>Sweet Tooth Tin</v>
      </c>
      <c r="DOA61" t="str">
        <v>Sweet Treat O'Clock</v>
      </c>
      <c r="DOB61" t="str">
        <v>Take Care Gift Hamper</v>
      </c>
      <c r="DOC61" t="str">
        <v>Tea &amp; Comfort Hamper</v>
      </c>
      <c r="DOD61" t="str">
        <v>Tea Time Tin</v>
      </c>
      <c r="DOE61" t="str">
        <v>The Bondi Nourish and Cleanse Kit</v>
      </c>
      <c r="DOF61" t="str">
        <v>The Bondi Soap Indulgence 'Delight Me' Gift Box</v>
      </c>
      <c r="DOG61" t="str">
        <v>The Entertainer Basket</v>
      </c>
      <c r="DOH61" t="str">
        <v>The Epicurean Cheeseboard</v>
      </c>
      <c r="DOI61" t="str">
        <v>The Ultimate Bondi Soap Gift Pack</v>
      </c>
      <c r="DOJ61" t="str">
        <v>The Ultimate Snack Box</v>
      </c>
      <c r="DOK61" t="str">
        <v>Thinking Of You Mini Moments</v>
      </c>
      <c r="DOL61" t="str">
        <v>Toast To New Beginnings Gift Box</v>
      </c>
      <c r="DOM61" t="str">
        <v>Top Shelf Veuve &amp; Blue Label Whisky Gift</v>
      </c>
      <c r="DON61" t="str">
        <v>Treat Yo' Pet Gift Box</v>
      </c>
      <c r="DOO61" t="str">
        <v>Treats &amp; Rewards Pet Hamper</v>
      </c>
      <c r="DOP61" t="str">
        <v>Ultimate Car Gift Pack With Meguiar's</v>
      </c>
      <c r="DOQ61" t="str">
        <v>Ultimate Chocolate Gift Box</v>
      </c>
      <c r="DOR61" t="str">
        <v>Ultimate Party Crate</v>
      </c>
      <c r="DOS61" t="str">
        <v>Ultimate Party Pack</v>
      </c>
      <c r="DOT61" t="str">
        <v>Vino &amp; Bites</v>
      </c>
      <c r="DOU61" t="str">
        <v>Vitale Australian Botanicals House Essentials</v>
      </c>
      <c r="DOV61" t="str">
        <v>Vitale Wellness Pamper Hamper</v>
      </c>
      <c r="DOW61" t="str">
        <v>Vitality Pamper Hamper</v>
      </c>
      <c r="DOX61" t="str">
        <v>Welcome Home Cheeseboard &amp; Olive Oil</v>
      </c>
      <c r="DOY61" t="str">
        <v>Welcome Home Cheeseboard &amp; Red Wine</v>
      </c>
      <c r="DOZ61" t="str">
        <v>White Wine Tasting Hamper</v>
      </c>
      <c r="DPA61" t="str">
        <v>Wine &amp; Antipasto Hamper</v>
      </c>
      <c r="DPB61" t="str">
        <v>Wine &amp; Chocolate Collection</v>
      </c>
      <c r="DPC61" t="str">
        <v>Yes Way Rose Hamper</v>
      </c>
    </row>
    <row r="62" spans="1:809 1131:1987 2551:3123" x14ac:dyDescent="0.25">
      <c r="A62" s="18">
        <v>1100</v>
      </c>
      <c r="B62" s="2" t="s">
        <v>30</v>
      </c>
      <c r="P62" t="s">
        <v>4940</v>
      </c>
      <c r="AQ62" t="s">
        <v>8232</v>
      </c>
      <c r="QA62" t="s">
        <v>4520</v>
      </c>
      <c r="TL62" t="s">
        <v>3599</v>
      </c>
      <c r="UC62" t="s">
        <v>4226</v>
      </c>
      <c r="VM62" t="s">
        <v>4546</v>
      </c>
      <c r="ACL62" t="s">
        <v>3078</v>
      </c>
      <c r="AEC62" t="s">
        <v>4718</v>
      </c>
      <c r="BND62" t="s">
        <v>5963</v>
      </c>
      <c r="BSD62" t="s">
        <v>6655</v>
      </c>
      <c r="BTV62" t="s">
        <v>7244</v>
      </c>
      <c r="BXK62" t="s">
        <v>1432</v>
      </c>
      <c r="DJZ62" t="s">
        <v>15348</v>
      </c>
      <c r="DKA62" t="s">
        <v>15349</v>
      </c>
      <c r="DKE62" s="64" t="str" cm="1">
        <f t="array" ref="DKE62:DPC62">TRANSPOSE(_xlfn._xlws.FILTER('Hamper Listing'!$A$2:$A$133,ISNUMBER(SEARCH('Bulk Order Form'!K75,'Hamper Listing'!$A$2:$A$133)),"No Results"))</f>
        <v>Amore Pasta Night In Hamper</v>
      </c>
      <c r="DKF62" t="str">
        <v>Beer &amp; Wine Picnic Cooler Bag</v>
      </c>
      <c r="DKG62" t="str">
        <v>Beers &amp; Cars Lover Gift Pack</v>
      </c>
      <c r="DKH62" s="64" t="str">
        <v>Botanica Pamper Hamper</v>
      </c>
      <c r="DKI62" t="str">
        <v>Botanica Rose Chandon Gift</v>
      </c>
      <c r="DKJ62" t="str">
        <v>Box of Treats Hamper</v>
      </c>
      <c r="DKK62" t="str">
        <v>Bubbly Bear Love You Hamper</v>
      </c>
      <c r="DKL62" t="str">
        <v>By The Beach Gift &amp; Canvas Tote</v>
      </c>
      <c r="DKM62" t="str">
        <v>Car &amp; Coffee Lovers Gift Hamper</v>
      </c>
      <c r="DKN62" t="str">
        <v>Car &amp; Wine Lovers Gift Hamper</v>
      </c>
      <c r="DKO62" t="str">
        <v>Car Chamois &amp; Red Wine Gift</v>
      </c>
      <c r="DKP62" t="str">
        <v>Car Chamois &amp; White Wine Gift</v>
      </c>
      <c r="DKQ62" t="str">
        <v>Car Essentials Gift Pack</v>
      </c>
      <c r="DKR62" t="str">
        <v>Car Refresh &amp; Adventure Gift Box</v>
      </c>
      <c r="DKS62" t="str">
        <v>Caring For You Rest Time Gift Box</v>
      </c>
      <c r="DKT62" t="str">
        <v>Celebrate With Whisky Car Gift Hamper</v>
      </c>
      <c r="DKU62" t="str">
        <v>Chill Out Beer Hamper</v>
      </c>
      <c r="DKV62" t="str">
        <v>Chivas Whisky &amp; Nuts Hamper</v>
      </c>
      <c r="DKW62" t="str">
        <v>Connoisseur's Wine Collection</v>
      </c>
      <c r="DKX62" t="str">
        <v>Cosy Robe Hamper</v>
      </c>
      <c r="DKY62" t="str">
        <v>Cuddle Up At Home</v>
      </c>
      <c r="DKZ62" t="str">
        <v>Deluxe Home Celebration Hamper</v>
      </c>
      <c r="DLA62" t="str">
        <v>Double Wine Canvas Tote Bag Gift</v>
      </c>
      <c r="DLB62" t="str">
        <v>Elegant Shiraz Housewarming Gift Box</v>
      </c>
      <c r="DLC62" t="str">
        <v>Entertain With Veuve Crate</v>
      </c>
      <c r="DLD62" t="str">
        <v>Four Pillars Gin Hamper</v>
      </c>
      <c r="DLE62" t="str">
        <v>French Press Coffee Lover's Hamper</v>
      </c>
      <c r="DLF62" t="str">
        <v>Garden &amp; Pamper Hamper</v>
      </c>
      <c r="DLG62" t="str">
        <v>Get Well Soon Chocolate</v>
      </c>
      <c r="DLH62" t="str">
        <v>Glenlivet 12 Premium Whisky Gift</v>
      </c>
      <c r="DLI62" t="str">
        <v>Gourmet Cheeseboard Hamper</v>
      </c>
      <c r="DLJ62" t="str">
        <v>Gourmet Red Wine Hamper</v>
      </c>
      <c r="DLK62" t="str">
        <v>Gourmet Settlement Gift</v>
      </c>
      <c r="DLL62" t="str">
        <v>Gourmet Snack Pack</v>
      </c>
      <c r="DLM62" t="str">
        <v>Gourmet White Wine Hamper</v>
      </c>
      <c r="DLN62" t="str">
        <v>Grand Picnic Gift</v>
      </c>
      <c r="DLO62" t="str">
        <v>Happy Birthday Chocolate</v>
      </c>
      <c r="DLP62" t="str">
        <v>Her Bubbles &amp; Bling Hamper</v>
      </c>
      <c r="DLQ62" t="str">
        <v>Her Bubbles Gift Box</v>
      </c>
      <c r="DLR62" t="str">
        <v>Her Comfort Care Gift</v>
      </c>
      <c r="DLS62" t="str">
        <v>His &amp; Her Picnic Date Essentials</v>
      </c>
      <c r="DLT62" t="str">
        <v>Home Celebration Hamper</v>
      </c>
      <c r="DLU62" t="str">
        <v>Johnnie Walker Whisky Hamper</v>
      </c>
      <c r="DLV62" t="str">
        <v>Love You Beary Much Hamper</v>
      </c>
      <c r="DLW62" t="str">
        <v>Luxurious Picnic Date Gift</v>
      </c>
      <c r="DLX62" t="str">
        <v>Luxury Car &amp; St Hugo Shiraz Hamper</v>
      </c>
      <c r="DLY62" t="str">
        <v>Luxury Gift Hamper For Her</v>
      </c>
      <c r="DLZ62" t="str">
        <v>Luxury Gift Hamper For Him</v>
      </c>
      <c r="DMA62" t="str">
        <v>Luxury Home Gift Hamper</v>
      </c>
      <c r="DMB62" t="str">
        <v>Luxury Homebody Relaxation Gift Hamper</v>
      </c>
      <c r="DMC62" t="str">
        <v>Luxury Moet Hamper</v>
      </c>
      <c r="DMD62" t="str">
        <v>Lychee Me Up Mocktail Kit</v>
      </c>
      <c r="DME62" t="str">
        <v>Made To Share Basket</v>
      </c>
      <c r="DMF62" t="str">
        <v>Margarita Made Me Do It Hamper</v>
      </c>
      <c r="DMG62" t="str">
        <v>Market Munchies Canvas Bag</v>
      </c>
      <c r="DMH62" t="str">
        <v>Mother's Day Sweet Treats Hamper</v>
      </c>
      <c r="DMI62" t="str">
        <v>Mumm Champagne &amp; Bling Hamper</v>
      </c>
      <c r="DMJ62" t="str">
        <v>Mumm Champagne Gift Box</v>
      </c>
      <c r="DMK62" t="str">
        <v>Mum's Drink &amp; Snacks Box</v>
      </c>
      <c r="DML62" t="str">
        <v>Mum's Red Wine &amp; Robe Hamper</v>
      </c>
      <c r="DMM62" t="str">
        <v>Mum's Sparkling &amp; Snacks Gift</v>
      </c>
      <c r="DMN62" t="str">
        <v>New Home Gift Hamper</v>
      </c>
      <c r="DMO62" t="str">
        <v>New Mum For Her Essentials Hamper</v>
      </c>
      <c r="DMP62" t="str">
        <v>New Mum Pamper Me Pretty Hamper</v>
      </c>
      <c r="DMQ62" t="str">
        <v>Nibbly Bits Hamper</v>
      </c>
      <c r="DMR62" t="str">
        <v>No Booze Game Night In Hamper</v>
      </c>
      <c r="DMS62" t="str">
        <v>No Booze Paint &amp; Sip Gift Box</v>
      </c>
      <c r="DMT62" t="str">
        <v>On The Go Seltzer Backpack Gift</v>
      </c>
      <c r="DMU62" t="str">
        <v>Opulent Tea Lovers Gift Set</v>
      </c>
      <c r="DMV62" t="str">
        <v>Pamper Him Robe &amp; Relax Hamper</v>
      </c>
      <c r="DMW62" t="str">
        <v>Pamper Me Prosecco Gift Basket</v>
      </c>
      <c r="DMX62" t="str">
        <v>Pamper Together Gift Box</v>
      </c>
      <c r="DMY62" t="str">
        <v>Paw-some Dog Birthday Gift</v>
      </c>
      <c r="DMZ62" t="str">
        <v>Percolator Coffee Gift Hamper</v>
      </c>
      <c r="DNA62" t="str">
        <v>Picasso's Paint Gift Box</v>
      </c>
      <c r="DNB62" t="str">
        <v>Prosecco Celebration Hamper</v>
      </c>
      <c r="DNC62" t="str">
        <v>Red &amp; White Wine Box</v>
      </c>
      <c r="DND62" t="str">
        <v>Red Welcome Home Hamper</v>
      </c>
      <c r="DNE62" t="str">
        <v>Red Wine &amp; Game Night In Hamper</v>
      </c>
      <c r="DNF62" t="str">
        <v>Relax with Beer</v>
      </c>
      <c r="DNG62" t="str">
        <v>Reset Mini Moment Gift Box</v>
      </c>
      <c r="DNH62" t="str">
        <v>Rest &amp; Reset Wellness Hamper</v>
      </c>
      <c r="DNI62" t="str">
        <v>Retire In Style Hamper</v>
      </c>
      <c r="DNJ62" t="str">
        <v>Robby's Entertainer Pack</v>
      </c>
      <c r="DNK62" t="str">
        <v>Robs Arvo BBQ Kit</v>
      </c>
      <c r="DNL62" t="str">
        <v>Rob's Red Wine Tasting Hamper</v>
      </c>
      <c r="DNM62" t="str">
        <v>Rope &amp; Rewards Pet Hamper</v>
      </c>
      <c r="DNN62" t="str">
        <v>Sav Blanc Shopper</v>
      </c>
      <c r="DNO62" t="str">
        <v>Self Care Hamper</v>
      </c>
      <c r="DNP62" t="str">
        <v>Shiraz Red Shopper</v>
      </c>
      <c r="DNQ62" t="str">
        <v>Sip &amp; Snack Gift</v>
      </c>
      <c r="DNR62" t="str">
        <v>Sip &amp; Snack Gift Hamper</v>
      </c>
      <c r="DNS62" t="str">
        <v>Sparkling Celebration Car Gift Hamper</v>
      </c>
      <c r="DNT62" t="str">
        <v>Sparkling Cheers Hamper</v>
      </c>
      <c r="DNU62" t="str">
        <v>Sparkling Sip &amp; Paint Gift Box</v>
      </c>
      <c r="DNV62" t="str">
        <v>Sparkling Summer Relaxation Hamper</v>
      </c>
      <c r="DNW62" t="str">
        <v>St Hugo Gourmet Red Wine Hamper</v>
      </c>
      <c r="DNX62" t="str">
        <v>Summertime Picnic Gift Tote</v>
      </c>
      <c r="DNY62" t="str">
        <v>Sweet Chocolate Hamper</v>
      </c>
      <c r="DNZ62" t="str">
        <v>Sweet Tooth Tin</v>
      </c>
      <c r="DOA62" t="str">
        <v>Sweet Treat O'Clock</v>
      </c>
      <c r="DOB62" t="str">
        <v>Take Care Gift Hamper</v>
      </c>
      <c r="DOC62" t="str">
        <v>Tea &amp; Comfort Hamper</v>
      </c>
      <c r="DOD62" t="str">
        <v>Tea Time Tin</v>
      </c>
      <c r="DOE62" t="str">
        <v>The Bondi Nourish and Cleanse Kit</v>
      </c>
      <c r="DOF62" t="str">
        <v>The Bondi Soap Indulgence 'Delight Me' Gift Box</v>
      </c>
      <c r="DOG62" t="str">
        <v>The Entertainer Basket</v>
      </c>
      <c r="DOH62" t="str">
        <v>The Epicurean Cheeseboard</v>
      </c>
      <c r="DOI62" t="str">
        <v>The Ultimate Bondi Soap Gift Pack</v>
      </c>
      <c r="DOJ62" t="str">
        <v>The Ultimate Snack Box</v>
      </c>
      <c r="DOK62" t="str">
        <v>Thinking Of You Mini Moments</v>
      </c>
      <c r="DOL62" t="str">
        <v>Toast To New Beginnings Gift Box</v>
      </c>
      <c r="DOM62" t="str">
        <v>Top Shelf Veuve &amp; Blue Label Whisky Gift</v>
      </c>
      <c r="DON62" t="str">
        <v>Treat Yo' Pet Gift Box</v>
      </c>
      <c r="DOO62" t="str">
        <v>Treats &amp; Rewards Pet Hamper</v>
      </c>
      <c r="DOP62" t="str">
        <v>Ultimate Car Gift Pack With Meguiar's</v>
      </c>
      <c r="DOQ62" t="str">
        <v>Ultimate Chocolate Gift Box</v>
      </c>
      <c r="DOR62" t="str">
        <v>Ultimate Party Crate</v>
      </c>
      <c r="DOS62" t="str">
        <v>Ultimate Party Pack</v>
      </c>
      <c r="DOT62" t="str">
        <v>Vino &amp; Bites</v>
      </c>
      <c r="DOU62" t="str">
        <v>Vitale Australian Botanicals House Essentials</v>
      </c>
      <c r="DOV62" t="str">
        <v>Vitale Wellness Pamper Hamper</v>
      </c>
      <c r="DOW62" t="str">
        <v>Vitality Pamper Hamper</v>
      </c>
      <c r="DOX62" t="str">
        <v>Welcome Home Cheeseboard &amp; Olive Oil</v>
      </c>
      <c r="DOY62" t="str">
        <v>Welcome Home Cheeseboard &amp; Red Wine</v>
      </c>
      <c r="DOZ62" t="str">
        <v>White Wine Tasting Hamper</v>
      </c>
      <c r="DPA62" t="str">
        <v>Wine &amp; Antipasto Hamper</v>
      </c>
      <c r="DPB62" t="str">
        <v>Wine &amp; Chocolate Collection</v>
      </c>
      <c r="DPC62" t="str">
        <v>Yes Way Rose Hamper</v>
      </c>
    </row>
    <row r="63" spans="1:809 1131:1987 2551:3123" x14ac:dyDescent="0.25">
      <c r="A63" s="18">
        <v>1101</v>
      </c>
      <c r="B63" s="2" t="s">
        <v>30</v>
      </c>
      <c r="P63" t="s">
        <v>4941</v>
      </c>
      <c r="AQ63" t="s">
        <v>8233</v>
      </c>
      <c r="QA63" t="s">
        <v>4590</v>
      </c>
      <c r="TL63" t="s">
        <v>3699</v>
      </c>
      <c r="UC63" t="s">
        <v>4260</v>
      </c>
      <c r="VM63" t="s">
        <v>4553</v>
      </c>
      <c r="ACL63" t="s">
        <v>448</v>
      </c>
      <c r="AEC63" t="s">
        <v>4719</v>
      </c>
      <c r="BND63" t="s">
        <v>5964</v>
      </c>
      <c r="BSD63" t="s">
        <v>6656</v>
      </c>
      <c r="BTV63" t="s">
        <v>7245</v>
      </c>
      <c r="BXK63" t="s">
        <v>858</v>
      </c>
      <c r="DJZ63" t="s">
        <v>15096</v>
      </c>
      <c r="DKA63" t="s">
        <v>15097</v>
      </c>
      <c r="DKE63" s="64" t="str" cm="1">
        <f t="array" ref="DKE63:DPC63">TRANSPOSE(_xlfn._xlws.FILTER('Hamper Listing'!$A$2:$A$133,ISNUMBER(SEARCH('Bulk Order Form'!K76,'Hamper Listing'!$A$2:$A$133)),"No Results"))</f>
        <v>Amore Pasta Night In Hamper</v>
      </c>
      <c r="DKF63" t="str">
        <v>Beer &amp; Wine Picnic Cooler Bag</v>
      </c>
      <c r="DKG63" t="str">
        <v>Beers &amp; Cars Lover Gift Pack</v>
      </c>
      <c r="DKH63" s="64" t="str">
        <v>Botanica Pamper Hamper</v>
      </c>
      <c r="DKI63" t="str">
        <v>Botanica Rose Chandon Gift</v>
      </c>
      <c r="DKJ63" t="str">
        <v>Box of Treats Hamper</v>
      </c>
      <c r="DKK63" t="str">
        <v>Bubbly Bear Love You Hamper</v>
      </c>
      <c r="DKL63" t="str">
        <v>By The Beach Gift &amp; Canvas Tote</v>
      </c>
      <c r="DKM63" t="str">
        <v>Car &amp; Coffee Lovers Gift Hamper</v>
      </c>
      <c r="DKN63" t="str">
        <v>Car &amp; Wine Lovers Gift Hamper</v>
      </c>
      <c r="DKO63" t="str">
        <v>Car Chamois &amp; Red Wine Gift</v>
      </c>
      <c r="DKP63" t="str">
        <v>Car Chamois &amp; White Wine Gift</v>
      </c>
      <c r="DKQ63" t="str">
        <v>Car Essentials Gift Pack</v>
      </c>
      <c r="DKR63" t="str">
        <v>Car Refresh &amp; Adventure Gift Box</v>
      </c>
      <c r="DKS63" t="str">
        <v>Caring For You Rest Time Gift Box</v>
      </c>
      <c r="DKT63" t="str">
        <v>Celebrate With Whisky Car Gift Hamper</v>
      </c>
      <c r="DKU63" t="str">
        <v>Chill Out Beer Hamper</v>
      </c>
      <c r="DKV63" t="str">
        <v>Chivas Whisky &amp; Nuts Hamper</v>
      </c>
      <c r="DKW63" t="str">
        <v>Connoisseur's Wine Collection</v>
      </c>
      <c r="DKX63" t="str">
        <v>Cosy Robe Hamper</v>
      </c>
      <c r="DKY63" t="str">
        <v>Cuddle Up At Home</v>
      </c>
      <c r="DKZ63" t="str">
        <v>Deluxe Home Celebration Hamper</v>
      </c>
      <c r="DLA63" t="str">
        <v>Double Wine Canvas Tote Bag Gift</v>
      </c>
      <c r="DLB63" t="str">
        <v>Elegant Shiraz Housewarming Gift Box</v>
      </c>
      <c r="DLC63" t="str">
        <v>Entertain With Veuve Crate</v>
      </c>
      <c r="DLD63" t="str">
        <v>Four Pillars Gin Hamper</v>
      </c>
      <c r="DLE63" t="str">
        <v>French Press Coffee Lover's Hamper</v>
      </c>
      <c r="DLF63" t="str">
        <v>Garden &amp; Pamper Hamper</v>
      </c>
      <c r="DLG63" t="str">
        <v>Get Well Soon Chocolate</v>
      </c>
      <c r="DLH63" t="str">
        <v>Glenlivet 12 Premium Whisky Gift</v>
      </c>
      <c r="DLI63" t="str">
        <v>Gourmet Cheeseboard Hamper</v>
      </c>
      <c r="DLJ63" t="str">
        <v>Gourmet Red Wine Hamper</v>
      </c>
      <c r="DLK63" t="str">
        <v>Gourmet Settlement Gift</v>
      </c>
      <c r="DLL63" t="str">
        <v>Gourmet Snack Pack</v>
      </c>
      <c r="DLM63" t="str">
        <v>Gourmet White Wine Hamper</v>
      </c>
      <c r="DLN63" t="str">
        <v>Grand Picnic Gift</v>
      </c>
      <c r="DLO63" t="str">
        <v>Happy Birthday Chocolate</v>
      </c>
      <c r="DLP63" t="str">
        <v>Her Bubbles &amp; Bling Hamper</v>
      </c>
      <c r="DLQ63" t="str">
        <v>Her Bubbles Gift Box</v>
      </c>
      <c r="DLR63" t="str">
        <v>Her Comfort Care Gift</v>
      </c>
      <c r="DLS63" t="str">
        <v>His &amp; Her Picnic Date Essentials</v>
      </c>
      <c r="DLT63" t="str">
        <v>Home Celebration Hamper</v>
      </c>
      <c r="DLU63" t="str">
        <v>Johnnie Walker Whisky Hamper</v>
      </c>
      <c r="DLV63" t="str">
        <v>Love You Beary Much Hamper</v>
      </c>
      <c r="DLW63" t="str">
        <v>Luxurious Picnic Date Gift</v>
      </c>
      <c r="DLX63" t="str">
        <v>Luxury Car &amp; St Hugo Shiraz Hamper</v>
      </c>
      <c r="DLY63" t="str">
        <v>Luxury Gift Hamper For Her</v>
      </c>
      <c r="DLZ63" t="str">
        <v>Luxury Gift Hamper For Him</v>
      </c>
      <c r="DMA63" t="str">
        <v>Luxury Home Gift Hamper</v>
      </c>
      <c r="DMB63" t="str">
        <v>Luxury Homebody Relaxation Gift Hamper</v>
      </c>
      <c r="DMC63" t="str">
        <v>Luxury Moet Hamper</v>
      </c>
      <c r="DMD63" t="str">
        <v>Lychee Me Up Mocktail Kit</v>
      </c>
      <c r="DME63" t="str">
        <v>Made To Share Basket</v>
      </c>
      <c r="DMF63" t="str">
        <v>Margarita Made Me Do It Hamper</v>
      </c>
      <c r="DMG63" t="str">
        <v>Market Munchies Canvas Bag</v>
      </c>
      <c r="DMH63" t="str">
        <v>Mother's Day Sweet Treats Hamper</v>
      </c>
      <c r="DMI63" t="str">
        <v>Mumm Champagne &amp; Bling Hamper</v>
      </c>
      <c r="DMJ63" t="str">
        <v>Mumm Champagne Gift Box</v>
      </c>
      <c r="DMK63" t="str">
        <v>Mum's Drink &amp; Snacks Box</v>
      </c>
      <c r="DML63" t="str">
        <v>Mum's Red Wine &amp; Robe Hamper</v>
      </c>
      <c r="DMM63" t="str">
        <v>Mum's Sparkling &amp; Snacks Gift</v>
      </c>
      <c r="DMN63" t="str">
        <v>New Home Gift Hamper</v>
      </c>
      <c r="DMO63" t="str">
        <v>New Mum For Her Essentials Hamper</v>
      </c>
      <c r="DMP63" t="str">
        <v>New Mum Pamper Me Pretty Hamper</v>
      </c>
      <c r="DMQ63" t="str">
        <v>Nibbly Bits Hamper</v>
      </c>
      <c r="DMR63" t="str">
        <v>No Booze Game Night In Hamper</v>
      </c>
      <c r="DMS63" t="str">
        <v>No Booze Paint &amp; Sip Gift Box</v>
      </c>
      <c r="DMT63" t="str">
        <v>On The Go Seltzer Backpack Gift</v>
      </c>
      <c r="DMU63" t="str">
        <v>Opulent Tea Lovers Gift Set</v>
      </c>
      <c r="DMV63" t="str">
        <v>Pamper Him Robe &amp; Relax Hamper</v>
      </c>
      <c r="DMW63" t="str">
        <v>Pamper Me Prosecco Gift Basket</v>
      </c>
      <c r="DMX63" t="str">
        <v>Pamper Together Gift Box</v>
      </c>
      <c r="DMY63" t="str">
        <v>Paw-some Dog Birthday Gift</v>
      </c>
      <c r="DMZ63" t="str">
        <v>Percolator Coffee Gift Hamper</v>
      </c>
      <c r="DNA63" t="str">
        <v>Picasso's Paint Gift Box</v>
      </c>
      <c r="DNB63" t="str">
        <v>Prosecco Celebration Hamper</v>
      </c>
      <c r="DNC63" t="str">
        <v>Red &amp; White Wine Box</v>
      </c>
      <c r="DND63" t="str">
        <v>Red Welcome Home Hamper</v>
      </c>
      <c r="DNE63" t="str">
        <v>Red Wine &amp; Game Night In Hamper</v>
      </c>
      <c r="DNF63" t="str">
        <v>Relax with Beer</v>
      </c>
      <c r="DNG63" t="str">
        <v>Reset Mini Moment Gift Box</v>
      </c>
      <c r="DNH63" t="str">
        <v>Rest &amp; Reset Wellness Hamper</v>
      </c>
      <c r="DNI63" t="str">
        <v>Retire In Style Hamper</v>
      </c>
      <c r="DNJ63" t="str">
        <v>Robby's Entertainer Pack</v>
      </c>
      <c r="DNK63" t="str">
        <v>Robs Arvo BBQ Kit</v>
      </c>
      <c r="DNL63" t="str">
        <v>Rob's Red Wine Tasting Hamper</v>
      </c>
      <c r="DNM63" t="str">
        <v>Rope &amp; Rewards Pet Hamper</v>
      </c>
      <c r="DNN63" t="str">
        <v>Sav Blanc Shopper</v>
      </c>
      <c r="DNO63" t="str">
        <v>Self Care Hamper</v>
      </c>
      <c r="DNP63" t="str">
        <v>Shiraz Red Shopper</v>
      </c>
      <c r="DNQ63" t="str">
        <v>Sip &amp; Snack Gift</v>
      </c>
      <c r="DNR63" t="str">
        <v>Sip &amp; Snack Gift Hamper</v>
      </c>
      <c r="DNS63" t="str">
        <v>Sparkling Celebration Car Gift Hamper</v>
      </c>
      <c r="DNT63" t="str">
        <v>Sparkling Cheers Hamper</v>
      </c>
      <c r="DNU63" t="str">
        <v>Sparkling Sip &amp; Paint Gift Box</v>
      </c>
      <c r="DNV63" t="str">
        <v>Sparkling Summer Relaxation Hamper</v>
      </c>
      <c r="DNW63" t="str">
        <v>St Hugo Gourmet Red Wine Hamper</v>
      </c>
      <c r="DNX63" t="str">
        <v>Summertime Picnic Gift Tote</v>
      </c>
      <c r="DNY63" t="str">
        <v>Sweet Chocolate Hamper</v>
      </c>
      <c r="DNZ63" t="str">
        <v>Sweet Tooth Tin</v>
      </c>
      <c r="DOA63" t="str">
        <v>Sweet Treat O'Clock</v>
      </c>
      <c r="DOB63" t="str">
        <v>Take Care Gift Hamper</v>
      </c>
      <c r="DOC63" t="str">
        <v>Tea &amp; Comfort Hamper</v>
      </c>
      <c r="DOD63" t="str">
        <v>Tea Time Tin</v>
      </c>
      <c r="DOE63" t="str">
        <v>The Bondi Nourish and Cleanse Kit</v>
      </c>
      <c r="DOF63" t="str">
        <v>The Bondi Soap Indulgence 'Delight Me' Gift Box</v>
      </c>
      <c r="DOG63" t="str">
        <v>The Entertainer Basket</v>
      </c>
      <c r="DOH63" t="str">
        <v>The Epicurean Cheeseboard</v>
      </c>
      <c r="DOI63" t="str">
        <v>The Ultimate Bondi Soap Gift Pack</v>
      </c>
      <c r="DOJ63" t="str">
        <v>The Ultimate Snack Box</v>
      </c>
      <c r="DOK63" t="str">
        <v>Thinking Of You Mini Moments</v>
      </c>
      <c r="DOL63" t="str">
        <v>Toast To New Beginnings Gift Box</v>
      </c>
      <c r="DOM63" t="str">
        <v>Top Shelf Veuve &amp; Blue Label Whisky Gift</v>
      </c>
      <c r="DON63" t="str">
        <v>Treat Yo' Pet Gift Box</v>
      </c>
      <c r="DOO63" t="str">
        <v>Treats &amp; Rewards Pet Hamper</v>
      </c>
      <c r="DOP63" t="str">
        <v>Ultimate Car Gift Pack With Meguiar's</v>
      </c>
      <c r="DOQ63" t="str">
        <v>Ultimate Chocolate Gift Box</v>
      </c>
      <c r="DOR63" t="str">
        <v>Ultimate Party Crate</v>
      </c>
      <c r="DOS63" t="str">
        <v>Ultimate Party Pack</v>
      </c>
      <c r="DOT63" t="str">
        <v>Vino &amp; Bites</v>
      </c>
      <c r="DOU63" t="str">
        <v>Vitale Australian Botanicals House Essentials</v>
      </c>
      <c r="DOV63" t="str">
        <v>Vitale Wellness Pamper Hamper</v>
      </c>
      <c r="DOW63" t="str">
        <v>Vitality Pamper Hamper</v>
      </c>
      <c r="DOX63" t="str">
        <v>Welcome Home Cheeseboard &amp; Olive Oil</v>
      </c>
      <c r="DOY63" t="str">
        <v>Welcome Home Cheeseboard &amp; Red Wine</v>
      </c>
      <c r="DOZ63" t="str">
        <v>White Wine Tasting Hamper</v>
      </c>
      <c r="DPA63" t="str">
        <v>Wine &amp; Antipasto Hamper</v>
      </c>
      <c r="DPB63" t="str">
        <v>Wine &amp; Chocolate Collection</v>
      </c>
      <c r="DPC63" t="str">
        <v>Yes Way Rose Hamper</v>
      </c>
    </row>
    <row r="64" spans="1:809 1131:1987 2551:3123" x14ac:dyDescent="0.25">
      <c r="A64" s="18">
        <v>1117</v>
      </c>
      <c r="B64" s="2" t="s">
        <v>30</v>
      </c>
      <c r="P64" t="s">
        <v>4942</v>
      </c>
      <c r="AQ64" t="s">
        <v>8234</v>
      </c>
      <c r="QA64" t="s">
        <v>4646</v>
      </c>
      <c r="TL64" t="s">
        <v>3740</v>
      </c>
      <c r="UC64" t="s">
        <v>4341</v>
      </c>
      <c r="VM64" t="s">
        <v>4554</v>
      </c>
      <c r="ACL64" t="s">
        <v>3097</v>
      </c>
      <c r="AEC64" t="s">
        <v>4720</v>
      </c>
      <c r="BND64" t="s">
        <v>5965</v>
      </c>
      <c r="BSD64" t="s">
        <v>6657</v>
      </c>
      <c r="BTV64" t="s">
        <v>7246</v>
      </c>
      <c r="BXK64" t="s">
        <v>8030</v>
      </c>
      <c r="DJZ64" t="s">
        <v>15120</v>
      </c>
      <c r="DKA64" t="s">
        <v>15121</v>
      </c>
      <c r="DKE64" s="64" t="str" cm="1">
        <f t="array" ref="DKE64:DPC64">TRANSPOSE(_xlfn._xlws.FILTER('Hamper Listing'!$A$2:$A$133,ISNUMBER(SEARCH('Bulk Order Form'!K77,'Hamper Listing'!$A$2:$A$133)),"No Results"))</f>
        <v>Amore Pasta Night In Hamper</v>
      </c>
      <c r="DKF64" t="str">
        <v>Beer &amp; Wine Picnic Cooler Bag</v>
      </c>
      <c r="DKG64" t="str">
        <v>Beers &amp; Cars Lover Gift Pack</v>
      </c>
      <c r="DKH64" s="64" t="str">
        <v>Botanica Pamper Hamper</v>
      </c>
      <c r="DKI64" t="str">
        <v>Botanica Rose Chandon Gift</v>
      </c>
      <c r="DKJ64" t="str">
        <v>Box of Treats Hamper</v>
      </c>
      <c r="DKK64" t="str">
        <v>Bubbly Bear Love You Hamper</v>
      </c>
      <c r="DKL64" t="str">
        <v>By The Beach Gift &amp; Canvas Tote</v>
      </c>
      <c r="DKM64" t="str">
        <v>Car &amp; Coffee Lovers Gift Hamper</v>
      </c>
      <c r="DKN64" t="str">
        <v>Car &amp; Wine Lovers Gift Hamper</v>
      </c>
      <c r="DKO64" t="str">
        <v>Car Chamois &amp; Red Wine Gift</v>
      </c>
      <c r="DKP64" t="str">
        <v>Car Chamois &amp; White Wine Gift</v>
      </c>
      <c r="DKQ64" t="str">
        <v>Car Essentials Gift Pack</v>
      </c>
      <c r="DKR64" t="str">
        <v>Car Refresh &amp; Adventure Gift Box</v>
      </c>
      <c r="DKS64" t="str">
        <v>Caring For You Rest Time Gift Box</v>
      </c>
      <c r="DKT64" t="str">
        <v>Celebrate With Whisky Car Gift Hamper</v>
      </c>
      <c r="DKU64" t="str">
        <v>Chill Out Beer Hamper</v>
      </c>
      <c r="DKV64" t="str">
        <v>Chivas Whisky &amp; Nuts Hamper</v>
      </c>
      <c r="DKW64" t="str">
        <v>Connoisseur's Wine Collection</v>
      </c>
      <c r="DKX64" t="str">
        <v>Cosy Robe Hamper</v>
      </c>
      <c r="DKY64" t="str">
        <v>Cuddle Up At Home</v>
      </c>
      <c r="DKZ64" t="str">
        <v>Deluxe Home Celebration Hamper</v>
      </c>
      <c r="DLA64" t="str">
        <v>Double Wine Canvas Tote Bag Gift</v>
      </c>
      <c r="DLB64" t="str">
        <v>Elegant Shiraz Housewarming Gift Box</v>
      </c>
      <c r="DLC64" t="str">
        <v>Entertain With Veuve Crate</v>
      </c>
      <c r="DLD64" t="str">
        <v>Four Pillars Gin Hamper</v>
      </c>
      <c r="DLE64" t="str">
        <v>French Press Coffee Lover's Hamper</v>
      </c>
      <c r="DLF64" t="str">
        <v>Garden &amp; Pamper Hamper</v>
      </c>
      <c r="DLG64" t="str">
        <v>Get Well Soon Chocolate</v>
      </c>
      <c r="DLH64" t="str">
        <v>Glenlivet 12 Premium Whisky Gift</v>
      </c>
      <c r="DLI64" t="str">
        <v>Gourmet Cheeseboard Hamper</v>
      </c>
      <c r="DLJ64" t="str">
        <v>Gourmet Red Wine Hamper</v>
      </c>
      <c r="DLK64" t="str">
        <v>Gourmet Settlement Gift</v>
      </c>
      <c r="DLL64" t="str">
        <v>Gourmet Snack Pack</v>
      </c>
      <c r="DLM64" t="str">
        <v>Gourmet White Wine Hamper</v>
      </c>
      <c r="DLN64" t="str">
        <v>Grand Picnic Gift</v>
      </c>
      <c r="DLO64" t="str">
        <v>Happy Birthday Chocolate</v>
      </c>
      <c r="DLP64" t="str">
        <v>Her Bubbles &amp; Bling Hamper</v>
      </c>
      <c r="DLQ64" t="str">
        <v>Her Bubbles Gift Box</v>
      </c>
      <c r="DLR64" t="str">
        <v>Her Comfort Care Gift</v>
      </c>
      <c r="DLS64" t="str">
        <v>His &amp; Her Picnic Date Essentials</v>
      </c>
      <c r="DLT64" t="str">
        <v>Home Celebration Hamper</v>
      </c>
      <c r="DLU64" t="str">
        <v>Johnnie Walker Whisky Hamper</v>
      </c>
      <c r="DLV64" t="str">
        <v>Love You Beary Much Hamper</v>
      </c>
      <c r="DLW64" t="str">
        <v>Luxurious Picnic Date Gift</v>
      </c>
      <c r="DLX64" t="str">
        <v>Luxury Car &amp; St Hugo Shiraz Hamper</v>
      </c>
      <c r="DLY64" t="str">
        <v>Luxury Gift Hamper For Her</v>
      </c>
      <c r="DLZ64" t="str">
        <v>Luxury Gift Hamper For Him</v>
      </c>
      <c r="DMA64" t="str">
        <v>Luxury Home Gift Hamper</v>
      </c>
      <c r="DMB64" t="str">
        <v>Luxury Homebody Relaxation Gift Hamper</v>
      </c>
      <c r="DMC64" t="str">
        <v>Luxury Moet Hamper</v>
      </c>
      <c r="DMD64" t="str">
        <v>Lychee Me Up Mocktail Kit</v>
      </c>
      <c r="DME64" t="str">
        <v>Made To Share Basket</v>
      </c>
      <c r="DMF64" t="str">
        <v>Margarita Made Me Do It Hamper</v>
      </c>
      <c r="DMG64" t="str">
        <v>Market Munchies Canvas Bag</v>
      </c>
      <c r="DMH64" t="str">
        <v>Mother's Day Sweet Treats Hamper</v>
      </c>
      <c r="DMI64" t="str">
        <v>Mumm Champagne &amp; Bling Hamper</v>
      </c>
      <c r="DMJ64" t="str">
        <v>Mumm Champagne Gift Box</v>
      </c>
      <c r="DMK64" t="str">
        <v>Mum's Drink &amp; Snacks Box</v>
      </c>
      <c r="DML64" t="str">
        <v>Mum's Red Wine &amp; Robe Hamper</v>
      </c>
      <c r="DMM64" t="str">
        <v>Mum's Sparkling &amp; Snacks Gift</v>
      </c>
      <c r="DMN64" t="str">
        <v>New Home Gift Hamper</v>
      </c>
      <c r="DMO64" t="str">
        <v>New Mum For Her Essentials Hamper</v>
      </c>
      <c r="DMP64" t="str">
        <v>New Mum Pamper Me Pretty Hamper</v>
      </c>
      <c r="DMQ64" t="str">
        <v>Nibbly Bits Hamper</v>
      </c>
      <c r="DMR64" t="str">
        <v>No Booze Game Night In Hamper</v>
      </c>
      <c r="DMS64" t="str">
        <v>No Booze Paint &amp; Sip Gift Box</v>
      </c>
      <c r="DMT64" t="str">
        <v>On The Go Seltzer Backpack Gift</v>
      </c>
      <c r="DMU64" t="str">
        <v>Opulent Tea Lovers Gift Set</v>
      </c>
      <c r="DMV64" t="str">
        <v>Pamper Him Robe &amp; Relax Hamper</v>
      </c>
      <c r="DMW64" t="str">
        <v>Pamper Me Prosecco Gift Basket</v>
      </c>
      <c r="DMX64" t="str">
        <v>Pamper Together Gift Box</v>
      </c>
      <c r="DMY64" t="str">
        <v>Paw-some Dog Birthday Gift</v>
      </c>
      <c r="DMZ64" t="str">
        <v>Percolator Coffee Gift Hamper</v>
      </c>
      <c r="DNA64" t="str">
        <v>Picasso's Paint Gift Box</v>
      </c>
      <c r="DNB64" t="str">
        <v>Prosecco Celebration Hamper</v>
      </c>
      <c r="DNC64" t="str">
        <v>Red &amp; White Wine Box</v>
      </c>
      <c r="DND64" t="str">
        <v>Red Welcome Home Hamper</v>
      </c>
      <c r="DNE64" t="str">
        <v>Red Wine &amp; Game Night In Hamper</v>
      </c>
      <c r="DNF64" t="str">
        <v>Relax with Beer</v>
      </c>
      <c r="DNG64" t="str">
        <v>Reset Mini Moment Gift Box</v>
      </c>
      <c r="DNH64" t="str">
        <v>Rest &amp; Reset Wellness Hamper</v>
      </c>
      <c r="DNI64" t="str">
        <v>Retire In Style Hamper</v>
      </c>
      <c r="DNJ64" t="str">
        <v>Robby's Entertainer Pack</v>
      </c>
      <c r="DNK64" t="str">
        <v>Robs Arvo BBQ Kit</v>
      </c>
      <c r="DNL64" t="str">
        <v>Rob's Red Wine Tasting Hamper</v>
      </c>
      <c r="DNM64" t="str">
        <v>Rope &amp; Rewards Pet Hamper</v>
      </c>
      <c r="DNN64" t="str">
        <v>Sav Blanc Shopper</v>
      </c>
      <c r="DNO64" t="str">
        <v>Self Care Hamper</v>
      </c>
      <c r="DNP64" t="str">
        <v>Shiraz Red Shopper</v>
      </c>
      <c r="DNQ64" t="str">
        <v>Sip &amp; Snack Gift</v>
      </c>
      <c r="DNR64" t="str">
        <v>Sip &amp; Snack Gift Hamper</v>
      </c>
      <c r="DNS64" t="str">
        <v>Sparkling Celebration Car Gift Hamper</v>
      </c>
      <c r="DNT64" t="str">
        <v>Sparkling Cheers Hamper</v>
      </c>
      <c r="DNU64" t="str">
        <v>Sparkling Sip &amp; Paint Gift Box</v>
      </c>
      <c r="DNV64" t="str">
        <v>Sparkling Summer Relaxation Hamper</v>
      </c>
      <c r="DNW64" t="str">
        <v>St Hugo Gourmet Red Wine Hamper</v>
      </c>
      <c r="DNX64" t="str">
        <v>Summertime Picnic Gift Tote</v>
      </c>
      <c r="DNY64" t="str">
        <v>Sweet Chocolate Hamper</v>
      </c>
      <c r="DNZ64" t="str">
        <v>Sweet Tooth Tin</v>
      </c>
      <c r="DOA64" t="str">
        <v>Sweet Treat O'Clock</v>
      </c>
      <c r="DOB64" t="str">
        <v>Take Care Gift Hamper</v>
      </c>
      <c r="DOC64" t="str">
        <v>Tea &amp; Comfort Hamper</v>
      </c>
      <c r="DOD64" t="str">
        <v>Tea Time Tin</v>
      </c>
      <c r="DOE64" t="str">
        <v>The Bondi Nourish and Cleanse Kit</v>
      </c>
      <c r="DOF64" t="str">
        <v>The Bondi Soap Indulgence 'Delight Me' Gift Box</v>
      </c>
      <c r="DOG64" t="str">
        <v>The Entertainer Basket</v>
      </c>
      <c r="DOH64" t="str">
        <v>The Epicurean Cheeseboard</v>
      </c>
      <c r="DOI64" t="str">
        <v>The Ultimate Bondi Soap Gift Pack</v>
      </c>
      <c r="DOJ64" t="str">
        <v>The Ultimate Snack Box</v>
      </c>
      <c r="DOK64" t="str">
        <v>Thinking Of You Mini Moments</v>
      </c>
      <c r="DOL64" t="str">
        <v>Toast To New Beginnings Gift Box</v>
      </c>
      <c r="DOM64" t="str">
        <v>Top Shelf Veuve &amp; Blue Label Whisky Gift</v>
      </c>
      <c r="DON64" t="str">
        <v>Treat Yo' Pet Gift Box</v>
      </c>
      <c r="DOO64" t="str">
        <v>Treats &amp; Rewards Pet Hamper</v>
      </c>
      <c r="DOP64" t="str">
        <v>Ultimate Car Gift Pack With Meguiar's</v>
      </c>
      <c r="DOQ64" t="str">
        <v>Ultimate Chocolate Gift Box</v>
      </c>
      <c r="DOR64" t="str">
        <v>Ultimate Party Crate</v>
      </c>
      <c r="DOS64" t="str">
        <v>Ultimate Party Pack</v>
      </c>
      <c r="DOT64" t="str">
        <v>Vino &amp; Bites</v>
      </c>
      <c r="DOU64" t="str">
        <v>Vitale Australian Botanicals House Essentials</v>
      </c>
      <c r="DOV64" t="str">
        <v>Vitale Wellness Pamper Hamper</v>
      </c>
      <c r="DOW64" t="str">
        <v>Vitality Pamper Hamper</v>
      </c>
      <c r="DOX64" t="str">
        <v>Welcome Home Cheeseboard &amp; Olive Oil</v>
      </c>
      <c r="DOY64" t="str">
        <v>Welcome Home Cheeseboard &amp; Red Wine</v>
      </c>
      <c r="DOZ64" t="str">
        <v>White Wine Tasting Hamper</v>
      </c>
      <c r="DPA64" t="str">
        <v>Wine &amp; Antipasto Hamper</v>
      </c>
      <c r="DPB64" t="str">
        <v>Wine &amp; Chocolate Collection</v>
      </c>
      <c r="DPC64" t="str">
        <v>Yes Way Rose Hamper</v>
      </c>
    </row>
    <row r="65" spans="1:809 1720:1987 2990:3123" x14ac:dyDescent="0.25">
      <c r="A65" s="18">
        <v>1118</v>
      </c>
      <c r="B65" s="2" t="s">
        <v>30</v>
      </c>
      <c r="P65" t="s">
        <v>4943</v>
      </c>
      <c r="AQ65" t="s">
        <v>8235</v>
      </c>
      <c r="QA65" t="s">
        <v>4657</v>
      </c>
      <c r="TL65" t="s">
        <v>3745</v>
      </c>
      <c r="UC65" t="s">
        <v>4358</v>
      </c>
      <c r="VM65" t="s">
        <v>4555</v>
      </c>
      <c r="ACL65" t="s">
        <v>3154</v>
      </c>
      <c r="AEC65" t="s">
        <v>4721</v>
      </c>
      <c r="BND65" t="s">
        <v>5966</v>
      </c>
      <c r="BSD65" t="s">
        <v>6658</v>
      </c>
      <c r="BTV65" t="s">
        <v>7247</v>
      </c>
      <c r="BXK65" t="s">
        <v>8031</v>
      </c>
      <c r="DJZ65" t="s">
        <v>15122</v>
      </c>
      <c r="DKA65" t="s">
        <v>15123</v>
      </c>
      <c r="DKE65" s="64" t="str" cm="1">
        <f t="array" ref="DKE65:DPC65">TRANSPOSE(_xlfn._xlws.FILTER('Hamper Listing'!$A$2:$A$133,ISNUMBER(SEARCH('Bulk Order Form'!K78,'Hamper Listing'!$A$2:$A$133)),"No Results"))</f>
        <v>Amore Pasta Night In Hamper</v>
      </c>
      <c r="DKF65" t="str">
        <v>Beer &amp; Wine Picnic Cooler Bag</v>
      </c>
      <c r="DKG65" t="str">
        <v>Beers &amp; Cars Lover Gift Pack</v>
      </c>
      <c r="DKH65" s="64" t="str">
        <v>Botanica Pamper Hamper</v>
      </c>
      <c r="DKI65" t="str">
        <v>Botanica Rose Chandon Gift</v>
      </c>
      <c r="DKJ65" t="str">
        <v>Box of Treats Hamper</v>
      </c>
      <c r="DKK65" t="str">
        <v>Bubbly Bear Love You Hamper</v>
      </c>
      <c r="DKL65" t="str">
        <v>By The Beach Gift &amp; Canvas Tote</v>
      </c>
      <c r="DKM65" t="str">
        <v>Car &amp; Coffee Lovers Gift Hamper</v>
      </c>
      <c r="DKN65" t="str">
        <v>Car &amp; Wine Lovers Gift Hamper</v>
      </c>
      <c r="DKO65" t="str">
        <v>Car Chamois &amp; Red Wine Gift</v>
      </c>
      <c r="DKP65" t="str">
        <v>Car Chamois &amp; White Wine Gift</v>
      </c>
      <c r="DKQ65" t="str">
        <v>Car Essentials Gift Pack</v>
      </c>
      <c r="DKR65" t="str">
        <v>Car Refresh &amp; Adventure Gift Box</v>
      </c>
      <c r="DKS65" t="str">
        <v>Caring For You Rest Time Gift Box</v>
      </c>
      <c r="DKT65" t="str">
        <v>Celebrate With Whisky Car Gift Hamper</v>
      </c>
      <c r="DKU65" t="str">
        <v>Chill Out Beer Hamper</v>
      </c>
      <c r="DKV65" t="str">
        <v>Chivas Whisky &amp; Nuts Hamper</v>
      </c>
      <c r="DKW65" t="str">
        <v>Connoisseur's Wine Collection</v>
      </c>
      <c r="DKX65" t="str">
        <v>Cosy Robe Hamper</v>
      </c>
      <c r="DKY65" t="str">
        <v>Cuddle Up At Home</v>
      </c>
      <c r="DKZ65" t="str">
        <v>Deluxe Home Celebration Hamper</v>
      </c>
      <c r="DLA65" t="str">
        <v>Double Wine Canvas Tote Bag Gift</v>
      </c>
      <c r="DLB65" t="str">
        <v>Elegant Shiraz Housewarming Gift Box</v>
      </c>
      <c r="DLC65" t="str">
        <v>Entertain With Veuve Crate</v>
      </c>
      <c r="DLD65" t="str">
        <v>Four Pillars Gin Hamper</v>
      </c>
      <c r="DLE65" t="str">
        <v>French Press Coffee Lover's Hamper</v>
      </c>
      <c r="DLF65" t="str">
        <v>Garden &amp; Pamper Hamper</v>
      </c>
      <c r="DLG65" t="str">
        <v>Get Well Soon Chocolate</v>
      </c>
      <c r="DLH65" t="str">
        <v>Glenlivet 12 Premium Whisky Gift</v>
      </c>
      <c r="DLI65" t="str">
        <v>Gourmet Cheeseboard Hamper</v>
      </c>
      <c r="DLJ65" t="str">
        <v>Gourmet Red Wine Hamper</v>
      </c>
      <c r="DLK65" t="str">
        <v>Gourmet Settlement Gift</v>
      </c>
      <c r="DLL65" t="str">
        <v>Gourmet Snack Pack</v>
      </c>
      <c r="DLM65" t="str">
        <v>Gourmet White Wine Hamper</v>
      </c>
      <c r="DLN65" t="str">
        <v>Grand Picnic Gift</v>
      </c>
      <c r="DLO65" t="str">
        <v>Happy Birthday Chocolate</v>
      </c>
      <c r="DLP65" t="str">
        <v>Her Bubbles &amp; Bling Hamper</v>
      </c>
      <c r="DLQ65" t="str">
        <v>Her Bubbles Gift Box</v>
      </c>
      <c r="DLR65" t="str">
        <v>Her Comfort Care Gift</v>
      </c>
      <c r="DLS65" t="str">
        <v>His &amp; Her Picnic Date Essentials</v>
      </c>
      <c r="DLT65" t="str">
        <v>Home Celebration Hamper</v>
      </c>
      <c r="DLU65" t="str">
        <v>Johnnie Walker Whisky Hamper</v>
      </c>
      <c r="DLV65" t="str">
        <v>Love You Beary Much Hamper</v>
      </c>
      <c r="DLW65" t="str">
        <v>Luxurious Picnic Date Gift</v>
      </c>
      <c r="DLX65" t="str">
        <v>Luxury Car &amp; St Hugo Shiraz Hamper</v>
      </c>
      <c r="DLY65" t="str">
        <v>Luxury Gift Hamper For Her</v>
      </c>
      <c r="DLZ65" t="str">
        <v>Luxury Gift Hamper For Him</v>
      </c>
      <c r="DMA65" t="str">
        <v>Luxury Home Gift Hamper</v>
      </c>
      <c r="DMB65" t="str">
        <v>Luxury Homebody Relaxation Gift Hamper</v>
      </c>
      <c r="DMC65" t="str">
        <v>Luxury Moet Hamper</v>
      </c>
      <c r="DMD65" t="str">
        <v>Lychee Me Up Mocktail Kit</v>
      </c>
      <c r="DME65" t="str">
        <v>Made To Share Basket</v>
      </c>
      <c r="DMF65" t="str">
        <v>Margarita Made Me Do It Hamper</v>
      </c>
      <c r="DMG65" t="str">
        <v>Market Munchies Canvas Bag</v>
      </c>
      <c r="DMH65" t="str">
        <v>Mother's Day Sweet Treats Hamper</v>
      </c>
      <c r="DMI65" t="str">
        <v>Mumm Champagne &amp; Bling Hamper</v>
      </c>
      <c r="DMJ65" t="str">
        <v>Mumm Champagne Gift Box</v>
      </c>
      <c r="DMK65" t="str">
        <v>Mum's Drink &amp; Snacks Box</v>
      </c>
      <c r="DML65" t="str">
        <v>Mum's Red Wine &amp; Robe Hamper</v>
      </c>
      <c r="DMM65" t="str">
        <v>Mum's Sparkling &amp; Snacks Gift</v>
      </c>
      <c r="DMN65" t="str">
        <v>New Home Gift Hamper</v>
      </c>
      <c r="DMO65" t="str">
        <v>New Mum For Her Essentials Hamper</v>
      </c>
      <c r="DMP65" t="str">
        <v>New Mum Pamper Me Pretty Hamper</v>
      </c>
      <c r="DMQ65" t="str">
        <v>Nibbly Bits Hamper</v>
      </c>
      <c r="DMR65" t="str">
        <v>No Booze Game Night In Hamper</v>
      </c>
      <c r="DMS65" t="str">
        <v>No Booze Paint &amp; Sip Gift Box</v>
      </c>
      <c r="DMT65" t="str">
        <v>On The Go Seltzer Backpack Gift</v>
      </c>
      <c r="DMU65" t="str">
        <v>Opulent Tea Lovers Gift Set</v>
      </c>
      <c r="DMV65" t="str">
        <v>Pamper Him Robe &amp; Relax Hamper</v>
      </c>
      <c r="DMW65" t="str">
        <v>Pamper Me Prosecco Gift Basket</v>
      </c>
      <c r="DMX65" t="str">
        <v>Pamper Together Gift Box</v>
      </c>
      <c r="DMY65" t="str">
        <v>Paw-some Dog Birthday Gift</v>
      </c>
      <c r="DMZ65" t="str">
        <v>Percolator Coffee Gift Hamper</v>
      </c>
      <c r="DNA65" t="str">
        <v>Picasso's Paint Gift Box</v>
      </c>
      <c r="DNB65" t="str">
        <v>Prosecco Celebration Hamper</v>
      </c>
      <c r="DNC65" t="str">
        <v>Red &amp; White Wine Box</v>
      </c>
      <c r="DND65" t="str">
        <v>Red Welcome Home Hamper</v>
      </c>
      <c r="DNE65" t="str">
        <v>Red Wine &amp; Game Night In Hamper</v>
      </c>
      <c r="DNF65" t="str">
        <v>Relax with Beer</v>
      </c>
      <c r="DNG65" t="str">
        <v>Reset Mini Moment Gift Box</v>
      </c>
      <c r="DNH65" t="str">
        <v>Rest &amp; Reset Wellness Hamper</v>
      </c>
      <c r="DNI65" t="str">
        <v>Retire In Style Hamper</v>
      </c>
      <c r="DNJ65" t="str">
        <v>Robby's Entertainer Pack</v>
      </c>
      <c r="DNK65" t="str">
        <v>Robs Arvo BBQ Kit</v>
      </c>
      <c r="DNL65" t="str">
        <v>Rob's Red Wine Tasting Hamper</v>
      </c>
      <c r="DNM65" t="str">
        <v>Rope &amp; Rewards Pet Hamper</v>
      </c>
      <c r="DNN65" t="str">
        <v>Sav Blanc Shopper</v>
      </c>
      <c r="DNO65" t="str">
        <v>Self Care Hamper</v>
      </c>
      <c r="DNP65" t="str">
        <v>Shiraz Red Shopper</v>
      </c>
      <c r="DNQ65" t="str">
        <v>Sip &amp; Snack Gift</v>
      </c>
      <c r="DNR65" t="str">
        <v>Sip &amp; Snack Gift Hamper</v>
      </c>
      <c r="DNS65" t="str">
        <v>Sparkling Celebration Car Gift Hamper</v>
      </c>
      <c r="DNT65" t="str">
        <v>Sparkling Cheers Hamper</v>
      </c>
      <c r="DNU65" t="str">
        <v>Sparkling Sip &amp; Paint Gift Box</v>
      </c>
      <c r="DNV65" t="str">
        <v>Sparkling Summer Relaxation Hamper</v>
      </c>
      <c r="DNW65" t="str">
        <v>St Hugo Gourmet Red Wine Hamper</v>
      </c>
      <c r="DNX65" t="str">
        <v>Summertime Picnic Gift Tote</v>
      </c>
      <c r="DNY65" t="str">
        <v>Sweet Chocolate Hamper</v>
      </c>
      <c r="DNZ65" t="str">
        <v>Sweet Tooth Tin</v>
      </c>
      <c r="DOA65" t="str">
        <v>Sweet Treat O'Clock</v>
      </c>
      <c r="DOB65" t="str">
        <v>Take Care Gift Hamper</v>
      </c>
      <c r="DOC65" t="str">
        <v>Tea &amp; Comfort Hamper</v>
      </c>
      <c r="DOD65" t="str">
        <v>Tea Time Tin</v>
      </c>
      <c r="DOE65" t="str">
        <v>The Bondi Nourish and Cleanse Kit</v>
      </c>
      <c r="DOF65" t="str">
        <v>The Bondi Soap Indulgence 'Delight Me' Gift Box</v>
      </c>
      <c r="DOG65" t="str">
        <v>The Entertainer Basket</v>
      </c>
      <c r="DOH65" t="str">
        <v>The Epicurean Cheeseboard</v>
      </c>
      <c r="DOI65" t="str">
        <v>The Ultimate Bondi Soap Gift Pack</v>
      </c>
      <c r="DOJ65" t="str">
        <v>The Ultimate Snack Box</v>
      </c>
      <c r="DOK65" t="str">
        <v>Thinking Of You Mini Moments</v>
      </c>
      <c r="DOL65" t="str">
        <v>Toast To New Beginnings Gift Box</v>
      </c>
      <c r="DOM65" t="str">
        <v>Top Shelf Veuve &amp; Blue Label Whisky Gift</v>
      </c>
      <c r="DON65" t="str">
        <v>Treat Yo' Pet Gift Box</v>
      </c>
      <c r="DOO65" t="str">
        <v>Treats &amp; Rewards Pet Hamper</v>
      </c>
      <c r="DOP65" t="str">
        <v>Ultimate Car Gift Pack With Meguiar's</v>
      </c>
      <c r="DOQ65" t="str">
        <v>Ultimate Chocolate Gift Box</v>
      </c>
      <c r="DOR65" t="str">
        <v>Ultimate Party Crate</v>
      </c>
      <c r="DOS65" t="str">
        <v>Ultimate Party Pack</v>
      </c>
      <c r="DOT65" t="str">
        <v>Vino &amp; Bites</v>
      </c>
      <c r="DOU65" t="str">
        <v>Vitale Australian Botanicals House Essentials</v>
      </c>
      <c r="DOV65" t="str">
        <v>Vitale Wellness Pamper Hamper</v>
      </c>
      <c r="DOW65" t="str">
        <v>Vitality Pamper Hamper</v>
      </c>
      <c r="DOX65" t="str">
        <v>Welcome Home Cheeseboard &amp; Olive Oil</v>
      </c>
      <c r="DOY65" t="str">
        <v>Welcome Home Cheeseboard &amp; Red Wine</v>
      </c>
      <c r="DOZ65" t="str">
        <v>White Wine Tasting Hamper</v>
      </c>
      <c r="DPA65" t="str">
        <v>Wine &amp; Antipasto Hamper</v>
      </c>
      <c r="DPB65" t="str">
        <v>Wine &amp; Chocolate Collection</v>
      </c>
      <c r="DPC65" t="str">
        <v>Yes Way Rose Hamper</v>
      </c>
    </row>
    <row r="66" spans="1:809 1720:1987 2990:3123" x14ac:dyDescent="0.25">
      <c r="A66" s="18">
        <v>1120</v>
      </c>
      <c r="B66" s="2" t="s">
        <v>30</v>
      </c>
      <c r="P66" t="s">
        <v>4944</v>
      </c>
      <c r="AQ66" t="s">
        <v>8236</v>
      </c>
      <c r="TL66" t="s">
        <v>3766</v>
      </c>
      <c r="UC66" t="s">
        <v>4441</v>
      </c>
      <c r="VM66" t="s">
        <v>4563</v>
      </c>
      <c r="ACL66" t="s">
        <v>3176</v>
      </c>
      <c r="AEC66" t="s">
        <v>4722</v>
      </c>
      <c r="BND66" t="s">
        <v>5967</v>
      </c>
      <c r="BSD66" t="s">
        <v>6659</v>
      </c>
      <c r="BTV66" t="s">
        <v>7248</v>
      </c>
      <c r="BXK66" t="s">
        <v>8032</v>
      </c>
      <c r="DJZ66" t="s">
        <v>15263</v>
      </c>
      <c r="DKA66" t="s">
        <v>15205</v>
      </c>
      <c r="DKE66" s="64" t="str" cm="1">
        <f t="array" ref="DKE66:DPC66">TRANSPOSE(_xlfn._xlws.FILTER('Hamper Listing'!$A$2:$A$133,ISNUMBER(SEARCH('Bulk Order Form'!K79,'Hamper Listing'!$A$2:$A$133)),"No Results"))</f>
        <v>Amore Pasta Night In Hamper</v>
      </c>
      <c r="DKF66" t="str">
        <v>Beer &amp; Wine Picnic Cooler Bag</v>
      </c>
      <c r="DKG66" t="str">
        <v>Beers &amp; Cars Lover Gift Pack</v>
      </c>
      <c r="DKH66" s="64" t="str">
        <v>Botanica Pamper Hamper</v>
      </c>
      <c r="DKI66" t="str">
        <v>Botanica Rose Chandon Gift</v>
      </c>
      <c r="DKJ66" t="str">
        <v>Box of Treats Hamper</v>
      </c>
      <c r="DKK66" t="str">
        <v>Bubbly Bear Love You Hamper</v>
      </c>
      <c r="DKL66" t="str">
        <v>By The Beach Gift &amp; Canvas Tote</v>
      </c>
      <c r="DKM66" t="str">
        <v>Car &amp; Coffee Lovers Gift Hamper</v>
      </c>
      <c r="DKN66" t="str">
        <v>Car &amp; Wine Lovers Gift Hamper</v>
      </c>
      <c r="DKO66" t="str">
        <v>Car Chamois &amp; Red Wine Gift</v>
      </c>
      <c r="DKP66" t="str">
        <v>Car Chamois &amp; White Wine Gift</v>
      </c>
      <c r="DKQ66" t="str">
        <v>Car Essentials Gift Pack</v>
      </c>
      <c r="DKR66" t="str">
        <v>Car Refresh &amp; Adventure Gift Box</v>
      </c>
      <c r="DKS66" t="str">
        <v>Caring For You Rest Time Gift Box</v>
      </c>
      <c r="DKT66" t="str">
        <v>Celebrate With Whisky Car Gift Hamper</v>
      </c>
      <c r="DKU66" t="str">
        <v>Chill Out Beer Hamper</v>
      </c>
      <c r="DKV66" t="str">
        <v>Chivas Whisky &amp; Nuts Hamper</v>
      </c>
      <c r="DKW66" t="str">
        <v>Connoisseur's Wine Collection</v>
      </c>
      <c r="DKX66" t="str">
        <v>Cosy Robe Hamper</v>
      </c>
      <c r="DKY66" t="str">
        <v>Cuddle Up At Home</v>
      </c>
      <c r="DKZ66" t="str">
        <v>Deluxe Home Celebration Hamper</v>
      </c>
      <c r="DLA66" t="str">
        <v>Double Wine Canvas Tote Bag Gift</v>
      </c>
      <c r="DLB66" t="str">
        <v>Elegant Shiraz Housewarming Gift Box</v>
      </c>
      <c r="DLC66" t="str">
        <v>Entertain With Veuve Crate</v>
      </c>
      <c r="DLD66" t="str">
        <v>Four Pillars Gin Hamper</v>
      </c>
      <c r="DLE66" t="str">
        <v>French Press Coffee Lover's Hamper</v>
      </c>
      <c r="DLF66" t="str">
        <v>Garden &amp; Pamper Hamper</v>
      </c>
      <c r="DLG66" t="str">
        <v>Get Well Soon Chocolate</v>
      </c>
      <c r="DLH66" t="str">
        <v>Glenlivet 12 Premium Whisky Gift</v>
      </c>
      <c r="DLI66" t="str">
        <v>Gourmet Cheeseboard Hamper</v>
      </c>
      <c r="DLJ66" t="str">
        <v>Gourmet Red Wine Hamper</v>
      </c>
      <c r="DLK66" t="str">
        <v>Gourmet Settlement Gift</v>
      </c>
      <c r="DLL66" t="str">
        <v>Gourmet Snack Pack</v>
      </c>
      <c r="DLM66" t="str">
        <v>Gourmet White Wine Hamper</v>
      </c>
      <c r="DLN66" t="str">
        <v>Grand Picnic Gift</v>
      </c>
      <c r="DLO66" t="str">
        <v>Happy Birthday Chocolate</v>
      </c>
      <c r="DLP66" t="str">
        <v>Her Bubbles &amp; Bling Hamper</v>
      </c>
      <c r="DLQ66" t="str">
        <v>Her Bubbles Gift Box</v>
      </c>
      <c r="DLR66" t="str">
        <v>Her Comfort Care Gift</v>
      </c>
      <c r="DLS66" t="str">
        <v>His &amp; Her Picnic Date Essentials</v>
      </c>
      <c r="DLT66" t="str">
        <v>Home Celebration Hamper</v>
      </c>
      <c r="DLU66" t="str">
        <v>Johnnie Walker Whisky Hamper</v>
      </c>
      <c r="DLV66" t="str">
        <v>Love You Beary Much Hamper</v>
      </c>
      <c r="DLW66" t="str">
        <v>Luxurious Picnic Date Gift</v>
      </c>
      <c r="DLX66" t="str">
        <v>Luxury Car &amp; St Hugo Shiraz Hamper</v>
      </c>
      <c r="DLY66" t="str">
        <v>Luxury Gift Hamper For Her</v>
      </c>
      <c r="DLZ66" t="str">
        <v>Luxury Gift Hamper For Him</v>
      </c>
      <c r="DMA66" t="str">
        <v>Luxury Home Gift Hamper</v>
      </c>
      <c r="DMB66" t="str">
        <v>Luxury Homebody Relaxation Gift Hamper</v>
      </c>
      <c r="DMC66" t="str">
        <v>Luxury Moet Hamper</v>
      </c>
      <c r="DMD66" t="str">
        <v>Lychee Me Up Mocktail Kit</v>
      </c>
      <c r="DME66" t="str">
        <v>Made To Share Basket</v>
      </c>
      <c r="DMF66" t="str">
        <v>Margarita Made Me Do It Hamper</v>
      </c>
      <c r="DMG66" t="str">
        <v>Market Munchies Canvas Bag</v>
      </c>
      <c r="DMH66" t="str">
        <v>Mother's Day Sweet Treats Hamper</v>
      </c>
      <c r="DMI66" t="str">
        <v>Mumm Champagne &amp; Bling Hamper</v>
      </c>
      <c r="DMJ66" t="str">
        <v>Mumm Champagne Gift Box</v>
      </c>
      <c r="DMK66" t="str">
        <v>Mum's Drink &amp; Snacks Box</v>
      </c>
      <c r="DML66" t="str">
        <v>Mum's Red Wine &amp; Robe Hamper</v>
      </c>
      <c r="DMM66" t="str">
        <v>Mum's Sparkling &amp; Snacks Gift</v>
      </c>
      <c r="DMN66" t="str">
        <v>New Home Gift Hamper</v>
      </c>
      <c r="DMO66" t="str">
        <v>New Mum For Her Essentials Hamper</v>
      </c>
      <c r="DMP66" t="str">
        <v>New Mum Pamper Me Pretty Hamper</v>
      </c>
      <c r="DMQ66" t="str">
        <v>Nibbly Bits Hamper</v>
      </c>
      <c r="DMR66" t="str">
        <v>No Booze Game Night In Hamper</v>
      </c>
      <c r="DMS66" t="str">
        <v>No Booze Paint &amp; Sip Gift Box</v>
      </c>
      <c r="DMT66" t="str">
        <v>On The Go Seltzer Backpack Gift</v>
      </c>
      <c r="DMU66" t="str">
        <v>Opulent Tea Lovers Gift Set</v>
      </c>
      <c r="DMV66" t="str">
        <v>Pamper Him Robe &amp; Relax Hamper</v>
      </c>
      <c r="DMW66" t="str">
        <v>Pamper Me Prosecco Gift Basket</v>
      </c>
      <c r="DMX66" t="str">
        <v>Pamper Together Gift Box</v>
      </c>
      <c r="DMY66" t="str">
        <v>Paw-some Dog Birthday Gift</v>
      </c>
      <c r="DMZ66" t="str">
        <v>Percolator Coffee Gift Hamper</v>
      </c>
      <c r="DNA66" t="str">
        <v>Picasso's Paint Gift Box</v>
      </c>
      <c r="DNB66" t="str">
        <v>Prosecco Celebration Hamper</v>
      </c>
      <c r="DNC66" t="str">
        <v>Red &amp; White Wine Box</v>
      </c>
      <c r="DND66" t="str">
        <v>Red Welcome Home Hamper</v>
      </c>
      <c r="DNE66" t="str">
        <v>Red Wine &amp; Game Night In Hamper</v>
      </c>
      <c r="DNF66" t="str">
        <v>Relax with Beer</v>
      </c>
      <c r="DNG66" t="str">
        <v>Reset Mini Moment Gift Box</v>
      </c>
      <c r="DNH66" t="str">
        <v>Rest &amp; Reset Wellness Hamper</v>
      </c>
      <c r="DNI66" t="str">
        <v>Retire In Style Hamper</v>
      </c>
      <c r="DNJ66" t="str">
        <v>Robby's Entertainer Pack</v>
      </c>
      <c r="DNK66" t="str">
        <v>Robs Arvo BBQ Kit</v>
      </c>
      <c r="DNL66" t="str">
        <v>Rob's Red Wine Tasting Hamper</v>
      </c>
      <c r="DNM66" t="str">
        <v>Rope &amp; Rewards Pet Hamper</v>
      </c>
      <c r="DNN66" t="str">
        <v>Sav Blanc Shopper</v>
      </c>
      <c r="DNO66" t="str">
        <v>Self Care Hamper</v>
      </c>
      <c r="DNP66" t="str">
        <v>Shiraz Red Shopper</v>
      </c>
      <c r="DNQ66" t="str">
        <v>Sip &amp; Snack Gift</v>
      </c>
      <c r="DNR66" t="str">
        <v>Sip &amp; Snack Gift Hamper</v>
      </c>
      <c r="DNS66" t="str">
        <v>Sparkling Celebration Car Gift Hamper</v>
      </c>
      <c r="DNT66" t="str">
        <v>Sparkling Cheers Hamper</v>
      </c>
      <c r="DNU66" t="str">
        <v>Sparkling Sip &amp; Paint Gift Box</v>
      </c>
      <c r="DNV66" t="str">
        <v>Sparkling Summer Relaxation Hamper</v>
      </c>
      <c r="DNW66" t="str">
        <v>St Hugo Gourmet Red Wine Hamper</v>
      </c>
      <c r="DNX66" t="str">
        <v>Summertime Picnic Gift Tote</v>
      </c>
      <c r="DNY66" t="str">
        <v>Sweet Chocolate Hamper</v>
      </c>
      <c r="DNZ66" t="str">
        <v>Sweet Tooth Tin</v>
      </c>
      <c r="DOA66" t="str">
        <v>Sweet Treat O'Clock</v>
      </c>
      <c r="DOB66" t="str">
        <v>Take Care Gift Hamper</v>
      </c>
      <c r="DOC66" t="str">
        <v>Tea &amp; Comfort Hamper</v>
      </c>
      <c r="DOD66" t="str">
        <v>Tea Time Tin</v>
      </c>
      <c r="DOE66" t="str">
        <v>The Bondi Nourish and Cleanse Kit</v>
      </c>
      <c r="DOF66" t="str">
        <v>The Bondi Soap Indulgence 'Delight Me' Gift Box</v>
      </c>
      <c r="DOG66" t="str">
        <v>The Entertainer Basket</v>
      </c>
      <c r="DOH66" t="str">
        <v>The Epicurean Cheeseboard</v>
      </c>
      <c r="DOI66" t="str">
        <v>The Ultimate Bondi Soap Gift Pack</v>
      </c>
      <c r="DOJ66" t="str">
        <v>The Ultimate Snack Box</v>
      </c>
      <c r="DOK66" t="str">
        <v>Thinking Of You Mini Moments</v>
      </c>
      <c r="DOL66" t="str">
        <v>Toast To New Beginnings Gift Box</v>
      </c>
      <c r="DOM66" t="str">
        <v>Top Shelf Veuve &amp; Blue Label Whisky Gift</v>
      </c>
      <c r="DON66" t="str">
        <v>Treat Yo' Pet Gift Box</v>
      </c>
      <c r="DOO66" t="str">
        <v>Treats &amp; Rewards Pet Hamper</v>
      </c>
      <c r="DOP66" t="str">
        <v>Ultimate Car Gift Pack With Meguiar's</v>
      </c>
      <c r="DOQ66" t="str">
        <v>Ultimate Chocolate Gift Box</v>
      </c>
      <c r="DOR66" t="str">
        <v>Ultimate Party Crate</v>
      </c>
      <c r="DOS66" t="str">
        <v>Ultimate Party Pack</v>
      </c>
      <c r="DOT66" t="str">
        <v>Vino &amp; Bites</v>
      </c>
      <c r="DOU66" t="str">
        <v>Vitale Australian Botanicals House Essentials</v>
      </c>
      <c r="DOV66" t="str">
        <v>Vitale Wellness Pamper Hamper</v>
      </c>
      <c r="DOW66" t="str">
        <v>Vitality Pamper Hamper</v>
      </c>
      <c r="DOX66" t="str">
        <v>Welcome Home Cheeseboard &amp; Olive Oil</v>
      </c>
      <c r="DOY66" t="str">
        <v>Welcome Home Cheeseboard &amp; Red Wine</v>
      </c>
      <c r="DOZ66" t="str">
        <v>White Wine Tasting Hamper</v>
      </c>
      <c r="DPA66" t="str">
        <v>Wine &amp; Antipasto Hamper</v>
      </c>
      <c r="DPB66" t="str">
        <v>Wine &amp; Chocolate Collection</v>
      </c>
      <c r="DPC66" t="str">
        <v>Yes Way Rose Hamper</v>
      </c>
    </row>
    <row r="67" spans="1:809 1720:1987 2990:3123" x14ac:dyDescent="0.25">
      <c r="A67" s="18">
        <v>1121</v>
      </c>
      <c r="B67" s="2" t="s">
        <v>30</v>
      </c>
      <c r="P67" t="s">
        <v>4945</v>
      </c>
      <c r="AQ67" t="s">
        <v>8237</v>
      </c>
      <c r="TL67" t="s">
        <v>2606</v>
      </c>
      <c r="UC67" t="s">
        <v>4540</v>
      </c>
      <c r="VM67" t="s">
        <v>4625</v>
      </c>
      <c r="ACL67" t="s">
        <v>3178</v>
      </c>
      <c r="AEC67" t="s">
        <v>4723</v>
      </c>
      <c r="BND67" t="s">
        <v>5968</v>
      </c>
      <c r="BSD67" t="s">
        <v>6660</v>
      </c>
      <c r="BTV67" t="s">
        <v>7249</v>
      </c>
      <c r="BXK67" t="s">
        <v>8033</v>
      </c>
      <c r="DJZ67" t="s">
        <v>15291</v>
      </c>
      <c r="DKA67" t="s">
        <v>15292</v>
      </c>
      <c r="DKE67" s="64" t="str" cm="1">
        <f t="array" ref="DKE67:DPC67">TRANSPOSE(_xlfn._xlws.FILTER('Hamper Listing'!$A$2:$A$133,ISNUMBER(SEARCH('Bulk Order Form'!K80,'Hamper Listing'!$A$2:$A$133)),"No Results"))</f>
        <v>Amore Pasta Night In Hamper</v>
      </c>
      <c r="DKF67" t="str">
        <v>Beer &amp; Wine Picnic Cooler Bag</v>
      </c>
      <c r="DKG67" t="str">
        <v>Beers &amp; Cars Lover Gift Pack</v>
      </c>
      <c r="DKH67" s="64" t="str">
        <v>Botanica Pamper Hamper</v>
      </c>
      <c r="DKI67" t="str">
        <v>Botanica Rose Chandon Gift</v>
      </c>
      <c r="DKJ67" t="str">
        <v>Box of Treats Hamper</v>
      </c>
      <c r="DKK67" t="str">
        <v>Bubbly Bear Love You Hamper</v>
      </c>
      <c r="DKL67" t="str">
        <v>By The Beach Gift &amp; Canvas Tote</v>
      </c>
      <c r="DKM67" t="str">
        <v>Car &amp; Coffee Lovers Gift Hamper</v>
      </c>
      <c r="DKN67" t="str">
        <v>Car &amp; Wine Lovers Gift Hamper</v>
      </c>
      <c r="DKO67" t="str">
        <v>Car Chamois &amp; Red Wine Gift</v>
      </c>
      <c r="DKP67" t="str">
        <v>Car Chamois &amp; White Wine Gift</v>
      </c>
      <c r="DKQ67" t="str">
        <v>Car Essentials Gift Pack</v>
      </c>
      <c r="DKR67" t="str">
        <v>Car Refresh &amp; Adventure Gift Box</v>
      </c>
      <c r="DKS67" t="str">
        <v>Caring For You Rest Time Gift Box</v>
      </c>
      <c r="DKT67" t="str">
        <v>Celebrate With Whisky Car Gift Hamper</v>
      </c>
      <c r="DKU67" t="str">
        <v>Chill Out Beer Hamper</v>
      </c>
      <c r="DKV67" t="str">
        <v>Chivas Whisky &amp; Nuts Hamper</v>
      </c>
      <c r="DKW67" t="str">
        <v>Connoisseur's Wine Collection</v>
      </c>
      <c r="DKX67" t="str">
        <v>Cosy Robe Hamper</v>
      </c>
      <c r="DKY67" t="str">
        <v>Cuddle Up At Home</v>
      </c>
      <c r="DKZ67" t="str">
        <v>Deluxe Home Celebration Hamper</v>
      </c>
      <c r="DLA67" t="str">
        <v>Double Wine Canvas Tote Bag Gift</v>
      </c>
      <c r="DLB67" t="str">
        <v>Elegant Shiraz Housewarming Gift Box</v>
      </c>
      <c r="DLC67" t="str">
        <v>Entertain With Veuve Crate</v>
      </c>
      <c r="DLD67" t="str">
        <v>Four Pillars Gin Hamper</v>
      </c>
      <c r="DLE67" t="str">
        <v>French Press Coffee Lover's Hamper</v>
      </c>
      <c r="DLF67" t="str">
        <v>Garden &amp; Pamper Hamper</v>
      </c>
      <c r="DLG67" t="str">
        <v>Get Well Soon Chocolate</v>
      </c>
      <c r="DLH67" t="str">
        <v>Glenlivet 12 Premium Whisky Gift</v>
      </c>
      <c r="DLI67" t="str">
        <v>Gourmet Cheeseboard Hamper</v>
      </c>
      <c r="DLJ67" t="str">
        <v>Gourmet Red Wine Hamper</v>
      </c>
      <c r="DLK67" t="str">
        <v>Gourmet Settlement Gift</v>
      </c>
      <c r="DLL67" t="str">
        <v>Gourmet Snack Pack</v>
      </c>
      <c r="DLM67" t="str">
        <v>Gourmet White Wine Hamper</v>
      </c>
      <c r="DLN67" t="str">
        <v>Grand Picnic Gift</v>
      </c>
      <c r="DLO67" t="str">
        <v>Happy Birthday Chocolate</v>
      </c>
      <c r="DLP67" t="str">
        <v>Her Bubbles &amp; Bling Hamper</v>
      </c>
      <c r="DLQ67" t="str">
        <v>Her Bubbles Gift Box</v>
      </c>
      <c r="DLR67" t="str">
        <v>Her Comfort Care Gift</v>
      </c>
      <c r="DLS67" t="str">
        <v>His &amp; Her Picnic Date Essentials</v>
      </c>
      <c r="DLT67" t="str">
        <v>Home Celebration Hamper</v>
      </c>
      <c r="DLU67" t="str">
        <v>Johnnie Walker Whisky Hamper</v>
      </c>
      <c r="DLV67" t="str">
        <v>Love You Beary Much Hamper</v>
      </c>
      <c r="DLW67" t="str">
        <v>Luxurious Picnic Date Gift</v>
      </c>
      <c r="DLX67" t="str">
        <v>Luxury Car &amp; St Hugo Shiraz Hamper</v>
      </c>
      <c r="DLY67" t="str">
        <v>Luxury Gift Hamper For Her</v>
      </c>
      <c r="DLZ67" t="str">
        <v>Luxury Gift Hamper For Him</v>
      </c>
      <c r="DMA67" t="str">
        <v>Luxury Home Gift Hamper</v>
      </c>
      <c r="DMB67" t="str">
        <v>Luxury Homebody Relaxation Gift Hamper</v>
      </c>
      <c r="DMC67" t="str">
        <v>Luxury Moet Hamper</v>
      </c>
      <c r="DMD67" t="str">
        <v>Lychee Me Up Mocktail Kit</v>
      </c>
      <c r="DME67" t="str">
        <v>Made To Share Basket</v>
      </c>
      <c r="DMF67" t="str">
        <v>Margarita Made Me Do It Hamper</v>
      </c>
      <c r="DMG67" t="str">
        <v>Market Munchies Canvas Bag</v>
      </c>
      <c r="DMH67" t="str">
        <v>Mother's Day Sweet Treats Hamper</v>
      </c>
      <c r="DMI67" t="str">
        <v>Mumm Champagne &amp; Bling Hamper</v>
      </c>
      <c r="DMJ67" t="str">
        <v>Mumm Champagne Gift Box</v>
      </c>
      <c r="DMK67" t="str">
        <v>Mum's Drink &amp; Snacks Box</v>
      </c>
      <c r="DML67" t="str">
        <v>Mum's Red Wine &amp; Robe Hamper</v>
      </c>
      <c r="DMM67" t="str">
        <v>Mum's Sparkling &amp; Snacks Gift</v>
      </c>
      <c r="DMN67" t="str">
        <v>New Home Gift Hamper</v>
      </c>
      <c r="DMO67" t="str">
        <v>New Mum For Her Essentials Hamper</v>
      </c>
      <c r="DMP67" t="str">
        <v>New Mum Pamper Me Pretty Hamper</v>
      </c>
      <c r="DMQ67" t="str">
        <v>Nibbly Bits Hamper</v>
      </c>
      <c r="DMR67" t="str">
        <v>No Booze Game Night In Hamper</v>
      </c>
      <c r="DMS67" t="str">
        <v>No Booze Paint &amp; Sip Gift Box</v>
      </c>
      <c r="DMT67" t="str">
        <v>On The Go Seltzer Backpack Gift</v>
      </c>
      <c r="DMU67" t="str">
        <v>Opulent Tea Lovers Gift Set</v>
      </c>
      <c r="DMV67" t="str">
        <v>Pamper Him Robe &amp; Relax Hamper</v>
      </c>
      <c r="DMW67" t="str">
        <v>Pamper Me Prosecco Gift Basket</v>
      </c>
      <c r="DMX67" t="str">
        <v>Pamper Together Gift Box</v>
      </c>
      <c r="DMY67" t="str">
        <v>Paw-some Dog Birthday Gift</v>
      </c>
      <c r="DMZ67" t="str">
        <v>Percolator Coffee Gift Hamper</v>
      </c>
      <c r="DNA67" t="str">
        <v>Picasso's Paint Gift Box</v>
      </c>
      <c r="DNB67" t="str">
        <v>Prosecco Celebration Hamper</v>
      </c>
      <c r="DNC67" t="str">
        <v>Red &amp; White Wine Box</v>
      </c>
      <c r="DND67" t="str">
        <v>Red Welcome Home Hamper</v>
      </c>
      <c r="DNE67" t="str">
        <v>Red Wine &amp; Game Night In Hamper</v>
      </c>
      <c r="DNF67" t="str">
        <v>Relax with Beer</v>
      </c>
      <c r="DNG67" t="str">
        <v>Reset Mini Moment Gift Box</v>
      </c>
      <c r="DNH67" t="str">
        <v>Rest &amp; Reset Wellness Hamper</v>
      </c>
      <c r="DNI67" t="str">
        <v>Retire In Style Hamper</v>
      </c>
      <c r="DNJ67" t="str">
        <v>Robby's Entertainer Pack</v>
      </c>
      <c r="DNK67" t="str">
        <v>Robs Arvo BBQ Kit</v>
      </c>
      <c r="DNL67" t="str">
        <v>Rob's Red Wine Tasting Hamper</v>
      </c>
      <c r="DNM67" t="str">
        <v>Rope &amp; Rewards Pet Hamper</v>
      </c>
      <c r="DNN67" t="str">
        <v>Sav Blanc Shopper</v>
      </c>
      <c r="DNO67" t="str">
        <v>Self Care Hamper</v>
      </c>
      <c r="DNP67" t="str">
        <v>Shiraz Red Shopper</v>
      </c>
      <c r="DNQ67" t="str">
        <v>Sip &amp; Snack Gift</v>
      </c>
      <c r="DNR67" t="str">
        <v>Sip &amp; Snack Gift Hamper</v>
      </c>
      <c r="DNS67" t="str">
        <v>Sparkling Celebration Car Gift Hamper</v>
      </c>
      <c r="DNT67" t="str">
        <v>Sparkling Cheers Hamper</v>
      </c>
      <c r="DNU67" t="str">
        <v>Sparkling Sip &amp; Paint Gift Box</v>
      </c>
      <c r="DNV67" t="str">
        <v>Sparkling Summer Relaxation Hamper</v>
      </c>
      <c r="DNW67" t="str">
        <v>St Hugo Gourmet Red Wine Hamper</v>
      </c>
      <c r="DNX67" t="str">
        <v>Summertime Picnic Gift Tote</v>
      </c>
      <c r="DNY67" t="str">
        <v>Sweet Chocolate Hamper</v>
      </c>
      <c r="DNZ67" t="str">
        <v>Sweet Tooth Tin</v>
      </c>
      <c r="DOA67" t="str">
        <v>Sweet Treat O'Clock</v>
      </c>
      <c r="DOB67" t="str">
        <v>Take Care Gift Hamper</v>
      </c>
      <c r="DOC67" t="str">
        <v>Tea &amp; Comfort Hamper</v>
      </c>
      <c r="DOD67" t="str">
        <v>Tea Time Tin</v>
      </c>
      <c r="DOE67" t="str">
        <v>The Bondi Nourish and Cleanse Kit</v>
      </c>
      <c r="DOF67" t="str">
        <v>The Bondi Soap Indulgence 'Delight Me' Gift Box</v>
      </c>
      <c r="DOG67" t="str">
        <v>The Entertainer Basket</v>
      </c>
      <c r="DOH67" t="str">
        <v>The Epicurean Cheeseboard</v>
      </c>
      <c r="DOI67" t="str">
        <v>The Ultimate Bondi Soap Gift Pack</v>
      </c>
      <c r="DOJ67" t="str">
        <v>The Ultimate Snack Box</v>
      </c>
      <c r="DOK67" t="str">
        <v>Thinking Of You Mini Moments</v>
      </c>
      <c r="DOL67" t="str">
        <v>Toast To New Beginnings Gift Box</v>
      </c>
      <c r="DOM67" t="str">
        <v>Top Shelf Veuve &amp; Blue Label Whisky Gift</v>
      </c>
      <c r="DON67" t="str">
        <v>Treat Yo' Pet Gift Box</v>
      </c>
      <c r="DOO67" t="str">
        <v>Treats &amp; Rewards Pet Hamper</v>
      </c>
      <c r="DOP67" t="str">
        <v>Ultimate Car Gift Pack With Meguiar's</v>
      </c>
      <c r="DOQ67" t="str">
        <v>Ultimate Chocolate Gift Box</v>
      </c>
      <c r="DOR67" t="str">
        <v>Ultimate Party Crate</v>
      </c>
      <c r="DOS67" t="str">
        <v>Ultimate Party Pack</v>
      </c>
      <c r="DOT67" t="str">
        <v>Vino &amp; Bites</v>
      </c>
      <c r="DOU67" t="str">
        <v>Vitale Australian Botanicals House Essentials</v>
      </c>
      <c r="DOV67" t="str">
        <v>Vitale Wellness Pamper Hamper</v>
      </c>
      <c r="DOW67" t="str">
        <v>Vitality Pamper Hamper</v>
      </c>
      <c r="DOX67" t="str">
        <v>Welcome Home Cheeseboard &amp; Olive Oil</v>
      </c>
      <c r="DOY67" t="str">
        <v>Welcome Home Cheeseboard &amp; Red Wine</v>
      </c>
      <c r="DOZ67" t="str">
        <v>White Wine Tasting Hamper</v>
      </c>
      <c r="DPA67" t="str">
        <v>Wine &amp; Antipasto Hamper</v>
      </c>
      <c r="DPB67" t="str">
        <v>Wine &amp; Chocolate Collection</v>
      </c>
      <c r="DPC67" t="str">
        <v>Yes Way Rose Hamper</v>
      </c>
    </row>
    <row r="68" spans="1:809 1720:1987 2990:3123" x14ac:dyDescent="0.25">
      <c r="A68" s="18">
        <v>1123</v>
      </c>
      <c r="B68" s="2" t="s">
        <v>30</v>
      </c>
      <c r="P68" t="s">
        <v>4946</v>
      </c>
      <c r="AQ68" t="s">
        <v>8238</v>
      </c>
      <c r="TL68" t="s">
        <v>3833</v>
      </c>
      <c r="UC68" t="s">
        <v>4542</v>
      </c>
      <c r="VM68" t="s">
        <v>4641</v>
      </c>
      <c r="ACL68" t="s">
        <v>3289</v>
      </c>
      <c r="AEC68" t="s">
        <v>4724</v>
      </c>
      <c r="BND68" t="s">
        <v>5969</v>
      </c>
      <c r="BSD68" t="s">
        <v>6661</v>
      </c>
      <c r="BTV68" t="s">
        <v>7250</v>
      </c>
      <c r="BXK68" t="s">
        <v>8034</v>
      </c>
      <c r="DJZ68" t="s">
        <v>15283</v>
      </c>
      <c r="DKA68" t="s">
        <v>15284</v>
      </c>
      <c r="DKE68" s="64" t="str" cm="1">
        <f t="array" ref="DKE68:DPC68">TRANSPOSE(_xlfn._xlws.FILTER('Hamper Listing'!$A$2:$A$133,ISNUMBER(SEARCH('Bulk Order Form'!K81,'Hamper Listing'!$A$2:$A$133)),"No Results"))</f>
        <v>Amore Pasta Night In Hamper</v>
      </c>
      <c r="DKF68" t="str">
        <v>Beer &amp; Wine Picnic Cooler Bag</v>
      </c>
      <c r="DKG68" t="str">
        <v>Beers &amp; Cars Lover Gift Pack</v>
      </c>
      <c r="DKH68" s="64" t="str">
        <v>Botanica Pamper Hamper</v>
      </c>
      <c r="DKI68" t="str">
        <v>Botanica Rose Chandon Gift</v>
      </c>
      <c r="DKJ68" t="str">
        <v>Box of Treats Hamper</v>
      </c>
      <c r="DKK68" t="str">
        <v>Bubbly Bear Love You Hamper</v>
      </c>
      <c r="DKL68" t="str">
        <v>By The Beach Gift &amp; Canvas Tote</v>
      </c>
      <c r="DKM68" t="str">
        <v>Car &amp; Coffee Lovers Gift Hamper</v>
      </c>
      <c r="DKN68" t="str">
        <v>Car &amp; Wine Lovers Gift Hamper</v>
      </c>
      <c r="DKO68" t="str">
        <v>Car Chamois &amp; Red Wine Gift</v>
      </c>
      <c r="DKP68" t="str">
        <v>Car Chamois &amp; White Wine Gift</v>
      </c>
      <c r="DKQ68" t="str">
        <v>Car Essentials Gift Pack</v>
      </c>
      <c r="DKR68" t="str">
        <v>Car Refresh &amp; Adventure Gift Box</v>
      </c>
      <c r="DKS68" t="str">
        <v>Caring For You Rest Time Gift Box</v>
      </c>
      <c r="DKT68" t="str">
        <v>Celebrate With Whisky Car Gift Hamper</v>
      </c>
      <c r="DKU68" t="str">
        <v>Chill Out Beer Hamper</v>
      </c>
      <c r="DKV68" t="str">
        <v>Chivas Whisky &amp; Nuts Hamper</v>
      </c>
      <c r="DKW68" t="str">
        <v>Connoisseur's Wine Collection</v>
      </c>
      <c r="DKX68" t="str">
        <v>Cosy Robe Hamper</v>
      </c>
      <c r="DKY68" t="str">
        <v>Cuddle Up At Home</v>
      </c>
      <c r="DKZ68" t="str">
        <v>Deluxe Home Celebration Hamper</v>
      </c>
      <c r="DLA68" t="str">
        <v>Double Wine Canvas Tote Bag Gift</v>
      </c>
      <c r="DLB68" t="str">
        <v>Elegant Shiraz Housewarming Gift Box</v>
      </c>
      <c r="DLC68" t="str">
        <v>Entertain With Veuve Crate</v>
      </c>
      <c r="DLD68" t="str">
        <v>Four Pillars Gin Hamper</v>
      </c>
      <c r="DLE68" t="str">
        <v>French Press Coffee Lover's Hamper</v>
      </c>
      <c r="DLF68" t="str">
        <v>Garden &amp; Pamper Hamper</v>
      </c>
      <c r="DLG68" t="str">
        <v>Get Well Soon Chocolate</v>
      </c>
      <c r="DLH68" t="str">
        <v>Glenlivet 12 Premium Whisky Gift</v>
      </c>
      <c r="DLI68" t="str">
        <v>Gourmet Cheeseboard Hamper</v>
      </c>
      <c r="DLJ68" t="str">
        <v>Gourmet Red Wine Hamper</v>
      </c>
      <c r="DLK68" t="str">
        <v>Gourmet Settlement Gift</v>
      </c>
      <c r="DLL68" t="str">
        <v>Gourmet Snack Pack</v>
      </c>
      <c r="DLM68" t="str">
        <v>Gourmet White Wine Hamper</v>
      </c>
      <c r="DLN68" t="str">
        <v>Grand Picnic Gift</v>
      </c>
      <c r="DLO68" t="str">
        <v>Happy Birthday Chocolate</v>
      </c>
      <c r="DLP68" t="str">
        <v>Her Bubbles &amp; Bling Hamper</v>
      </c>
      <c r="DLQ68" t="str">
        <v>Her Bubbles Gift Box</v>
      </c>
      <c r="DLR68" t="str">
        <v>Her Comfort Care Gift</v>
      </c>
      <c r="DLS68" t="str">
        <v>His &amp; Her Picnic Date Essentials</v>
      </c>
      <c r="DLT68" t="str">
        <v>Home Celebration Hamper</v>
      </c>
      <c r="DLU68" t="str">
        <v>Johnnie Walker Whisky Hamper</v>
      </c>
      <c r="DLV68" t="str">
        <v>Love You Beary Much Hamper</v>
      </c>
      <c r="DLW68" t="str">
        <v>Luxurious Picnic Date Gift</v>
      </c>
      <c r="DLX68" t="str">
        <v>Luxury Car &amp; St Hugo Shiraz Hamper</v>
      </c>
      <c r="DLY68" t="str">
        <v>Luxury Gift Hamper For Her</v>
      </c>
      <c r="DLZ68" t="str">
        <v>Luxury Gift Hamper For Him</v>
      </c>
      <c r="DMA68" t="str">
        <v>Luxury Home Gift Hamper</v>
      </c>
      <c r="DMB68" t="str">
        <v>Luxury Homebody Relaxation Gift Hamper</v>
      </c>
      <c r="DMC68" t="str">
        <v>Luxury Moet Hamper</v>
      </c>
      <c r="DMD68" t="str">
        <v>Lychee Me Up Mocktail Kit</v>
      </c>
      <c r="DME68" t="str">
        <v>Made To Share Basket</v>
      </c>
      <c r="DMF68" t="str">
        <v>Margarita Made Me Do It Hamper</v>
      </c>
      <c r="DMG68" t="str">
        <v>Market Munchies Canvas Bag</v>
      </c>
      <c r="DMH68" t="str">
        <v>Mother's Day Sweet Treats Hamper</v>
      </c>
      <c r="DMI68" t="str">
        <v>Mumm Champagne &amp; Bling Hamper</v>
      </c>
      <c r="DMJ68" t="str">
        <v>Mumm Champagne Gift Box</v>
      </c>
      <c r="DMK68" t="str">
        <v>Mum's Drink &amp; Snacks Box</v>
      </c>
      <c r="DML68" t="str">
        <v>Mum's Red Wine &amp; Robe Hamper</v>
      </c>
      <c r="DMM68" t="str">
        <v>Mum's Sparkling &amp; Snacks Gift</v>
      </c>
      <c r="DMN68" t="str">
        <v>New Home Gift Hamper</v>
      </c>
      <c r="DMO68" t="str">
        <v>New Mum For Her Essentials Hamper</v>
      </c>
      <c r="DMP68" t="str">
        <v>New Mum Pamper Me Pretty Hamper</v>
      </c>
      <c r="DMQ68" t="str">
        <v>Nibbly Bits Hamper</v>
      </c>
      <c r="DMR68" t="str">
        <v>No Booze Game Night In Hamper</v>
      </c>
      <c r="DMS68" t="str">
        <v>No Booze Paint &amp; Sip Gift Box</v>
      </c>
      <c r="DMT68" t="str">
        <v>On The Go Seltzer Backpack Gift</v>
      </c>
      <c r="DMU68" t="str">
        <v>Opulent Tea Lovers Gift Set</v>
      </c>
      <c r="DMV68" t="str">
        <v>Pamper Him Robe &amp; Relax Hamper</v>
      </c>
      <c r="DMW68" t="str">
        <v>Pamper Me Prosecco Gift Basket</v>
      </c>
      <c r="DMX68" t="str">
        <v>Pamper Together Gift Box</v>
      </c>
      <c r="DMY68" t="str">
        <v>Paw-some Dog Birthday Gift</v>
      </c>
      <c r="DMZ68" t="str">
        <v>Percolator Coffee Gift Hamper</v>
      </c>
      <c r="DNA68" t="str">
        <v>Picasso's Paint Gift Box</v>
      </c>
      <c r="DNB68" t="str">
        <v>Prosecco Celebration Hamper</v>
      </c>
      <c r="DNC68" t="str">
        <v>Red &amp; White Wine Box</v>
      </c>
      <c r="DND68" t="str">
        <v>Red Welcome Home Hamper</v>
      </c>
      <c r="DNE68" t="str">
        <v>Red Wine &amp; Game Night In Hamper</v>
      </c>
      <c r="DNF68" t="str">
        <v>Relax with Beer</v>
      </c>
      <c r="DNG68" t="str">
        <v>Reset Mini Moment Gift Box</v>
      </c>
      <c r="DNH68" t="str">
        <v>Rest &amp; Reset Wellness Hamper</v>
      </c>
      <c r="DNI68" t="str">
        <v>Retire In Style Hamper</v>
      </c>
      <c r="DNJ68" t="str">
        <v>Robby's Entertainer Pack</v>
      </c>
      <c r="DNK68" t="str">
        <v>Robs Arvo BBQ Kit</v>
      </c>
      <c r="DNL68" t="str">
        <v>Rob's Red Wine Tasting Hamper</v>
      </c>
      <c r="DNM68" t="str">
        <v>Rope &amp; Rewards Pet Hamper</v>
      </c>
      <c r="DNN68" t="str">
        <v>Sav Blanc Shopper</v>
      </c>
      <c r="DNO68" t="str">
        <v>Self Care Hamper</v>
      </c>
      <c r="DNP68" t="str">
        <v>Shiraz Red Shopper</v>
      </c>
      <c r="DNQ68" t="str">
        <v>Sip &amp; Snack Gift</v>
      </c>
      <c r="DNR68" t="str">
        <v>Sip &amp; Snack Gift Hamper</v>
      </c>
      <c r="DNS68" t="str">
        <v>Sparkling Celebration Car Gift Hamper</v>
      </c>
      <c r="DNT68" t="str">
        <v>Sparkling Cheers Hamper</v>
      </c>
      <c r="DNU68" t="str">
        <v>Sparkling Sip &amp; Paint Gift Box</v>
      </c>
      <c r="DNV68" t="str">
        <v>Sparkling Summer Relaxation Hamper</v>
      </c>
      <c r="DNW68" t="str">
        <v>St Hugo Gourmet Red Wine Hamper</v>
      </c>
      <c r="DNX68" t="str">
        <v>Summertime Picnic Gift Tote</v>
      </c>
      <c r="DNY68" t="str">
        <v>Sweet Chocolate Hamper</v>
      </c>
      <c r="DNZ68" t="str">
        <v>Sweet Tooth Tin</v>
      </c>
      <c r="DOA68" t="str">
        <v>Sweet Treat O'Clock</v>
      </c>
      <c r="DOB68" t="str">
        <v>Take Care Gift Hamper</v>
      </c>
      <c r="DOC68" t="str">
        <v>Tea &amp; Comfort Hamper</v>
      </c>
      <c r="DOD68" t="str">
        <v>Tea Time Tin</v>
      </c>
      <c r="DOE68" t="str">
        <v>The Bondi Nourish and Cleanse Kit</v>
      </c>
      <c r="DOF68" t="str">
        <v>The Bondi Soap Indulgence 'Delight Me' Gift Box</v>
      </c>
      <c r="DOG68" t="str">
        <v>The Entertainer Basket</v>
      </c>
      <c r="DOH68" t="str">
        <v>The Epicurean Cheeseboard</v>
      </c>
      <c r="DOI68" t="str">
        <v>The Ultimate Bondi Soap Gift Pack</v>
      </c>
      <c r="DOJ68" t="str">
        <v>The Ultimate Snack Box</v>
      </c>
      <c r="DOK68" t="str">
        <v>Thinking Of You Mini Moments</v>
      </c>
      <c r="DOL68" t="str">
        <v>Toast To New Beginnings Gift Box</v>
      </c>
      <c r="DOM68" t="str">
        <v>Top Shelf Veuve &amp; Blue Label Whisky Gift</v>
      </c>
      <c r="DON68" t="str">
        <v>Treat Yo' Pet Gift Box</v>
      </c>
      <c r="DOO68" t="str">
        <v>Treats &amp; Rewards Pet Hamper</v>
      </c>
      <c r="DOP68" t="str">
        <v>Ultimate Car Gift Pack With Meguiar's</v>
      </c>
      <c r="DOQ68" t="str">
        <v>Ultimate Chocolate Gift Box</v>
      </c>
      <c r="DOR68" t="str">
        <v>Ultimate Party Crate</v>
      </c>
      <c r="DOS68" t="str">
        <v>Ultimate Party Pack</v>
      </c>
      <c r="DOT68" t="str">
        <v>Vino &amp; Bites</v>
      </c>
      <c r="DOU68" t="str">
        <v>Vitale Australian Botanicals House Essentials</v>
      </c>
      <c r="DOV68" t="str">
        <v>Vitale Wellness Pamper Hamper</v>
      </c>
      <c r="DOW68" t="str">
        <v>Vitality Pamper Hamper</v>
      </c>
      <c r="DOX68" t="str">
        <v>Welcome Home Cheeseboard &amp; Olive Oil</v>
      </c>
      <c r="DOY68" t="str">
        <v>Welcome Home Cheeseboard &amp; Red Wine</v>
      </c>
      <c r="DOZ68" t="str">
        <v>White Wine Tasting Hamper</v>
      </c>
      <c r="DPA68" t="str">
        <v>Wine &amp; Antipasto Hamper</v>
      </c>
      <c r="DPB68" t="str">
        <v>Wine &amp; Chocolate Collection</v>
      </c>
      <c r="DPC68" t="str">
        <v>Yes Way Rose Hamper</v>
      </c>
    </row>
    <row r="69" spans="1:809 1720:1987 2990:3123" x14ac:dyDescent="0.25">
      <c r="A69" s="18">
        <v>1124</v>
      </c>
      <c r="B69" s="2" t="s">
        <v>30</v>
      </c>
      <c r="P69" t="s">
        <v>4947</v>
      </c>
      <c r="AQ69" t="s">
        <v>8239</v>
      </c>
      <c r="TL69" t="s">
        <v>3888</v>
      </c>
      <c r="UC69" t="s">
        <v>4543</v>
      </c>
      <c r="VM69" t="s">
        <v>4645</v>
      </c>
      <c r="ACL69" t="s">
        <v>3291</v>
      </c>
      <c r="AEC69" t="s">
        <v>4725</v>
      </c>
      <c r="BND69" t="s">
        <v>5970</v>
      </c>
      <c r="BSD69" t="s">
        <v>6662</v>
      </c>
      <c r="BTV69" t="s">
        <v>4402</v>
      </c>
      <c r="BXK69" t="s">
        <v>8035</v>
      </c>
      <c r="DJZ69" s="21" t="s">
        <v>15207</v>
      </c>
      <c r="DKA69" t="s">
        <v>15208</v>
      </c>
      <c r="DKE69" s="64" t="str" cm="1">
        <f t="array" ref="DKE69:DPC69">TRANSPOSE(_xlfn._xlws.FILTER('Hamper Listing'!$A$2:$A$133,ISNUMBER(SEARCH('Bulk Order Form'!K82,'Hamper Listing'!$A$2:$A$133)),"No Results"))</f>
        <v>Amore Pasta Night In Hamper</v>
      </c>
      <c r="DKF69" t="str">
        <v>Beer &amp; Wine Picnic Cooler Bag</v>
      </c>
      <c r="DKG69" t="str">
        <v>Beers &amp; Cars Lover Gift Pack</v>
      </c>
      <c r="DKH69" s="64" t="str">
        <v>Botanica Pamper Hamper</v>
      </c>
      <c r="DKI69" t="str">
        <v>Botanica Rose Chandon Gift</v>
      </c>
      <c r="DKJ69" t="str">
        <v>Box of Treats Hamper</v>
      </c>
      <c r="DKK69" t="str">
        <v>Bubbly Bear Love You Hamper</v>
      </c>
      <c r="DKL69" t="str">
        <v>By The Beach Gift &amp; Canvas Tote</v>
      </c>
      <c r="DKM69" t="str">
        <v>Car &amp; Coffee Lovers Gift Hamper</v>
      </c>
      <c r="DKN69" t="str">
        <v>Car &amp; Wine Lovers Gift Hamper</v>
      </c>
      <c r="DKO69" t="str">
        <v>Car Chamois &amp; Red Wine Gift</v>
      </c>
      <c r="DKP69" t="str">
        <v>Car Chamois &amp; White Wine Gift</v>
      </c>
      <c r="DKQ69" t="str">
        <v>Car Essentials Gift Pack</v>
      </c>
      <c r="DKR69" t="str">
        <v>Car Refresh &amp; Adventure Gift Box</v>
      </c>
      <c r="DKS69" t="str">
        <v>Caring For You Rest Time Gift Box</v>
      </c>
      <c r="DKT69" t="str">
        <v>Celebrate With Whisky Car Gift Hamper</v>
      </c>
      <c r="DKU69" t="str">
        <v>Chill Out Beer Hamper</v>
      </c>
      <c r="DKV69" t="str">
        <v>Chivas Whisky &amp; Nuts Hamper</v>
      </c>
      <c r="DKW69" t="str">
        <v>Connoisseur's Wine Collection</v>
      </c>
      <c r="DKX69" t="str">
        <v>Cosy Robe Hamper</v>
      </c>
      <c r="DKY69" t="str">
        <v>Cuddle Up At Home</v>
      </c>
      <c r="DKZ69" t="str">
        <v>Deluxe Home Celebration Hamper</v>
      </c>
      <c r="DLA69" t="str">
        <v>Double Wine Canvas Tote Bag Gift</v>
      </c>
      <c r="DLB69" t="str">
        <v>Elegant Shiraz Housewarming Gift Box</v>
      </c>
      <c r="DLC69" t="str">
        <v>Entertain With Veuve Crate</v>
      </c>
      <c r="DLD69" t="str">
        <v>Four Pillars Gin Hamper</v>
      </c>
      <c r="DLE69" t="str">
        <v>French Press Coffee Lover's Hamper</v>
      </c>
      <c r="DLF69" t="str">
        <v>Garden &amp; Pamper Hamper</v>
      </c>
      <c r="DLG69" t="str">
        <v>Get Well Soon Chocolate</v>
      </c>
      <c r="DLH69" t="str">
        <v>Glenlivet 12 Premium Whisky Gift</v>
      </c>
      <c r="DLI69" t="str">
        <v>Gourmet Cheeseboard Hamper</v>
      </c>
      <c r="DLJ69" t="str">
        <v>Gourmet Red Wine Hamper</v>
      </c>
      <c r="DLK69" t="str">
        <v>Gourmet Settlement Gift</v>
      </c>
      <c r="DLL69" t="str">
        <v>Gourmet Snack Pack</v>
      </c>
      <c r="DLM69" t="str">
        <v>Gourmet White Wine Hamper</v>
      </c>
      <c r="DLN69" t="str">
        <v>Grand Picnic Gift</v>
      </c>
      <c r="DLO69" t="str">
        <v>Happy Birthday Chocolate</v>
      </c>
      <c r="DLP69" t="str">
        <v>Her Bubbles &amp; Bling Hamper</v>
      </c>
      <c r="DLQ69" t="str">
        <v>Her Bubbles Gift Box</v>
      </c>
      <c r="DLR69" t="str">
        <v>Her Comfort Care Gift</v>
      </c>
      <c r="DLS69" t="str">
        <v>His &amp; Her Picnic Date Essentials</v>
      </c>
      <c r="DLT69" t="str">
        <v>Home Celebration Hamper</v>
      </c>
      <c r="DLU69" t="str">
        <v>Johnnie Walker Whisky Hamper</v>
      </c>
      <c r="DLV69" t="str">
        <v>Love You Beary Much Hamper</v>
      </c>
      <c r="DLW69" t="str">
        <v>Luxurious Picnic Date Gift</v>
      </c>
      <c r="DLX69" t="str">
        <v>Luxury Car &amp; St Hugo Shiraz Hamper</v>
      </c>
      <c r="DLY69" t="str">
        <v>Luxury Gift Hamper For Her</v>
      </c>
      <c r="DLZ69" t="str">
        <v>Luxury Gift Hamper For Him</v>
      </c>
      <c r="DMA69" t="str">
        <v>Luxury Home Gift Hamper</v>
      </c>
      <c r="DMB69" t="str">
        <v>Luxury Homebody Relaxation Gift Hamper</v>
      </c>
      <c r="DMC69" t="str">
        <v>Luxury Moet Hamper</v>
      </c>
      <c r="DMD69" t="str">
        <v>Lychee Me Up Mocktail Kit</v>
      </c>
      <c r="DME69" t="str">
        <v>Made To Share Basket</v>
      </c>
      <c r="DMF69" t="str">
        <v>Margarita Made Me Do It Hamper</v>
      </c>
      <c r="DMG69" t="str">
        <v>Market Munchies Canvas Bag</v>
      </c>
      <c r="DMH69" t="str">
        <v>Mother's Day Sweet Treats Hamper</v>
      </c>
      <c r="DMI69" t="str">
        <v>Mumm Champagne &amp; Bling Hamper</v>
      </c>
      <c r="DMJ69" t="str">
        <v>Mumm Champagne Gift Box</v>
      </c>
      <c r="DMK69" t="str">
        <v>Mum's Drink &amp; Snacks Box</v>
      </c>
      <c r="DML69" t="str">
        <v>Mum's Red Wine &amp; Robe Hamper</v>
      </c>
      <c r="DMM69" t="str">
        <v>Mum's Sparkling &amp; Snacks Gift</v>
      </c>
      <c r="DMN69" t="str">
        <v>New Home Gift Hamper</v>
      </c>
      <c r="DMO69" t="str">
        <v>New Mum For Her Essentials Hamper</v>
      </c>
      <c r="DMP69" t="str">
        <v>New Mum Pamper Me Pretty Hamper</v>
      </c>
      <c r="DMQ69" t="str">
        <v>Nibbly Bits Hamper</v>
      </c>
      <c r="DMR69" t="str">
        <v>No Booze Game Night In Hamper</v>
      </c>
      <c r="DMS69" t="str">
        <v>No Booze Paint &amp; Sip Gift Box</v>
      </c>
      <c r="DMT69" t="str">
        <v>On The Go Seltzer Backpack Gift</v>
      </c>
      <c r="DMU69" t="str">
        <v>Opulent Tea Lovers Gift Set</v>
      </c>
      <c r="DMV69" t="str">
        <v>Pamper Him Robe &amp; Relax Hamper</v>
      </c>
      <c r="DMW69" t="str">
        <v>Pamper Me Prosecco Gift Basket</v>
      </c>
      <c r="DMX69" t="str">
        <v>Pamper Together Gift Box</v>
      </c>
      <c r="DMY69" t="str">
        <v>Paw-some Dog Birthday Gift</v>
      </c>
      <c r="DMZ69" t="str">
        <v>Percolator Coffee Gift Hamper</v>
      </c>
      <c r="DNA69" t="str">
        <v>Picasso's Paint Gift Box</v>
      </c>
      <c r="DNB69" t="str">
        <v>Prosecco Celebration Hamper</v>
      </c>
      <c r="DNC69" t="str">
        <v>Red &amp; White Wine Box</v>
      </c>
      <c r="DND69" t="str">
        <v>Red Welcome Home Hamper</v>
      </c>
      <c r="DNE69" t="str">
        <v>Red Wine &amp; Game Night In Hamper</v>
      </c>
      <c r="DNF69" t="str">
        <v>Relax with Beer</v>
      </c>
      <c r="DNG69" t="str">
        <v>Reset Mini Moment Gift Box</v>
      </c>
      <c r="DNH69" t="str">
        <v>Rest &amp; Reset Wellness Hamper</v>
      </c>
      <c r="DNI69" t="str">
        <v>Retire In Style Hamper</v>
      </c>
      <c r="DNJ69" t="str">
        <v>Robby's Entertainer Pack</v>
      </c>
      <c r="DNK69" t="str">
        <v>Robs Arvo BBQ Kit</v>
      </c>
      <c r="DNL69" t="str">
        <v>Rob's Red Wine Tasting Hamper</v>
      </c>
      <c r="DNM69" t="str">
        <v>Rope &amp; Rewards Pet Hamper</v>
      </c>
      <c r="DNN69" t="str">
        <v>Sav Blanc Shopper</v>
      </c>
      <c r="DNO69" t="str">
        <v>Self Care Hamper</v>
      </c>
      <c r="DNP69" t="str">
        <v>Shiraz Red Shopper</v>
      </c>
      <c r="DNQ69" t="str">
        <v>Sip &amp; Snack Gift</v>
      </c>
      <c r="DNR69" t="str">
        <v>Sip &amp; Snack Gift Hamper</v>
      </c>
      <c r="DNS69" t="str">
        <v>Sparkling Celebration Car Gift Hamper</v>
      </c>
      <c r="DNT69" t="str">
        <v>Sparkling Cheers Hamper</v>
      </c>
      <c r="DNU69" t="str">
        <v>Sparkling Sip &amp; Paint Gift Box</v>
      </c>
      <c r="DNV69" t="str">
        <v>Sparkling Summer Relaxation Hamper</v>
      </c>
      <c r="DNW69" t="str">
        <v>St Hugo Gourmet Red Wine Hamper</v>
      </c>
      <c r="DNX69" t="str">
        <v>Summertime Picnic Gift Tote</v>
      </c>
      <c r="DNY69" t="str">
        <v>Sweet Chocolate Hamper</v>
      </c>
      <c r="DNZ69" t="str">
        <v>Sweet Tooth Tin</v>
      </c>
      <c r="DOA69" t="str">
        <v>Sweet Treat O'Clock</v>
      </c>
      <c r="DOB69" t="str">
        <v>Take Care Gift Hamper</v>
      </c>
      <c r="DOC69" t="str">
        <v>Tea &amp; Comfort Hamper</v>
      </c>
      <c r="DOD69" t="str">
        <v>Tea Time Tin</v>
      </c>
      <c r="DOE69" t="str">
        <v>The Bondi Nourish and Cleanse Kit</v>
      </c>
      <c r="DOF69" t="str">
        <v>The Bondi Soap Indulgence 'Delight Me' Gift Box</v>
      </c>
      <c r="DOG69" t="str">
        <v>The Entertainer Basket</v>
      </c>
      <c r="DOH69" t="str">
        <v>The Epicurean Cheeseboard</v>
      </c>
      <c r="DOI69" t="str">
        <v>The Ultimate Bondi Soap Gift Pack</v>
      </c>
      <c r="DOJ69" t="str">
        <v>The Ultimate Snack Box</v>
      </c>
      <c r="DOK69" t="str">
        <v>Thinking Of You Mini Moments</v>
      </c>
      <c r="DOL69" t="str">
        <v>Toast To New Beginnings Gift Box</v>
      </c>
      <c r="DOM69" t="str">
        <v>Top Shelf Veuve &amp; Blue Label Whisky Gift</v>
      </c>
      <c r="DON69" t="str">
        <v>Treat Yo' Pet Gift Box</v>
      </c>
      <c r="DOO69" t="str">
        <v>Treats &amp; Rewards Pet Hamper</v>
      </c>
      <c r="DOP69" t="str">
        <v>Ultimate Car Gift Pack With Meguiar's</v>
      </c>
      <c r="DOQ69" t="str">
        <v>Ultimate Chocolate Gift Box</v>
      </c>
      <c r="DOR69" t="str">
        <v>Ultimate Party Crate</v>
      </c>
      <c r="DOS69" t="str">
        <v>Ultimate Party Pack</v>
      </c>
      <c r="DOT69" t="str">
        <v>Vino &amp; Bites</v>
      </c>
      <c r="DOU69" t="str">
        <v>Vitale Australian Botanicals House Essentials</v>
      </c>
      <c r="DOV69" t="str">
        <v>Vitale Wellness Pamper Hamper</v>
      </c>
      <c r="DOW69" t="str">
        <v>Vitality Pamper Hamper</v>
      </c>
      <c r="DOX69" t="str">
        <v>Welcome Home Cheeseboard &amp; Olive Oil</v>
      </c>
      <c r="DOY69" t="str">
        <v>Welcome Home Cheeseboard &amp; Red Wine</v>
      </c>
      <c r="DOZ69" t="str">
        <v>White Wine Tasting Hamper</v>
      </c>
      <c r="DPA69" t="str">
        <v>Wine &amp; Antipasto Hamper</v>
      </c>
      <c r="DPB69" t="str">
        <v>Wine &amp; Chocolate Collection</v>
      </c>
      <c r="DPC69" t="str">
        <v>Yes Way Rose Hamper</v>
      </c>
    </row>
    <row r="70" spans="1:809 1720:1987 2990:3123" x14ac:dyDescent="0.25">
      <c r="A70" s="18">
        <v>1125</v>
      </c>
      <c r="B70" s="2" t="s">
        <v>30</v>
      </c>
      <c r="P70" t="s">
        <v>4948</v>
      </c>
      <c r="AQ70" t="s">
        <v>8240</v>
      </c>
      <c r="TL70" t="s">
        <v>3918</v>
      </c>
      <c r="UC70" t="s">
        <v>4700</v>
      </c>
      <c r="VM70" t="s">
        <v>4697</v>
      </c>
      <c r="ACL70" t="s">
        <v>3352</v>
      </c>
      <c r="AEC70" t="s">
        <v>4726</v>
      </c>
      <c r="BND70" t="s">
        <v>5971</v>
      </c>
      <c r="BSD70" t="s">
        <v>6663</v>
      </c>
      <c r="BTV70" t="s">
        <v>7251</v>
      </c>
      <c r="BXK70" t="s">
        <v>8036</v>
      </c>
      <c r="DJZ70" s="21" t="s">
        <v>15098</v>
      </c>
      <c r="DKA70" s="21" t="s">
        <v>15099</v>
      </c>
      <c r="DKE70" s="64" t="str" cm="1">
        <f t="array" ref="DKE70:DPC70">TRANSPOSE(_xlfn._xlws.FILTER('Hamper Listing'!$A$2:$A$133,ISNUMBER(SEARCH('Bulk Order Form'!K83,'Hamper Listing'!$A$2:$A$133)),"No Results"))</f>
        <v>Amore Pasta Night In Hamper</v>
      </c>
      <c r="DKF70" t="str">
        <v>Beer &amp; Wine Picnic Cooler Bag</v>
      </c>
      <c r="DKG70" t="str">
        <v>Beers &amp; Cars Lover Gift Pack</v>
      </c>
      <c r="DKH70" s="64" t="str">
        <v>Botanica Pamper Hamper</v>
      </c>
      <c r="DKI70" t="str">
        <v>Botanica Rose Chandon Gift</v>
      </c>
      <c r="DKJ70" t="str">
        <v>Box of Treats Hamper</v>
      </c>
      <c r="DKK70" t="str">
        <v>Bubbly Bear Love You Hamper</v>
      </c>
      <c r="DKL70" t="str">
        <v>By The Beach Gift &amp; Canvas Tote</v>
      </c>
      <c r="DKM70" t="str">
        <v>Car &amp; Coffee Lovers Gift Hamper</v>
      </c>
      <c r="DKN70" t="str">
        <v>Car &amp; Wine Lovers Gift Hamper</v>
      </c>
      <c r="DKO70" t="str">
        <v>Car Chamois &amp; Red Wine Gift</v>
      </c>
      <c r="DKP70" t="str">
        <v>Car Chamois &amp; White Wine Gift</v>
      </c>
      <c r="DKQ70" t="str">
        <v>Car Essentials Gift Pack</v>
      </c>
      <c r="DKR70" t="str">
        <v>Car Refresh &amp; Adventure Gift Box</v>
      </c>
      <c r="DKS70" t="str">
        <v>Caring For You Rest Time Gift Box</v>
      </c>
      <c r="DKT70" t="str">
        <v>Celebrate With Whisky Car Gift Hamper</v>
      </c>
      <c r="DKU70" t="str">
        <v>Chill Out Beer Hamper</v>
      </c>
      <c r="DKV70" t="str">
        <v>Chivas Whisky &amp; Nuts Hamper</v>
      </c>
      <c r="DKW70" t="str">
        <v>Connoisseur's Wine Collection</v>
      </c>
      <c r="DKX70" t="str">
        <v>Cosy Robe Hamper</v>
      </c>
      <c r="DKY70" t="str">
        <v>Cuddle Up At Home</v>
      </c>
      <c r="DKZ70" t="str">
        <v>Deluxe Home Celebration Hamper</v>
      </c>
      <c r="DLA70" t="str">
        <v>Double Wine Canvas Tote Bag Gift</v>
      </c>
      <c r="DLB70" t="str">
        <v>Elegant Shiraz Housewarming Gift Box</v>
      </c>
      <c r="DLC70" t="str">
        <v>Entertain With Veuve Crate</v>
      </c>
      <c r="DLD70" t="str">
        <v>Four Pillars Gin Hamper</v>
      </c>
      <c r="DLE70" t="str">
        <v>French Press Coffee Lover's Hamper</v>
      </c>
      <c r="DLF70" t="str">
        <v>Garden &amp; Pamper Hamper</v>
      </c>
      <c r="DLG70" t="str">
        <v>Get Well Soon Chocolate</v>
      </c>
      <c r="DLH70" t="str">
        <v>Glenlivet 12 Premium Whisky Gift</v>
      </c>
      <c r="DLI70" t="str">
        <v>Gourmet Cheeseboard Hamper</v>
      </c>
      <c r="DLJ70" t="str">
        <v>Gourmet Red Wine Hamper</v>
      </c>
      <c r="DLK70" t="str">
        <v>Gourmet Settlement Gift</v>
      </c>
      <c r="DLL70" t="str">
        <v>Gourmet Snack Pack</v>
      </c>
      <c r="DLM70" t="str">
        <v>Gourmet White Wine Hamper</v>
      </c>
      <c r="DLN70" t="str">
        <v>Grand Picnic Gift</v>
      </c>
      <c r="DLO70" t="str">
        <v>Happy Birthday Chocolate</v>
      </c>
      <c r="DLP70" t="str">
        <v>Her Bubbles &amp; Bling Hamper</v>
      </c>
      <c r="DLQ70" t="str">
        <v>Her Bubbles Gift Box</v>
      </c>
      <c r="DLR70" t="str">
        <v>Her Comfort Care Gift</v>
      </c>
      <c r="DLS70" t="str">
        <v>His &amp; Her Picnic Date Essentials</v>
      </c>
      <c r="DLT70" t="str">
        <v>Home Celebration Hamper</v>
      </c>
      <c r="DLU70" t="str">
        <v>Johnnie Walker Whisky Hamper</v>
      </c>
      <c r="DLV70" t="str">
        <v>Love You Beary Much Hamper</v>
      </c>
      <c r="DLW70" t="str">
        <v>Luxurious Picnic Date Gift</v>
      </c>
      <c r="DLX70" t="str">
        <v>Luxury Car &amp; St Hugo Shiraz Hamper</v>
      </c>
      <c r="DLY70" t="str">
        <v>Luxury Gift Hamper For Her</v>
      </c>
      <c r="DLZ70" t="str">
        <v>Luxury Gift Hamper For Him</v>
      </c>
      <c r="DMA70" t="str">
        <v>Luxury Home Gift Hamper</v>
      </c>
      <c r="DMB70" t="str">
        <v>Luxury Homebody Relaxation Gift Hamper</v>
      </c>
      <c r="DMC70" t="str">
        <v>Luxury Moet Hamper</v>
      </c>
      <c r="DMD70" t="str">
        <v>Lychee Me Up Mocktail Kit</v>
      </c>
      <c r="DME70" t="str">
        <v>Made To Share Basket</v>
      </c>
      <c r="DMF70" t="str">
        <v>Margarita Made Me Do It Hamper</v>
      </c>
      <c r="DMG70" t="str">
        <v>Market Munchies Canvas Bag</v>
      </c>
      <c r="DMH70" t="str">
        <v>Mother's Day Sweet Treats Hamper</v>
      </c>
      <c r="DMI70" t="str">
        <v>Mumm Champagne &amp; Bling Hamper</v>
      </c>
      <c r="DMJ70" t="str">
        <v>Mumm Champagne Gift Box</v>
      </c>
      <c r="DMK70" t="str">
        <v>Mum's Drink &amp; Snacks Box</v>
      </c>
      <c r="DML70" t="str">
        <v>Mum's Red Wine &amp; Robe Hamper</v>
      </c>
      <c r="DMM70" t="str">
        <v>Mum's Sparkling &amp; Snacks Gift</v>
      </c>
      <c r="DMN70" t="str">
        <v>New Home Gift Hamper</v>
      </c>
      <c r="DMO70" t="str">
        <v>New Mum For Her Essentials Hamper</v>
      </c>
      <c r="DMP70" t="str">
        <v>New Mum Pamper Me Pretty Hamper</v>
      </c>
      <c r="DMQ70" t="str">
        <v>Nibbly Bits Hamper</v>
      </c>
      <c r="DMR70" t="str">
        <v>No Booze Game Night In Hamper</v>
      </c>
      <c r="DMS70" t="str">
        <v>No Booze Paint &amp; Sip Gift Box</v>
      </c>
      <c r="DMT70" t="str">
        <v>On The Go Seltzer Backpack Gift</v>
      </c>
      <c r="DMU70" t="str">
        <v>Opulent Tea Lovers Gift Set</v>
      </c>
      <c r="DMV70" t="str">
        <v>Pamper Him Robe &amp; Relax Hamper</v>
      </c>
      <c r="DMW70" t="str">
        <v>Pamper Me Prosecco Gift Basket</v>
      </c>
      <c r="DMX70" t="str">
        <v>Pamper Together Gift Box</v>
      </c>
      <c r="DMY70" t="str">
        <v>Paw-some Dog Birthday Gift</v>
      </c>
      <c r="DMZ70" t="str">
        <v>Percolator Coffee Gift Hamper</v>
      </c>
      <c r="DNA70" t="str">
        <v>Picasso's Paint Gift Box</v>
      </c>
      <c r="DNB70" t="str">
        <v>Prosecco Celebration Hamper</v>
      </c>
      <c r="DNC70" t="str">
        <v>Red &amp; White Wine Box</v>
      </c>
      <c r="DND70" t="str">
        <v>Red Welcome Home Hamper</v>
      </c>
      <c r="DNE70" t="str">
        <v>Red Wine &amp; Game Night In Hamper</v>
      </c>
      <c r="DNF70" t="str">
        <v>Relax with Beer</v>
      </c>
      <c r="DNG70" t="str">
        <v>Reset Mini Moment Gift Box</v>
      </c>
      <c r="DNH70" t="str">
        <v>Rest &amp; Reset Wellness Hamper</v>
      </c>
      <c r="DNI70" t="str">
        <v>Retire In Style Hamper</v>
      </c>
      <c r="DNJ70" t="str">
        <v>Robby's Entertainer Pack</v>
      </c>
      <c r="DNK70" t="str">
        <v>Robs Arvo BBQ Kit</v>
      </c>
      <c r="DNL70" t="str">
        <v>Rob's Red Wine Tasting Hamper</v>
      </c>
      <c r="DNM70" t="str">
        <v>Rope &amp; Rewards Pet Hamper</v>
      </c>
      <c r="DNN70" t="str">
        <v>Sav Blanc Shopper</v>
      </c>
      <c r="DNO70" t="str">
        <v>Self Care Hamper</v>
      </c>
      <c r="DNP70" t="str">
        <v>Shiraz Red Shopper</v>
      </c>
      <c r="DNQ70" t="str">
        <v>Sip &amp; Snack Gift</v>
      </c>
      <c r="DNR70" t="str">
        <v>Sip &amp; Snack Gift Hamper</v>
      </c>
      <c r="DNS70" t="str">
        <v>Sparkling Celebration Car Gift Hamper</v>
      </c>
      <c r="DNT70" t="str">
        <v>Sparkling Cheers Hamper</v>
      </c>
      <c r="DNU70" t="str">
        <v>Sparkling Sip &amp; Paint Gift Box</v>
      </c>
      <c r="DNV70" t="str">
        <v>Sparkling Summer Relaxation Hamper</v>
      </c>
      <c r="DNW70" t="str">
        <v>St Hugo Gourmet Red Wine Hamper</v>
      </c>
      <c r="DNX70" t="str">
        <v>Summertime Picnic Gift Tote</v>
      </c>
      <c r="DNY70" t="str">
        <v>Sweet Chocolate Hamper</v>
      </c>
      <c r="DNZ70" t="str">
        <v>Sweet Tooth Tin</v>
      </c>
      <c r="DOA70" t="str">
        <v>Sweet Treat O'Clock</v>
      </c>
      <c r="DOB70" t="str">
        <v>Take Care Gift Hamper</v>
      </c>
      <c r="DOC70" t="str">
        <v>Tea &amp; Comfort Hamper</v>
      </c>
      <c r="DOD70" t="str">
        <v>Tea Time Tin</v>
      </c>
      <c r="DOE70" t="str">
        <v>The Bondi Nourish and Cleanse Kit</v>
      </c>
      <c r="DOF70" t="str">
        <v>The Bondi Soap Indulgence 'Delight Me' Gift Box</v>
      </c>
      <c r="DOG70" t="str">
        <v>The Entertainer Basket</v>
      </c>
      <c r="DOH70" t="str">
        <v>The Epicurean Cheeseboard</v>
      </c>
      <c r="DOI70" t="str">
        <v>The Ultimate Bondi Soap Gift Pack</v>
      </c>
      <c r="DOJ70" t="str">
        <v>The Ultimate Snack Box</v>
      </c>
      <c r="DOK70" t="str">
        <v>Thinking Of You Mini Moments</v>
      </c>
      <c r="DOL70" t="str">
        <v>Toast To New Beginnings Gift Box</v>
      </c>
      <c r="DOM70" t="str">
        <v>Top Shelf Veuve &amp; Blue Label Whisky Gift</v>
      </c>
      <c r="DON70" t="str">
        <v>Treat Yo' Pet Gift Box</v>
      </c>
      <c r="DOO70" t="str">
        <v>Treats &amp; Rewards Pet Hamper</v>
      </c>
      <c r="DOP70" t="str">
        <v>Ultimate Car Gift Pack With Meguiar's</v>
      </c>
      <c r="DOQ70" t="str">
        <v>Ultimate Chocolate Gift Box</v>
      </c>
      <c r="DOR70" t="str">
        <v>Ultimate Party Crate</v>
      </c>
      <c r="DOS70" t="str">
        <v>Ultimate Party Pack</v>
      </c>
      <c r="DOT70" t="str">
        <v>Vino &amp; Bites</v>
      </c>
      <c r="DOU70" t="str">
        <v>Vitale Australian Botanicals House Essentials</v>
      </c>
      <c r="DOV70" t="str">
        <v>Vitale Wellness Pamper Hamper</v>
      </c>
      <c r="DOW70" t="str">
        <v>Vitality Pamper Hamper</v>
      </c>
      <c r="DOX70" t="str">
        <v>Welcome Home Cheeseboard &amp; Olive Oil</v>
      </c>
      <c r="DOY70" t="str">
        <v>Welcome Home Cheeseboard &amp; Red Wine</v>
      </c>
      <c r="DOZ70" t="str">
        <v>White Wine Tasting Hamper</v>
      </c>
      <c r="DPA70" t="str">
        <v>Wine &amp; Antipasto Hamper</v>
      </c>
      <c r="DPB70" t="str">
        <v>Wine &amp; Chocolate Collection</v>
      </c>
      <c r="DPC70" t="str">
        <v>Yes Way Rose Hamper</v>
      </c>
    </row>
    <row r="71" spans="1:809 1720:1987 2990:3123" x14ac:dyDescent="0.25">
      <c r="A71" s="18">
        <v>1128</v>
      </c>
      <c r="B71" s="2" t="s">
        <v>30</v>
      </c>
      <c r="P71" t="s">
        <v>4949</v>
      </c>
      <c r="AQ71" t="s">
        <v>8241</v>
      </c>
      <c r="TL71" t="s">
        <v>3932</v>
      </c>
      <c r="ACL71" t="s">
        <v>3385</v>
      </c>
      <c r="AEC71" t="s">
        <v>4727</v>
      </c>
      <c r="BND71" t="s">
        <v>5972</v>
      </c>
      <c r="BSD71" t="s">
        <v>6664</v>
      </c>
      <c r="BTV71" t="s">
        <v>7252</v>
      </c>
      <c r="BXK71" t="s">
        <v>8037</v>
      </c>
      <c r="DJZ71" s="21" t="s">
        <v>15100</v>
      </c>
      <c r="DKA71" s="21" t="s">
        <v>15101</v>
      </c>
      <c r="DKE71" s="64" t="str" cm="1">
        <f t="array" ref="DKE71:DPC71">TRANSPOSE(_xlfn._xlws.FILTER('Hamper Listing'!$A$2:$A$133,ISNUMBER(SEARCH('Bulk Order Form'!K84,'Hamper Listing'!$A$2:$A$133)),"No Results"))</f>
        <v>Amore Pasta Night In Hamper</v>
      </c>
      <c r="DKF71" t="str">
        <v>Beer &amp; Wine Picnic Cooler Bag</v>
      </c>
      <c r="DKG71" t="str">
        <v>Beers &amp; Cars Lover Gift Pack</v>
      </c>
      <c r="DKH71" s="64" t="str">
        <v>Botanica Pamper Hamper</v>
      </c>
      <c r="DKI71" t="str">
        <v>Botanica Rose Chandon Gift</v>
      </c>
      <c r="DKJ71" t="str">
        <v>Box of Treats Hamper</v>
      </c>
      <c r="DKK71" t="str">
        <v>Bubbly Bear Love You Hamper</v>
      </c>
      <c r="DKL71" t="str">
        <v>By The Beach Gift &amp; Canvas Tote</v>
      </c>
      <c r="DKM71" t="str">
        <v>Car &amp; Coffee Lovers Gift Hamper</v>
      </c>
      <c r="DKN71" t="str">
        <v>Car &amp; Wine Lovers Gift Hamper</v>
      </c>
      <c r="DKO71" t="str">
        <v>Car Chamois &amp; Red Wine Gift</v>
      </c>
      <c r="DKP71" t="str">
        <v>Car Chamois &amp; White Wine Gift</v>
      </c>
      <c r="DKQ71" t="str">
        <v>Car Essentials Gift Pack</v>
      </c>
      <c r="DKR71" t="str">
        <v>Car Refresh &amp; Adventure Gift Box</v>
      </c>
      <c r="DKS71" t="str">
        <v>Caring For You Rest Time Gift Box</v>
      </c>
      <c r="DKT71" t="str">
        <v>Celebrate With Whisky Car Gift Hamper</v>
      </c>
      <c r="DKU71" t="str">
        <v>Chill Out Beer Hamper</v>
      </c>
      <c r="DKV71" t="str">
        <v>Chivas Whisky &amp; Nuts Hamper</v>
      </c>
      <c r="DKW71" t="str">
        <v>Connoisseur's Wine Collection</v>
      </c>
      <c r="DKX71" t="str">
        <v>Cosy Robe Hamper</v>
      </c>
      <c r="DKY71" t="str">
        <v>Cuddle Up At Home</v>
      </c>
      <c r="DKZ71" t="str">
        <v>Deluxe Home Celebration Hamper</v>
      </c>
      <c r="DLA71" t="str">
        <v>Double Wine Canvas Tote Bag Gift</v>
      </c>
      <c r="DLB71" t="str">
        <v>Elegant Shiraz Housewarming Gift Box</v>
      </c>
      <c r="DLC71" t="str">
        <v>Entertain With Veuve Crate</v>
      </c>
      <c r="DLD71" t="str">
        <v>Four Pillars Gin Hamper</v>
      </c>
      <c r="DLE71" t="str">
        <v>French Press Coffee Lover's Hamper</v>
      </c>
      <c r="DLF71" t="str">
        <v>Garden &amp; Pamper Hamper</v>
      </c>
      <c r="DLG71" t="str">
        <v>Get Well Soon Chocolate</v>
      </c>
      <c r="DLH71" t="str">
        <v>Glenlivet 12 Premium Whisky Gift</v>
      </c>
      <c r="DLI71" t="str">
        <v>Gourmet Cheeseboard Hamper</v>
      </c>
      <c r="DLJ71" t="str">
        <v>Gourmet Red Wine Hamper</v>
      </c>
      <c r="DLK71" t="str">
        <v>Gourmet Settlement Gift</v>
      </c>
      <c r="DLL71" t="str">
        <v>Gourmet Snack Pack</v>
      </c>
      <c r="DLM71" t="str">
        <v>Gourmet White Wine Hamper</v>
      </c>
      <c r="DLN71" t="str">
        <v>Grand Picnic Gift</v>
      </c>
      <c r="DLO71" t="str">
        <v>Happy Birthday Chocolate</v>
      </c>
      <c r="DLP71" t="str">
        <v>Her Bubbles &amp; Bling Hamper</v>
      </c>
      <c r="DLQ71" t="str">
        <v>Her Bubbles Gift Box</v>
      </c>
      <c r="DLR71" t="str">
        <v>Her Comfort Care Gift</v>
      </c>
      <c r="DLS71" t="str">
        <v>His &amp; Her Picnic Date Essentials</v>
      </c>
      <c r="DLT71" t="str">
        <v>Home Celebration Hamper</v>
      </c>
      <c r="DLU71" t="str">
        <v>Johnnie Walker Whisky Hamper</v>
      </c>
      <c r="DLV71" t="str">
        <v>Love You Beary Much Hamper</v>
      </c>
      <c r="DLW71" t="str">
        <v>Luxurious Picnic Date Gift</v>
      </c>
      <c r="DLX71" t="str">
        <v>Luxury Car &amp; St Hugo Shiraz Hamper</v>
      </c>
      <c r="DLY71" t="str">
        <v>Luxury Gift Hamper For Her</v>
      </c>
      <c r="DLZ71" t="str">
        <v>Luxury Gift Hamper For Him</v>
      </c>
      <c r="DMA71" t="str">
        <v>Luxury Home Gift Hamper</v>
      </c>
      <c r="DMB71" t="str">
        <v>Luxury Homebody Relaxation Gift Hamper</v>
      </c>
      <c r="DMC71" t="str">
        <v>Luxury Moet Hamper</v>
      </c>
      <c r="DMD71" t="str">
        <v>Lychee Me Up Mocktail Kit</v>
      </c>
      <c r="DME71" t="str">
        <v>Made To Share Basket</v>
      </c>
      <c r="DMF71" t="str">
        <v>Margarita Made Me Do It Hamper</v>
      </c>
      <c r="DMG71" t="str">
        <v>Market Munchies Canvas Bag</v>
      </c>
      <c r="DMH71" t="str">
        <v>Mother's Day Sweet Treats Hamper</v>
      </c>
      <c r="DMI71" t="str">
        <v>Mumm Champagne &amp; Bling Hamper</v>
      </c>
      <c r="DMJ71" t="str">
        <v>Mumm Champagne Gift Box</v>
      </c>
      <c r="DMK71" t="str">
        <v>Mum's Drink &amp; Snacks Box</v>
      </c>
      <c r="DML71" t="str">
        <v>Mum's Red Wine &amp; Robe Hamper</v>
      </c>
      <c r="DMM71" t="str">
        <v>Mum's Sparkling &amp; Snacks Gift</v>
      </c>
      <c r="DMN71" t="str">
        <v>New Home Gift Hamper</v>
      </c>
      <c r="DMO71" t="str">
        <v>New Mum For Her Essentials Hamper</v>
      </c>
      <c r="DMP71" t="str">
        <v>New Mum Pamper Me Pretty Hamper</v>
      </c>
      <c r="DMQ71" t="str">
        <v>Nibbly Bits Hamper</v>
      </c>
      <c r="DMR71" t="str">
        <v>No Booze Game Night In Hamper</v>
      </c>
      <c r="DMS71" t="str">
        <v>No Booze Paint &amp; Sip Gift Box</v>
      </c>
      <c r="DMT71" t="str">
        <v>On The Go Seltzer Backpack Gift</v>
      </c>
      <c r="DMU71" t="str">
        <v>Opulent Tea Lovers Gift Set</v>
      </c>
      <c r="DMV71" t="str">
        <v>Pamper Him Robe &amp; Relax Hamper</v>
      </c>
      <c r="DMW71" t="str">
        <v>Pamper Me Prosecco Gift Basket</v>
      </c>
      <c r="DMX71" t="str">
        <v>Pamper Together Gift Box</v>
      </c>
      <c r="DMY71" t="str">
        <v>Paw-some Dog Birthday Gift</v>
      </c>
      <c r="DMZ71" t="str">
        <v>Percolator Coffee Gift Hamper</v>
      </c>
      <c r="DNA71" t="str">
        <v>Picasso's Paint Gift Box</v>
      </c>
      <c r="DNB71" t="str">
        <v>Prosecco Celebration Hamper</v>
      </c>
      <c r="DNC71" t="str">
        <v>Red &amp; White Wine Box</v>
      </c>
      <c r="DND71" t="str">
        <v>Red Welcome Home Hamper</v>
      </c>
      <c r="DNE71" t="str">
        <v>Red Wine &amp; Game Night In Hamper</v>
      </c>
      <c r="DNF71" t="str">
        <v>Relax with Beer</v>
      </c>
      <c r="DNG71" t="str">
        <v>Reset Mini Moment Gift Box</v>
      </c>
      <c r="DNH71" t="str">
        <v>Rest &amp; Reset Wellness Hamper</v>
      </c>
      <c r="DNI71" t="str">
        <v>Retire In Style Hamper</v>
      </c>
      <c r="DNJ71" t="str">
        <v>Robby's Entertainer Pack</v>
      </c>
      <c r="DNK71" t="str">
        <v>Robs Arvo BBQ Kit</v>
      </c>
      <c r="DNL71" t="str">
        <v>Rob's Red Wine Tasting Hamper</v>
      </c>
      <c r="DNM71" t="str">
        <v>Rope &amp; Rewards Pet Hamper</v>
      </c>
      <c r="DNN71" t="str">
        <v>Sav Blanc Shopper</v>
      </c>
      <c r="DNO71" t="str">
        <v>Self Care Hamper</v>
      </c>
      <c r="DNP71" t="str">
        <v>Shiraz Red Shopper</v>
      </c>
      <c r="DNQ71" t="str">
        <v>Sip &amp; Snack Gift</v>
      </c>
      <c r="DNR71" t="str">
        <v>Sip &amp; Snack Gift Hamper</v>
      </c>
      <c r="DNS71" t="str">
        <v>Sparkling Celebration Car Gift Hamper</v>
      </c>
      <c r="DNT71" t="str">
        <v>Sparkling Cheers Hamper</v>
      </c>
      <c r="DNU71" t="str">
        <v>Sparkling Sip &amp; Paint Gift Box</v>
      </c>
      <c r="DNV71" t="str">
        <v>Sparkling Summer Relaxation Hamper</v>
      </c>
      <c r="DNW71" t="str">
        <v>St Hugo Gourmet Red Wine Hamper</v>
      </c>
      <c r="DNX71" t="str">
        <v>Summertime Picnic Gift Tote</v>
      </c>
      <c r="DNY71" t="str">
        <v>Sweet Chocolate Hamper</v>
      </c>
      <c r="DNZ71" t="str">
        <v>Sweet Tooth Tin</v>
      </c>
      <c r="DOA71" t="str">
        <v>Sweet Treat O'Clock</v>
      </c>
      <c r="DOB71" t="str">
        <v>Take Care Gift Hamper</v>
      </c>
      <c r="DOC71" t="str">
        <v>Tea &amp; Comfort Hamper</v>
      </c>
      <c r="DOD71" t="str">
        <v>Tea Time Tin</v>
      </c>
      <c r="DOE71" t="str">
        <v>The Bondi Nourish and Cleanse Kit</v>
      </c>
      <c r="DOF71" t="str">
        <v>The Bondi Soap Indulgence 'Delight Me' Gift Box</v>
      </c>
      <c r="DOG71" t="str">
        <v>The Entertainer Basket</v>
      </c>
      <c r="DOH71" t="str">
        <v>The Epicurean Cheeseboard</v>
      </c>
      <c r="DOI71" t="str">
        <v>The Ultimate Bondi Soap Gift Pack</v>
      </c>
      <c r="DOJ71" t="str">
        <v>The Ultimate Snack Box</v>
      </c>
      <c r="DOK71" t="str">
        <v>Thinking Of You Mini Moments</v>
      </c>
      <c r="DOL71" t="str">
        <v>Toast To New Beginnings Gift Box</v>
      </c>
      <c r="DOM71" t="str">
        <v>Top Shelf Veuve &amp; Blue Label Whisky Gift</v>
      </c>
      <c r="DON71" t="str">
        <v>Treat Yo' Pet Gift Box</v>
      </c>
      <c r="DOO71" t="str">
        <v>Treats &amp; Rewards Pet Hamper</v>
      </c>
      <c r="DOP71" t="str">
        <v>Ultimate Car Gift Pack With Meguiar's</v>
      </c>
      <c r="DOQ71" t="str">
        <v>Ultimate Chocolate Gift Box</v>
      </c>
      <c r="DOR71" t="str">
        <v>Ultimate Party Crate</v>
      </c>
      <c r="DOS71" t="str">
        <v>Ultimate Party Pack</v>
      </c>
      <c r="DOT71" t="str">
        <v>Vino &amp; Bites</v>
      </c>
      <c r="DOU71" t="str">
        <v>Vitale Australian Botanicals House Essentials</v>
      </c>
      <c r="DOV71" t="str">
        <v>Vitale Wellness Pamper Hamper</v>
      </c>
      <c r="DOW71" t="str">
        <v>Vitality Pamper Hamper</v>
      </c>
      <c r="DOX71" t="str">
        <v>Welcome Home Cheeseboard &amp; Olive Oil</v>
      </c>
      <c r="DOY71" t="str">
        <v>Welcome Home Cheeseboard &amp; Red Wine</v>
      </c>
      <c r="DOZ71" t="str">
        <v>White Wine Tasting Hamper</v>
      </c>
      <c r="DPA71" t="str">
        <v>Wine &amp; Antipasto Hamper</v>
      </c>
      <c r="DPB71" t="str">
        <v>Wine &amp; Chocolate Collection</v>
      </c>
      <c r="DPC71" t="str">
        <v>Yes Way Rose Hamper</v>
      </c>
    </row>
    <row r="72" spans="1:809 1720:1987 2990:3123" x14ac:dyDescent="0.25">
      <c r="A72" s="18">
        <v>1129</v>
      </c>
      <c r="B72" s="2" t="s">
        <v>30</v>
      </c>
      <c r="P72" t="s">
        <v>4950</v>
      </c>
      <c r="AQ72" t="s">
        <v>8242</v>
      </c>
      <c r="TL72" t="s">
        <v>3935</v>
      </c>
      <c r="ACL72" t="s">
        <v>3443</v>
      </c>
      <c r="AEC72" t="s">
        <v>4728</v>
      </c>
      <c r="BND72" t="s">
        <v>5973</v>
      </c>
      <c r="BSD72" t="s">
        <v>6665</v>
      </c>
      <c r="BTV72" t="s">
        <v>7253</v>
      </c>
      <c r="BXK72" t="s">
        <v>8038</v>
      </c>
      <c r="DJZ72" s="21" t="s">
        <v>15350</v>
      </c>
      <c r="DKA72" s="21" t="s">
        <v>15351</v>
      </c>
      <c r="DKE72" s="64" t="str" cm="1">
        <f t="array" ref="DKE72:DPC72">TRANSPOSE(_xlfn._xlws.FILTER('Hamper Listing'!$A$2:$A$133,ISNUMBER(SEARCH('Bulk Order Form'!K85,'Hamper Listing'!$A$2:$A$133)),"No Results"))</f>
        <v>Amore Pasta Night In Hamper</v>
      </c>
      <c r="DKF72" t="str">
        <v>Beer &amp; Wine Picnic Cooler Bag</v>
      </c>
      <c r="DKG72" t="str">
        <v>Beers &amp; Cars Lover Gift Pack</v>
      </c>
      <c r="DKH72" s="64" t="str">
        <v>Botanica Pamper Hamper</v>
      </c>
      <c r="DKI72" t="str">
        <v>Botanica Rose Chandon Gift</v>
      </c>
      <c r="DKJ72" t="str">
        <v>Box of Treats Hamper</v>
      </c>
      <c r="DKK72" t="str">
        <v>Bubbly Bear Love You Hamper</v>
      </c>
      <c r="DKL72" t="str">
        <v>By The Beach Gift &amp; Canvas Tote</v>
      </c>
      <c r="DKM72" t="str">
        <v>Car &amp; Coffee Lovers Gift Hamper</v>
      </c>
      <c r="DKN72" t="str">
        <v>Car &amp; Wine Lovers Gift Hamper</v>
      </c>
      <c r="DKO72" t="str">
        <v>Car Chamois &amp; Red Wine Gift</v>
      </c>
      <c r="DKP72" t="str">
        <v>Car Chamois &amp; White Wine Gift</v>
      </c>
      <c r="DKQ72" t="str">
        <v>Car Essentials Gift Pack</v>
      </c>
      <c r="DKR72" t="str">
        <v>Car Refresh &amp; Adventure Gift Box</v>
      </c>
      <c r="DKS72" t="str">
        <v>Caring For You Rest Time Gift Box</v>
      </c>
      <c r="DKT72" t="str">
        <v>Celebrate With Whisky Car Gift Hamper</v>
      </c>
      <c r="DKU72" t="str">
        <v>Chill Out Beer Hamper</v>
      </c>
      <c r="DKV72" t="str">
        <v>Chivas Whisky &amp; Nuts Hamper</v>
      </c>
      <c r="DKW72" t="str">
        <v>Connoisseur's Wine Collection</v>
      </c>
      <c r="DKX72" t="str">
        <v>Cosy Robe Hamper</v>
      </c>
      <c r="DKY72" t="str">
        <v>Cuddle Up At Home</v>
      </c>
      <c r="DKZ72" t="str">
        <v>Deluxe Home Celebration Hamper</v>
      </c>
      <c r="DLA72" t="str">
        <v>Double Wine Canvas Tote Bag Gift</v>
      </c>
      <c r="DLB72" t="str">
        <v>Elegant Shiraz Housewarming Gift Box</v>
      </c>
      <c r="DLC72" t="str">
        <v>Entertain With Veuve Crate</v>
      </c>
      <c r="DLD72" t="str">
        <v>Four Pillars Gin Hamper</v>
      </c>
      <c r="DLE72" t="str">
        <v>French Press Coffee Lover's Hamper</v>
      </c>
      <c r="DLF72" t="str">
        <v>Garden &amp; Pamper Hamper</v>
      </c>
      <c r="DLG72" t="str">
        <v>Get Well Soon Chocolate</v>
      </c>
      <c r="DLH72" t="str">
        <v>Glenlivet 12 Premium Whisky Gift</v>
      </c>
      <c r="DLI72" t="str">
        <v>Gourmet Cheeseboard Hamper</v>
      </c>
      <c r="DLJ72" t="str">
        <v>Gourmet Red Wine Hamper</v>
      </c>
      <c r="DLK72" t="str">
        <v>Gourmet Settlement Gift</v>
      </c>
      <c r="DLL72" t="str">
        <v>Gourmet Snack Pack</v>
      </c>
      <c r="DLM72" t="str">
        <v>Gourmet White Wine Hamper</v>
      </c>
      <c r="DLN72" t="str">
        <v>Grand Picnic Gift</v>
      </c>
      <c r="DLO72" t="str">
        <v>Happy Birthday Chocolate</v>
      </c>
      <c r="DLP72" t="str">
        <v>Her Bubbles &amp; Bling Hamper</v>
      </c>
      <c r="DLQ72" t="str">
        <v>Her Bubbles Gift Box</v>
      </c>
      <c r="DLR72" t="str">
        <v>Her Comfort Care Gift</v>
      </c>
      <c r="DLS72" t="str">
        <v>His &amp; Her Picnic Date Essentials</v>
      </c>
      <c r="DLT72" t="str">
        <v>Home Celebration Hamper</v>
      </c>
      <c r="DLU72" t="str">
        <v>Johnnie Walker Whisky Hamper</v>
      </c>
      <c r="DLV72" t="str">
        <v>Love You Beary Much Hamper</v>
      </c>
      <c r="DLW72" t="str">
        <v>Luxurious Picnic Date Gift</v>
      </c>
      <c r="DLX72" t="str">
        <v>Luxury Car &amp; St Hugo Shiraz Hamper</v>
      </c>
      <c r="DLY72" t="str">
        <v>Luxury Gift Hamper For Her</v>
      </c>
      <c r="DLZ72" t="str">
        <v>Luxury Gift Hamper For Him</v>
      </c>
      <c r="DMA72" t="str">
        <v>Luxury Home Gift Hamper</v>
      </c>
      <c r="DMB72" t="str">
        <v>Luxury Homebody Relaxation Gift Hamper</v>
      </c>
      <c r="DMC72" t="str">
        <v>Luxury Moet Hamper</v>
      </c>
      <c r="DMD72" t="str">
        <v>Lychee Me Up Mocktail Kit</v>
      </c>
      <c r="DME72" t="str">
        <v>Made To Share Basket</v>
      </c>
      <c r="DMF72" t="str">
        <v>Margarita Made Me Do It Hamper</v>
      </c>
      <c r="DMG72" t="str">
        <v>Market Munchies Canvas Bag</v>
      </c>
      <c r="DMH72" t="str">
        <v>Mother's Day Sweet Treats Hamper</v>
      </c>
      <c r="DMI72" t="str">
        <v>Mumm Champagne &amp; Bling Hamper</v>
      </c>
      <c r="DMJ72" t="str">
        <v>Mumm Champagne Gift Box</v>
      </c>
      <c r="DMK72" t="str">
        <v>Mum's Drink &amp; Snacks Box</v>
      </c>
      <c r="DML72" t="str">
        <v>Mum's Red Wine &amp; Robe Hamper</v>
      </c>
      <c r="DMM72" t="str">
        <v>Mum's Sparkling &amp; Snacks Gift</v>
      </c>
      <c r="DMN72" t="str">
        <v>New Home Gift Hamper</v>
      </c>
      <c r="DMO72" t="str">
        <v>New Mum For Her Essentials Hamper</v>
      </c>
      <c r="DMP72" t="str">
        <v>New Mum Pamper Me Pretty Hamper</v>
      </c>
      <c r="DMQ72" t="str">
        <v>Nibbly Bits Hamper</v>
      </c>
      <c r="DMR72" t="str">
        <v>No Booze Game Night In Hamper</v>
      </c>
      <c r="DMS72" t="str">
        <v>No Booze Paint &amp; Sip Gift Box</v>
      </c>
      <c r="DMT72" t="str">
        <v>On The Go Seltzer Backpack Gift</v>
      </c>
      <c r="DMU72" t="str">
        <v>Opulent Tea Lovers Gift Set</v>
      </c>
      <c r="DMV72" t="str">
        <v>Pamper Him Robe &amp; Relax Hamper</v>
      </c>
      <c r="DMW72" t="str">
        <v>Pamper Me Prosecco Gift Basket</v>
      </c>
      <c r="DMX72" t="str">
        <v>Pamper Together Gift Box</v>
      </c>
      <c r="DMY72" t="str">
        <v>Paw-some Dog Birthday Gift</v>
      </c>
      <c r="DMZ72" t="str">
        <v>Percolator Coffee Gift Hamper</v>
      </c>
      <c r="DNA72" t="str">
        <v>Picasso's Paint Gift Box</v>
      </c>
      <c r="DNB72" t="str">
        <v>Prosecco Celebration Hamper</v>
      </c>
      <c r="DNC72" t="str">
        <v>Red &amp; White Wine Box</v>
      </c>
      <c r="DND72" t="str">
        <v>Red Welcome Home Hamper</v>
      </c>
      <c r="DNE72" t="str">
        <v>Red Wine &amp; Game Night In Hamper</v>
      </c>
      <c r="DNF72" t="str">
        <v>Relax with Beer</v>
      </c>
      <c r="DNG72" t="str">
        <v>Reset Mini Moment Gift Box</v>
      </c>
      <c r="DNH72" t="str">
        <v>Rest &amp; Reset Wellness Hamper</v>
      </c>
      <c r="DNI72" t="str">
        <v>Retire In Style Hamper</v>
      </c>
      <c r="DNJ72" t="str">
        <v>Robby's Entertainer Pack</v>
      </c>
      <c r="DNK72" t="str">
        <v>Robs Arvo BBQ Kit</v>
      </c>
      <c r="DNL72" t="str">
        <v>Rob's Red Wine Tasting Hamper</v>
      </c>
      <c r="DNM72" t="str">
        <v>Rope &amp; Rewards Pet Hamper</v>
      </c>
      <c r="DNN72" t="str">
        <v>Sav Blanc Shopper</v>
      </c>
      <c r="DNO72" t="str">
        <v>Self Care Hamper</v>
      </c>
      <c r="DNP72" t="str">
        <v>Shiraz Red Shopper</v>
      </c>
      <c r="DNQ72" t="str">
        <v>Sip &amp; Snack Gift</v>
      </c>
      <c r="DNR72" t="str">
        <v>Sip &amp; Snack Gift Hamper</v>
      </c>
      <c r="DNS72" t="str">
        <v>Sparkling Celebration Car Gift Hamper</v>
      </c>
      <c r="DNT72" t="str">
        <v>Sparkling Cheers Hamper</v>
      </c>
      <c r="DNU72" t="str">
        <v>Sparkling Sip &amp; Paint Gift Box</v>
      </c>
      <c r="DNV72" t="str">
        <v>Sparkling Summer Relaxation Hamper</v>
      </c>
      <c r="DNW72" t="str">
        <v>St Hugo Gourmet Red Wine Hamper</v>
      </c>
      <c r="DNX72" t="str">
        <v>Summertime Picnic Gift Tote</v>
      </c>
      <c r="DNY72" t="str">
        <v>Sweet Chocolate Hamper</v>
      </c>
      <c r="DNZ72" t="str">
        <v>Sweet Tooth Tin</v>
      </c>
      <c r="DOA72" t="str">
        <v>Sweet Treat O'Clock</v>
      </c>
      <c r="DOB72" t="str">
        <v>Take Care Gift Hamper</v>
      </c>
      <c r="DOC72" t="str">
        <v>Tea &amp; Comfort Hamper</v>
      </c>
      <c r="DOD72" t="str">
        <v>Tea Time Tin</v>
      </c>
      <c r="DOE72" t="str">
        <v>The Bondi Nourish and Cleanse Kit</v>
      </c>
      <c r="DOF72" t="str">
        <v>The Bondi Soap Indulgence 'Delight Me' Gift Box</v>
      </c>
      <c r="DOG72" t="str">
        <v>The Entertainer Basket</v>
      </c>
      <c r="DOH72" t="str">
        <v>The Epicurean Cheeseboard</v>
      </c>
      <c r="DOI72" t="str">
        <v>The Ultimate Bondi Soap Gift Pack</v>
      </c>
      <c r="DOJ72" t="str">
        <v>The Ultimate Snack Box</v>
      </c>
      <c r="DOK72" t="str">
        <v>Thinking Of You Mini Moments</v>
      </c>
      <c r="DOL72" t="str">
        <v>Toast To New Beginnings Gift Box</v>
      </c>
      <c r="DOM72" t="str">
        <v>Top Shelf Veuve &amp; Blue Label Whisky Gift</v>
      </c>
      <c r="DON72" t="str">
        <v>Treat Yo' Pet Gift Box</v>
      </c>
      <c r="DOO72" t="str">
        <v>Treats &amp; Rewards Pet Hamper</v>
      </c>
      <c r="DOP72" t="str">
        <v>Ultimate Car Gift Pack With Meguiar's</v>
      </c>
      <c r="DOQ72" t="str">
        <v>Ultimate Chocolate Gift Box</v>
      </c>
      <c r="DOR72" t="str">
        <v>Ultimate Party Crate</v>
      </c>
      <c r="DOS72" t="str">
        <v>Ultimate Party Pack</v>
      </c>
      <c r="DOT72" t="str">
        <v>Vino &amp; Bites</v>
      </c>
      <c r="DOU72" t="str">
        <v>Vitale Australian Botanicals House Essentials</v>
      </c>
      <c r="DOV72" t="str">
        <v>Vitale Wellness Pamper Hamper</v>
      </c>
      <c r="DOW72" t="str">
        <v>Vitality Pamper Hamper</v>
      </c>
      <c r="DOX72" t="str">
        <v>Welcome Home Cheeseboard &amp; Olive Oil</v>
      </c>
      <c r="DOY72" t="str">
        <v>Welcome Home Cheeseboard &amp; Red Wine</v>
      </c>
      <c r="DOZ72" t="str">
        <v>White Wine Tasting Hamper</v>
      </c>
      <c r="DPA72" t="str">
        <v>Wine &amp; Antipasto Hamper</v>
      </c>
      <c r="DPB72" t="str">
        <v>Wine &amp; Chocolate Collection</v>
      </c>
      <c r="DPC72" t="str">
        <v>Yes Way Rose Hamper</v>
      </c>
    </row>
    <row r="73" spans="1:809 1720:1987 2990:3123" x14ac:dyDescent="0.25">
      <c r="A73" s="18">
        <v>1135</v>
      </c>
      <c r="B73" s="2" t="s">
        <v>30</v>
      </c>
      <c r="P73" t="s">
        <v>4951</v>
      </c>
      <c r="AQ73" t="s">
        <v>8243</v>
      </c>
      <c r="TL73" t="s">
        <v>3983</v>
      </c>
      <c r="ACL73" t="s">
        <v>3454</v>
      </c>
      <c r="AEC73" t="s">
        <v>4729</v>
      </c>
      <c r="BND73" t="s">
        <v>5974</v>
      </c>
      <c r="BSD73" t="s">
        <v>6666</v>
      </c>
      <c r="BTV73" t="s">
        <v>7254</v>
      </c>
      <c r="DJZ73" s="21" t="s">
        <v>15102</v>
      </c>
      <c r="DKA73" s="21" t="s">
        <v>15103</v>
      </c>
      <c r="DKE73" s="64" t="str" cm="1">
        <f t="array" ref="DKE73:DPC73">TRANSPOSE(_xlfn._xlws.FILTER('Hamper Listing'!$A$2:$A$133,ISNUMBER(SEARCH('Bulk Order Form'!K86,'Hamper Listing'!$A$2:$A$133)),"No Results"))</f>
        <v>Amore Pasta Night In Hamper</v>
      </c>
      <c r="DKF73" t="str">
        <v>Beer &amp; Wine Picnic Cooler Bag</v>
      </c>
      <c r="DKG73" t="str">
        <v>Beers &amp; Cars Lover Gift Pack</v>
      </c>
      <c r="DKH73" s="64" t="str">
        <v>Botanica Pamper Hamper</v>
      </c>
      <c r="DKI73" t="str">
        <v>Botanica Rose Chandon Gift</v>
      </c>
      <c r="DKJ73" t="str">
        <v>Box of Treats Hamper</v>
      </c>
      <c r="DKK73" t="str">
        <v>Bubbly Bear Love You Hamper</v>
      </c>
      <c r="DKL73" t="str">
        <v>By The Beach Gift &amp; Canvas Tote</v>
      </c>
      <c r="DKM73" t="str">
        <v>Car &amp; Coffee Lovers Gift Hamper</v>
      </c>
      <c r="DKN73" t="str">
        <v>Car &amp; Wine Lovers Gift Hamper</v>
      </c>
      <c r="DKO73" t="str">
        <v>Car Chamois &amp; Red Wine Gift</v>
      </c>
      <c r="DKP73" t="str">
        <v>Car Chamois &amp; White Wine Gift</v>
      </c>
      <c r="DKQ73" t="str">
        <v>Car Essentials Gift Pack</v>
      </c>
      <c r="DKR73" t="str">
        <v>Car Refresh &amp; Adventure Gift Box</v>
      </c>
      <c r="DKS73" t="str">
        <v>Caring For You Rest Time Gift Box</v>
      </c>
      <c r="DKT73" t="str">
        <v>Celebrate With Whisky Car Gift Hamper</v>
      </c>
      <c r="DKU73" t="str">
        <v>Chill Out Beer Hamper</v>
      </c>
      <c r="DKV73" t="str">
        <v>Chivas Whisky &amp; Nuts Hamper</v>
      </c>
      <c r="DKW73" t="str">
        <v>Connoisseur's Wine Collection</v>
      </c>
      <c r="DKX73" t="str">
        <v>Cosy Robe Hamper</v>
      </c>
      <c r="DKY73" t="str">
        <v>Cuddle Up At Home</v>
      </c>
      <c r="DKZ73" t="str">
        <v>Deluxe Home Celebration Hamper</v>
      </c>
      <c r="DLA73" t="str">
        <v>Double Wine Canvas Tote Bag Gift</v>
      </c>
      <c r="DLB73" t="str">
        <v>Elegant Shiraz Housewarming Gift Box</v>
      </c>
      <c r="DLC73" t="str">
        <v>Entertain With Veuve Crate</v>
      </c>
      <c r="DLD73" t="str">
        <v>Four Pillars Gin Hamper</v>
      </c>
      <c r="DLE73" t="str">
        <v>French Press Coffee Lover's Hamper</v>
      </c>
      <c r="DLF73" t="str">
        <v>Garden &amp; Pamper Hamper</v>
      </c>
      <c r="DLG73" t="str">
        <v>Get Well Soon Chocolate</v>
      </c>
      <c r="DLH73" t="str">
        <v>Glenlivet 12 Premium Whisky Gift</v>
      </c>
      <c r="DLI73" t="str">
        <v>Gourmet Cheeseboard Hamper</v>
      </c>
      <c r="DLJ73" t="str">
        <v>Gourmet Red Wine Hamper</v>
      </c>
      <c r="DLK73" t="str">
        <v>Gourmet Settlement Gift</v>
      </c>
      <c r="DLL73" t="str">
        <v>Gourmet Snack Pack</v>
      </c>
      <c r="DLM73" t="str">
        <v>Gourmet White Wine Hamper</v>
      </c>
      <c r="DLN73" t="str">
        <v>Grand Picnic Gift</v>
      </c>
      <c r="DLO73" t="str">
        <v>Happy Birthday Chocolate</v>
      </c>
      <c r="DLP73" t="str">
        <v>Her Bubbles &amp; Bling Hamper</v>
      </c>
      <c r="DLQ73" t="str">
        <v>Her Bubbles Gift Box</v>
      </c>
      <c r="DLR73" t="str">
        <v>Her Comfort Care Gift</v>
      </c>
      <c r="DLS73" t="str">
        <v>His &amp; Her Picnic Date Essentials</v>
      </c>
      <c r="DLT73" t="str">
        <v>Home Celebration Hamper</v>
      </c>
      <c r="DLU73" t="str">
        <v>Johnnie Walker Whisky Hamper</v>
      </c>
      <c r="DLV73" t="str">
        <v>Love You Beary Much Hamper</v>
      </c>
      <c r="DLW73" t="str">
        <v>Luxurious Picnic Date Gift</v>
      </c>
      <c r="DLX73" t="str">
        <v>Luxury Car &amp; St Hugo Shiraz Hamper</v>
      </c>
      <c r="DLY73" t="str">
        <v>Luxury Gift Hamper For Her</v>
      </c>
      <c r="DLZ73" t="str">
        <v>Luxury Gift Hamper For Him</v>
      </c>
      <c r="DMA73" t="str">
        <v>Luxury Home Gift Hamper</v>
      </c>
      <c r="DMB73" t="str">
        <v>Luxury Homebody Relaxation Gift Hamper</v>
      </c>
      <c r="DMC73" t="str">
        <v>Luxury Moet Hamper</v>
      </c>
      <c r="DMD73" t="str">
        <v>Lychee Me Up Mocktail Kit</v>
      </c>
      <c r="DME73" t="str">
        <v>Made To Share Basket</v>
      </c>
      <c r="DMF73" t="str">
        <v>Margarita Made Me Do It Hamper</v>
      </c>
      <c r="DMG73" t="str">
        <v>Market Munchies Canvas Bag</v>
      </c>
      <c r="DMH73" t="str">
        <v>Mother's Day Sweet Treats Hamper</v>
      </c>
      <c r="DMI73" t="str">
        <v>Mumm Champagne &amp; Bling Hamper</v>
      </c>
      <c r="DMJ73" t="str">
        <v>Mumm Champagne Gift Box</v>
      </c>
      <c r="DMK73" t="str">
        <v>Mum's Drink &amp; Snacks Box</v>
      </c>
      <c r="DML73" t="str">
        <v>Mum's Red Wine &amp; Robe Hamper</v>
      </c>
      <c r="DMM73" t="str">
        <v>Mum's Sparkling &amp; Snacks Gift</v>
      </c>
      <c r="DMN73" t="str">
        <v>New Home Gift Hamper</v>
      </c>
      <c r="DMO73" t="str">
        <v>New Mum For Her Essentials Hamper</v>
      </c>
      <c r="DMP73" t="str">
        <v>New Mum Pamper Me Pretty Hamper</v>
      </c>
      <c r="DMQ73" t="str">
        <v>Nibbly Bits Hamper</v>
      </c>
      <c r="DMR73" t="str">
        <v>No Booze Game Night In Hamper</v>
      </c>
      <c r="DMS73" t="str">
        <v>No Booze Paint &amp; Sip Gift Box</v>
      </c>
      <c r="DMT73" t="str">
        <v>On The Go Seltzer Backpack Gift</v>
      </c>
      <c r="DMU73" t="str">
        <v>Opulent Tea Lovers Gift Set</v>
      </c>
      <c r="DMV73" t="str">
        <v>Pamper Him Robe &amp; Relax Hamper</v>
      </c>
      <c r="DMW73" t="str">
        <v>Pamper Me Prosecco Gift Basket</v>
      </c>
      <c r="DMX73" t="str">
        <v>Pamper Together Gift Box</v>
      </c>
      <c r="DMY73" t="str">
        <v>Paw-some Dog Birthday Gift</v>
      </c>
      <c r="DMZ73" t="str">
        <v>Percolator Coffee Gift Hamper</v>
      </c>
      <c r="DNA73" t="str">
        <v>Picasso's Paint Gift Box</v>
      </c>
      <c r="DNB73" t="str">
        <v>Prosecco Celebration Hamper</v>
      </c>
      <c r="DNC73" t="str">
        <v>Red &amp; White Wine Box</v>
      </c>
      <c r="DND73" t="str">
        <v>Red Welcome Home Hamper</v>
      </c>
      <c r="DNE73" t="str">
        <v>Red Wine &amp; Game Night In Hamper</v>
      </c>
      <c r="DNF73" t="str">
        <v>Relax with Beer</v>
      </c>
      <c r="DNG73" t="str">
        <v>Reset Mini Moment Gift Box</v>
      </c>
      <c r="DNH73" t="str">
        <v>Rest &amp; Reset Wellness Hamper</v>
      </c>
      <c r="DNI73" t="str">
        <v>Retire In Style Hamper</v>
      </c>
      <c r="DNJ73" t="str">
        <v>Robby's Entertainer Pack</v>
      </c>
      <c r="DNK73" t="str">
        <v>Robs Arvo BBQ Kit</v>
      </c>
      <c r="DNL73" t="str">
        <v>Rob's Red Wine Tasting Hamper</v>
      </c>
      <c r="DNM73" t="str">
        <v>Rope &amp; Rewards Pet Hamper</v>
      </c>
      <c r="DNN73" t="str">
        <v>Sav Blanc Shopper</v>
      </c>
      <c r="DNO73" t="str">
        <v>Self Care Hamper</v>
      </c>
      <c r="DNP73" t="str">
        <v>Shiraz Red Shopper</v>
      </c>
      <c r="DNQ73" t="str">
        <v>Sip &amp; Snack Gift</v>
      </c>
      <c r="DNR73" t="str">
        <v>Sip &amp; Snack Gift Hamper</v>
      </c>
      <c r="DNS73" t="str">
        <v>Sparkling Celebration Car Gift Hamper</v>
      </c>
      <c r="DNT73" t="str">
        <v>Sparkling Cheers Hamper</v>
      </c>
      <c r="DNU73" t="str">
        <v>Sparkling Sip &amp; Paint Gift Box</v>
      </c>
      <c r="DNV73" t="str">
        <v>Sparkling Summer Relaxation Hamper</v>
      </c>
      <c r="DNW73" t="str">
        <v>St Hugo Gourmet Red Wine Hamper</v>
      </c>
      <c r="DNX73" t="str">
        <v>Summertime Picnic Gift Tote</v>
      </c>
      <c r="DNY73" t="str">
        <v>Sweet Chocolate Hamper</v>
      </c>
      <c r="DNZ73" t="str">
        <v>Sweet Tooth Tin</v>
      </c>
      <c r="DOA73" t="str">
        <v>Sweet Treat O'Clock</v>
      </c>
      <c r="DOB73" t="str">
        <v>Take Care Gift Hamper</v>
      </c>
      <c r="DOC73" t="str">
        <v>Tea &amp; Comfort Hamper</v>
      </c>
      <c r="DOD73" t="str">
        <v>Tea Time Tin</v>
      </c>
      <c r="DOE73" t="str">
        <v>The Bondi Nourish and Cleanse Kit</v>
      </c>
      <c r="DOF73" t="str">
        <v>The Bondi Soap Indulgence 'Delight Me' Gift Box</v>
      </c>
      <c r="DOG73" t="str">
        <v>The Entertainer Basket</v>
      </c>
      <c r="DOH73" t="str">
        <v>The Epicurean Cheeseboard</v>
      </c>
      <c r="DOI73" t="str">
        <v>The Ultimate Bondi Soap Gift Pack</v>
      </c>
      <c r="DOJ73" t="str">
        <v>The Ultimate Snack Box</v>
      </c>
      <c r="DOK73" t="str">
        <v>Thinking Of You Mini Moments</v>
      </c>
      <c r="DOL73" t="str">
        <v>Toast To New Beginnings Gift Box</v>
      </c>
      <c r="DOM73" t="str">
        <v>Top Shelf Veuve &amp; Blue Label Whisky Gift</v>
      </c>
      <c r="DON73" t="str">
        <v>Treat Yo' Pet Gift Box</v>
      </c>
      <c r="DOO73" t="str">
        <v>Treats &amp; Rewards Pet Hamper</v>
      </c>
      <c r="DOP73" t="str">
        <v>Ultimate Car Gift Pack With Meguiar's</v>
      </c>
      <c r="DOQ73" t="str">
        <v>Ultimate Chocolate Gift Box</v>
      </c>
      <c r="DOR73" t="str">
        <v>Ultimate Party Crate</v>
      </c>
      <c r="DOS73" t="str">
        <v>Ultimate Party Pack</v>
      </c>
      <c r="DOT73" t="str">
        <v>Vino &amp; Bites</v>
      </c>
      <c r="DOU73" t="str">
        <v>Vitale Australian Botanicals House Essentials</v>
      </c>
      <c r="DOV73" t="str">
        <v>Vitale Wellness Pamper Hamper</v>
      </c>
      <c r="DOW73" t="str">
        <v>Vitality Pamper Hamper</v>
      </c>
      <c r="DOX73" t="str">
        <v>Welcome Home Cheeseboard &amp; Olive Oil</v>
      </c>
      <c r="DOY73" t="str">
        <v>Welcome Home Cheeseboard &amp; Red Wine</v>
      </c>
      <c r="DOZ73" t="str">
        <v>White Wine Tasting Hamper</v>
      </c>
      <c r="DPA73" t="str">
        <v>Wine &amp; Antipasto Hamper</v>
      </c>
      <c r="DPB73" t="str">
        <v>Wine &amp; Chocolate Collection</v>
      </c>
      <c r="DPC73" t="str">
        <v>Yes Way Rose Hamper</v>
      </c>
    </row>
    <row r="74" spans="1:809 1720:1987 2990:3123" x14ac:dyDescent="0.25">
      <c r="A74" s="18">
        <v>1136</v>
      </c>
      <c r="B74" s="2" t="s">
        <v>30</v>
      </c>
      <c r="P74" t="s">
        <v>4952</v>
      </c>
      <c r="AQ74" t="s">
        <v>8244</v>
      </c>
      <c r="TL74" t="s">
        <v>3774</v>
      </c>
      <c r="ACL74" t="s">
        <v>3459</v>
      </c>
      <c r="AEC74" t="s">
        <v>4730</v>
      </c>
      <c r="BSD74" t="s">
        <v>6667</v>
      </c>
      <c r="BTV74" t="s">
        <v>7255</v>
      </c>
      <c r="DJZ74" s="21" t="s">
        <v>15352</v>
      </c>
      <c r="DKA74" s="21" t="s">
        <v>15353</v>
      </c>
      <c r="DKE74" s="64" t="str" cm="1">
        <f t="array" ref="DKE74:DPC74">TRANSPOSE(_xlfn._xlws.FILTER('Hamper Listing'!$A$2:$A$133,ISNUMBER(SEARCH('Bulk Order Form'!K87,'Hamper Listing'!$A$2:$A$133)),"No Results"))</f>
        <v>Amore Pasta Night In Hamper</v>
      </c>
      <c r="DKF74" t="str">
        <v>Beer &amp; Wine Picnic Cooler Bag</v>
      </c>
      <c r="DKG74" t="str">
        <v>Beers &amp; Cars Lover Gift Pack</v>
      </c>
      <c r="DKH74" s="64" t="str">
        <v>Botanica Pamper Hamper</v>
      </c>
      <c r="DKI74" t="str">
        <v>Botanica Rose Chandon Gift</v>
      </c>
      <c r="DKJ74" t="str">
        <v>Box of Treats Hamper</v>
      </c>
      <c r="DKK74" t="str">
        <v>Bubbly Bear Love You Hamper</v>
      </c>
      <c r="DKL74" t="str">
        <v>By The Beach Gift &amp; Canvas Tote</v>
      </c>
      <c r="DKM74" t="str">
        <v>Car &amp; Coffee Lovers Gift Hamper</v>
      </c>
      <c r="DKN74" t="str">
        <v>Car &amp; Wine Lovers Gift Hamper</v>
      </c>
      <c r="DKO74" t="str">
        <v>Car Chamois &amp; Red Wine Gift</v>
      </c>
      <c r="DKP74" t="str">
        <v>Car Chamois &amp; White Wine Gift</v>
      </c>
      <c r="DKQ74" t="str">
        <v>Car Essentials Gift Pack</v>
      </c>
      <c r="DKR74" t="str">
        <v>Car Refresh &amp; Adventure Gift Box</v>
      </c>
      <c r="DKS74" t="str">
        <v>Caring For You Rest Time Gift Box</v>
      </c>
      <c r="DKT74" t="str">
        <v>Celebrate With Whisky Car Gift Hamper</v>
      </c>
      <c r="DKU74" t="str">
        <v>Chill Out Beer Hamper</v>
      </c>
      <c r="DKV74" t="str">
        <v>Chivas Whisky &amp; Nuts Hamper</v>
      </c>
      <c r="DKW74" t="str">
        <v>Connoisseur's Wine Collection</v>
      </c>
      <c r="DKX74" t="str">
        <v>Cosy Robe Hamper</v>
      </c>
      <c r="DKY74" t="str">
        <v>Cuddle Up At Home</v>
      </c>
      <c r="DKZ74" t="str">
        <v>Deluxe Home Celebration Hamper</v>
      </c>
      <c r="DLA74" t="str">
        <v>Double Wine Canvas Tote Bag Gift</v>
      </c>
      <c r="DLB74" t="str">
        <v>Elegant Shiraz Housewarming Gift Box</v>
      </c>
      <c r="DLC74" t="str">
        <v>Entertain With Veuve Crate</v>
      </c>
      <c r="DLD74" t="str">
        <v>Four Pillars Gin Hamper</v>
      </c>
      <c r="DLE74" t="str">
        <v>French Press Coffee Lover's Hamper</v>
      </c>
      <c r="DLF74" t="str">
        <v>Garden &amp; Pamper Hamper</v>
      </c>
      <c r="DLG74" t="str">
        <v>Get Well Soon Chocolate</v>
      </c>
      <c r="DLH74" t="str">
        <v>Glenlivet 12 Premium Whisky Gift</v>
      </c>
      <c r="DLI74" t="str">
        <v>Gourmet Cheeseboard Hamper</v>
      </c>
      <c r="DLJ74" t="str">
        <v>Gourmet Red Wine Hamper</v>
      </c>
      <c r="DLK74" t="str">
        <v>Gourmet Settlement Gift</v>
      </c>
      <c r="DLL74" t="str">
        <v>Gourmet Snack Pack</v>
      </c>
      <c r="DLM74" t="str">
        <v>Gourmet White Wine Hamper</v>
      </c>
      <c r="DLN74" t="str">
        <v>Grand Picnic Gift</v>
      </c>
      <c r="DLO74" t="str">
        <v>Happy Birthday Chocolate</v>
      </c>
      <c r="DLP74" t="str">
        <v>Her Bubbles &amp; Bling Hamper</v>
      </c>
      <c r="DLQ74" t="str">
        <v>Her Bubbles Gift Box</v>
      </c>
      <c r="DLR74" t="str">
        <v>Her Comfort Care Gift</v>
      </c>
      <c r="DLS74" t="str">
        <v>His &amp; Her Picnic Date Essentials</v>
      </c>
      <c r="DLT74" t="str">
        <v>Home Celebration Hamper</v>
      </c>
      <c r="DLU74" t="str">
        <v>Johnnie Walker Whisky Hamper</v>
      </c>
      <c r="DLV74" t="str">
        <v>Love You Beary Much Hamper</v>
      </c>
      <c r="DLW74" t="str">
        <v>Luxurious Picnic Date Gift</v>
      </c>
      <c r="DLX74" t="str">
        <v>Luxury Car &amp; St Hugo Shiraz Hamper</v>
      </c>
      <c r="DLY74" t="str">
        <v>Luxury Gift Hamper For Her</v>
      </c>
      <c r="DLZ74" t="str">
        <v>Luxury Gift Hamper For Him</v>
      </c>
      <c r="DMA74" t="str">
        <v>Luxury Home Gift Hamper</v>
      </c>
      <c r="DMB74" t="str">
        <v>Luxury Homebody Relaxation Gift Hamper</v>
      </c>
      <c r="DMC74" t="str">
        <v>Luxury Moet Hamper</v>
      </c>
      <c r="DMD74" t="str">
        <v>Lychee Me Up Mocktail Kit</v>
      </c>
      <c r="DME74" t="str">
        <v>Made To Share Basket</v>
      </c>
      <c r="DMF74" t="str">
        <v>Margarita Made Me Do It Hamper</v>
      </c>
      <c r="DMG74" t="str">
        <v>Market Munchies Canvas Bag</v>
      </c>
      <c r="DMH74" t="str">
        <v>Mother's Day Sweet Treats Hamper</v>
      </c>
      <c r="DMI74" t="str">
        <v>Mumm Champagne &amp; Bling Hamper</v>
      </c>
      <c r="DMJ74" t="str">
        <v>Mumm Champagne Gift Box</v>
      </c>
      <c r="DMK74" t="str">
        <v>Mum's Drink &amp; Snacks Box</v>
      </c>
      <c r="DML74" t="str">
        <v>Mum's Red Wine &amp; Robe Hamper</v>
      </c>
      <c r="DMM74" t="str">
        <v>Mum's Sparkling &amp; Snacks Gift</v>
      </c>
      <c r="DMN74" t="str">
        <v>New Home Gift Hamper</v>
      </c>
      <c r="DMO74" t="str">
        <v>New Mum For Her Essentials Hamper</v>
      </c>
      <c r="DMP74" t="str">
        <v>New Mum Pamper Me Pretty Hamper</v>
      </c>
      <c r="DMQ74" t="str">
        <v>Nibbly Bits Hamper</v>
      </c>
      <c r="DMR74" t="str">
        <v>No Booze Game Night In Hamper</v>
      </c>
      <c r="DMS74" t="str">
        <v>No Booze Paint &amp; Sip Gift Box</v>
      </c>
      <c r="DMT74" t="str">
        <v>On The Go Seltzer Backpack Gift</v>
      </c>
      <c r="DMU74" t="str">
        <v>Opulent Tea Lovers Gift Set</v>
      </c>
      <c r="DMV74" t="str">
        <v>Pamper Him Robe &amp; Relax Hamper</v>
      </c>
      <c r="DMW74" t="str">
        <v>Pamper Me Prosecco Gift Basket</v>
      </c>
      <c r="DMX74" t="str">
        <v>Pamper Together Gift Box</v>
      </c>
      <c r="DMY74" t="str">
        <v>Paw-some Dog Birthday Gift</v>
      </c>
      <c r="DMZ74" t="str">
        <v>Percolator Coffee Gift Hamper</v>
      </c>
      <c r="DNA74" t="str">
        <v>Picasso's Paint Gift Box</v>
      </c>
      <c r="DNB74" t="str">
        <v>Prosecco Celebration Hamper</v>
      </c>
      <c r="DNC74" t="str">
        <v>Red &amp; White Wine Box</v>
      </c>
      <c r="DND74" t="str">
        <v>Red Welcome Home Hamper</v>
      </c>
      <c r="DNE74" t="str">
        <v>Red Wine &amp; Game Night In Hamper</v>
      </c>
      <c r="DNF74" t="str">
        <v>Relax with Beer</v>
      </c>
      <c r="DNG74" t="str">
        <v>Reset Mini Moment Gift Box</v>
      </c>
      <c r="DNH74" t="str">
        <v>Rest &amp; Reset Wellness Hamper</v>
      </c>
      <c r="DNI74" t="str">
        <v>Retire In Style Hamper</v>
      </c>
      <c r="DNJ74" t="str">
        <v>Robby's Entertainer Pack</v>
      </c>
      <c r="DNK74" t="str">
        <v>Robs Arvo BBQ Kit</v>
      </c>
      <c r="DNL74" t="str">
        <v>Rob's Red Wine Tasting Hamper</v>
      </c>
      <c r="DNM74" t="str">
        <v>Rope &amp; Rewards Pet Hamper</v>
      </c>
      <c r="DNN74" t="str">
        <v>Sav Blanc Shopper</v>
      </c>
      <c r="DNO74" t="str">
        <v>Self Care Hamper</v>
      </c>
      <c r="DNP74" t="str">
        <v>Shiraz Red Shopper</v>
      </c>
      <c r="DNQ74" t="str">
        <v>Sip &amp; Snack Gift</v>
      </c>
      <c r="DNR74" t="str">
        <v>Sip &amp; Snack Gift Hamper</v>
      </c>
      <c r="DNS74" t="str">
        <v>Sparkling Celebration Car Gift Hamper</v>
      </c>
      <c r="DNT74" t="str">
        <v>Sparkling Cheers Hamper</v>
      </c>
      <c r="DNU74" t="str">
        <v>Sparkling Sip &amp; Paint Gift Box</v>
      </c>
      <c r="DNV74" t="str">
        <v>Sparkling Summer Relaxation Hamper</v>
      </c>
      <c r="DNW74" t="str">
        <v>St Hugo Gourmet Red Wine Hamper</v>
      </c>
      <c r="DNX74" t="str">
        <v>Summertime Picnic Gift Tote</v>
      </c>
      <c r="DNY74" t="str">
        <v>Sweet Chocolate Hamper</v>
      </c>
      <c r="DNZ74" t="str">
        <v>Sweet Tooth Tin</v>
      </c>
      <c r="DOA74" t="str">
        <v>Sweet Treat O'Clock</v>
      </c>
      <c r="DOB74" t="str">
        <v>Take Care Gift Hamper</v>
      </c>
      <c r="DOC74" t="str">
        <v>Tea &amp; Comfort Hamper</v>
      </c>
      <c r="DOD74" t="str">
        <v>Tea Time Tin</v>
      </c>
      <c r="DOE74" t="str">
        <v>The Bondi Nourish and Cleanse Kit</v>
      </c>
      <c r="DOF74" t="str">
        <v>The Bondi Soap Indulgence 'Delight Me' Gift Box</v>
      </c>
      <c r="DOG74" t="str">
        <v>The Entertainer Basket</v>
      </c>
      <c r="DOH74" t="str">
        <v>The Epicurean Cheeseboard</v>
      </c>
      <c r="DOI74" t="str">
        <v>The Ultimate Bondi Soap Gift Pack</v>
      </c>
      <c r="DOJ74" t="str">
        <v>The Ultimate Snack Box</v>
      </c>
      <c r="DOK74" t="str">
        <v>Thinking Of You Mini Moments</v>
      </c>
      <c r="DOL74" t="str">
        <v>Toast To New Beginnings Gift Box</v>
      </c>
      <c r="DOM74" t="str">
        <v>Top Shelf Veuve &amp; Blue Label Whisky Gift</v>
      </c>
      <c r="DON74" t="str">
        <v>Treat Yo' Pet Gift Box</v>
      </c>
      <c r="DOO74" t="str">
        <v>Treats &amp; Rewards Pet Hamper</v>
      </c>
      <c r="DOP74" t="str">
        <v>Ultimate Car Gift Pack With Meguiar's</v>
      </c>
      <c r="DOQ74" t="str">
        <v>Ultimate Chocolate Gift Box</v>
      </c>
      <c r="DOR74" t="str">
        <v>Ultimate Party Crate</v>
      </c>
      <c r="DOS74" t="str">
        <v>Ultimate Party Pack</v>
      </c>
      <c r="DOT74" t="str">
        <v>Vino &amp; Bites</v>
      </c>
      <c r="DOU74" t="str">
        <v>Vitale Australian Botanicals House Essentials</v>
      </c>
      <c r="DOV74" t="str">
        <v>Vitale Wellness Pamper Hamper</v>
      </c>
      <c r="DOW74" t="str">
        <v>Vitality Pamper Hamper</v>
      </c>
      <c r="DOX74" t="str">
        <v>Welcome Home Cheeseboard &amp; Olive Oil</v>
      </c>
      <c r="DOY74" t="str">
        <v>Welcome Home Cheeseboard &amp; Red Wine</v>
      </c>
      <c r="DOZ74" t="str">
        <v>White Wine Tasting Hamper</v>
      </c>
      <c r="DPA74" t="str">
        <v>Wine &amp; Antipasto Hamper</v>
      </c>
      <c r="DPB74" t="str">
        <v>Wine &amp; Chocolate Collection</v>
      </c>
      <c r="DPC74" t="str">
        <v>Yes Way Rose Hamper</v>
      </c>
    </row>
    <row r="75" spans="1:809 1720:1987 2990:3123" x14ac:dyDescent="0.25">
      <c r="A75" s="18">
        <v>1140</v>
      </c>
      <c r="B75" s="2" t="s">
        <v>30</v>
      </c>
      <c r="P75" t="s">
        <v>4953</v>
      </c>
      <c r="AQ75" t="s">
        <v>8245</v>
      </c>
      <c r="TL75" t="s">
        <v>4048</v>
      </c>
      <c r="ACL75" t="s">
        <v>3461</v>
      </c>
      <c r="BSD75" t="s">
        <v>6668</v>
      </c>
      <c r="BTV75" t="s">
        <v>7256</v>
      </c>
      <c r="DJZ75" t="s">
        <v>15316</v>
      </c>
      <c r="DKA75" s="21" t="s">
        <v>15317</v>
      </c>
      <c r="DKE75" s="64" t="str" cm="1">
        <f t="array" ref="DKE75:DPC75">TRANSPOSE(_xlfn._xlws.FILTER('Hamper Listing'!$A$2:$A$133,ISNUMBER(SEARCH('Bulk Order Form'!K88,'Hamper Listing'!$A$2:$A$133)),"No Results"))</f>
        <v>Amore Pasta Night In Hamper</v>
      </c>
      <c r="DKF75" t="str">
        <v>Beer &amp; Wine Picnic Cooler Bag</v>
      </c>
      <c r="DKG75" t="str">
        <v>Beers &amp; Cars Lover Gift Pack</v>
      </c>
      <c r="DKH75" s="64" t="str">
        <v>Botanica Pamper Hamper</v>
      </c>
      <c r="DKI75" t="str">
        <v>Botanica Rose Chandon Gift</v>
      </c>
      <c r="DKJ75" t="str">
        <v>Box of Treats Hamper</v>
      </c>
      <c r="DKK75" t="str">
        <v>Bubbly Bear Love You Hamper</v>
      </c>
      <c r="DKL75" t="str">
        <v>By The Beach Gift &amp; Canvas Tote</v>
      </c>
      <c r="DKM75" t="str">
        <v>Car &amp; Coffee Lovers Gift Hamper</v>
      </c>
      <c r="DKN75" t="str">
        <v>Car &amp; Wine Lovers Gift Hamper</v>
      </c>
      <c r="DKO75" t="str">
        <v>Car Chamois &amp; Red Wine Gift</v>
      </c>
      <c r="DKP75" t="str">
        <v>Car Chamois &amp; White Wine Gift</v>
      </c>
      <c r="DKQ75" t="str">
        <v>Car Essentials Gift Pack</v>
      </c>
      <c r="DKR75" t="str">
        <v>Car Refresh &amp; Adventure Gift Box</v>
      </c>
      <c r="DKS75" t="str">
        <v>Caring For You Rest Time Gift Box</v>
      </c>
      <c r="DKT75" t="str">
        <v>Celebrate With Whisky Car Gift Hamper</v>
      </c>
      <c r="DKU75" t="str">
        <v>Chill Out Beer Hamper</v>
      </c>
      <c r="DKV75" t="str">
        <v>Chivas Whisky &amp; Nuts Hamper</v>
      </c>
      <c r="DKW75" t="str">
        <v>Connoisseur's Wine Collection</v>
      </c>
      <c r="DKX75" t="str">
        <v>Cosy Robe Hamper</v>
      </c>
      <c r="DKY75" t="str">
        <v>Cuddle Up At Home</v>
      </c>
      <c r="DKZ75" t="str">
        <v>Deluxe Home Celebration Hamper</v>
      </c>
      <c r="DLA75" t="str">
        <v>Double Wine Canvas Tote Bag Gift</v>
      </c>
      <c r="DLB75" t="str">
        <v>Elegant Shiraz Housewarming Gift Box</v>
      </c>
      <c r="DLC75" t="str">
        <v>Entertain With Veuve Crate</v>
      </c>
      <c r="DLD75" t="str">
        <v>Four Pillars Gin Hamper</v>
      </c>
      <c r="DLE75" t="str">
        <v>French Press Coffee Lover's Hamper</v>
      </c>
      <c r="DLF75" t="str">
        <v>Garden &amp; Pamper Hamper</v>
      </c>
      <c r="DLG75" t="str">
        <v>Get Well Soon Chocolate</v>
      </c>
      <c r="DLH75" t="str">
        <v>Glenlivet 12 Premium Whisky Gift</v>
      </c>
      <c r="DLI75" t="str">
        <v>Gourmet Cheeseboard Hamper</v>
      </c>
      <c r="DLJ75" t="str">
        <v>Gourmet Red Wine Hamper</v>
      </c>
      <c r="DLK75" t="str">
        <v>Gourmet Settlement Gift</v>
      </c>
      <c r="DLL75" t="str">
        <v>Gourmet Snack Pack</v>
      </c>
      <c r="DLM75" t="str">
        <v>Gourmet White Wine Hamper</v>
      </c>
      <c r="DLN75" t="str">
        <v>Grand Picnic Gift</v>
      </c>
      <c r="DLO75" t="str">
        <v>Happy Birthday Chocolate</v>
      </c>
      <c r="DLP75" t="str">
        <v>Her Bubbles &amp; Bling Hamper</v>
      </c>
      <c r="DLQ75" t="str">
        <v>Her Bubbles Gift Box</v>
      </c>
      <c r="DLR75" t="str">
        <v>Her Comfort Care Gift</v>
      </c>
      <c r="DLS75" t="str">
        <v>His &amp; Her Picnic Date Essentials</v>
      </c>
      <c r="DLT75" t="str">
        <v>Home Celebration Hamper</v>
      </c>
      <c r="DLU75" t="str">
        <v>Johnnie Walker Whisky Hamper</v>
      </c>
      <c r="DLV75" t="str">
        <v>Love You Beary Much Hamper</v>
      </c>
      <c r="DLW75" t="str">
        <v>Luxurious Picnic Date Gift</v>
      </c>
      <c r="DLX75" t="str">
        <v>Luxury Car &amp; St Hugo Shiraz Hamper</v>
      </c>
      <c r="DLY75" t="str">
        <v>Luxury Gift Hamper For Her</v>
      </c>
      <c r="DLZ75" t="str">
        <v>Luxury Gift Hamper For Him</v>
      </c>
      <c r="DMA75" t="str">
        <v>Luxury Home Gift Hamper</v>
      </c>
      <c r="DMB75" t="str">
        <v>Luxury Homebody Relaxation Gift Hamper</v>
      </c>
      <c r="DMC75" t="str">
        <v>Luxury Moet Hamper</v>
      </c>
      <c r="DMD75" t="str">
        <v>Lychee Me Up Mocktail Kit</v>
      </c>
      <c r="DME75" t="str">
        <v>Made To Share Basket</v>
      </c>
      <c r="DMF75" t="str">
        <v>Margarita Made Me Do It Hamper</v>
      </c>
      <c r="DMG75" t="str">
        <v>Market Munchies Canvas Bag</v>
      </c>
      <c r="DMH75" t="str">
        <v>Mother's Day Sweet Treats Hamper</v>
      </c>
      <c r="DMI75" t="str">
        <v>Mumm Champagne &amp; Bling Hamper</v>
      </c>
      <c r="DMJ75" t="str">
        <v>Mumm Champagne Gift Box</v>
      </c>
      <c r="DMK75" t="str">
        <v>Mum's Drink &amp; Snacks Box</v>
      </c>
      <c r="DML75" t="str">
        <v>Mum's Red Wine &amp; Robe Hamper</v>
      </c>
      <c r="DMM75" t="str">
        <v>Mum's Sparkling &amp; Snacks Gift</v>
      </c>
      <c r="DMN75" t="str">
        <v>New Home Gift Hamper</v>
      </c>
      <c r="DMO75" t="str">
        <v>New Mum For Her Essentials Hamper</v>
      </c>
      <c r="DMP75" t="str">
        <v>New Mum Pamper Me Pretty Hamper</v>
      </c>
      <c r="DMQ75" t="str">
        <v>Nibbly Bits Hamper</v>
      </c>
      <c r="DMR75" t="str">
        <v>No Booze Game Night In Hamper</v>
      </c>
      <c r="DMS75" t="str">
        <v>No Booze Paint &amp; Sip Gift Box</v>
      </c>
      <c r="DMT75" t="str">
        <v>On The Go Seltzer Backpack Gift</v>
      </c>
      <c r="DMU75" t="str">
        <v>Opulent Tea Lovers Gift Set</v>
      </c>
      <c r="DMV75" t="str">
        <v>Pamper Him Robe &amp; Relax Hamper</v>
      </c>
      <c r="DMW75" t="str">
        <v>Pamper Me Prosecco Gift Basket</v>
      </c>
      <c r="DMX75" t="str">
        <v>Pamper Together Gift Box</v>
      </c>
      <c r="DMY75" t="str">
        <v>Paw-some Dog Birthday Gift</v>
      </c>
      <c r="DMZ75" t="str">
        <v>Percolator Coffee Gift Hamper</v>
      </c>
      <c r="DNA75" t="str">
        <v>Picasso's Paint Gift Box</v>
      </c>
      <c r="DNB75" t="str">
        <v>Prosecco Celebration Hamper</v>
      </c>
      <c r="DNC75" t="str">
        <v>Red &amp; White Wine Box</v>
      </c>
      <c r="DND75" t="str">
        <v>Red Welcome Home Hamper</v>
      </c>
      <c r="DNE75" t="str">
        <v>Red Wine &amp; Game Night In Hamper</v>
      </c>
      <c r="DNF75" t="str">
        <v>Relax with Beer</v>
      </c>
      <c r="DNG75" t="str">
        <v>Reset Mini Moment Gift Box</v>
      </c>
      <c r="DNH75" t="str">
        <v>Rest &amp; Reset Wellness Hamper</v>
      </c>
      <c r="DNI75" t="str">
        <v>Retire In Style Hamper</v>
      </c>
      <c r="DNJ75" t="str">
        <v>Robby's Entertainer Pack</v>
      </c>
      <c r="DNK75" t="str">
        <v>Robs Arvo BBQ Kit</v>
      </c>
      <c r="DNL75" t="str">
        <v>Rob's Red Wine Tasting Hamper</v>
      </c>
      <c r="DNM75" t="str">
        <v>Rope &amp; Rewards Pet Hamper</v>
      </c>
      <c r="DNN75" t="str">
        <v>Sav Blanc Shopper</v>
      </c>
      <c r="DNO75" t="str">
        <v>Self Care Hamper</v>
      </c>
      <c r="DNP75" t="str">
        <v>Shiraz Red Shopper</v>
      </c>
      <c r="DNQ75" t="str">
        <v>Sip &amp; Snack Gift</v>
      </c>
      <c r="DNR75" t="str">
        <v>Sip &amp; Snack Gift Hamper</v>
      </c>
      <c r="DNS75" t="str">
        <v>Sparkling Celebration Car Gift Hamper</v>
      </c>
      <c r="DNT75" t="str">
        <v>Sparkling Cheers Hamper</v>
      </c>
      <c r="DNU75" t="str">
        <v>Sparkling Sip &amp; Paint Gift Box</v>
      </c>
      <c r="DNV75" t="str">
        <v>Sparkling Summer Relaxation Hamper</v>
      </c>
      <c r="DNW75" t="str">
        <v>St Hugo Gourmet Red Wine Hamper</v>
      </c>
      <c r="DNX75" t="str">
        <v>Summertime Picnic Gift Tote</v>
      </c>
      <c r="DNY75" t="str">
        <v>Sweet Chocolate Hamper</v>
      </c>
      <c r="DNZ75" t="str">
        <v>Sweet Tooth Tin</v>
      </c>
      <c r="DOA75" t="str">
        <v>Sweet Treat O'Clock</v>
      </c>
      <c r="DOB75" t="str">
        <v>Take Care Gift Hamper</v>
      </c>
      <c r="DOC75" t="str">
        <v>Tea &amp; Comfort Hamper</v>
      </c>
      <c r="DOD75" t="str">
        <v>Tea Time Tin</v>
      </c>
      <c r="DOE75" t="str">
        <v>The Bondi Nourish and Cleanse Kit</v>
      </c>
      <c r="DOF75" t="str">
        <v>The Bondi Soap Indulgence 'Delight Me' Gift Box</v>
      </c>
      <c r="DOG75" t="str">
        <v>The Entertainer Basket</v>
      </c>
      <c r="DOH75" t="str">
        <v>The Epicurean Cheeseboard</v>
      </c>
      <c r="DOI75" t="str">
        <v>The Ultimate Bondi Soap Gift Pack</v>
      </c>
      <c r="DOJ75" t="str">
        <v>The Ultimate Snack Box</v>
      </c>
      <c r="DOK75" t="str">
        <v>Thinking Of You Mini Moments</v>
      </c>
      <c r="DOL75" t="str">
        <v>Toast To New Beginnings Gift Box</v>
      </c>
      <c r="DOM75" t="str">
        <v>Top Shelf Veuve &amp; Blue Label Whisky Gift</v>
      </c>
      <c r="DON75" t="str">
        <v>Treat Yo' Pet Gift Box</v>
      </c>
      <c r="DOO75" t="str">
        <v>Treats &amp; Rewards Pet Hamper</v>
      </c>
      <c r="DOP75" t="str">
        <v>Ultimate Car Gift Pack With Meguiar's</v>
      </c>
      <c r="DOQ75" t="str">
        <v>Ultimate Chocolate Gift Box</v>
      </c>
      <c r="DOR75" t="str">
        <v>Ultimate Party Crate</v>
      </c>
      <c r="DOS75" t="str">
        <v>Ultimate Party Pack</v>
      </c>
      <c r="DOT75" t="str">
        <v>Vino &amp; Bites</v>
      </c>
      <c r="DOU75" t="str">
        <v>Vitale Australian Botanicals House Essentials</v>
      </c>
      <c r="DOV75" t="str">
        <v>Vitale Wellness Pamper Hamper</v>
      </c>
      <c r="DOW75" t="str">
        <v>Vitality Pamper Hamper</v>
      </c>
      <c r="DOX75" t="str">
        <v>Welcome Home Cheeseboard &amp; Olive Oil</v>
      </c>
      <c r="DOY75" t="str">
        <v>Welcome Home Cheeseboard &amp; Red Wine</v>
      </c>
      <c r="DOZ75" t="str">
        <v>White Wine Tasting Hamper</v>
      </c>
      <c r="DPA75" t="str">
        <v>Wine &amp; Antipasto Hamper</v>
      </c>
      <c r="DPB75" t="str">
        <v>Wine &amp; Chocolate Collection</v>
      </c>
      <c r="DPC75" t="str">
        <v>Yes Way Rose Hamper</v>
      </c>
    </row>
    <row r="76" spans="1:809 1720:1987 2990:3123" x14ac:dyDescent="0.25">
      <c r="A76" s="18">
        <v>1141</v>
      </c>
      <c r="B76" s="2" t="s">
        <v>30</v>
      </c>
      <c r="P76" t="s">
        <v>4954</v>
      </c>
      <c r="AQ76" t="s">
        <v>8246</v>
      </c>
      <c r="TL76" t="s">
        <v>4100</v>
      </c>
      <c r="ACL76" t="s">
        <v>3481</v>
      </c>
      <c r="BSD76" t="s">
        <v>6669</v>
      </c>
      <c r="BTV76" t="s">
        <v>7257</v>
      </c>
      <c r="DJZ76" s="21" t="s">
        <v>15279</v>
      </c>
      <c r="DKA76" s="21" t="s">
        <v>15280</v>
      </c>
      <c r="DKE76" s="64" t="str" cm="1">
        <f t="array" ref="DKE76:DPC76">TRANSPOSE(_xlfn._xlws.FILTER('Hamper Listing'!$A$2:$A$133,ISNUMBER(SEARCH('Bulk Order Form'!K89,'Hamper Listing'!$A$2:$A$133)),"No Results"))</f>
        <v>Amore Pasta Night In Hamper</v>
      </c>
      <c r="DKF76" t="str">
        <v>Beer &amp; Wine Picnic Cooler Bag</v>
      </c>
      <c r="DKG76" t="str">
        <v>Beers &amp; Cars Lover Gift Pack</v>
      </c>
      <c r="DKH76" s="64" t="str">
        <v>Botanica Pamper Hamper</v>
      </c>
      <c r="DKI76" t="str">
        <v>Botanica Rose Chandon Gift</v>
      </c>
      <c r="DKJ76" t="str">
        <v>Box of Treats Hamper</v>
      </c>
      <c r="DKK76" t="str">
        <v>Bubbly Bear Love You Hamper</v>
      </c>
      <c r="DKL76" t="str">
        <v>By The Beach Gift &amp; Canvas Tote</v>
      </c>
      <c r="DKM76" t="str">
        <v>Car &amp; Coffee Lovers Gift Hamper</v>
      </c>
      <c r="DKN76" t="str">
        <v>Car &amp; Wine Lovers Gift Hamper</v>
      </c>
      <c r="DKO76" t="str">
        <v>Car Chamois &amp; Red Wine Gift</v>
      </c>
      <c r="DKP76" t="str">
        <v>Car Chamois &amp; White Wine Gift</v>
      </c>
      <c r="DKQ76" t="str">
        <v>Car Essentials Gift Pack</v>
      </c>
      <c r="DKR76" t="str">
        <v>Car Refresh &amp; Adventure Gift Box</v>
      </c>
      <c r="DKS76" t="str">
        <v>Caring For You Rest Time Gift Box</v>
      </c>
      <c r="DKT76" t="str">
        <v>Celebrate With Whisky Car Gift Hamper</v>
      </c>
      <c r="DKU76" t="str">
        <v>Chill Out Beer Hamper</v>
      </c>
      <c r="DKV76" t="str">
        <v>Chivas Whisky &amp; Nuts Hamper</v>
      </c>
      <c r="DKW76" t="str">
        <v>Connoisseur's Wine Collection</v>
      </c>
      <c r="DKX76" t="str">
        <v>Cosy Robe Hamper</v>
      </c>
      <c r="DKY76" t="str">
        <v>Cuddle Up At Home</v>
      </c>
      <c r="DKZ76" t="str">
        <v>Deluxe Home Celebration Hamper</v>
      </c>
      <c r="DLA76" t="str">
        <v>Double Wine Canvas Tote Bag Gift</v>
      </c>
      <c r="DLB76" t="str">
        <v>Elegant Shiraz Housewarming Gift Box</v>
      </c>
      <c r="DLC76" t="str">
        <v>Entertain With Veuve Crate</v>
      </c>
      <c r="DLD76" t="str">
        <v>Four Pillars Gin Hamper</v>
      </c>
      <c r="DLE76" t="str">
        <v>French Press Coffee Lover's Hamper</v>
      </c>
      <c r="DLF76" t="str">
        <v>Garden &amp; Pamper Hamper</v>
      </c>
      <c r="DLG76" t="str">
        <v>Get Well Soon Chocolate</v>
      </c>
      <c r="DLH76" t="str">
        <v>Glenlivet 12 Premium Whisky Gift</v>
      </c>
      <c r="DLI76" t="str">
        <v>Gourmet Cheeseboard Hamper</v>
      </c>
      <c r="DLJ76" t="str">
        <v>Gourmet Red Wine Hamper</v>
      </c>
      <c r="DLK76" t="str">
        <v>Gourmet Settlement Gift</v>
      </c>
      <c r="DLL76" t="str">
        <v>Gourmet Snack Pack</v>
      </c>
      <c r="DLM76" t="str">
        <v>Gourmet White Wine Hamper</v>
      </c>
      <c r="DLN76" t="str">
        <v>Grand Picnic Gift</v>
      </c>
      <c r="DLO76" t="str">
        <v>Happy Birthday Chocolate</v>
      </c>
      <c r="DLP76" t="str">
        <v>Her Bubbles &amp; Bling Hamper</v>
      </c>
      <c r="DLQ76" t="str">
        <v>Her Bubbles Gift Box</v>
      </c>
      <c r="DLR76" t="str">
        <v>Her Comfort Care Gift</v>
      </c>
      <c r="DLS76" t="str">
        <v>His &amp; Her Picnic Date Essentials</v>
      </c>
      <c r="DLT76" t="str">
        <v>Home Celebration Hamper</v>
      </c>
      <c r="DLU76" t="str">
        <v>Johnnie Walker Whisky Hamper</v>
      </c>
      <c r="DLV76" t="str">
        <v>Love You Beary Much Hamper</v>
      </c>
      <c r="DLW76" t="str">
        <v>Luxurious Picnic Date Gift</v>
      </c>
      <c r="DLX76" t="str">
        <v>Luxury Car &amp; St Hugo Shiraz Hamper</v>
      </c>
      <c r="DLY76" t="str">
        <v>Luxury Gift Hamper For Her</v>
      </c>
      <c r="DLZ76" t="str">
        <v>Luxury Gift Hamper For Him</v>
      </c>
      <c r="DMA76" t="str">
        <v>Luxury Home Gift Hamper</v>
      </c>
      <c r="DMB76" t="str">
        <v>Luxury Homebody Relaxation Gift Hamper</v>
      </c>
      <c r="DMC76" t="str">
        <v>Luxury Moet Hamper</v>
      </c>
      <c r="DMD76" t="str">
        <v>Lychee Me Up Mocktail Kit</v>
      </c>
      <c r="DME76" t="str">
        <v>Made To Share Basket</v>
      </c>
      <c r="DMF76" t="str">
        <v>Margarita Made Me Do It Hamper</v>
      </c>
      <c r="DMG76" t="str">
        <v>Market Munchies Canvas Bag</v>
      </c>
      <c r="DMH76" t="str">
        <v>Mother's Day Sweet Treats Hamper</v>
      </c>
      <c r="DMI76" t="str">
        <v>Mumm Champagne &amp; Bling Hamper</v>
      </c>
      <c r="DMJ76" t="str">
        <v>Mumm Champagne Gift Box</v>
      </c>
      <c r="DMK76" t="str">
        <v>Mum's Drink &amp; Snacks Box</v>
      </c>
      <c r="DML76" t="str">
        <v>Mum's Red Wine &amp; Robe Hamper</v>
      </c>
      <c r="DMM76" t="str">
        <v>Mum's Sparkling &amp; Snacks Gift</v>
      </c>
      <c r="DMN76" t="str">
        <v>New Home Gift Hamper</v>
      </c>
      <c r="DMO76" t="str">
        <v>New Mum For Her Essentials Hamper</v>
      </c>
      <c r="DMP76" t="str">
        <v>New Mum Pamper Me Pretty Hamper</v>
      </c>
      <c r="DMQ76" t="str">
        <v>Nibbly Bits Hamper</v>
      </c>
      <c r="DMR76" t="str">
        <v>No Booze Game Night In Hamper</v>
      </c>
      <c r="DMS76" t="str">
        <v>No Booze Paint &amp; Sip Gift Box</v>
      </c>
      <c r="DMT76" t="str">
        <v>On The Go Seltzer Backpack Gift</v>
      </c>
      <c r="DMU76" t="str">
        <v>Opulent Tea Lovers Gift Set</v>
      </c>
      <c r="DMV76" t="str">
        <v>Pamper Him Robe &amp; Relax Hamper</v>
      </c>
      <c r="DMW76" t="str">
        <v>Pamper Me Prosecco Gift Basket</v>
      </c>
      <c r="DMX76" t="str">
        <v>Pamper Together Gift Box</v>
      </c>
      <c r="DMY76" t="str">
        <v>Paw-some Dog Birthday Gift</v>
      </c>
      <c r="DMZ76" t="str">
        <v>Percolator Coffee Gift Hamper</v>
      </c>
      <c r="DNA76" t="str">
        <v>Picasso's Paint Gift Box</v>
      </c>
      <c r="DNB76" t="str">
        <v>Prosecco Celebration Hamper</v>
      </c>
      <c r="DNC76" t="str">
        <v>Red &amp; White Wine Box</v>
      </c>
      <c r="DND76" t="str">
        <v>Red Welcome Home Hamper</v>
      </c>
      <c r="DNE76" t="str">
        <v>Red Wine &amp; Game Night In Hamper</v>
      </c>
      <c r="DNF76" t="str">
        <v>Relax with Beer</v>
      </c>
      <c r="DNG76" t="str">
        <v>Reset Mini Moment Gift Box</v>
      </c>
      <c r="DNH76" t="str">
        <v>Rest &amp; Reset Wellness Hamper</v>
      </c>
      <c r="DNI76" t="str">
        <v>Retire In Style Hamper</v>
      </c>
      <c r="DNJ76" t="str">
        <v>Robby's Entertainer Pack</v>
      </c>
      <c r="DNK76" t="str">
        <v>Robs Arvo BBQ Kit</v>
      </c>
      <c r="DNL76" t="str">
        <v>Rob's Red Wine Tasting Hamper</v>
      </c>
      <c r="DNM76" t="str">
        <v>Rope &amp; Rewards Pet Hamper</v>
      </c>
      <c r="DNN76" t="str">
        <v>Sav Blanc Shopper</v>
      </c>
      <c r="DNO76" t="str">
        <v>Self Care Hamper</v>
      </c>
      <c r="DNP76" t="str">
        <v>Shiraz Red Shopper</v>
      </c>
      <c r="DNQ76" t="str">
        <v>Sip &amp; Snack Gift</v>
      </c>
      <c r="DNR76" t="str">
        <v>Sip &amp; Snack Gift Hamper</v>
      </c>
      <c r="DNS76" t="str">
        <v>Sparkling Celebration Car Gift Hamper</v>
      </c>
      <c r="DNT76" t="str">
        <v>Sparkling Cheers Hamper</v>
      </c>
      <c r="DNU76" t="str">
        <v>Sparkling Sip &amp; Paint Gift Box</v>
      </c>
      <c r="DNV76" t="str">
        <v>Sparkling Summer Relaxation Hamper</v>
      </c>
      <c r="DNW76" t="str">
        <v>St Hugo Gourmet Red Wine Hamper</v>
      </c>
      <c r="DNX76" t="str">
        <v>Summertime Picnic Gift Tote</v>
      </c>
      <c r="DNY76" t="str">
        <v>Sweet Chocolate Hamper</v>
      </c>
      <c r="DNZ76" t="str">
        <v>Sweet Tooth Tin</v>
      </c>
      <c r="DOA76" t="str">
        <v>Sweet Treat O'Clock</v>
      </c>
      <c r="DOB76" t="str">
        <v>Take Care Gift Hamper</v>
      </c>
      <c r="DOC76" t="str">
        <v>Tea &amp; Comfort Hamper</v>
      </c>
      <c r="DOD76" t="str">
        <v>Tea Time Tin</v>
      </c>
      <c r="DOE76" t="str">
        <v>The Bondi Nourish and Cleanse Kit</v>
      </c>
      <c r="DOF76" t="str">
        <v>The Bondi Soap Indulgence 'Delight Me' Gift Box</v>
      </c>
      <c r="DOG76" t="str">
        <v>The Entertainer Basket</v>
      </c>
      <c r="DOH76" t="str">
        <v>The Epicurean Cheeseboard</v>
      </c>
      <c r="DOI76" t="str">
        <v>The Ultimate Bondi Soap Gift Pack</v>
      </c>
      <c r="DOJ76" t="str">
        <v>The Ultimate Snack Box</v>
      </c>
      <c r="DOK76" t="str">
        <v>Thinking Of You Mini Moments</v>
      </c>
      <c r="DOL76" t="str">
        <v>Toast To New Beginnings Gift Box</v>
      </c>
      <c r="DOM76" t="str">
        <v>Top Shelf Veuve &amp; Blue Label Whisky Gift</v>
      </c>
      <c r="DON76" t="str">
        <v>Treat Yo' Pet Gift Box</v>
      </c>
      <c r="DOO76" t="str">
        <v>Treats &amp; Rewards Pet Hamper</v>
      </c>
      <c r="DOP76" t="str">
        <v>Ultimate Car Gift Pack With Meguiar's</v>
      </c>
      <c r="DOQ76" t="str">
        <v>Ultimate Chocolate Gift Box</v>
      </c>
      <c r="DOR76" t="str">
        <v>Ultimate Party Crate</v>
      </c>
      <c r="DOS76" t="str">
        <v>Ultimate Party Pack</v>
      </c>
      <c r="DOT76" t="str">
        <v>Vino &amp; Bites</v>
      </c>
      <c r="DOU76" t="str">
        <v>Vitale Australian Botanicals House Essentials</v>
      </c>
      <c r="DOV76" t="str">
        <v>Vitale Wellness Pamper Hamper</v>
      </c>
      <c r="DOW76" t="str">
        <v>Vitality Pamper Hamper</v>
      </c>
      <c r="DOX76" t="str">
        <v>Welcome Home Cheeseboard &amp; Olive Oil</v>
      </c>
      <c r="DOY76" t="str">
        <v>Welcome Home Cheeseboard &amp; Red Wine</v>
      </c>
      <c r="DOZ76" t="str">
        <v>White Wine Tasting Hamper</v>
      </c>
      <c r="DPA76" t="str">
        <v>Wine &amp; Antipasto Hamper</v>
      </c>
      <c r="DPB76" t="str">
        <v>Wine &amp; Chocolate Collection</v>
      </c>
      <c r="DPC76" t="str">
        <v>Yes Way Rose Hamper</v>
      </c>
    </row>
    <row r="77" spans="1:809 1720:1987 2990:3123" x14ac:dyDescent="0.25">
      <c r="A77" s="18">
        <v>1142</v>
      </c>
      <c r="B77" s="2" t="s">
        <v>30</v>
      </c>
      <c r="P77" t="s">
        <v>4955</v>
      </c>
      <c r="AQ77" t="s">
        <v>8247</v>
      </c>
      <c r="TL77" t="s">
        <v>4143</v>
      </c>
      <c r="ACL77" t="s">
        <v>3510</v>
      </c>
      <c r="BSD77" t="s">
        <v>6670</v>
      </c>
      <c r="BTV77" t="s">
        <v>7258</v>
      </c>
      <c r="DJZ77" s="21" t="s">
        <v>15058</v>
      </c>
      <c r="DKA77" s="21" t="s">
        <v>15059</v>
      </c>
      <c r="DKE77" s="64" t="str" cm="1">
        <f t="array" ref="DKE77:DPC77">TRANSPOSE(_xlfn._xlws.FILTER('Hamper Listing'!$A$2:$A$133,ISNUMBER(SEARCH('Bulk Order Form'!K90,'Hamper Listing'!$A$2:$A$133)),"No Results"))</f>
        <v>Amore Pasta Night In Hamper</v>
      </c>
      <c r="DKF77" t="str">
        <v>Beer &amp; Wine Picnic Cooler Bag</v>
      </c>
      <c r="DKG77" t="str">
        <v>Beers &amp; Cars Lover Gift Pack</v>
      </c>
      <c r="DKH77" s="64" t="str">
        <v>Botanica Pamper Hamper</v>
      </c>
      <c r="DKI77" t="str">
        <v>Botanica Rose Chandon Gift</v>
      </c>
      <c r="DKJ77" t="str">
        <v>Box of Treats Hamper</v>
      </c>
      <c r="DKK77" t="str">
        <v>Bubbly Bear Love You Hamper</v>
      </c>
      <c r="DKL77" t="str">
        <v>By The Beach Gift &amp; Canvas Tote</v>
      </c>
      <c r="DKM77" t="str">
        <v>Car &amp; Coffee Lovers Gift Hamper</v>
      </c>
      <c r="DKN77" t="str">
        <v>Car &amp; Wine Lovers Gift Hamper</v>
      </c>
      <c r="DKO77" t="str">
        <v>Car Chamois &amp; Red Wine Gift</v>
      </c>
      <c r="DKP77" t="str">
        <v>Car Chamois &amp; White Wine Gift</v>
      </c>
      <c r="DKQ77" t="str">
        <v>Car Essentials Gift Pack</v>
      </c>
      <c r="DKR77" t="str">
        <v>Car Refresh &amp; Adventure Gift Box</v>
      </c>
      <c r="DKS77" t="str">
        <v>Caring For You Rest Time Gift Box</v>
      </c>
      <c r="DKT77" t="str">
        <v>Celebrate With Whisky Car Gift Hamper</v>
      </c>
      <c r="DKU77" t="str">
        <v>Chill Out Beer Hamper</v>
      </c>
      <c r="DKV77" t="str">
        <v>Chivas Whisky &amp; Nuts Hamper</v>
      </c>
      <c r="DKW77" t="str">
        <v>Connoisseur's Wine Collection</v>
      </c>
      <c r="DKX77" t="str">
        <v>Cosy Robe Hamper</v>
      </c>
      <c r="DKY77" t="str">
        <v>Cuddle Up At Home</v>
      </c>
      <c r="DKZ77" t="str">
        <v>Deluxe Home Celebration Hamper</v>
      </c>
      <c r="DLA77" t="str">
        <v>Double Wine Canvas Tote Bag Gift</v>
      </c>
      <c r="DLB77" t="str">
        <v>Elegant Shiraz Housewarming Gift Box</v>
      </c>
      <c r="DLC77" t="str">
        <v>Entertain With Veuve Crate</v>
      </c>
      <c r="DLD77" t="str">
        <v>Four Pillars Gin Hamper</v>
      </c>
      <c r="DLE77" t="str">
        <v>French Press Coffee Lover's Hamper</v>
      </c>
      <c r="DLF77" t="str">
        <v>Garden &amp; Pamper Hamper</v>
      </c>
      <c r="DLG77" t="str">
        <v>Get Well Soon Chocolate</v>
      </c>
      <c r="DLH77" t="str">
        <v>Glenlivet 12 Premium Whisky Gift</v>
      </c>
      <c r="DLI77" t="str">
        <v>Gourmet Cheeseboard Hamper</v>
      </c>
      <c r="DLJ77" t="str">
        <v>Gourmet Red Wine Hamper</v>
      </c>
      <c r="DLK77" t="str">
        <v>Gourmet Settlement Gift</v>
      </c>
      <c r="DLL77" t="str">
        <v>Gourmet Snack Pack</v>
      </c>
      <c r="DLM77" t="str">
        <v>Gourmet White Wine Hamper</v>
      </c>
      <c r="DLN77" t="str">
        <v>Grand Picnic Gift</v>
      </c>
      <c r="DLO77" t="str">
        <v>Happy Birthday Chocolate</v>
      </c>
      <c r="DLP77" t="str">
        <v>Her Bubbles &amp; Bling Hamper</v>
      </c>
      <c r="DLQ77" t="str">
        <v>Her Bubbles Gift Box</v>
      </c>
      <c r="DLR77" t="str">
        <v>Her Comfort Care Gift</v>
      </c>
      <c r="DLS77" t="str">
        <v>His &amp; Her Picnic Date Essentials</v>
      </c>
      <c r="DLT77" t="str">
        <v>Home Celebration Hamper</v>
      </c>
      <c r="DLU77" t="str">
        <v>Johnnie Walker Whisky Hamper</v>
      </c>
      <c r="DLV77" t="str">
        <v>Love You Beary Much Hamper</v>
      </c>
      <c r="DLW77" t="str">
        <v>Luxurious Picnic Date Gift</v>
      </c>
      <c r="DLX77" t="str">
        <v>Luxury Car &amp; St Hugo Shiraz Hamper</v>
      </c>
      <c r="DLY77" t="str">
        <v>Luxury Gift Hamper For Her</v>
      </c>
      <c r="DLZ77" t="str">
        <v>Luxury Gift Hamper For Him</v>
      </c>
      <c r="DMA77" t="str">
        <v>Luxury Home Gift Hamper</v>
      </c>
      <c r="DMB77" t="str">
        <v>Luxury Homebody Relaxation Gift Hamper</v>
      </c>
      <c r="DMC77" t="str">
        <v>Luxury Moet Hamper</v>
      </c>
      <c r="DMD77" t="str">
        <v>Lychee Me Up Mocktail Kit</v>
      </c>
      <c r="DME77" t="str">
        <v>Made To Share Basket</v>
      </c>
      <c r="DMF77" t="str">
        <v>Margarita Made Me Do It Hamper</v>
      </c>
      <c r="DMG77" t="str">
        <v>Market Munchies Canvas Bag</v>
      </c>
      <c r="DMH77" t="str">
        <v>Mother's Day Sweet Treats Hamper</v>
      </c>
      <c r="DMI77" t="str">
        <v>Mumm Champagne &amp; Bling Hamper</v>
      </c>
      <c r="DMJ77" t="str">
        <v>Mumm Champagne Gift Box</v>
      </c>
      <c r="DMK77" t="str">
        <v>Mum's Drink &amp; Snacks Box</v>
      </c>
      <c r="DML77" t="str">
        <v>Mum's Red Wine &amp; Robe Hamper</v>
      </c>
      <c r="DMM77" t="str">
        <v>Mum's Sparkling &amp; Snacks Gift</v>
      </c>
      <c r="DMN77" t="str">
        <v>New Home Gift Hamper</v>
      </c>
      <c r="DMO77" t="str">
        <v>New Mum For Her Essentials Hamper</v>
      </c>
      <c r="DMP77" t="str">
        <v>New Mum Pamper Me Pretty Hamper</v>
      </c>
      <c r="DMQ77" t="str">
        <v>Nibbly Bits Hamper</v>
      </c>
      <c r="DMR77" t="str">
        <v>No Booze Game Night In Hamper</v>
      </c>
      <c r="DMS77" t="str">
        <v>No Booze Paint &amp; Sip Gift Box</v>
      </c>
      <c r="DMT77" t="str">
        <v>On The Go Seltzer Backpack Gift</v>
      </c>
      <c r="DMU77" t="str">
        <v>Opulent Tea Lovers Gift Set</v>
      </c>
      <c r="DMV77" t="str">
        <v>Pamper Him Robe &amp; Relax Hamper</v>
      </c>
      <c r="DMW77" t="str">
        <v>Pamper Me Prosecco Gift Basket</v>
      </c>
      <c r="DMX77" t="str">
        <v>Pamper Together Gift Box</v>
      </c>
      <c r="DMY77" t="str">
        <v>Paw-some Dog Birthday Gift</v>
      </c>
      <c r="DMZ77" t="str">
        <v>Percolator Coffee Gift Hamper</v>
      </c>
      <c r="DNA77" t="str">
        <v>Picasso's Paint Gift Box</v>
      </c>
      <c r="DNB77" t="str">
        <v>Prosecco Celebration Hamper</v>
      </c>
      <c r="DNC77" t="str">
        <v>Red &amp; White Wine Box</v>
      </c>
      <c r="DND77" t="str">
        <v>Red Welcome Home Hamper</v>
      </c>
      <c r="DNE77" t="str">
        <v>Red Wine &amp; Game Night In Hamper</v>
      </c>
      <c r="DNF77" t="str">
        <v>Relax with Beer</v>
      </c>
      <c r="DNG77" t="str">
        <v>Reset Mini Moment Gift Box</v>
      </c>
      <c r="DNH77" t="str">
        <v>Rest &amp; Reset Wellness Hamper</v>
      </c>
      <c r="DNI77" t="str">
        <v>Retire In Style Hamper</v>
      </c>
      <c r="DNJ77" t="str">
        <v>Robby's Entertainer Pack</v>
      </c>
      <c r="DNK77" t="str">
        <v>Robs Arvo BBQ Kit</v>
      </c>
      <c r="DNL77" t="str">
        <v>Rob's Red Wine Tasting Hamper</v>
      </c>
      <c r="DNM77" t="str">
        <v>Rope &amp; Rewards Pet Hamper</v>
      </c>
      <c r="DNN77" t="str">
        <v>Sav Blanc Shopper</v>
      </c>
      <c r="DNO77" t="str">
        <v>Self Care Hamper</v>
      </c>
      <c r="DNP77" t="str">
        <v>Shiraz Red Shopper</v>
      </c>
      <c r="DNQ77" t="str">
        <v>Sip &amp; Snack Gift</v>
      </c>
      <c r="DNR77" t="str">
        <v>Sip &amp; Snack Gift Hamper</v>
      </c>
      <c r="DNS77" t="str">
        <v>Sparkling Celebration Car Gift Hamper</v>
      </c>
      <c r="DNT77" t="str">
        <v>Sparkling Cheers Hamper</v>
      </c>
      <c r="DNU77" t="str">
        <v>Sparkling Sip &amp; Paint Gift Box</v>
      </c>
      <c r="DNV77" t="str">
        <v>Sparkling Summer Relaxation Hamper</v>
      </c>
      <c r="DNW77" t="str">
        <v>St Hugo Gourmet Red Wine Hamper</v>
      </c>
      <c r="DNX77" t="str">
        <v>Summertime Picnic Gift Tote</v>
      </c>
      <c r="DNY77" t="str">
        <v>Sweet Chocolate Hamper</v>
      </c>
      <c r="DNZ77" t="str">
        <v>Sweet Tooth Tin</v>
      </c>
      <c r="DOA77" t="str">
        <v>Sweet Treat O'Clock</v>
      </c>
      <c r="DOB77" t="str">
        <v>Take Care Gift Hamper</v>
      </c>
      <c r="DOC77" t="str">
        <v>Tea &amp; Comfort Hamper</v>
      </c>
      <c r="DOD77" t="str">
        <v>Tea Time Tin</v>
      </c>
      <c r="DOE77" t="str">
        <v>The Bondi Nourish and Cleanse Kit</v>
      </c>
      <c r="DOF77" t="str">
        <v>The Bondi Soap Indulgence 'Delight Me' Gift Box</v>
      </c>
      <c r="DOG77" t="str">
        <v>The Entertainer Basket</v>
      </c>
      <c r="DOH77" t="str">
        <v>The Epicurean Cheeseboard</v>
      </c>
      <c r="DOI77" t="str">
        <v>The Ultimate Bondi Soap Gift Pack</v>
      </c>
      <c r="DOJ77" t="str">
        <v>The Ultimate Snack Box</v>
      </c>
      <c r="DOK77" t="str">
        <v>Thinking Of You Mini Moments</v>
      </c>
      <c r="DOL77" t="str">
        <v>Toast To New Beginnings Gift Box</v>
      </c>
      <c r="DOM77" t="str">
        <v>Top Shelf Veuve &amp; Blue Label Whisky Gift</v>
      </c>
      <c r="DON77" t="str">
        <v>Treat Yo' Pet Gift Box</v>
      </c>
      <c r="DOO77" t="str">
        <v>Treats &amp; Rewards Pet Hamper</v>
      </c>
      <c r="DOP77" t="str">
        <v>Ultimate Car Gift Pack With Meguiar's</v>
      </c>
      <c r="DOQ77" t="str">
        <v>Ultimate Chocolate Gift Box</v>
      </c>
      <c r="DOR77" t="str">
        <v>Ultimate Party Crate</v>
      </c>
      <c r="DOS77" t="str">
        <v>Ultimate Party Pack</v>
      </c>
      <c r="DOT77" t="str">
        <v>Vino &amp; Bites</v>
      </c>
      <c r="DOU77" t="str">
        <v>Vitale Australian Botanicals House Essentials</v>
      </c>
      <c r="DOV77" t="str">
        <v>Vitale Wellness Pamper Hamper</v>
      </c>
      <c r="DOW77" t="str">
        <v>Vitality Pamper Hamper</v>
      </c>
      <c r="DOX77" t="str">
        <v>Welcome Home Cheeseboard &amp; Olive Oil</v>
      </c>
      <c r="DOY77" t="str">
        <v>Welcome Home Cheeseboard &amp; Red Wine</v>
      </c>
      <c r="DOZ77" t="str">
        <v>White Wine Tasting Hamper</v>
      </c>
      <c r="DPA77" t="str">
        <v>Wine &amp; Antipasto Hamper</v>
      </c>
      <c r="DPB77" t="str">
        <v>Wine &amp; Chocolate Collection</v>
      </c>
      <c r="DPC77" t="str">
        <v>Yes Way Rose Hamper</v>
      </c>
    </row>
    <row r="78" spans="1:809 1720:1987 2990:3123" x14ac:dyDescent="0.25">
      <c r="A78" s="18">
        <v>1155</v>
      </c>
      <c r="B78" s="2" t="s">
        <v>30</v>
      </c>
      <c r="P78" t="s">
        <v>4956</v>
      </c>
      <c r="AQ78" t="s">
        <v>8248</v>
      </c>
      <c r="TL78" t="s">
        <v>4170</v>
      </c>
      <c r="ACL78" t="s">
        <v>3524</v>
      </c>
      <c r="BSD78" t="s">
        <v>6671</v>
      </c>
      <c r="BTV78" t="s">
        <v>7259</v>
      </c>
      <c r="DJZ78" s="21" t="s">
        <v>15245</v>
      </c>
      <c r="DKA78" s="21" t="s">
        <v>15246</v>
      </c>
      <c r="DKE78" s="64" t="str" cm="1">
        <f t="array" ref="DKE78:DPC78">TRANSPOSE(_xlfn._xlws.FILTER('Hamper Listing'!$A$2:$A$133,ISNUMBER(SEARCH('Bulk Order Form'!K91,'Hamper Listing'!$A$2:$A$133)),"No Results"))</f>
        <v>Amore Pasta Night In Hamper</v>
      </c>
      <c r="DKF78" t="str">
        <v>Beer &amp; Wine Picnic Cooler Bag</v>
      </c>
      <c r="DKG78" t="str">
        <v>Beers &amp; Cars Lover Gift Pack</v>
      </c>
      <c r="DKH78" s="64" t="str">
        <v>Botanica Pamper Hamper</v>
      </c>
      <c r="DKI78" t="str">
        <v>Botanica Rose Chandon Gift</v>
      </c>
      <c r="DKJ78" t="str">
        <v>Box of Treats Hamper</v>
      </c>
      <c r="DKK78" t="str">
        <v>Bubbly Bear Love You Hamper</v>
      </c>
      <c r="DKL78" t="str">
        <v>By The Beach Gift &amp; Canvas Tote</v>
      </c>
      <c r="DKM78" t="str">
        <v>Car &amp; Coffee Lovers Gift Hamper</v>
      </c>
      <c r="DKN78" t="str">
        <v>Car &amp; Wine Lovers Gift Hamper</v>
      </c>
      <c r="DKO78" t="str">
        <v>Car Chamois &amp; Red Wine Gift</v>
      </c>
      <c r="DKP78" t="str">
        <v>Car Chamois &amp; White Wine Gift</v>
      </c>
      <c r="DKQ78" t="str">
        <v>Car Essentials Gift Pack</v>
      </c>
      <c r="DKR78" t="str">
        <v>Car Refresh &amp; Adventure Gift Box</v>
      </c>
      <c r="DKS78" t="str">
        <v>Caring For You Rest Time Gift Box</v>
      </c>
      <c r="DKT78" t="str">
        <v>Celebrate With Whisky Car Gift Hamper</v>
      </c>
      <c r="DKU78" t="str">
        <v>Chill Out Beer Hamper</v>
      </c>
      <c r="DKV78" t="str">
        <v>Chivas Whisky &amp; Nuts Hamper</v>
      </c>
      <c r="DKW78" t="str">
        <v>Connoisseur's Wine Collection</v>
      </c>
      <c r="DKX78" t="str">
        <v>Cosy Robe Hamper</v>
      </c>
      <c r="DKY78" t="str">
        <v>Cuddle Up At Home</v>
      </c>
      <c r="DKZ78" t="str">
        <v>Deluxe Home Celebration Hamper</v>
      </c>
      <c r="DLA78" t="str">
        <v>Double Wine Canvas Tote Bag Gift</v>
      </c>
      <c r="DLB78" t="str">
        <v>Elegant Shiraz Housewarming Gift Box</v>
      </c>
      <c r="DLC78" t="str">
        <v>Entertain With Veuve Crate</v>
      </c>
      <c r="DLD78" t="str">
        <v>Four Pillars Gin Hamper</v>
      </c>
      <c r="DLE78" t="str">
        <v>French Press Coffee Lover's Hamper</v>
      </c>
      <c r="DLF78" t="str">
        <v>Garden &amp; Pamper Hamper</v>
      </c>
      <c r="DLG78" t="str">
        <v>Get Well Soon Chocolate</v>
      </c>
      <c r="DLH78" t="str">
        <v>Glenlivet 12 Premium Whisky Gift</v>
      </c>
      <c r="DLI78" t="str">
        <v>Gourmet Cheeseboard Hamper</v>
      </c>
      <c r="DLJ78" t="str">
        <v>Gourmet Red Wine Hamper</v>
      </c>
      <c r="DLK78" t="str">
        <v>Gourmet Settlement Gift</v>
      </c>
      <c r="DLL78" t="str">
        <v>Gourmet Snack Pack</v>
      </c>
      <c r="DLM78" t="str">
        <v>Gourmet White Wine Hamper</v>
      </c>
      <c r="DLN78" t="str">
        <v>Grand Picnic Gift</v>
      </c>
      <c r="DLO78" t="str">
        <v>Happy Birthday Chocolate</v>
      </c>
      <c r="DLP78" t="str">
        <v>Her Bubbles &amp; Bling Hamper</v>
      </c>
      <c r="DLQ78" t="str">
        <v>Her Bubbles Gift Box</v>
      </c>
      <c r="DLR78" t="str">
        <v>Her Comfort Care Gift</v>
      </c>
      <c r="DLS78" t="str">
        <v>His &amp; Her Picnic Date Essentials</v>
      </c>
      <c r="DLT78" t="str">
        <v>Home Celebration Hamper</v>
      </c>
      <c r="DLU78" t="str">
        <v>Johnnie Walker Whisky Hamper</v>
      </c>
      <c r="DLV78" t="str">
        <v>Love You Beary Much Hamper</v>
      </c>
      <c r="DLW78" t="str">
        <v>Luxurious Picnic Date Gift</v>
      </c>
      <c r="DLX78" t="str">
        <v>Luxury Car &amp; St Hugo Shiraz Hamper</v>
      </c>
      <c r="DLY78" t="str">
        <v>Luxury Gift Hamper For Her</v>
      </c>
      <c r="DLZ78" t="str">
        <v>Luxury Gift Hamper For Him</v>
      </c>
      <c r="DMA78" t="str">
        <v>Luxury Home Gift Hamper</v>
      </c>
      <c r="DMB78" t="str">
        <v>Luxury Homebody Relaxation Gift Hamper</v>
      </c>
      <c r="DMC78" t="str">
        <v>Luxury Moet Hamper</v>
      </c>
      <c r="DMD78" t="str">
        <v>Lychee Me Up Mocktail Kit</v>
      </c>
      <c r="DME78" t="str">
        <v>Made To Share Basket</v>
      </c>
      <c r="DMF78" t="str">
        <v>Margarita Made Me Do It Hamper</v>
      </c>
      <c r="DMG78" t="str">
        <v>Market Munchies Canvas Bag</v>
      </c>
      <c r="DMH78" t="str">
        <v>Mother's Day Sweet Treats Hamper</v>
      </c>
      <c r="DMI78" t="str">
        <v>Mumm Champagne &amp; Bling Hamper</v>
      </c>
      <c r="DMJ78" t="str">
        <v>Mumm Champagne Gift Box</v>
      </c>
      <c r="DMK78" t="str">
        <v>Mum's Drink &amp; Snacks Box</v>
      </c>
      <c r="DML78" t="str">
        <v>Mum's Red Wine &amp; Robe Hamper</v>
      </c>
      <c r="DMM78" t="str">
        <v>Mum's Sparkling &amp; Snacks Gift</v>
      </c>
      <c r="DMN78" t="str">
        <v>New Home Gift Hamper</v>
      </c>
      <c r="DMO78" t="str">
        <v>New Mum For Her Essentials Hamper</v>
      </c>
      <c r="DMP78" t="str">
        <v>New Mum Pamper Me Pretty Hamper</v>
      </c>
      <c r="DMQ78" t="str">
        <v>Nibbly Bits Hamper</v>
      </c>
      <c r="DMR78" t="str">
        <v>No Booze Game Night In Hamper</v>
      </c>
      <c r="DMS78" t="str">
        <v>No Booze Paint &amp; Sip Gift Box</v>
      </c>
      <c r="DMT78" t="str">
        <v>On The Go Seltzer Backpack Gift</v>
      </c>
      <c r="DMU78" t="str">
        <v>Opulent Tea Lovers Gift Set</v>
      </c>
      <c r="DMV78" t="str">
        <v>Pamper Him Robe &amp; Relax Hamper</v>
      </c>
      <c r="DMW78" t="str">
        <v>Pamper Me Prosecco Gift Basket</v>
      </c>
      <c r="DMX78" t="str">
        <v>Pamper Together Gift Box</v>
      </c>
      <c r="DMY78" t="str">
        <v>Paw-some Dog Birthday Gift</v>
      </c>
      <c r="DMZ78" t="str">
        <v>Percolator Coffee Gift Hamper</v>
      </c>
      <c r="DNA78" t="str">
        <v>Picasso's Paint Gift Box</v>
      </c>
      <c r="DNB78" t="str">
        <v>Prosecco Celebration Hamper</v>
      </c>
      <c r="DNC78" t="str">
        <v>Red &amp; White Wine Box</v>
      </c>
      <c r="DND78" t="str">
        <v>Red Welcome Home Hamper</v>
      </c>
      <c r="DNE78" t="str">
        <v>Red Wine &amp; Game Night In Hamper</v>
      </c>
      <c r="DNF78" t="str">
        <v>Relax with Beer</v>
      </c>
      <c r="DNG78" t="str">
        <v>Reset Mini Moment Gift Box</v>
      </c>
      <c r="DNH78" t="str">
        <v>Rest &amp; Reset Wellness Hamper</v>
      </c>
      <c r="DNI78" t="str">
        <v>Retire In Style Hamper</v>
      </c>
      <c r="DNJ78" t="str">
        <v>Robby's Entertainer Pack</v>
      </c>
      <c r="DNK78" t="str">
        <v>Robs Arvo BBQ Kit</v>
      </c>
      <c r="DNL78" t="str">
        <v>Rob's Red Wine Tasting Hamper</v>
      </c>
      <c r="DNM78" t="str">
        <v>Rope &amp; Rewards Pet Hamper</v>
      </c>
      <c r="DNN78" t="str">
        <v>Sav Blanc Shopper</v>
      </c>
      <c r="DNO78" t="str">
        <v>Self Care Hamper</v>
      </c>
      <c r="DNP78" t="str">
        <v>Shiraz Red Shopper</v>
      </c>
      <c r="DNQ78" t="str">
        <v>Sip &amp; Snack Gift</v>
      </c>
      <c r="DNR78" t="str">
        <v>Sip &amp; Snack Gift Hamper</v>
      </c>
      <c r="DNS78" t="str">
        <v>Sparkling Celebration Car Gift Hamper</v>
      </c>
      <c r="DNT78" t="str">
        <v>Sparkling Cheers Hamper</v>
      </c>
      <c r="DNU78" t="str">
        <v>Sparkling Sip &amp; Paint Gift Box</v>
      </c>
      <c r="DNV78" t="str">
        <v>Sparkling Summer Relaxation Hamper</v>
      </c>
      <c r="DNW78" t="str">
        <v>St Hugo Gourmet Red Wine Hamper</v>
      </c>
      <c r="DNX78" t="str">
        <v>Summertime Picnic Gift Tote</v>
      </c>
      <c r="DNY78" t="str">
        <v>Sweet Chocolate Hamper</v>
      </c>
      <c r="DNZ78" t="str">
        <v>Sweet Tooth Tin</v>
      </c>
      <c r="DOA78" t="str">
        <v>Sweet Treat O'Clock</v>
      </c>
      <c r="DOB78" t="str">
        <v>Take Care Gift Hamper</v>
      </c>
      <c r="DOC78" t="str">
        <v>Tea &amp; Comfort Hamper</v>
      </c>
      <c r="DOD78" t="str">
        <v>Tea Time Tin</v>
      </c>
      <c r="DOE78" t="str">
        <v>The Bondi Nourish and Cleanse Kit</v>
      </c>
      <c r="DOF78" t="str">
        <v>The Bondi Soap Indulgence 'Delight Me' Gift Box</v>
      </c>
      <c r="DOG78" t="str">
        <v>The Entertainer Basket</v>
      </c>
      <c r="DOH78" t="str">
        <v>The Epicurean Cheeseboard</v>
      </c>
      <c r="DOI78" t="str">
        <v>The Ultimate Bondi Soap Gift Pack</v>
      </c>
      <c r="DOJ78" t="str">
        <v>The Ultimate Snack Box</v>
      </c>
      <c r="DOK78" t="str">
        <v>Thinking Of You Mini Moments</v>
      </c>
      <c r="DOL78" t="str">
        <v>Toast To New Beginnings Gift Box</v>
      </c>
      <c r="DOM78" t="str">
        <v>Top Shelf Veuve &amp; Blue Label Whisky Gift</v>
      </c>
      <c r="DON78" t="str">
        <v>Treat Yo' Pet Gift Box</v>
      </c>
      <c r="DOO78" t="str">
        <v>Treats &amp; Rewards Pet Hamper</v>
      </c>
      <c r="DOP78" t="str">
        <v>Ultimate Car Gift Pack With Meguiar's</v>
      </c>
      <c r="DOQ78" t="str">
        <v>Ultimate Chocolate Gift Box</v>
      </c>
      <c r="DOR78" t="str">
        <v>Ultimate Party Crate</v>
      </c>
      <c r="DOS78" t="str">
        <v>Ultimate Party Pack</v>
      </c>
      <c r="DOT78" t="str">
        <v>Vino &amp; Bites</v>
      </c>
      <c r="DOU78" t="str">
        <v>Vitale Australian Botanicals House Essentials</v>
      </c>
      <c r="DOV78" t="str">
        <v>Vitale Wellness Pamper Hamper</v>
      </c>
      <c r="DOW78" t="str">
        <v>Vitality Pamper Hamper</v>
      </c>
      <c r="DOX78" t="str">
        <v>Welcome Home Cheeseboard &amp; Olive Oil</v>
      </c>
      <c r="DOY78" t="str">
        <v>Welcome Home Cheeseboard &amp; Red Wine</v>
      </c>
      <c r="DOZ78" t="str">
        <v>White Wine Tasting Hamper</v>
      </c>
      <c r="DPA78" t="str">
        <v>Wine &amp; Antipasto Hamper</v>
      </c>
      <c r="DPB78" t="str">
        <v>Wine &amp; Chocolate Collection</v>
      </c>
      <c r="DPC78" t="str">
        <v>Yes Way Rose Hamper</v>
      </c>
    </row>
    <row r="79" spans="1:809 1720:1987 2990:3123" x14ac:dyDescent="0.25">
      <c r="A79" s="18">
        <v>1161</v>
      </c>
      <c r="B79" s="2" t="s">
        <v>30</v>
      </c>
      <c r="P79" t="s">
        <v>4957</v>
      </c>
      <c r="AQ79" t="s">
        <v>8249</v>
      </c>
      <c r="TL79" t="s">
        <v>4225</v>
      </c>
      <c r="ACL79" t="s">
        <v>3554</v>
      </c>
      <c r="BSD79" t="s">
        <v>6672</v>
      </c>
      <c r="BTV79" t="s">
        <v>7260</v>
      </c>
      <c r="DJZ79" t="s">
        <v>15042</v>
      </c>
      <c r="DKA79" t="s">
        <v>15041</v>
      </c>
      <c r="DKE79" s="64" t="str" cm="1">
        <f t="array" ref="DKE79:DPC79">TRANSPOSE(_xlfn._xlws.FILTER('Hamper Listing'!$A$2:$A$133,ISNUMBER(SEARCH('Bulk Order Form'!K92,'Hamper Listing'!$A$2:$A$133)),"No Results"))</f>
        <v>Amore Pasta Night In Hamper</v>
      </c>
      <c r="DKF79" t="str">
        <v>Beer &amp; Wine Picnic Cooler Bag</v>
      </c>
      <c r="DKG79" t="str">
        <v>Beers &amp; Cars Lover Gift Pack</v>
      </c>
      <c r="DKH79" s="64" t="str">
        <v>Botanica Pamper Hamper</v>
      </c>
      <c r="DKI79" t="str">
        <v>Botanica Rose Chandon Gift</v>
      </c>
      <c r="DKJ79" t="str">
        <v>Box of Treats Hamper</v>
      </c>
      <c r="DKK79" t="str">
        <v>Bubbly Bear Love You Hamper</v>
      </c>
      <c r="DKL79" t="str">
        <v>By The Beach Gift &amp; Canvas Tote</v>
      </c>
      <c r="DKM79" t="str">
        <v>Car &amp; Coffee Lovers Gift Hamper</v>
      </c>
      <c r="DKN79" t="str">
        <v>Car &amp; Wine Lovers Gift Hamper</v>
      </c>
      <c r="DKO79" t="str">
        <v>Car Chamois &amp; Red Wine Gift</v>
      </c>
      <c r="DKP79" t="str">
        <v>Car Chamois &amp; White Wine Gift</v>
      </c>
      <c r="DKQ79" t="str">
        <v>Car Essentials Gift Pack</v>
      </c>
      <c r="DKR79" t="str">
        <v>Car Refresh &amp; Adventure Gift Box</v>
      </c>
      <c r="DKS79" t="str">
        <v>Caring For You Rest Time Gift Box</v>
      </c>
      <c r="DKT79" t="str">
        <v>Celebrate With Whisky Car Gift Hamper</v>
      </c>
      <c r="DKU79" t="str">
        <v>Chill Out Beer Hamper</v>
      </c>
      <c r="DKV79" t="str">
        <v>Chivas Whisky &amp; Nuts Hamper</v>
      </c>
      <c r="DKW79" t="str">
        <v>Connoisseur's Wine Collection</v>
      </c>
      <c r="DKX79" t="str">
        <v>Cosy Robe Hamper</v>
      </c>
      <c r="DKY79" t="str">
        <v>Cuddle Up At Home</v>
      </c>
      <c r="DKZ79" t="str">
        <v>Deluxe Home Celebration Hamper</v>
      </c>
      <c r="DLA79" t="str">
        <v>Double Wine Canvas Tote Bag Gift</v>
      </c>
      <c r="DLB79" t="str">
        <v>Elegant Shiraz Housewarming Gift Box</v>
      </c>
      <c r="DLC79" t="str">
        <v>Entertain With Veuve Crate</v>
      </c>
      <c r="DLD79" t="str">
        <v>Four Pillars Gin Hamper</v>
      </c>
      <c r="DLE79" t="str">
        <v>French Press Coffee Lover's Hamper</v>
      </c>
      <c r="DLF79" t="str">
        <v>Garden &amp; Pamper Hamper</v>
      </c>
      <c r="DLG79" t="str">
        <v>Get Well Soon Chocolate</v>
      </c>
      <c r="DLH79" t="str">
        <v>Glenlivet 12 Premium Whisky Gift</v>
      </c>
      <c r="DLI79" t="str">
        <v>Gourmet Cheeseboard Hamper</v>
      </c>
      <c r="DLJ79" t="str">
        <v>Gourmet Red Wine Hamper</v>
      </c>
      <c r="DLK79" t="str">
        <v>Gourmet Settlement Gift</v>
      </c>
      <c r="DLL79" t="str">
        <v>Gourmet Snack Pack</v>
      </c>
      <c r="DLM79" t="str">
        <v>Gourmet White Wine Hamper</v>
      </c>
      <c r="DLN79" t="str">
        <v>Grand Picnic Gift</v>
      </c>
      <c r="DLO79" t="str">
        <v>Happy Birthday Chocolate</v>
      </c>
      <c r="DLP79" t="str">
        <v>Her Bubbles &amp; Bling Hamper</v>
      </c>
      <c r="DLQ79" t="str">
        <v>Her Bubbles Gift Box</v>
      </c>
      <c r="DLR79" t="str">
        <v>Her Comfort Care Gift</v>
      </c>
      <c r="DLS79" t="str">
        <v>His &amp; Her Picnic Date Essentials</v>
      </c>
      <c r="DLT79" t="str">
        <v>Home Celebration Hamper</v>
      </c>
      <c r="DLU79" t="str">
        <v>Johnnie Walker Whisky Hamper</v>
      </c>
      <c r="DLV79" t="str">
        <v>Love You Beary Much Hamper</v>
      </c>
      <c r="DLW79" t="str">
        <v>Luxurious Picnic Date Gift</v>
      </c>
      <c r="DLX79" t="str">
        <v>Luxury Car &amp; St Hugo Shiraz Hamper</v>
      </c>
      <c r="DLY79" t="str">
        <v>Luxury Gift Hamper For Her</v>
      </c>
      <c r="DLZ79" t="str">
        <v>Luxury Gift Hamper For Him</v>
      </c>
      <c r="DMA79" t="str">
        <v>Luxury Home Gift Hamper</v>
      </c>
      <c r="DMB79" t="str">
        <v>Luxury Homebody Relaxation Gift Hamper</v>
      </c>
      <c r="DMC79" t="str">
        <v>Luxury Moet Hamper</v>
      </c>
      <c r="DMD79" t="str">
        <v>Lychee Me Up Mocktail Kit</v>
      </c>
      <c r="DME79" t="str">
        <v>Made To Share Basket</v>
      </c>
      <c r="DMF79" t="str">
        <v>Margarita Made Me Do It Hamper</v>
      </c>
      <c r="DMG79" t="str">
        <v>Market Munchies Canvas Bag</v>
      </c>
      <c r="DMH79" t="str">
        <v>Mother's Day Sweet Treats Hamper</v>
      </c>
      <c r="DMI79" t="str">
        <v>Mumm Champagne &amp; Bling Hamper</v>
      </c>
      <c r="DMJ79" t="str">
        <v>Mumm Champagne Gift Box</v>
      </c>
      <c r="DMK79" t="str">
        <v>Mum's Drink &amp; Snacks Box</v>
      </c>
      <c r="DML79" t="str">
        <v>Mum's Red Wine &amp; Robe Hamper</v>
      </c>
      <c r="DMM79" t="str">
        <v>Mum's Sparkling &amp; Snacks Gift</v>
      </c>
      <c r="DMN79" t="str">
        <v>New Home Gift Hamper</v>
      </c>
      <c r="DMO79" t="str">
        <v>New Mum For Her Essentials Hamper</v>
      </c>
      <c r="DMP79" t="str">
        <v>New Mum Pamper Me Pretty Hamper</v>
      </c>
      <c r="DMQ79" t="str">
        <v>Nibbly Bits Hamper</v>
      </c>
      <c r="DMR79" t="str">
        <v>No Booze Game Night In Hamper</v>
      </c>
      <c r="DMS79" t="str">
        <v>No Booze Paint &amp; Sip Gift Box</v>
      </c>
      <c r="DMT79" t="str">
        <v>On The Go Seltzer Backpack Gift</v>
      </c>
      <c r="DMU79" t="str">
        <v>Opulent Tea Lovers Gift Set</v>
      </c>
      <c r="DMV79" t="str">
        <v>Pamper Him Robe &amp; Relax Hamper</v>
      </c>
      <c r="DMW79" t="str">
        <v>Pamper Me Prosecco Gift Basket</v>
      </c>
      <c r="DMX79" t="str">
        <v>Pamper Together Gift Box</v>
      </c>
      <c r="DMY79" t="str">
        <v>Paw-some Dog Birthday Gift</v>
      </c>
      <c r="DMZ79" t="str">
        <v>Percolator Coffee Gift Hamper</v>
      </c>
      <c r="DNA79" t="str">
        <v>Picasso's Paint Gift Box</v>
      </c>
      <c r="DNB79" t="str">
        <v>Prosecco Celebration Hamper</v>
      </c>
      <c r="DNC79" t="str">
        <v>Red &amp; White Wine Box</v>
      </c>
      <c r="DND79" t="str">
        <v>Red Welcome Home Hamper</v>
      </c>
      <c r="DNE79" t="str">
        <v>Red Wine &amp; Game Night In Hamper</v>
      </c>
      <c r="DNF79" t="str">
        <v>Relax with Beer</v>
      </c>
      <c r="DNG79" t="str">
        <v>Reset Mini Moment Gift Box</v>
      </c>
      <c r="DNH79" t="str">
        <v>Rest &amp; Reset Wellness Hamper</v>
      </c>
      <c r="DNI79" t="str">
        <v>Retire In Style Hamper</v>
      </c>
      <c r="DNJ79" t="str">
        <v>Robby's Entertainer Pack</v>
      </c>
      <c r="DNK79" t="str">
        <v>Robs Arvo BBQ Kit</v>
      </c>
      <c r="DNL79" t="str">
        <v>Rob's Red Wine Tasting Hamper</v>
      </c>
      <c r="DNM79" t="str">
        <v>Rope &amp; Rewards Pet Hamper</v>
      </c>
      <c r="DNN79" t="str">
        <v>Sav Blanc Shopper</v>
      </c>
      <c r="DNO79" t="str">
        <v>Self Care Hamper</v>
      </c>
      <c r="DNP79" t="str">
        <v>Shiraz Red Shopper</v>
      </c>
      <c r="DNQ79" t="str">
        <v>Sip &amp; Snack Gift</v>
      </c>
      <c r="DNR79" t="str">
        <v>Sip &amp; Snack Gift Hamper</v>
      </c>
      <c r="DNS79" t="str">
        <v>Sparkling Celebration Car Gift Hamper</v>
      </c>
      <c r="DNT79" t="str">
        <v>Sparkling Cheers Hamper</v>
      </c>
      <c r="DNU79" t="str">
        <v>Sparkling Sip &amp; Paint Gift Box</v>
      </c>
      <c r="DNV79" t="str">
        <v>Sparkling Summer Relaxation Hamper</v>
      </c>
      <c r="DNW79" t="str">
        <v>St Hugo Gourmet Red Wine Hamper</v>
      </c>
      <c r="DNX79" t="str">
        <v>Summertime Picnic Gift Tote</v>
      </c>
      <c r="DNY79" t="str">
        <v>Sweet Chocolate Hamper</v>
      </c>
      <c r="DNZ79" t="str">
        <v>Sweet Tooth Tin</v>
      </c>
      <c r="DOA79" t="str">
        <v>Sweet Treat O'Clock</v>
      </c>
      <c r="DOB79" t="str">
        <v>Take Care Gift Hamper</v>
      </c>
      <c r="DOC79" t="str">
        <v>Tea &amp; Comfort Hamper</v>
      </c>
      <c r="DOD79" t="str">
        <v>Tea Time Tin</v>
      </c>
      <c r="DOE79" t="str">
        <v>The Bondi Nourish and Cleanse Kit</v>
      </c>
      <c r="DOF79" t="str">
        <v>The Bondi Soap Indulgence 'Delight Me' Gift Box</v>
      </c>
      <c r="DOG79" t="str">
        <v>The Entertainer Basket</v>
      </c>
      <c r="DOH79" t="str">
        <v>The Epicurean Cheeseboard</v>
      </c>
      <c r="DOI79" t="str">
        <v>The Ultimate Bondi Soap Gift Pack</v>
      </c>
      <c r="DOJ79" t="str">
        <v>The Ultimate Snack Box</v>
      </c>
      <c r="DOK79" t="str">
        <v>Thinking Of You Mini Moments</v>
      </c>
      <c r="DOL79" t="str">
        <v>Toast To New Beginnings Gift Box</v>
      </c>
      <c r="DOM79" t="str">
        <v>Top Shelf Veuve &amp; Blue Label Whisky Gift</v>
      </c>
      <c r="DON79" t="str">
        <v>Treat Yo' Pet Gift Box</v>
      </c>
      <c r="DOO79" t="str">
        <v>Treats &amp; Rewards Pet Hamper</v>
      </c>
      <c r="DOP79" t="str">
        <v>Ultimate Car Gift Pack With Meguiar's</v>
      </c>
      <c r="DOQ79" t="str">
        <v>Ultimate Chocolate Gift Box</v>
      </c>
      <c r="DOR79" t="str">
        <v>Ultimate Party Crate</v>
      </c>
      <c r="DOS79" t="str">
        <v>Ultimate Party Pack</v>
      </c>
      <c r="DOT79" t="str">
        <v>Vino &amp; Bites</v>
      </c>
      <c r="DOU79" t="str">
        <v>Vitale Australian Botanicals House Essentials</v>
      </c>
      <c r="DOV79" t="str">
        <v>Vitale Wellness Pamper Hamper</v>
      </c>
      <c r="DOW79" t="str">
        <v>Vitality Pamper Hamper</v>
      </c>
      <c r="DOX79" t="str">
        <v>Welcome Home Cheeseboard &amp; Olive Oil</v>
      </c>
      <c r="DOY79" t="str">
        <v>Welcome Home Cheeseboard &amp; Red Wine</v>
      </c>
      <c r="DOZ79" t="str">
        <v>White Wine Tasting Hamper</v>
      </c>
      <c r="DPA79" t="str">
        <v>Wine &amp; Antipasto Hamper</v>
      </c>
      <c r="DPB79" t="str">
        <v>Wine &amp; Chocolate Collection</v>
      </c>
      <c r="DPC79" t="str">
        <v>Yes Way Rose Hamper</v>
      </c>
    </row>
    <row r="80" spans="1:809 1720:1987 2990:3123" x14ac:dyDescent="0.25">
      <c r="A80" s="18">
        <v>1169</v>
      </c>
      <c r="B80" s="2" t="s">
        <v>30</v>
      </c>
      <c r="P80" t="s">
        <v>4958</v>
      </c>
      <c r="AQ80" t="s">
        <v>13442</v>
      </c>
      <c r="TL80" t="s">
        <v>4239</v>
      </c>
      <c r="ACL80" t="s">
        <v>3565</v>
      </c>
      <c r="BSD80" t="s">
        <v>6673</v>
      </c>
      <c r="BTV80" t="s">
        <v>7261</v>
      </c>
      <c r="DJZ80" s="21" t="s">
        <v>15289</v>
      </c>
      <c r="DKA80" s="21" t="s">
        <v>15290</v>
      </c>
      <c r="DKE80" s="64" t="str" cm="1">
        <f t="array" ref="DKE80:DPC80">TRANSPOSE(_xlfn._xlws.FILTER('Hamper Listing'!$A$2:$A$133,ISNUMBER(SEARCH('Bulk Order Form'!K93,'Hamper Listing'!$A$2:$A$133)),"No Results"))</f>
        <v>Amore Pasta Night In Hamper</v>
      </c>
      <c r="DKF80" t="str">
        <v>Beer &amp; Wine Picnic Cooler Bag</v>
      </c>
      <c r="DKG80" t="str">
        <v>Beers &amp; Cars Lover Gift Pack</v>
      </c>
      <c r="DKH80" s="64" t="str">
        <v>Botanica Pamper Hamper</v>
      </c>
      <c r="DKI80" t="str">
        <v>Botanica Rose Chandon Gift</v>
      </c>
      <c r="DKJ80" t="str">
        <v>Box of Treats Hamper</v>
      </c>
      <c r="DKK80" t="str">
        <v>Bubbly Bear Love You Hamper</v>
      </c>
      <c r="DKL80" t="str">
        <v>By The Beach Gift &amp; Canvas Tote</v>
      </c>
      <c r="DKM80" t="str">
        <v>Car &amp; Coffee Lovers Gift Hamper</v>
      </c>
      <c r="DKN80" t="str">
        <v>Car &amp; Wine Lovers Gift Hamper</v>
      </c>
      <c r="DKO80" t="str">
        <v>Car Chamois &amp; Red Wine Gift</v>
      </c>
      <c r="DKP80" t="str">
        <v>Car Chamois &amp; White Wine Gift</v>
      </c>
      <c r="DKQ80" t="str">
        <v>Car Essentials Gift Pack</v>
      </c>
      <c r="DKR80" t="str">
        <v>Car Refresh &amp; Adventure Gift Box</v>
      </c>
      <c r="DKS80" t="str">
        <v>Caring For You Rest Time Gift Box</v>
      </c>
      <c r="DKT80" t="str">
        <v>Celebrate With Whisky Car Gift Hamper</v>
      </c>
      <c r="DKU80" t="str">
        <v>Chill Out Beer Hamper</v>
      </c>
      <c r="DKV80" t="str">
        <v>Chivas Whisky &amp; Nuts Hamper</v>
      </c>
      <c r="DKW80" t="str">
        <v>Connoisseur's Wine Collection</v>
      </c>
      <c r="DKX80" t="str">
        <v>Cosy Robe Hamper</v>
      </c>
      <c r="DKY80" t="str">
        <v>Cuddle Up At Home</v>
      </c>
      <c r="DKZ80" t="str">
        <v>Deluxe Home Celebration Hamper</v>
      </c>
      <c r="DLA80" t="str">
        <v>Double Wine Canvas Tote Bag Gift</v>
      </c>
      <c r="DLB80" t="str">
        <v>Elegant Shiraz Housewarming Gift Box</v>
      </c>
      <c r="DLC80" t="str">
        <v>Entertain With Veuve Crate</v>
      </c>
      <c r="DLD80" t="str">
        <v>Four Pillars Gin Hamper</v>
      </c>
      <c r="DLE80" t="str">
        <v>French Press Coffee Lover's Hamper</v>
      </c>
      <c r="DLF80" t="str">
        <v>Garden &amp; Pamper Hamper</v>
      </c>
      <c r="DLG80" t="str">
        <v>Get Well Soon Chocolate</v>
      </c>
      <c r="DLH80" t="str">
        <v>Glenlivet 12 Premium Whisky Gift</v>
      </c>
      <c r="DLI80" t="str">
        <v>Gourmet Cheeseboard Hamper</v>
      </c>
      <c r="DLJ80" t="str">
        <v>Gourmet Red Wine Hamper</v>
      </c>
      <c r="DLK80" t="str">
        <v>Gourmet Settlement Gift</v>
      </c>
      <c r="DLL80" t="str">
        <v>Gourmet Snack Pack</v>
      </c>
      <c r="DLM80" t="str">
        <v>Gourmet White Wine Hamper</v>
      </c>
      <c r="DLN80" t="str">
        <v>Grand Picnic Gift</v>
      </c>
      <c r="DLO80" t="str">
        <v>Happy Birthday Chocolate</v>
      </c>
      <c r="DLP80" t="str">
        <v>Her Bubbles &amp; Bling Hamper</v>
      </c>
      <c r="DLQ80" t="str">
        <v>Her Bubbles Gift Box</v>
      </c>
      <c r="DLR80" t="str">
        <v>Her Comfort Care Gift</v>
      </c>
      <c r="DLS80" t="str">
        <v>His &amp; Her Picnic Date Essentials</v>
      </c>
      <c r="DLT80" t="str">
        <v>Home Celebration Hamper</v>
      </c>
      <c r="DLU80" t="str">
        <v>Johnnie Walker Whisky Hamper</v>
      </c>
      <c r="DLV80" t="str">
        <v>Love You Beary Much Hamper</v>
      </c>
      <c r="DLW80" t="str">
        <v>Luxurious Picnic Date Gift</v>
      </c>
      <c r="DLX80" t="str">
        <v>Luxury Car &amp; St Hugo Shiraz Hamper</v>
      </c>
      <c r="DLY80" t="str">
        <v>Luxury Gift Hamper For Her</v>
      </c>
      <c r="DLZ80" t="str">
        <v>Luxury Gift Hamper For Him</v>
      </c>
      <c r="DMA80" t="str">
        <v>Luxury Home Gift Hamper</v>
      </c>
      <c r="DMB80" t="str">
        <v>Luxury Homebody Relaxation Gift Hamper</v>
      </c>
      <c r="DMC80" t="str">
        <v>Luxury Moet Hamper</v>
      </c>
      <c r="DMD80" t="str">
        <v>Lychee Me Up Mocktail Kit</v>
      </c>
      <c r="DME80" t="str">
        <v>Made To Share Basket</v>
      </c>
      <c r="DMF80" t="str">
        <v>Margarita Made Me Do It Hamper</v>
      </c>
      <c r="DMG80" t="str">
        <v>Market Munchies Canvas Bag</v>
      </c>
      <c r="DMH80" t="str">
        <v>Mother's Day Sweet Treats Hamper</v>
      </c>
      <c r="DMI80" t="str">
        <v>Mumm Champagne &amp; Bling Hamper</v>
      </c>
      <c r="DMJ80" t="str">
        <v>Mumm Champagne Gift Box</v>
      </c>
      <c r="DMK80" t="str">
        <v>Mum's Drink &amp; Snacks Box</v>
      </c>
      <c r="DML80" t="str">
        <v>Mum's Red Wine &amp; Robe Hamper</v>
      </c>
      <c r="DMM80" t="str">
        <v>Mum's Sparkling &amp; Snacks Gift</v>
      </c>
      <c r="DMN80" t="str">
        <v>New Home Gift Hamper</v>
      </c>
      <c r="DMO80" t="str">
        <v>New Mum For Her Essentials Hamper</v>
      </c>
      <c r="DMP80" t="str">
        <v>New Mum Pamper Me Pretty Hamper</v>
      </c>
      <c r="DMQ80" t="str">
        <v>Nibbly Bits Hamper</v>
      </c>
      <c r="DMR80" t="str">
        <v>No Booze Game Night In Hamper</v>
      </c>
      <c r="DMS80" t="str">
        <v>No Booze Paint &amp; Sip Gift Box</v>
      </c>
      <c r="DMT80" t="str">
        <v>On The Go Seltzer Backpack Gift</v>
      </c>
      <c r="DMU80" t="str">
        <v>Opulent Tea Lovers Gift Set</v>
      </c>
      <c r="DMV80" t="str">
        <v>Pamper Him Robe &amp; Relax Hamper</v>
      </c>
      <c r="DMW80" t="str">
        <v>Pamper Me Prosecco Gift Basket</v>
      </c>
      <c r="DMX80" t="str">
        <v>Pamper Together Gift Box</v>
      </c>
      <c r="DMY80" t="str">
        <v>Paw-some Dog Birthday Gift</v>
      </c>
      <c r="DMZ80" t="str">
        <v>Percolator Coffee Gift Hamper</v>
      </c>
      <c r="DNA80" t="str">
        <v>Picasso's Paint Gift Box</v>
      </c>
      <c r="DNB80" t="str">
        <v>Prosecco Celebration Hamper</v>
      </c>
      <c r="DNC80" t="str">
        <v>Red &amp; White Wine Box</v>
      </c>
      <c r="DND80" t="str">
        <v>Red Welcome Home Hamper</v>
      </c>
      <c r="DNE80" t="str">
        <v>Red Wine &amp; Game Night In Hamper</v>
      </c>
      <c r="DNF80" t="str">
        <v>Relax with Beer</v>
      </c>
      <c r="DNG80" t="str">
        <v>Reset Mini Moment Gift Box</v>
      </c>
      <c r="DNH80" t="str">
        <v>Rest &amp; Reset Wellness Hamper</v>
      </c>
      <c r="DNI80" t="str">
        <v>Retire In Style Hamper</v>
      </c>
      <c r="DNJ80" t="str">
        <v>Robby's Entertainer Pack</v>
      </c>
      <c r="DNK80" t="str">
        <v>Robs Arvo BBQ Kit</v>
      </c>
      <c r="DNL80" t="str">
        <v>Rob's Red Wine Tasting Hamper</v>
      </c>
      <c r="DNM80" t="str">
        <v>Rope &amp; Rewards Pet Hamper</v>
      </c>
      <c r="DNN80" t="str">
        <v>Sav Blanc Shopper</v>
      </c>
      <c r="DNO80" t="str">
        <v>Self Care Hamper</v>
      </c>
      <c r="DNP80" t="str">
        <v>Shiraz Red Shopper</v>
      </c>
      <c r="DNQ80" t="str">
        <v>Sip &amp; Snack Gift</v>
      </c>
      <c r="DNR80" t="str">
        <v>Sip &amp; Snack Gift Hamper</v>
      </c>
      <c r="DNS80" t="str">
        <v>Sparkling Celebration Car Gift Hamper</v>
      </c>
      <c r="DNT80" t="str">
        <v>Sparkling Cheers Hamper</v>
      </c>
      <c r="DNU80" t="str">
        <v>Sparkling Sip &amp; Paint Gift Box</v>
      </c>
      <c r="DNV80" t="str">
        <v>Sparkling Summer Relaxation Hamper</v>
      </c>
      <c r="DNW80" t="str">
        <v>St Hugo Gourmet Red Wine Hamper</v>
      </c>
      <c r="DNX80" t="str">
        <v>Summertime Picnic Gift Tote</v>
      </c>
      <c r="DNY80" t="str">
        <v>Sweet Chocolate Hamper</v>
      </c>
      <c r="DNZ80" t="str">
        <v>Sweet Tooth Tin</v>
      </c>
      <c r="DOA80" t="str">
        <v>Sweet Treat O'Clock</v>
      </c>
      <c r="DOB80" t="str">
        <v>Take Care Gift Hamper</v>
      </c>
      <c r="DOC80" t="str">
        <v>Tea &amp; Comfort Hamper</v>
      </c>
      <c r="DOD80" t="str">
        <v>Tea Time Tin</v>
      </c>
      <c r="DOE80" t="str">
        <v>The Bondi Nourish and Cleanse Kit</v>
      </c>
      <c r="DOF80" t="str">
        <v>The Bondi Soap Indulgence 'Delight Me' Gift Box</v>
      </c>
      <c r="DOG80" t="str">
        <v>The Entertainer Basket</v>
      </c>
      <c r="DOH80" t="str">
        <v>The Epicurean Cheeseboard</v>
      </c>
      <c r="DOI80" t="str">
        <v>The Ultimate Bondi Soap Gift Pack</v>
      </c>
      <c r="DOJ80" t="str">
        <v>The Ultimate Snack Box</v>
      </c>
      <c r="DOK80" t="str">
        <v>Thinking Of You Mini Moments</v>
      </c>
      <c r="DOL80" t="str">
        <v>Toast To New Beginnings Gift Box</v>
      </c>
      <c r="DOM80" t="str">
        <v>Top Shelf Veuve &amp; Blue Label Whisky Gift</v>
      </c>
      <c r="DON80" t="str">
        <v>Treat Yo' Pet Gift Box</v>
      </c>
      <c r="DOO80" t="str">
        <v>Treats &amp; Rewards Pet Hamper</v>
      </c>
      <c r="DOP80" t="str">
        <v>Ultimate Car Gift Pack With Meguiar's</v>
      </c>
      <c r="DOQ80" t="str">
        <v>Ultimate Chocolate Gift Box</v>
      </c>
      <c r="DOR80" t="str">
        <v>Ultimate Party Crate</v>
      </c>
      <c r="DOS80" t="str">
        <v>Ultimate Party Pack</v>
      </c>
      <c r="DOT80" t="str">
        <v>Vino &amp; Bites</v>
      </c>
      <c r="DOU80" t="str">
        <v>Vitale Australian Botanicals House Essentials</v>
      </c>
      <c r="DOV80" t="str">
        <v>Vitale Wellness Pamper Hamper</v>
      </c>
      <c r="DOW80" t="str">
        <v>Vitality Pamper Hamper</v>
      </c>
      <c r="DOX80" t="str">
        <v>Welcome Home Cheeseboard &amp; Olive Oil</v>
      </c>
      <c r="DOY80" t="str">
        <v>Welcome Home Cheeseboard &amp; Red Wine</v>
      </c>
      <c r="DOZ80" t="str">
        <v>White Wine Tasting Hamper</v>
      </c>
      <c r="DPA80" t="str">
        <v>Wine &amp; Antipasto Hamper</v>
      </c>
      <c r="DPB80" t="str">
        <v>Wine &amp; Chocolate Collection</v>
      </c>
      <c r="DPC80" t="str">
        <v>Yes Way Rose Hamper</v>
      </c>
    </row>
    <row r="81" spans="1:766 1850:1894 2990:3123" x14ac:dyDescent="0.25">
      <c r="A81" s="18">
        <v>1170</v>
      </c>
      <c r="B81" s="2" t="s">
        <v>30</v>
      </c>
      <c r="P81" t="s">
        <v>4959</v>
      </c>
      <c r="AQ81" t="s">
        <v>13443</v>
      </c>
      <c r="TL81" t="s">
        <v>4360</v>
      </c>
      <c r="ACL81" t="s">
        <v>3786</v>
      </c>
      <c r="BSD81" t="s">
        <v>6674</v>
      </c>
      <c r="BTV81" t="s">
        <v>7262</v>
      </c>
      <c r="DJZ81" s="21" t="s">
        <v>15104</v>
      </c>
      <c r="DKA81" s="21" t="s">
        <v>15105</v>
      </c>
      <c r="DKE81" s="64" t="str" cm="1">
        <f t="array" ref="DKE81:DPC81">TRANSPOSE(_xlfn._xlws.FILTER('Hamper Listing'!$A$2:$A$133,ISNUMBER(SEARCH('Bulk Order Form'!K94,'Hamper Listing'!$A$2:$A$133)),"No Results"))</f>
        <v>Amore Pasta Night In Hamper</v>
      </c>
      <c r="DKF81" t="str">
        <v>Beer &amp; Wine Picnic Cooler Bag</v>
      </c>
      <c r="DKG81" t="str">
        <v>Beers &amp; Cars Lover Gift Pack</v>
      </c>
      <c r="DKH81" s="64" t="str">
        <v>Botanica Pamper Hamper</v>
      </c>
      <c r="DKI81" t="str">
        <v>Botanica Rose Chandon Gift</v>
      </c>
      <c r="DKJ81" t="str">
        <v>Box of Treats Hamper</v>
      </c>
      <c r="DKK81" t="str">
        <v>Bubbly Bear Love You Hamper</v>
      </c>
      <c r="DKL81" t="str">
        <v>By The Beach Gift &amp; Canvas Tote</v>
      </c>
      <c r="DKM81" t="str">
        <v>Car &amp; Coffee Lovers Gift Hamper</v>
      </c>
      <c r="DKN81" t="str">
        <v>Car &amp; Wine Lovers Gift Hamper</v>
      </c>
      <c r="DKO81" t="str">
        <v>Car Chamois &amp; Red Wine Gift</v>
      </c>
      <c r="DKP81" t="str">
        <v>Car Chamois &amp; White Wine Gift</v>
      </c>
      <c r="DKQ81" t="str">
        <v>Car Essentials Gift Pack</v>
      </c>
      <c r="DKR81" t="str">
        <v>Car Refresh &amp; Adventure Gift Box</v>
      </c>
      <c r="DKS81" t="str">
        <v>Caring For You Rest Time Gift Box</v>
      </c>
      <c r="DKT81" t="str">
        <v>Celebrate With Whisky Car Gift Hamper</v>
      </c>
      <c r="DKU81" t="str">
        <v>Chill Out Beer Hamper</v>
      </c>
      <c r="DKV81" t="str">
        <v>Chivas Whisky &amp; Nuts Hamper</v>
      </c>
      <c r="DKW81" t="str">
        <v>Connoisseur's Wine Collection</v>
      </c>
      <c r="DKX81" t="str">
        <v>Cosy Robe Hamper</v>
      </c>
      <c r="DKY81" t="str">
        <v>Cuddle Up At Home</v>
      </c>
      <c r="DKZ81" t="str">
        <v>Deluxe Home Celebration Hamper</v>
      </c>
      <c r="DLA81" t="str">
        <v>Double Wine Canvas Tote Bag Gift</v>
      </c>
      <c r="DLB81" t="str">
        <v>Elegant Shiraz Housewarming Gift Box</v>
      </c>
      <c r="DLC81" t="str">
        <v>Entertain With Veuve Crate</v>
      </c>
      <c r="DLD81" t="str">
        <v>Four Pillars Gin Hamper</v>
      </c>
      <c r="DLE81" t="str">
        <v>French Press Coffee Lover's Hamper</v>
      </c>
      <c r="DLF81" t="str">
        <v>Garden &amp; Pamper Hamper</v>
      </c>
      <c r="DLG81" t="str">
        <v>Get Well Soon Chocolate</v>
      </c>
      <c r="DLH81" t="str">
        <v>Glenlivet 12 Premium Whisky Gift</v>
      </c>
      <c r="DLI81" t="str">
        <v>Gourmet Cheeseboard Hamper</v>
      </c>
      <c r="DLJ81" t="str">
        <v>Gourmet Red Wine Hamper</v>
      </c>
      <c r="DLK81" t="str">
        <v>Gourmet Settlement Gift</v>
      </c>
      <c r="DLL81" t="str">
        <v>Gourmet Snack Pack</v>
      </c>
      <c r="DLM81" t="str">
        <v>Gourmet White Wine Hamper</v>
      </c>
      <c r="DLN81" t="str">
        <v>Grand Picnic Gift</v>
      </c>
      <c r="DLO81" t="str">
        <v>Happy Birthday Chocolate</v>
      </c>
      <c r="DLP81" t="str">
        <v>Her Bubbles &amp; Bling Hamper</v>
      </c>
      <c r="DLQ81" t="str">
        <v>Her Bubbles Gift Box</v>
      </c>
      <c r="DLR81" t="str">
        <v>Her Comfort Care Gift</v>
      </c>
      <c r="DLS81" t="str">
        <v>His &amp; Her Picnic Date Essentials</v>
      </c>
      <c r="DLT81" t="str">
        <v>Home Celebration Hamper</v>
      </c>
      <c r="DLU81" t="str">
        <v>Johnnie Walker Whisky Hamper</v>
      </c>
      <c r="DLV81" t="str">
        <v>Love You Beary Much Hamper</v>
      </c>
      <c r="DLW81" t="str">
        <v>Luxurious Picnic Date Gift</v>
      </c>
      <c r="DLX81" t="str">
        <v>Luxury Car &amp; St Hugo Shiraz Hamper</v>
      </c>
      <c r="DLY81" t="str">
        <v>Luxury Gift Hamper For Her</v>
      </c>
      <c r="DLZ81" t="str">
        <v>Luxury Gift Hamper For Him</v>
      </c>
      <c r="DMA81" t="str">
        <v>Luxury Home Gift Hamper</v>
      </c>
      <c r="DMB81" t="str">
        <v>Luxury Homebody Relaxation Gift Hamper</v>
      </c>
      <c r="DMC81" t="str">
        <v>Luxury Moet Hamper</v>
      </c>
      <c r="DMD81" t="str">
        <v>Lychee Me Up Mocktail Kit</v>
      </c>
      <c r="DME81" t="str">
        <v>Made To Share Basket</v>
      </c>
      <c r="DMF81" t="str">
        <v>Margarita Made Me Do It Hamper</v>
      </c>
      <c r="DMG81" t="str">
        <v>Market Munchies Canvas Bag</v>
      </c>
      <c r="DMH81" t="str">
        <v>Mother's Day Sweet Treats Hamper</v>
      </c>
      <c r="DMI81" t="str">
        <v>Mumm Champagne &amp; Bling Hamper</v>
      </c>
      <c r="DMJ81" t="str">
        <v>Mumm Champagne Gift Box</v>
      </c>
      <c r="DMK81" t="str">
        <v>Mum's Drink &amp; Snacks Box</v>
      </c>
      <c r="DML81" t="str">
        <v>Mum's Red Wine &amp; Robe Hamper</v>
      </c>
      <c r="DMM81" t="str">
        <v>Mum's Sparkling &amp; Snacks Gift</v>
      </c>
      <c r="DMN81" t="str">
        <v>New Home Gift Hamper</v>
      </c>
      <c r="DMO81" t="str">
        <v>New Mum For Her Essentials Hamper</v>
      </c>
      <c r="DMP81" t="str">
        <v>New Mum Pamper Me Pretty Hamper</v>
      </c>
      <c r="DMQ81" t="str">
        <v>Nibbly Bits Hamper</v>
      </c>
      <c r="DMR81" t="str">
        <v>No Booze Game Night In Hamper</v>
      </c>
      <c r="DMS81" t="str">
        <v>No Booze Paint &amp; Sip Gift Box</v>
      </c>
      <c r="DMT81" t="str">
        <v>On The Go Seltzer Backpack Gift</v>
      </c>
      <c r="DMU81" t="str">
        <v>Opulent Tea Lovers Gift Set</v>
      </c>
      <c r="DMV81" t="str">
        <v>Pamper Him Robe &amp; Relax Hamper</v>
      </c>
      <c r="DMW81" t="str">
        <v>Pamper Me Prosecco Gift Basket</v>
      </c>
      <c r="DMX81" t="str">
        <v>Pamper Together Gift Box</v>
      </c>
      <c r="DMY81" t="str">
        <v>Paw-some Dog Birthday Gift</v>
      </c>
      <c r="DMZ81" t="str">
        <v>Percolator Coffee Gift Hamper</v>
      </c>
      <c r="DNA81" t="str">
        <v>Picasso's Paint Gift Box</v>
      </c>
      <c r="DNB81" t="str">
        <v>Prosecco Celebration Hamper</v>
      </c>
      <c r="DNC81" t="str">
        <v>Red &amp; White Wine Box</v>
      </c>
      <c r="DND81" t="str">
        <v>Red Welcome Home Hamper</v>
      </c>
      <c r="DNE81" t="str">
        <v>Red Wine &amp; Game Night In Hamper</v>
      </c>
      <c r="DNF81" t="str">
        <v>Relax with Beer</v>
      </c>
      <c r="DNG81" t="str">
        <v>Reset Mini Moment Gift Box</v>
      </c>
      <c r="DNH81" t="str">
        <v>Rest &amp; Reset Wellness Hamper</v>
      </c>
      <c r="DNI81" t="str">
        <v>Retire In Style Hamper</v>
      </c>
      <c r="DNJ81" t="str">
        <v>Robby's Entertainer Pack</v>
      </c>
      <c r="DNK81" t="str">
        <v>Robs Arvo BBQ Kit</v>
      </c>
      <c r="DNL81" t="str">
        <v>Rob's Red Wine Tasting Hamper</v>
      </c>
      <c r="DNM81" t="str">
        <v>Rope &amp; Rewards Pet Hamper</v>
      </c>
      <c r="DNN81" t="str">
        <v>Sav Blanc Shopper</v>
      </c>
      <c r="DNO81" t="str">
        <v>Self Care Hamper</v>
      </c>
      <c r="DNP81" t="str">
        <v>Shiraz Red Shopper</v>
      </c>
      <c r="DNQ81" t="str">
        <v>Sip &amp; Snack Gift</v>
      </c>
      <c r="DNR81" t="str">
        <v>Sip &amp; Snack Gift Hamper</v>
      </c>
      <c r="DNS81" t="str">
        <v>Sparkling Celebration Car Gift Hamper</v>
      </c>
      <c r="DNT81" t="str">
        <v>Sparkling Cheers Hamper</v>
      </c>
      <c r="DNU81" t="str">
        <v>Sparkling Sip &amp; Paint Gift Box</v>
      </c>
      <c r="DNV81" t="str">
        <v>Sparkling Summer Relaxation Hamper</v>
      </c>
      <c r="DNW81" t="str">
        <v>St Hugo Gourmet Red Wine Hamper</v>
      </c>
      <c r="DNX81" t="str">
        <v>Summertime Picnic Gift Tote</v>
      </c>
      <c r="DNY81" t="str">
        <v>Sweet Chocolate Hamper</v>
      </c>
      <c r="DNZ81" t="str">
        <v>Sweet Tooth Tin</v>
      </c>
      <c r="DOA81" t="str">
        <v>Sweet Treat O'Clock</v>
      </c>
      <c r="DOB81" t="str">
        <v>Take Care Gift Hamper</v>
      </c>
      <c r="DOC81" t="str">
        <v>Tea &amp; Comfort Hamper</v>
      </c>
      <c r="DOD81" t="str">
        <v>Tea Time Tin</v>
      </c>
      <c r="DOE81" t="str">
        <v>The Bondi Nourish and Cleanse Kit</v>
      </c>
      <c r="DOF81" t="str">
        <v>The Bondi Soap Indulgence 'Delight Me' Gift Box</v>
      </c>
      <c r="DOG81" t="str">
        <v>The Entertainer Basket</v>
      </c>
      <c r="DOH81" t="str">
        <v>The Epicurean Cheeseboard</v>
      </c>
      <c r="DOI81" t="str">
        <v>The Ultimate Bondi Soap Gift Pack</v>
      </c>
      <c r="DOJ81" t="str">
        <v>The Ultimate Snack Box</v>
      </c>
      <c r="DOK81" t="str">
        <v>Thinking Of You Mini Moments</v>
      </c>
      <c r="DOL81" t="str">
        <v>Toast To New Beginnings Gift Box</v>
      </c>
      <c r="DOM81" t="str">
        <v>Top Shelf Veuve &amp; Blue Label Whisky Gift</v>
      </c>
      <c r="DON81" t="str">
        <v>Treat Yo' Pet Gift Box</v>
      </c>
      <c r="DOO81" t="str">
        <v>Treats &amp; Rewards Pet Hamper</v>
      </c>
      <c r="DOP81" t="str">
        <v>Ultimate Car Gift Pack With Meguiar's</v>
      </c>
      <c r="DOQ81" t="str">
        <v>Ultimate Chocolate Gift Box</v>
      </c>
      <c r="DOR81" t="str">
        <v>Ultimate Party Crate</v>
      </c>
      <c r="DOS81" t="str">
        <v>Ultimate Party Pack</v>
      </c>
      <c r="DOT81" t="str">
        <v>Vino &amp; Bites</v>
      </c>
      <c r="DOU81" t="str">
        <v>Vitale Australian Botanicals House Essentials</v>
      </c>
      <c r="DOV81" t="str">
        <v>Vitale Wellness Pamper Hamper</v>
      </c>
      <c r="DOW81" t="str">
        <v>Vitality Pamper Hamper</v>
      </c>
      <c r="DOX81" t="str">
        <v>Welcome Home Cheeseboard &amp; Olive Oil</v>
      </c>
      <c r="DOY81" t="str">
        <v>Welcome Home Cheeseboard &amp; Red Wine</v>
      </c>
      <c r="DOZ81" t="str">
        <v>White Wine Tasting Hamper</v>
      </c>
      <c r="DPA81" t="str">
        <v>Wine &amp; Antipasto Hamper</v>
      </c>
      <c r="DPB81" t="str">
        <v>Wine &amp; Chocolate Collection</v>
      </c>
      <c r="DPC81" t="str">
        <v>Yes Way Rose Hamper</v>
      </c>
    </row>
    <row r="82" spans="1:766 1850:1894 2990:3123" x14ac:dyDescent="0.25">
      <c r="A82" s="18">
        <v>1171</v>
      </c>
      <c r="B82" s="2" t="s">
        <v>30</v>
      </c>
      <c r="P82" t="s">
        <v>4960</v>
      </c>
      <c r="AQ82" t="s">
        <v>13444</v>
      </c>
      <c r="TL82" t="s">
        <v>4430</v>
      </c>
      <c r="ACL82" t="s">
        <v>3827</v>
      </c>
      <c r="BSD82" t="s">
        <v>6675</v>
      </c>
      <c r="BTV82" t="s">
        <v>1126</v>
      </c>
      <c r="DJZ82" s="21" t="s">
        <v>15147</v>
      </c>
      <c r="DKA82" s="21" t="s">
        <v>15095</v>
      </c>
      <c r="DKE82" s="64" t="str" cm="1">
        <f t="array" ref="DKE82:DPC82">TRANSPOSE(_xlfn._xlws.FILTER('Hamper Listing'!$A$2:$A$133,ISNUMBER(SEARCH('Bulk Order Form'!K95,'Hamper Listing'!$A$2:$A$133)),"No Results"))</f>
        <v>Amore Pasta Night In Hamper</v>
      </c>
      <c r="DKF82" t="str">
        <v>Beer &amp; Wine Picnic Cooler Bag</v>
      </c>
      <c r="DKG82" t="str">
        <v>Beers &amp; Cars Lover Gift Pack</v>
      </c>
      <c r="DKH82" s="64" t="str">
        <v>Botanica Pamper Hamper</v>
      </c>
      <c r="DKI82" t="str">
        <v>Botanica Rose Chandon Gift</v>
      </c>
      <c r="DKJ82" t="str">
        <v>Box of Treats Hamper</v>
      </c>
      <c r="DKK82" t="str">
        <v>Bubbly Bear Love You Hamper</v>
      </c>
      <c r="DKL82" t="str">
        <v>By The Beach Gift &amp; Canvas Tote</v>
      </c>
      <c r="DKM82" t="str">
        <v>Car &amp; Coffee Lovers Gift Hamper</v>
      </c>
      <c r="DKN82" t="str">
        <v>Car &amp; Wine Lovers Gift Hamper</v>
      </c>
      <c r="DKO82" t="str">
        <v>Car Chamois &amp; Red Wine Gift</v>
      </c>
      <c r="DKP82" t="str">
        <v>Car Chamois &amp; White Wine Gift</v>
      </c>
      <c r="DKQ82" t="str">
        <v>Car Essentials Gift Pack</v>
      </c>
      <c r="DKR82" t="str">
        <v>Car Refresh &amp; Adventure Gift Box</v>
      </c>
      <c r="DKS82" t="str">
        <v>Caring For You Rest Time Gift Box</v>
      </c>
      <c r="DKT82" t="str">
        <v>Celebrate With Whisky Car Gift Hamper</v>
      </c>
      <c r="DKU82" t="str">
        <v>Chill Out Beer Hamper</v>
      </c>
      <c r="DKV82" t="str">
        <v>Chivas Whisky &amp; Nuts Hamper</v>
      </c>
      <c r="DKW82" t="str">
        <v>Connoisseur's Wine Collection</v>
      </c>
      <c r="DKX82" t="str">
        <v>Cosy Robe Hamper</v>
      </c>
      <c r="DKY82" t="str">
        <v>Cuddle Up At Home</v>
      </c>
      <c r="DKZ82" t="str">
        <v>Deluxe Home Celebration Hamper</v>
      </c>
      <c r="DLA82" t="str">
        <v>Double Wine Canvas Tote Bag Gift</v>
      </c>
      <c r="DLB82" t="str">
        <v>Elegant Shiraz Housewarming Gift Box</v>
      </c>
      <c r="DLC82" t="str">
        <v>Entertain With Veuve Crate</v>
      </c>
      <c r="DLD82" t="str">
        <v>Four Pillars Gin Hamper</v>
      </c>
      <c r="DLE82" t="str">
        <v>French Press Coffee Lover's Hamper</v>
      </c>
      <c r="DLF82" t="str">
        <v>Garden &amp; Pamper Hamper</v>
      </c>
      <c r="DLG82" t="str">
        <v>Get Well Soon Chocolate</v>
      </c>
      <c r="DLH82" t="str">
        <v>Glenlivet 12 Premium Whisky Gift</v>
      </c>
      <c r="DLI82" t="str">
        <v>Gourmet Cheeseboard Hamper</v>
      </c>
      <c r="DLJ82" t="str">
        <v>Gourmet Red Wine Hamper</v>
      </c>
      <c r="DLK82" t="str">
        <v>Gourmet Settlement Gift</v>
      </c>
      <c r="DLL82" t="str">
        <v>Gourmet Snack Pack</v>
      </c>
      <c r="DLM82" t="str">
        <v>Gourmet White Wine Hamper</v>
      </c>
      <c r="DLN82" t="str">
        <v>Grand Picnic Gift</v>
      </c>
      <c r="DLO82" t="str">
        <v>Happy Birthday Chocolate</v>
      </c>
      <c r="DLP82" t="str">
        <v>Her Bubbles &amp; Bling Hamper</v>
      </c>
      <c r="DLQ82" t="str">
        <v>Her Bubbles Gift Box</v>
      </c>
      <c r="DLR82" t="str">
        <v>Her Comfort Care Gift</v>
      </c>
      <c r="DLS82" t="str">
        <v>His &amp; Her Picnic Date Essentials</v>
      </c>
      <c r="DLT82" t="str">
        <v>Home Celebration Hamper</v>
      </c>
      <c r="DLU82" t="str">
        <v>Johnnie Walker Whisky Hamper</v>
      </c>
      <c r="DLV82" t="str">
        <v>Love You Beary Much Hamper</v>
      </c>
      <c r="DLW82" t="str">
        <v>Luxurious Picnic Date Gift</v>
      </c>
      <c r="DLX82" t="str">
        <v>Luxury Car &amp; St Hugo Shiraz Hamper</v>
      </c>
      <c r="DLY82" t="str">
        <v>Luxury Gift Hamper For Her</v>
      </c>
      <c r="DLZ82" t="str">
        <v>Luxury Gift Hamper For Him</v>
      </c>
      <c r="DMA82" t="str">
        <v>Luxury Home Gift Hamper</v>
      </c>
      <c r="DMB82" t="str">
        <v>Luxury Homebody Relaxation Gift Hamper</v>
      </c>
      <c r="DMC82" t="str">
        <v>Luxury Moet Hamper</v>
      </c>
      <c r="DMD82" t="str">
        <v>Lychee Me Up Mocktail Kit</v>
      </c>
      <c r="DME82" t="str">
        <v>Made To Share Basket</v>
      </c>
      <c r="DMF82" t="str">
        <v>Margarita Made Me Do It Hamper</v>
      </c>
      <c r="DMG82" t="str">
        <v>Market Munchies Canvas Bag</v>
      </c>
      <c r="DMH82" t="str">
        <v>Mother's Day Sweet Treats Hamper</v>
      </c>
      <c r="DMI82" t="str">
        <v>Mumm Champagne &amp; Bling Hamper</v>
      </c>
      <c r="DMJ82" t="str">
        <v>Mumm Champagne Gift Box</v>
      </c>
      <c r="DMK82" t="str">
        <v>Mum's Drink &amp; Snacks Box</v>
      </c>
      <c r="DML82" t="str">
        <v>Mum's Red Wine &amp; Robe Hamper</v>
      </c>
      <c r="DMM82" t="str">
        <v>Mum's Sparkling &amp; Snacks Gift</v>
      </c>
      <c r="DMN82" t="str">
        <v>New Home Gift Hamper</v>
      </c>
      <c r="DMO82" t="str">
        <v>New Mum For Her Essentials Hamper</v>
      </c>
      <c r="DMP82" t="str">
        <v>New Mum Pamper Me Pretty Hamper</v>
      </c>
      <c r="DMQ82" t="str">
        <v>Nibbly Bits Hamper</v>
      </c>
      <c r="DMR82" t="str">
        <v>No Booze Game Night In Hamper</v>
      </c>
      <c r="DMS82" t="str">
        <v>No Booze Paint &amp; Sip Gift Box</v>
      </c>
      <c r="DMT82" t="str">
        <v>On The Go Seltzer Backpack Gift</v>
      </c>
      <c r="DMU82" t="str">
        <v>Opulent Tea Lovers Gift Set</v>
      </c>
      <c r="DMV82" t="str">
        <v>Pamper Him Robe &amp; Relax Hamper</v>
      </c>
      <c r="DMW82" t="str">
        <v>Pamper Me Prosecco Gift Basket</v>
      </c>
      <c r="DMX82" t="str">
        <v>Pamper Together Gift Box</v>
      </c>
      <c r="DMY82" t="str">
        <v>Paw-some Dog Birthday Gift</v>
      </c>
      <c r="DMZ82" t="str">
        <v>Percolator Coffee Gift Hamper</v>
      </c>
      <c r="DNA82" t="str">
        <v>Picasso's Paint Gift Box</v>
      </c>
      <c r="DNB82" t="str">
        <v>Prosecco Celebration Hamper</v>
      </c>
      <c r="DNC82" t="str">
        <v>Red &amp; White Wine Box</v>
      </c>
      <c r="DND82" t="str">
        <v>Red Welcome Home Hamper</v>
      </c>
      <c r="DNE82" t="str">
        <v>Red Wine &amp; Game Night In Hamper</v>
      </c>
      <c r="DNF82" t="str">
        <v>Relax with Beer</v>
      </c>
      <c r="DNG82" t="str">
        <v>Reset Mini Moment Gift Box</v>
      </c>
      <c r="DNH82" t="str">
        <v>Rest &amp; Reset Wellness Hamper</v>
      </c>
      <c r="DNI82" t="str">
        <v>Retire In Style Hamper</v>
      </c>
      <c r="DNJ82" t="str">
        <v>Robby's Entertainer Pack</v>
      </c>
      <c r="DNK82" t="str">
        <v>Robs Arvo BBQ Kit</v>
      </c>
      <c r="DNL82" t="str">
        <v>Rob's Red Wine Tasting Hamper</v>
      </c>
      <c r="DNM82" t="str">
        <v>Rope &amp; Rewards Pet Hamper</v>
      </c>
      <c r="DNN82" t="str">
        <v>Sav Blanc Shopper</v>
      </c>
      <c r="DNO82" t="str">
        <v>Self Care Hamper</v>
      </c>
      <c r="DNP82" t="str">
        <v>Shiraz Red Shopper</v>
      </c>
      <c r="DNQ82" t="str">
        <v>Sip &amp; Snack Gift</v>
      </c>
      <c r="DNR82" t="str">
        <v>Sip &amp; Snack Gift Hamper</v>
      </c>
      <c r="DNS82" t="str">
        <v>Sparkling Celebration Car Gift Hamper</v>
      </c>
      <c r="DNT82" t="str">
        <v>Sparkling Cheers Hamper</v>
      </c>
      <c r="DNU82" t="str">
        <v>Sparkling Sip &amp; Paint Gift Box</v>
      </c>
      <c r="DNV82" t="str">
        <v>Sparkling Summer Relaxation Hamper</v>
      </c>
      <c r="DNW82" t="str">
        <v>St Hugo Gourmet Red Wine Hamper</v>
      </c>
      <c r="DNX82" t="str">
        <v>Summertime Picnic Gift Tote</v>
      </c>
      <c r="DNY82" t="str">
        <v>Sweet Chocolate Hamper</v>
      </c>
      <c r="DNZ82" t="str">
        <v>Sweet Tooth Tin</v>
      </c>
      <c r="DOA82" t="str">
        <v>Sweet Treat O'Clock</v>
      </c>
      <c r="DOB82" t="str">
        <v>Take Care Gift Hamper</v>
      </c>
      <c r="DOC82" t="str">
        <v>Tea &amp; Comfort Hamper</v>
      </c>
      <c r="DOD82" t="str">
        <v>Tea Time Tin</v>
      </c>
      <c r="DOE82" t="str">
        <v>The Bondi Nourish and Cleanse Kit</v>
      </c>
      <c r="DOF82" t="str">
        <v>The Bondi Soap Indulgence 'Delight Me' Gift Box</v>
      </c>
      <c r="DOG82" t="str">
        <v>The Entertainer Basket</v>
      </c>
      <c r="DOH82" t="str">
        <v>The Epicurean Cheeseboard</v>
      </c>
      <c r="DOI82" t="str">
        <v>The Ultimate Bondi Soap Gift Pack</v>
      </c>
      <c r="DOJ82" t="str">
        <v>The Ultimate Snack Box</v>
      </c>
      <c r="DOK82" t="str">
        <v>Thinking Of You Mini Moments</v>
      </c>
      <c r="DOL82" t="str">
        <v>Toast To New Beginnings Gift Box</v>
      </c>
      <c r="DOM82" t="str">
        <v>Top Shelf Veuve &amp; Blue Label Whisky Gift</v>
      </c>
      <c r="DON82" t="str">
        <v>Treat Yo' Pet Gift Box</v>
      </c>
      <c r="DOO82" t="str">
        <v>Treats &amp; Rewards Pet Hamper</v>
      </c>
      <c r="DOP82" t="str">
        <v>Ultimate Car Gift Pack With Meguiar's</v>
      </c>
      <c r="DOQ82" t="str">
        <v>Ultimate Chocolate Gift Box</v>
      </c>
      <c r="DOR82" t="str">
        <v>Ultimate Party Crate</v>
      </c>
      <c r="DOS82" t="str">
        <v>Ultimate Party Pack</v>
      </c>
      <c r="DOT82" t="str">
        <v>Vino &amp; Bites</v>
      </c>
      <c r="DOU82" t="str">
        <v>Vitale Australian Botanicals House Essentials</v>
      </c>
      <c r="DOV82" t="str">
        <v>Vitale Wellness Pamper Hamper</v>
      </c>
      <c r="DOW82" t="str">
        <v>Vitality Pamper Hamper</v>
      </c>
      <c r="DOX82" t="str">
        <v>Welcome Home Cheeseboard &amp; Olive Oil</v>
      </c>
      <c r="DOY82" t="str">
        <v>Welcome Home Cheeseboard &amp; Red Wine</v>
      </c>
      <c r="DOZ82" t="str">
        <v>White Wine Tasting Hamper</v>
      </c>
      <c r="DPA82" t="str">
        <v>Wine &amp; Antipasto Hamper</v>
      </c>
      <c r="DPB82" t="str">
        <v>Wine &amp; Chocolate Collection</v>
      </c>
      <c r="DPC82" t="str">
        <v>Yes Way Rose Hamper</v>
      </c>
    </row>
    <row r="83" spans="1:766 1850:1894 2990:3123" x14ac:dyDescent="0.25">
      <c r="A83" s="18">
        <v>1172</v>
      </c>
      <c r="B83" s="2" t="s">
        <v>30</v>
      </c>
      <c r="P83" t="s">
        <v>4961</v>
      </c>
      <c r="AQ83" t="s">
        <v>13445</v>
      </c>
      <c r="TL83" t="s">
        <v>4431</v>
      </c>
      <c r="ACL83" t="s">
        <v>3894</v>
      </c>
      <c r="BSD83" t="s">
        <v>6676</v>
      </c>
      <c r="BTV83" t="s">
        <v>2765</v>
      </c>
      <c r="DJZ83" s="21" t="s">
        <v>15077</v>
      </c>
      <c r="DKA83" s="21" t="s">
        <v>15078</v>
      </c>
      <c r="DKE83" s="64" t="str" cm="1">
        <f t="array" ref="DKE83:DPC83">TRANSPOSE(_xlfn._xlws.FILTER('Hamper Listing'!$A$2:$A$133,ISNUMBER(SEARCH('Bulk Order Form'!K96,'Hamper Listing'!$A$2:$A$133)),"No Results"))</f>
        <v>Amore Pasta Night In Hamper</v>
      </c>
      <c r="DKF83" t="str">
        <v>Beer &amp; Wine Picnic Cooler Bag</v>
      </c>
      <c r="DKG83" t="str">
        <v>Beers &amp; Cars Lover Gift Pack</v>
      </c>
      <c r="DKH83" s="64" t="str">
        <v>Botanica Pamper Hamper</v>
      </c>
      <c r="DKI83" t="str">
        <v>Botanica Rose Chandon Gift</v>
      </c>
      <c r="DKJ83" t="str">
        <v>Box of Treats Hamper</v>
      </c>
      <c r="DKK83" t="str">
        <v>Bubbly Bear Love You Hamper</v>
      </c>
      <c r="DKL83" t="str">
        <v>By The Beach Gift &amp; Canvas Tote</v>
      </c>
      <c r="DKM83" t="str">
        <v>Car &amp; Coffee Lovers Gift Hamper</v>
      </c>
      <c r="DKN83" t="str">
        <v>Car &amp; Wine Lovers Gift Hamper</v>
      </c>
      <c r="DKO83" t="str">
        <v>Car Chamois &amp; Red Wine Gift</v>
      </c>
      <c r="DKP83" t="str">
        <v>Car Chamois &amp; White Wine Gift</v>
      </c>
      <c r="DKQ83" t="str">
        <v>Car Essentials Gift Pack</v>
      </c>
      <c r="DKR83" t="str">
        <v>Car Refresh &amp; Adventure Gift Box</v>
      </c>
      <c r="DKS83" t="str">
        <v>Caring For You Rest Time Gift Box</v>
      </c>
      <c r="DKT83" t="str">
        <v>Celebrate With Whisky Car Gift Hamper</v>
      </c>
      <c r="DKU83" t="str">
        <v>Chill Out Beer Hamper</v>
      </c>
      <c r="DKV83" t="str">
        <v>Chivas Whisky &amp; Nuts Hamper</v>
      </c>
      <c r="DKW83" t="str">
        <v>Connoisseur's Wine Collection</v>
      </c>
      <c r="DKX83" t="str">
        <v>Cosy Robe Hamper</v>
      </c>
      <c r="DKY83" t="str">
        <v>Cuddle Up At Home</v>
      </c>
      <c r="DKZ83" t="str">
        <v>Deluxe Home Celebration Hamper</v>
      </c>
      <c r="DLA83" t="str">
        <v>Double Wine Canvas Tote Bag Gift</v>
      </c>
      <c r="DLB83" t="str">
        <v>Elegant Shiraz Housewarming Gift Box</v>
      </c>
      <c r="DLC83" t="str">
        <v>Entertain With Veuve Crate</v>
      </c>
      <c r="DLD83" t="str">
        <v>Four Pillars Gin Hamper</v>
      </c>
      <c r="DLE83" t="str">
        <v>French Press Coffee Lover's Hamper</v>
      </c>
      <c r="DLF83" t="str">
        <v>Garden &amp; Pamper Hamper</v>
      </c>
      <c r="DLG83" t="str">
        <v>Get Well Soon Chocolate</v>
      </c>
      <c r="DLH83" t="str">
        <v>Glenlivet 12 Premium Whisky Gift</v>
      </c>
      <c r="DLI83" t="str">
        <v>Gourmet Cheeseboard Hamper</v>
      </c>
      <c r="DLJ83" t="str">
        <v>Gourmet Red Wine Hamper</v>
      </c>
      <c r="DLK83" t="str">
        <v>Gourmet Settlement Gift</v>
      </c>
      <c r="DLL83" t="str">
        <v>Gourmet Snack Pack</v>
      </c>
      <c r="DLM83" t="str">
        <v>Gourmet White Wine Hamper</v>
      </c>
      <c r="DLN83" t="str">
        <v>Grand Picnic Gift</v>
      </c>
      <c r="DLO83" t="str">
        <v>Happy Birthday Chocolate</v>
      </c>
      <c r="DLP83" t="str">
        <v>Her Bubbles &amp; Bling Hamper</v>
      </c>
      <c r="DLQ83" t="str">
        <v>Her Bubbles Gift Box</v>
      </c>
      <c r="DLR83" t="str">
        <v>Her Comfort Care Gift</v>
      </c>
      <c r="DLS83" t="str">
        <v>His &amp; Her Picnic Date Essentials</v>
      </c>
      <c r="DLT83" t="str">
        <v>Home Celebration Hamper</v>
      </c>
      <c r="DLU83" t="str">
        <v>Johnnie Walker Whisky Hamper</v>
      </c>
      <c r="DLV83" t="str">
        <v>Love You Beary Much Hamper</v>
      </c>
      <c r="DLW83" t="str">
        <v>Luxurious Picnic Date Gift</v>
      </c>
      <c r="DLX83" t="str">
        <v>Luxury Car &amp; St Hugo Shiraz Hamper</v>
      </c>
      <c r="DLY83" t="str">
        <v>Luxury Gift Hamper For Her</v>
      </c>
      <c r="DLZ83" t="str">
        <v>Luxury Gift Hamper For Him</v>
      </c>
      <c r="DMA83" t="str">
        <v>Luxury Home Gift Hamper</v>
      </c>
      <c r="DMB83" t="str">
        <v>Luxury Homebody Relaxation Gift Hamper</v>
      </c>
      <c r="DMC83" t="str">
        <v>Luxury Moet Hamper</v>
      </c>
      <c r="DMD83" t="str">
        <v>Lychee Me Up Mocktail Kit</v>
      </c>
      <c r="DME83" t="str">
        <v>Made To Share Basket</v>
      </c>
      <c r="DMF83" t="str">
        <v>Margarita Made Me Do It Hamper</v>
      </c>
      <c r="DMG83" t="str">
        <v>Market Munchies Canvas Bag</v>
      </c>
      <c r="DMH83" t="str">
        <v>Mother's Day Sweet Treats Hamper</v>
      </c>
      <c r="DMI83" t="str">
        <v>Mumm Champagne &amp; Bling Hamper</v>
      </c>
      <c r="DMJ83" t="str">
        <v>Mumm Champagne Gift Box</v>
      </c>
      <c r="DMK83" t="str">
        <v>Mum's Drink &amp; Snacks Box</v>
      </c>
      <c r="DML83" t="str">
        <v>Mum's Red Wine &amp; Robe Hamper</v>
      </c>
      <c r="DMM83" t="str">
        <v>Mum's Sparkling &amp; Snacks Gift</v>
      </c>
      <c r="DMN83" t="str">
        <v>New Home Gift Hamper</v>
      </c>
      <c r="DMO83" t="str">
        <v>New Mum For Her Essentials Hamper</v>
      </c>
      <c r="DMP83" t="str">
        <v>New Mum Pamper Me Pretty Hamper</v>
      </c>
      <c r="DMQ83" t="str">
        <v>Nibbly Bits Hamper</v>
      </c>
      <c r="DMR83" t="str">
        <v>No Booze Game Night In Hamper</v>
      </c>
      <c r="DMS83" t="str">
        <v>No Booze Paint &amp; Sip Gift Box</v>
      </c>
      <c r="DMT83" t="str">
        <v>On The Go Seltzer Backpack Gift</v>
      </c>
      <c r="DMU83" t="str">
        <v>Opulent Tea Lovers Gift Set</v>
      </c>
      <c r="DMV83" t="str">
        <v>Pamper Him Robe &amp; Relax Hamper</v>
      </c>
      <c r="DMW83" t="str">
        <v>Pamper Me Prosecco Gift Basket</v>
      </c>
      <c r="DMX83" t="str">
        <v>Pamper Together Gift Box</v>
      </c>
      <c r="DMY83" t="str">
        <v>Paw-some Dog Birthday Gift</v>
      </c>
      <c r="DMZ83" t="str">
        <v>Percolator Coffee Gift Hamper</v>
      </c>
      <c r="DNA83" t="str">
        <v>Picasso's Paint Gift Box</v>
      </c>
      <c r="DNB83" t="str">
        <v>Prosecco Celebration Hamper</v>
      </c>
      <c r="DNC83" t="str">
        <v>Red &amp; White Wine Box</v>
      </c>
      <c r="DND83" t="str">
        <v>Red Welcome Home Hamper</v>
      </c>
      <c r="DNE83" t="str">
        <v>Red Wine &amp; Game Night In Hamper</v>
      </c>
      <c r="DNF83" t="str">
        <v>Relax with Beer</v>
      </c>
      <c r="DNG83" t="str">
        <v>Reset Mini Moment Gift Box</v>
      </c>
      <c r="DNH83" t="str">
        <v>Rest &amp; Reset Wellness Hamper</v>
      </c>
      <c r="DNI83" t="str">
        <v>Retire In Style Hamper</v>
      </c>
      <c r="DNJ83" t="str">
        <v>Robby's Entertainer Pack</v>
      </c>
      <c r="DNK83" t="str">
        <v>Robs Arvo BBQ Kit</v>
      </c>
      <c r="DNL83" t="str">
        <v>Rob's Red Wine Tasting Hamper</v>
      </c>
      <c r="DNM83" t="str">
        <v>Rope &amp; Rewards Pet Hamper</v>
      </c>
      <c r="DNN83" t="str">
        <v>Sav Blanc Shopper</v>
      </c>
      <c r="DNO83" t="str">
        <v>Self Care Hamper</v>
      </c>
      <c r="DNP83" t="str">
        <v>Shiraz Red Shopper</v>
      </c>
      <c r="DNQ83" t="str">
        <v>Sip &amp; Snack Gift</v>
      </c>
      <c r="DNR83" t="str">
        <v>Sip &amp; Snack Gift Hamper</v>
      </c>
      <c r="DNS83" t="str">
        <v>Sparkling Celebration Car Gift Hamper</v>
      </c>
      <c r="DNT83" t="str">
        <v>Sparkling Cheers Hamper</v>
      </c>
      <c r="DNU83" t="str">
        <v>Sparkling Sip &amp; Paint Gift Box</v>
      </c>
      <c r="DNV83" t="str">
        <v>Sparkling Summer Relaxation Hamper</v>
      </c>
      <c r="DNW83" t="str">
        <v>St Hugo Gourmet Red Wine Hamper</v>
      </c>
      <c r="DNX83" t="str">
        <v>Summertime Picnic Gift Tote</v>
      </c>
      <c r="DNY83" t="str">
        <v>Sweet Chocolate Hamper</v>
      </c>
      <c r="DNZ83" t="str">
        <v>Sweet Tooth Tin</v>
      </c>
      <c r="DOA83" t="str">
        <v>Sweet Treat O'Clock</v>
      </c>
      <c r="DOB83" t="str">
        <v>Take Care Gift Hamper</v>
      </c>
      <c r="DOC83" t="str">
        <v>Tea &amp; Comfort Hamper</v>
      </c>
      <c r="DOD83" t="str">
        <v>Tea Time Tin</v>
      </c>
      <c r="DOE83" t="str">
        <v>The Bondi Nourish and Cleanse Kit</v>
      </c>
      <c r="DOF83" t="str">
        <v>The Bondi Soap Indulgence 'Delight Me' Gift Box</v>
      </c>
      <c r="DOG83" t="str">
        <v>The Entertainer Basket</v>
      </c>
      <c r="DOH83" t="str">
        <v>The Epicurean Cheeseboard</v>
      </c>
      <c r="DOI83" t="str">
        <v>The Ultimate Bondi Soap Gift Pack</v>
      </c>
      <c r="DOJ83" t="str">
        <v>The Ultimate Snack Box</v>
      </c>
      <c r="DOK83" t="str">
        <v>Thinking Of You Mini Moments</v>
      </c>
      <c r="DOL83" t="str">
        <v>Toast To New Beginnings Gift Box</v>
      </c>
      <c r="DOM83" t="str">
        <v>Top Shelf Veuve &amp; Blue Label Whisky Gift</v>
      </c>
      <c r="DON83" t="str">
        <v>Treat Yo' Pet Gift Box</v>
      </c>
      <c r="DOO83" t="str">
        <v>Treats &amp; Rewards Pet Hamper</v>
      </c>
      <c r="DOP83" t="str">
        <v>Ultimate Car Gift Pack With Meguiar's</v>
      </c>
      <c r="DOQ83" t="str">
        <v>Ultimate Chocolate Gift Box</v>
      </c>
      <c r="DOR83" t="str">
        <v>Ultimate Party Crate</v>
      </c>
      <c r="DOS83" t="str">
        <v>Ultimate Party Pack</v>
      </c>
      <c r="DOT83" t="str">
        <v>Vino &amp; Bites</v>
      </c>
      <c r="DOU83" t="str">
        <v>Vitale Australian Botanicals House Essentials</v>
      </c>
      <c r="DOV83" t="str">
        <v>Vitale Wellness Pamper Hamper</v>
      </c>
      <c r="DOW83" t="str">
        <v>Vitality Pamper Hamper</v>
      </c>
      <c r="DOX83" t="str">
        <v>Welcome Home Cheeseboard &amp; Olive Oil</v>
      </c>
      <c r="DOY83" t="str">
        <v>Welcome Home Cheeseboard &amp; Red Wine</v>
      </c>
      <c r="DOZ83" t="str">
        <v>White Wine Tasting Hamper</v>
      </c>
      <c r="DPA83" t="str">
        <v>Wine &amp; Antipasto Hamper</v>
      </c>
      <c r="DPB83" t="str">
        <v>Wine &amp; Chocolate Collection</v>
      </c>
      <c r="DPC83" t="str">
        <v>Yes Way Rose Hamper</v>
      </c>
    </row>
    <row r="84" spans="1:766 1850:1894 2990:3123" x14ac:dyDescent="0.25">
      <c r="A84" s="18">
        <v>1173</v>
      </c>
      <c r="B84" s="2" t="s">
        <v>30</v>
      </c>
      <c r="P84" t="s">
        <v>4962</v>
      </c>
      <c r="AQ84" t="s">
        <v>13446</v>
      </c>
      <c r="TL84" t="s">
        <v>4459</v>
      </c>
      <c r="ACL84" t="s">
        <v>3910</v>
      </c>
      <c r="BSD84" t="s">
        <v>6677</v>
      </c>
      <c r="BTV84" t="s">
        <v>7263</v>
      </c>
      <c r="DJZ84" s="21" t="s">
        <v>15299</v>
      </c>
      <c r="DKA84" s="20" t="s">
        <v>15300</v>
      </c>
      <c r="DKE84" s="64" t="str" cm="1">
        <f t="array" ref="DKE84:DPC84">TRANSPOSE(_xlfn._xlws.FILTER('Hamper Listing'!$A$2:$A$133,ISNUMBER(SEARCH('Bulk Order Form'!K97,'Hamper Listing'!$A$2:$A$133)),"No Results"))</f>
        <v>Amore Pasta Night In Hamper</v>
      </c>
      <c r="DKF84" t="str">
        <v>Beer &amp; Wine Picnic Cooler Bag</v>
      </c>
      <c r="DKG84" t="str">
        <v>Beers &amp; Cars Lover Gift Pack</v>
      </c>
      <c r="DKH84" s="64" t="str">
        <v>Botanica Pamper Hamper</v>
      </c>
      <c r="DKI84" t="str">
        <v>Botanica Rose Chandon Gift</v>
      </c>
      <c r="DKJ84" t="str">
        <v>Box of Treats Hamper</v>
      </c>
      <c r="DKK84" t="str">
        <v>Bubbly Bear Love You Hamper</v>
      </c>
      <c r="DKL84" t="str">
        <v>By The Beach Gift &amp; Canvas Tote</v>
      </c>
      <c r="DKM84" t="str">
        <v>Car &amp; Coffee Lovers Gift Hamper</v>
      </c>
      <c r="DKN84" t="str">
        <v>Car &amp; Wine Lovers Gift Hamper</v>
      </c>
      <c r="DKO84" t="str">
        <v>Car Chamois &amp; Red Wine Gift</v>
      </c>
      <c r="DKP84" t="str">
        <v>Car Chamois &amp; White Wine Gift</v>
      </c>
      <c r="DKQ84" t="str">
        <v>Car Essentials Gift Pack</v>
      </c>
      <c r="DKR84" t="str">
        <v>Car Refresh &amp; Adventure Gift Box</v>
      </c>
      <c r="DKS84" t="str">
        <v>Caring For You Rest Time Gift Box</v>
      </c>
      <c r="DKT84" t="str">
        <v>Celebrate With Whisky Car Gift Hamper</v>
      </c>
      <c r="DKU84" t="str">
        <v>Chill Out Beer Hamper</v>
      </c>
      <c r="DKV84" t="str">
        <v>Chivas Whisky &amp; Nuts Hamper</v>
      </c>
      <c r="DKW84" t="str">
        <v>Connoisseur's Wine Collection</v>
      </c>
      <c r="DKX84" t="str">
        <v>Cosy Robe Hamper</v>
      </c>
      <c r="DKY84" t="str">
        <v>Cuddle Up At Home</v>
      </c>
      <c r="DKZ84" t="str">
        <v>Deluxe Home Celebration Hamper</v>
      </c>
      <c r="DLA84" t="str">
        <v>Double Wine Canvas Tote Bag Gift</v>
      </c>
      <c r="DLB84" t="str">
        <v>Elegant Shiraz Housewarming Gift Box</v>
      </c>
      <c r="DLC84" t="str">
        <v>Entertain With Veuve Crate</v>
      </c>
      <c r="DLD84" t="str">
        <v>Four Pillars Gin Hamper</v>
      </c>
      <c r="DLE84" t="str">
        <v>French Press Coffee Lover's Hamper</v>
      </c>
      <c r="DLF84" t="str">
        <v>Garden &amp; Pamper Hamper</v>
      </c>
      <c r="DLG84" t="str">
        <v>Get Well Soon Chocolate</v>
      </c>
      <c r="DLH84" t="str">
        <v>Glenlivet 12 Premium Whisky Gift</v>
      </c>
      <c r="DLI84" t="str">
        <v>Gourmet Cheeseboard Hamper</v>
      </c>
      <c r="DLJ84" t="str">
        <v>Gourmet Red Wine Hamper</v>
      </c>
      <c r="DLK84" t="str">
        <v>Gourmet Settlement Gift</v>
      </c>
      <c r="DLL84" t="str">
        <v>Gourmet Snack Pack</v>
      </c>
      <c r="DLM84" t="str">
        <v>Gourmet White Wine Hamper</v>
      </c>
      <c r="DLN84" t="str">
        <v>Grand Picnic Gift</v>
      </c>
      <c r="DLO84" t="str">
        <v>Happy Birthday Chocolate</v>
      </c>
      <c r="DLP84" t="str">
        <v>Her Bubbles &amp; Bling Hamper</v>
      </c>
      <c r="DLQ84" t="str">
        <v>Her Bubbles Gift Box</v>
      </c>
      <c r="DLR84" t="str">
        <v>Her Comfort Care Gift</v>
      </c>
      <c r="DLS84" t="str">
        <v>His &amp; Her Picnic Date Essentials</v>
      </c>
      <c r="DLT84" t="str">
        <v>Home Celebration Hamper</v>
      </c>
      <c r="DLU84" t="str">
        <v>Johnnie Walker Whisky Hamper</v>
      </c>
      <c r="DLV84" t="str">
        <v>Love You Beary Much Hamper</v>
      </c>
      <c r="DLW84" t="str">
        <v>Luxurious Picnic Date Gift</v>
      </c>
      <c r="DLX84" t="str">
        <v>Luxury Car &amp; St Hugo Shiraz Hamper</v>
      </c>
      <c r="DLY84" t="str">
        <v>Luxury Gift Hamper For Her</v>
      </c>
      <c r="DLZ84" t="str">
        <v>Luxury Gift Hamper For Him</v>
      </c>
      <c r="DMA84" t="str">
        <v>Luxury Home Gift Hamper</v>
      </c>
      <c r="DMB84" t="str">
        <v>Luxury Homebody Relaxation Gift Hamper</v>
      </c>
      <c r="DMC84" t="str">
        <v>Luxury Moet Hamper</v>
      </c>
      <c r="DMD84" t="str">
        <v>Lychee Me Up Mocktail Kit</v>
      </c>
      <c r="DME84" t="str">
        <v>Made To Share Basket</v>
      </c>
      <c r="DMF84" t="str">
        <v>Margarita Made Me Do It Hamper</v>
      </c>
      <c r="DMG84" t="str">
        <v>Market Munchies Canvas Bag</v>
      </c>
      <c r="DMH84" t="str">
        <v>Mother's Day Sweet Treats Hamper</v>
      </c>
      <c r="DMI84" t="str">
        <v>Mumm Champagne &amp; Bling Hamper</v>
      </c>
      <c r="DMJ84" t="str">
        <v>Mumm Champagne Gift Box</v>
      </c>
      <c r="DMK84" t="str">
        <v>Mum's Drink &amp; Snacks Box</v>
      </c>
      <c r="DML84" t="str">
        <v>Mum's Red Wine &amp; Robe Hamper</v>
      </c>
      <c r="DMM84" t="str">
        <v>Mum's Sparkling &amp; Snacks Gift</v>
      </c>
      <c r="DMN84" t="str">
        <v>New Home Gift Hamper</v>
      </c>
      <c r="DMO84" t="str">
        <v>New Mum For Her Essentials Hamper</v>
      </c>
      <c r="DMP84" t="str">
        <v>New Mum Pamper Me Pretty Hamper</v>
      </c>
      <c r="DMQ84" t="str">
        <v>Nibbly Bits Hamper</v>
      </c>
      <c r="DMR84" t="str">
        <v>No Booze Game Night In Hamper</v>
      </c>
      <c r="DMS84" t="str">
        <v>No Booze Paint &amp; Sip Gift Box</v>
      </c>
      <c r="DMT84" t="str">
        <v>On The Go Seltzer Backpack Gift</v>
      </c>
      <c r="DMU84" t="str">
        <v>Opulent Tea Lovers Gift Set</v>
      </c>
      <c r="DMV84" t="str">
        <v>Pamper Him Robe &amp; Relax Hamper</v>
      </c>
      <c r="DMW84" t="str">
        <v>Pamper Me Prosecco Gift Basket</v>
      </c>
      <c r="DMX84" t="str">
        <v>Pamper Together Gift Box</v>
      </c>
      <c r="DMY84" t="str">
        <v>Paw-some Dog Birthday Gift</v>
      </c>
      <c r="DMZ84" t="str">
        <v>Percolator Coffee Gift Hamper</v>
      </c>
      <c r="DNA84" t="str">
        <v>Picasso's Paint Gift Box</v>
      </c>
      <c r="DNB84" t="str">
        <v>Prosecco Celebration Hamper</v>
      </c>
      <c r="DNC84" t="str">
        <v>Red &amp; White Wine Box</v>
      </c>
      <c r="DND84" t="str">
        <v>Red Welcome Home Hamper</v>
      </c>
      <c r="DNE84" t="str">
        <v>Red Wine &amp; Game Night In Hamper</v>
      </c>
      <c r="DNF84" t="str">
        <v>Relax with Beer</v>
      </c>
      <c r="DNG84" t="str">
        <v>Reset Mini Moment Gift Box</v>
      </c>
      <c r="DNH84" t="str">
        <v>Rest &amp; Reset Wellness Hamper</v>
      </c>
      <c r="DNI84" t="str">
        <v>Retire In Style Hamper</v>
      </c>
      <c r="DNJ84" t="str">
        <v>Robby's Entertainer Pack</v>
      </c>
      <c r="DNK84" t="str">
        <v>Robs Arvo BBQ Kit</v>
      </c>
      <c r="DNL84" t="str">
        <v>Rob's Red Wine Tasting Hamper</v>
      </c>
      <c r="DNM84" t="str">
        <v>Rope &amp; Rewards Pet Hamper</v>
      </c>
      <c r="DNN84" t="str">
        <v>Sav Blanc Shopper</v>
      </c>
      <c r="DNO84" t="str">
        <v>Self Care Hamper</v>
      </c>
      <c r="DNP84" t="str">
        <v>Shiraz Red Shopper</v>
      </c>
      <c r="DNQ84" t="str">
        <v>Sip &amp; Snack Gift</v>
      </c>
      <c r="DNR84" t="str">
        <v>Sip &amp; Snack Gift Hamper</v>
      </c>
      <c r="DNS84" t="str">
        <v>Sparkling Celebration Car Gift Hamper</v>
      </c>
      <c r="DNT84" t="str">
        <v>Sparkling Cheers Hamper</v>
      </c>
      <c r="DNU84" t="str">
        <v>Sparkling Sip &amp; Paint Gift Box</v>
      </c>
      <c r="DNV84" t="str">
        <v>Sparkling Summer Relaxation Hamper</v>
      </c>
      <c r="DNW84" t="str">
        <v>St Hugo Gourmet Red Wine Hamper</v>
      </c>
      <c r="DNX84" t="str">
        <v>Summertime Picnic Gift Tote</v>
      </c>
      <c r="DNY84" t="str">
        <v>Sweet Chocolate Hamper</v>
      </c>
      <c r="DNZ84" t="str">
        <v>Sweet Tooth Tin</v>
      </c>
      <c r="DOA84" t="str">
        <v>Sweet Treat O'Clock</v>
      </c>
      <c r="DOB84" t="str">
        <v>Take Care Gift Hamper</v>
      </c>
      <c r="DOC84" t="str">
        <v>Tea &amp; Comfort Hamper</v>
      </c>
      <c r="DOD84" t="str">
        <v>Tea Time Tin</v>
      </c>
      <c r="DOE84" t="str">
        <v>The Bondi Nourish and Cleanse Kit</v>
      </c>
      <c r="DOF84" t="str">
        <v>The Bondi Soap Indulgence 'Delight Me' Gift Box</v>
      </c>
      <c r="DOG84" t="str">
        <v>The Entertainer Basket</v>
      </c>
      <c r="DOH84" t="str">
        <v>The Epicurean Cheeseboard</v>
      </c>
      <c r="DOI84" t="str">
        <v>The Ultimate Bondi Soap Gift Pack</v>
      </c>
      <c r="DOJ84" t="str">
        <v>The Ultimate Snack Box</v>
      </c>
      <c r="DOK84" t="str">
        <v>Thinking Of You Mini Moments</v>
      </c>
      <c r="DOL84" t="str">
        <v>Toast To New Beginnings Gift Box</v>
      </c>
      <c r="DOM84" t="str">
        <v>Top Shelf Veuve &amp; Blue Label Whisky Gift</v>
      </c>
      <c r="DON84" t="str">
        <v>Treat Yo' Pet Gift Box</v>
      </c>
      <c r="DOO84" t="str">
        <v>Treats &amp; Rewards Pet Hamper</v>
      </c>
      <c r="DOP84" t="str">
        <v>Ultimate Car Gift Pack With Meguiar's</v>
      </c>
      <c r="DOQ84" t="str">
        <v>Ultimate Chocolate Gift Box</v>
      </c>
      <c r="DOR84" t="str">
        <v>Ultimate Party Crate</v>
      </c>
      <c r="DOS84" t="str">
        <v>Ultimate Party Pack</v>
      </c>
      <c r="DOT84" t="str">
        <v>Vino &amp; Bites</v>
      </c>
      <c r="DOU84" t="str">
        <v>Vitale Australian Botanicals House Essentials</v>
      </c>
      <c r="DOV84" t="str">
        <v>Vitale Wellness Pamper Hamper</v>
      </c>
      <c r="DOW84" t="str">
        <v>Vitality Pamper Hamper</v>
      </c>
      <c r="DOX84" t="str">
        <v>Welcome Home Cheeseboard &amp; Olive Oil</v>
      </c>
      <c r="DOY84" t="str">
        <v>Welcome Home Cheeseboard &amp; Red Wine</v>
      </c>
      <c r="DOZ84" t="str">
        <v>White Wine Tasting Hamper</v>
      </c>
      <c r="DPA84" t="str">
        <v>Wine &amp; Antipasto Hamper</v>
      </c>
      <c r="DPB84" t="str">
        <v>Wine &amp; Chocolate Collection</v>
      </c>
      <c r="DPC84" t="str">
        <v>Yes Way Rose Hamper</v>
      </c>
    </row>
    <row r="85" spans="1:766 1850:1894 2990:3123" x14ac:dyDescent="0.25">
      <c r="A85" s="18">
        <v>1174</v>
      </c>
      <c r="B85" s="2" t="s">
        <v>30</v>
      </c>
      <c r="P85" t="s">
        <v>1788</v>
      </c>
      <c r="AQ85" t="s">
        <v>13447</v>
      </c>
      <c r="TL85" t="s">
        <v>4564</v>
      </c>
      <c r="ACL85" t="s">
        <v>3995</v>
      </c>
      <c r="BSD85" t="s">
        <v>6678</v>
      </c>
      <c r="BTV85" t="s">
        <v>7264</v>
      </c>
      <c r="DJZ85" s="21" t="s">
        <v>15354</v>
      </c>
      <c r="DKA85" s="20" t="s">
        <v>15056</v>
      </c>
      <c r="DKE85" s="64" t="str" cm="1">
        <f t="array" ref="DKE85:DPC85">TRANSPOSE(_xlfn._xlws.FILTER('Hamper Listing'!$A$2:$A$133,ISNUMBER(SEARCH('Bulk Order Form'!K98,'Hamper Listing'!$A$2:$A$133)),"No Results"))</f>
        <v>Amore Pasta Night In Hamper</v>
      </c>
      <c r="DKF85" t="str">
        <v>Beer &amp; Wine Picnic Cooler Bag</v>
      </c>
      <c r="DKG85" t="str">
        <v>Beers &amp; Cars Lover Gift Pack</v>
      </c>
      <c r="DKH85" s="64" t="str">
        <v>Botanica Pamper Hamper</v>
      </c>
      <c r="DKI85" t="str">
        <v>Botanica Rose Chandon Gift</v>
      </c>
      <c r="DKJ85" t="str">
        <v>Box of Treats Hamper</v>
      </c>
      <c r="DKK85" t="str">
        <v>Bubbly Bear Love You Hamper</v>
      </c>
      <c r="DKL85" t="str">
        <v>By The Beach Gift &amp; Canvas Tote</v>
      </c>
      <c r="DKM85" t="str">
        <v>Car &amp; Coffee Lovers Gift Hamper</v>
      </c>
      <c r="DKN85" t="str">
        <v>Car &amp; Wine Lovers Gift Hamper</v>
      </c>
      <c r="DKO85" t="str">
        <v>Car Chamois &amp; Red Wine Gift</v>
      </c>
      <c r="DKP85" t="str">
        <v>Car Chamois &amp; White Wine Gift</v>
      </c>
      <c r="DKQ85" t="str">
        <v>Car Essentials Gift Pack</v>
      </c>
      <c r="DKR85" t="str">
        <v>Car Refresh &amp; Adventure Gift Box</v>
      </c>
      <c r="DKS85" t="str">
        <v>Caring For You Rest Time Gift Box</v>
      </c>
      <c r="DKT85" t="str">
        <v>Celebrate With Whisky Car Gift Hamper</v>
      </c>
      <c r="DKU85" t="str">
        <v>Chill Out Beer Hamper</v>
      </c>
      <c r="DKV85" t="str">
        <v>Chivas Whisky &amp; Nuts Hamper</v>
      </c>
      <c r="DKW85" t="str">
        <v>Connoisseur's Wine Collection</v>
      </c>
      <c r="DKX85" t="str">
        <v>Cosy Robe Hamper</v>
      </c>
      <c r="DKY85" t="str">
        <v>Cuddle Up At Home</v>
      </c>
      <c r="DKZ85" t="str">
        <v>Deluxe Home Celebration Hamper</v>
      </c>
      <c r="DLA85" t="str">
        <v>Double Wine Canvas Tote Bag Gift</v>
      </c>
      <c r="DLB85" t="str">
        <v>Elegant Shiraz Housewarming Gift Box</v>
      </c>
      <c r="DLC85" t="str">
        <v>Entertain With Veuve Crate</v>
      </c>
      <c r="DLD85" t="str">
        <v>Four Pillars Gin Hamper</v>
      </c>
      <c r="DLE85" t="str">
        <v>French Press Coffee Lover's Hamper</v>
      </c>
      <c r="DLF85" t="str">
        <v>Garden &amp; Pamper Hamper</v>
      </c>
      <c r="DLG85" t="str">
        <v>Get Well Soon Chocolate</v>
      </c>
      <c r="DLH85" t="str">
        <v>Glenlivet 12 Premium Whisky Gift</v>
      </c>
      <c r="DLI85" t="str">
        <v>Gourmet Cheeseboard Hamper</v>
      </c>
      <c r="DLJ85" t="str">
        <v>Gourmet Red Wine Hamper</v>
      </c>
      <c r="DLK85" t="str">
        <v>Gourmet Settlement Gift</v>
      </c>
      <c r="DLL85" t="str">
        <v>Gourmet Snack Pack</v>
      </c>
      <c r="DLM85" t="str">
        <v>Gourmet White Wine Hamper</v>
      </c>
      <c r="DLN85" t="str">
        <v>Grand Picnic Gift</v>
      </c>
      <c r="DLO85" t="str">
        <v>Happy Birthday Chocolate</v>
      </c>
      <c r="DLP85" t="str">
        <v>Her Bubbles &amp; Bling Hamper</v>
      </c>
      <c r="DLQ85" t="str">
        <v>Her Bubbles Gift Box</v>
      </c>
      <c r="DLR85" t="str">
        <v>Her Comfort Care Gift</v>
      </c>
      <c r="DLS85" t="str">
        <v>His &amp; Her Picnic Date Essentials</v>
      </c>
      <c r="DLT85" t="str">
        <v>Home Celebration Hamper</v>
      </c>
      <c r="DLU85" t="str">
        <v>Johnnie Walker Whisky Hamper</v>
      </c>
      <c r="DLV85" t="str">
        <v>Love You Beary Much Hamper</v>
      </c>
      <c r="DLW85" t="str">
        <v>Luxurious Picnic Date Gift</v>
      </c>
      <c r="DLX85" t="str">
        <v>Luxury Car &amp; St Hugo Shiraz Hamper</v>
      </c>
      <c r="DLY85" t="str">
        <v>Luxury Gift Hamper For Her</v>
      </c>
      <c r="DLZ85" t="str">
        <v>Luxury Gift Hamper For Him</v>
      </c>
      <c r="DMA85" t="str">
        <v>Luxury Home Gift Hamper</v>
      </c>
      <c r="DMB85" t="str">
        <v>Luxury Homebody Relaxation Gift Hamper</v>
      </c>
      <c r="DMC85" t="str">
        <v>Luxury Moet Hamper</v>
      </c>
      <c r="DMD85" t="str">
        <v>Lychee Me Up Mocktail Kit</v>
      </c>
      <c r="DME85" t="str">
        <v>Made To Share Basket</v>
      </c>
      <c r="DMF85" t="str">
        <v>Margarita Made Me Do It Hamper</v>
      </c>
      <c r="DMG85" t="str">
        <v>Market Munchies Canvas Bag</v>
      </c>
      <c r="DMH85" t="str">
        <v>Mother's Day Sweet Treats Hamper</v>
      </c>
      <c r="DMI85" t="str">
        <v>Mumm Champagne &amp; Bling Hamper</v>
      </c>
      <c r="DMJ85" t="str">
        <v>Mumm Champagne Gift Box</v>
      </c>
      <c r="DMK85" t="str">
        <v>Mum's Drink &amp; Snacks Box</v>
      </c>
      <c r="DML85" t="str">
        <v>Mum's Red Wine &amp; Robe Hamper</v>
      </c>
      <c r="DMM85" t="str">
        <v>Mum's Sparkling &amp; Snacks Gift</v>
      </c>
      <c r="DMN85" t="str">
        <v>New Home Gift Hamper</v>
      </c>
      <c r="DMO85" t="str">
        <v>New Mum For Her Essentials Hamper</v>
      </c>
      <c r="DMP85" t="str">
        <v>New Mum Pamper Me Pretty Hamper</v>
      </c>
      <c r="DMQ85" t="str">
        <v>Nibbly Bits Hamper</v>
      </c>
      <c r="DMR85" t="str">
        <v>No Booze Game Night In Hamper</v>
      </c>
      <c r="DMS85" t="str">
        <v>No Booze Paint &amp; Sip Gift Box</v>
      </c>
      <c r="DMT85" t="str">
        <v>On The Go Seltzer Backpack Gift</v>
      </c>
      <c r="DMU85" t="str">
        <v>Opulent Tea Lovers Gift Set</v>
      </c>
      <c r="DMV85" t="str">
        <v>Pamper Him Robe &amp; Relax Hamper</v>
      </c>
      <c r="DMW85" t="str">
        <v>Pamper Me Prosecco Gift Basket</v>
      </c>
      <c r="DMX85" t="str">
        <v>Pamper Together Gift Box</v>
      </c>
      <c r="DMY85" t="str">
        <v>Paw-some Dog Birthday Gift</v>
      </c>
      <c r="DMZ85" t="str">
        <v>Percolator Coffee Gift Hamper</v>
      </c>
      <c r="DNA85" t="str">
        <v>Picasso's Paint Gift Box</v>
      </c>
      <c r="DNB85" t="str">
        <v>Prosecco Celebration Hamper</v>
      </c>
      <c r="DNC85" t="str">
        <v>Red &amp; White Wine Box</v>
      </c>
      <c r="DND85" t="str">
        <v>Red Welcome Home Hamper</v>
      </c>
      <c r="DNE85" t="str">
        <v>Red Wine &amp; Game Night In Hamper</v>
      </c>
      <c r="DNF85" t="str">
        <v>Relax with Beer</v>
      </c>
      <c r="DNG85" t="str">
        <v>Reset Mini Moment Gift Box</v>
      </c>
      <c r="DNH85" t="str">
        <v>Rest &amp; Reset Wellness Hamper</v>
      </c>
      <c r="DNI85" t="str">
        <v>Retire In Style Hamper</v>
      </c>
      <c r="DNJ85" t="str">
        <v>Robby's Entertainer Pack</v>
      </c>
      <c r="DNK85" t="str">
        <v>Robs Arvo BBQ Kit</v>
      </c>
      <c r="DNL85" t="str">
        <v>Rob's Red Wine Tasting Hamper</v>
      </c>
      <c r="DNM85" t="str">
        <v>Rope &amp; Rewards Pet Hamper</v>
      </c>
      <c r="DNN85" t="str">
        <v>Sav Blanc Shopper</v>
      </c>
      <c r="DNO85" t="str">
        <v>Self Care Hamper</v>
      </c>
      <c r="DNP85" t="str">
        <v>Shiraz Red Shopper</v>
      </c>
      <c r="DNQ85" t="str">
        <v>Sip &amp; Snack Gift</v>
      </c>
      <c r="DNR85" t="str">
        <v>Sip &amp; Snack Gift Hamper</v>
      </c>
      <c r="DNS85" t="str">
        <v>Sparkling Celebration Car Gift Hamper</v>
      </c>
      <c r="DNT85" t="str">
        <v>Sparkling Cheers Hamper</v>
      </c>
      <c r="DNU85" t="str">
        <v>Sparkling Sip &amp; Paint Gift Box</v>
      </c>
      <c r="DNV85" t="str">
        <v>Sparkling Summer Relaxation Hamper</v>
      </c>
      <c r="DNW85" t="str">
        <v>St Hugo Gourmet Red Wine Hamper</v>
      </c>
      <c r="DNX85" t="str">
        <v>Summertime Picnic Gift Tote</v>
      </c>
      <c r="DNY85" t="str">
        <v>Sweet Chocolate Hamper</v>
      </c>
      <c r="DNZ85" t="str">
        <v>Sweet Tooth Tin</v>
      </c>
      <c r="DOA85" t="str">
        <v>Sweet Treat O'Clock</v>
      </c>
      <c r="DOB85" t="str">
        <v>Take Care Gift Hamper</v>
      </c>
      <c r="DOC85" t="str">
        <v>Tea &amp; Comfort Hamper</v>
      </c>
      <c r="DOD85" t="str">
        <v>Tea Time Tin</v>
      </c>
      <c r="DOE85" t="str">
        <v>The Bondi Nourish and Cleanse Kit</v>
      </c>
      <c r="DOF85" t="str">
        <v>The Bondi Soap Indulgence 'Delight Me' Gift Box</v>
      </c>
      <c r="DOG85" t="str">
        <v>The Entertainer Basket</v>
      </c>
      <c r="DOH85" t="str">
        <v>The Epicurean Cheeseboard</v>
      </c>
      <c r="DOI85" t="str">
        <v>The Ultimate Bondi Soap Gift Pack</v>
      </c>
      <c r="DOJ85" t="str">
        <v>The Ultimate Snack Box</v>
      </c>
      <c r="DOK85" t="str">
        <v>Thinking Of You Mini Moments</v>
      </c>
      <c r="DOL85" t="str">
        <v>Toast To New Beginnings Gift Box</v>
      </c>
      <c r="DOM85" t="str">
        <v>Top Shelf Veuve &amp; Blue Label Whisky Gift</v>
      </c>
      <c r="DON85" t="str">
        <v>Treat Yo' Pet Gift Box</v>
      </c>
      <c r="DOO85" t="str">
        <v>Treats &amp; Rewards Pet Hamper</v>
      </c>
      <c r="DOP85" t="str">
        <v>Ultimate Car Gift Pack With Meguiar's</v>
      </c>
      <c r="DOQ85" t="str">
        <v>Ultimate Chocolate Gift Box</v>
      </c>
      <c r="DOR85" t="str">
        <v>Ultimate Party Crate</v>
      </c>
      <c r="DOS85" t="str">
        <v>Ultimate Party Pack</v>
      </c>
      <c r="DOT85" t="str">
        <v>Vino &amp; Bites</v>
      </c>
      <c r="DOU85" t="str">
        <v>Vitale Australian Botanicals House Essentials</v>
      </c>
      <c r="DOV85" t="str">
        <v>Vitale Wellness Pamper Hamper</v>
      </c>
      <c r="DOW85" t="str">
        <v>Vitality Pamper Hamper</v>
      </c>
      <c r="DOX85" t="str">
        <v>Welcome Home Cheeseboard &amp; Olive Oil</v>
      </c>
      <c r="DOY85" t="str">
        <v>Welcome Home Cheeseboard &amp; Red Wine</v>
      </c>
      <c r="DOZ85" t="str">
        <v>White Wine Tasting Hamper</v>
      </c>
      <c r="DPA85" t="str">
        <v>Wine &amp; Antipasto Hamper</v>
      </c>
      <c r="DPB85" t="str">
        <v>Wine &amp; Chocolate Collection</v>
      </c>
      <c r="DPC85" t="str">
        <v>Yes Way Rose Hamper</v>
      </c>
    </row>
    <row r="86" spans="1:766 1850:1894 2990:3123" x14ac:dyDescent="0.25">
      <c r="A86" s="18">
        <v>1176</v>
      </c>
      <c r="B86" s="2" t="s">
        <v>30</v>
      </c>
      <c r="P86" t="s">
        <v>4963</v>
      </c>
      <c r="AQ86" t="s">
        <v>13448</v>
      </c>
      <c r="TL86" t="s">
        <v>4581</v>
      </c>
      <c r="ACL86" t="s">
        <v>4005</v>
      </c>
      <c r="BSD86" t="s">
        <v>6679</v>
      </c>
      <c r="BTV86" t="s">
        <v>7265</v>
      </c>
      <c r="DJZ86" s="21" t="s">
        <v>15355</v>
      </c>
      <c r="DKA86" s="20" t="s">
        <v>15065</v>
      </c>
      <c r="DKE86" s="64" t="str" cm="1">
        <f t="array" ref="DKE86:DPC86">TRANSPOSE(_xlfn._xlws.FILTER('Hamper Listing'!$A$2:$A$133,ISNUMBER(SEARCH('Bulk Order Form'!K99,'Hamper Listing'!$A$2:$A$133)),"No Results"))</f>
        <v>Amore Pasta Night In Hamper</v>
      </c>
      <c r="DKF86" t="str">
        <v>Beer &amp; Wine Picnic Cooler Bag</v>
      </c>
      <c r="DKG86" t="str">
        <v>Beers &amp; Cars Lover Gift Pack</v>
      </c>
      <c r="DKH86" s="64" t="str">
        <v>Botanica Pamper Hamper</v>
      </c>
      <c r="DKI86" t="str">
        <v>Botanica Rose Chandon Gift</v>
      </c>
      <c r="DKJ86" t="str">
        <v>Box of Treats Hamper</v>
      </c>
      <c r="DKK86" t="str">
        <v>Bubbly Bear Love You Hamper</v>
      </c>
      <c r="DKL86" t="str">
        <v>By The Beach Gift &amp; Canvas Tote</v>
      </c>
      <c r="DKM86" t="str">
        <v>Car &amp; Coffee Lovers Gift Hamper</v>
      </c>
      <c r="DKN86" t="str">
        <v>Car &amp; Wine Lovers Gift Hamper</v>
      </c>
      <c r="DKO86" t="str">
        <v>Car Chamois &amp; Red Wine Gift</v>
      </c>
      <c r="DKP86" t="str">
        <v>Car Chamois &amp; White Wine Gift</v>
      </c>
      <c r="DKQ86" t="str">
        <v>Car Essentials Gift Pack</v>
      </c>
      <c r="DKR86" t="str">
        <v>Car Refresh &amp; Adventure Gift Box</v>
      </c>
      <c r="DKS86" t="str">
        <v>Caring For You Rest Time Gift Box</v>
      </c>
      <c r="DKT86" t="str">
        <v>Celebrate With Whisky Car Gift Hamper</v>
      </c>
      <c r="DKU86" t="str">
        <v>Chill Out Beer Hamper</v>
      </c>
      <c r="DKV86" t="str">
        <v>Chivas Whisky &amp; Nuts Hamper</v>
      </c>
      <c r="DKW86" t="str">
        <v>Connoisseur's Wine Collection</v>
      </c>
      <c r="DKX86" t="str">
        <v>Cosy Robe Hamper</v>
      </c>
      <c r="DKY86" t="str">
        <v>Cuddle Up At Home</v>
      </c>
      <c r="DKZ86" t="str">
        <v>Deluxe Home Celebration Hamper</v>
      </c>
      <c r="DLA86" t="str">
        <v>Double Wine Canvas Tote Bag Gift</v>
      </c>
      <c r="DLB86" t="str">
        <v>Elegant Shiraz Housewarming Gift Box</v>
      </c>
      <c r="DLC86" t="str">
        <v>Entertain With Veuve Crate</v>
      </c>
      <c r="DLD86" t="str">
        <v>Four Pillars Gin Hamper</v>
      </c>
      <c r="DLE86" t="str">
        <v>French Press Coffee Lover's Hamper</v>
      </c>
      <c r="DLF86" t="str">
        <v>Garden &amp; Pamper Hamper</v>
      </c>
      <c r="DLG86" t="str">
        <v>Get Well Soon Chocolate</v>
      </c>
      <c r="DLH86" t="str">
        <v>Glenlivet 12 Premium Whisky Gift</v>
      </c>
      <c r="DLI86" t="str">
        <v>Gourmet Cheeseboard Hamper</v>
      </c>
      <c r="DLJ86" t="str">
        <v>Gourmet Red Wine Hamper</v>
      </c>
      <c r="DLK86" t="str">
        <v>Gourmet Settlement Gift</v>
      </c>
      <c r="DLL86" t="str">
        <v>Gourmet Snack Pack</v>
      </c>
      <c r="DLM86" t="str">
        <v>Gourmet White Wine Hamper</v>
      </c>
      <c r="DLN86" t="str">
        <v>Grand Picnic Gift</v>
      </c>
      <c r="DLO86" t="str">
        <v>Happy Birthday Chocolate</v>
      </c>
      <c r="DLP86" t="str">
        <v>Her Bubbles &amp; Bling Hamper</v>
      </c>
      <c r="DLQ86" t="str">
        <v>Her Bubbles Gift Box</v>
      </c>
      <c r="DLR86" t="str">
        <v>Her Comfort Care Gift</v>
      </c>
      <c r="DLS86" t="str">
        <v>His &amp; Her Picnic Date Essentials</v>
      </c>
      <c r="DLT86" t="str">
        <v>Home Celebration Hamper</v>
      </c>
      <c r="DLU86" t="str">
        <v>Johnnie Walker Whisky Hamper</v>
      </c>
      <c r="DLV86" t="str">
        <v>Love You Beary Much Hamper</v>
      </c>
      <c r="DLW86" t="str">
        <v>Luxurious Picnic Date Gift</v>
      </c>
      <c r="DLX86" t="str">
        <v>Luxury Car &amp; St Hugo Shiraz Hamper</v>
      </c>
      <c r="DLY86" t="str">
        <v>Luxury Gift Hamper For Her</v>
      </c>
      <c r="DLZ86" t="str">
        <v>Luxury Gift Hamper For Him</v>
      </c>
      <c r="DMA86" t="str">
        <v>Luxury Home Gift Hamper</v>
      </c>
      <c r="DMB86" t="str">
        <v>Luxury Homebody Relaxation Gift Hamper</v>
      </c>
      <c r="DMC86" t="str">
        <v>Luxury Moet Hamper</v>
      </c>
      <c r="DMD86" t="str">
        <v>Lychee Me Up Mocktail Kit</v>
      </c>
      <c r="DME86" t="str">
        <v>Made To Share Basket</v>
      </c>
      <c r="DMF86" t="str">
        <v>Margarita Made Me Do It Hamper</v>
      </c>
      <c r="DMG86" t="str">
        <v>Market Munchies Canvas Bag</v>
      </c>
      <c r="DMH86" t="str">
        <v>Mother's Day Sweet Treats Hamper</v>
      </c>
      <c r="DMI86" t="str">
        <v>Mumm Champagne &amp; Bling Hamper</v>
      </c>
      <c r="DMJ86" t="str">
        <v>Mumm Champagne Gift Box</v>
      </c>
      <c r="DMK86" t="str">
        <v>Mum's Drink &amp; Snacks Box</v>
      </c>
      <c r="DML86" t="str">
        <v>Mum's Red Wine &amp; Robe Hamper</v>
      </c>
      <c r="DMM86" t="str">
        <v>Mum's Sparkling &amp; Snacks Gift</v>
      </c>
      <c r="DMN86" t="str">
        <v>New Home Gift Hamper</v>
      </c>
      <c r="DMO86" t="str">
        <v>New Mum For Her Essentials Hamper</v>
      </c>
      <c r="DMP86" t="str">
        <v>New Mum Pamper Me Pretty Hamper</v>
      </c>
      <c r="DMQ86" t="str">
        <v>Nibbly Bits Hamper</v>
      </c>
      <c r="DMR86" t="str">
        <v>No Booze Game Night In Hamper</v>
      </c>
      <c r="DMS86" t="str">
        <v>No Booze Paint &amp; Sip Gift Box</v>
      </c>
      <c r="DMT86" t="str">
        <v>On The Go Seltzer Backpack Gift</v>
      </c>
      <c r="DMU86" t="str">
        <v>Opulent Tea Lovers Gift Set</v>
      </c>
      <c r="DMV86" t="str">
        <v>Pamper Him Robe &amp; Relax Hamper</v>
      </c>
      <c r="DMW86" t="str">
        <v>Pamper Me Prosecco Gift Basket</v>
      </c>
      <c r="DMX86" t="str">
        <v>Pamper Together Gift Box</v>
      </c>
      <c r="DMY86" t="str">
        <v>Paw-some Dog Birthday Gift</v>
      </c>
      <c r="DMZ86" t="str">
        <v>Percolator Coffee Gift Hamper</v>
      </c>
      <c r="DNA86" t="str">
        <v>Picasso's Paint Gift Box</v>
      </c>
      <c r="DNB86" t="str">
        <v>Prosecco Celebration Hamper</v>
      </c>
      <c r="DNC86" t="str">
        <v>Red &amp; White Wine Box</v>
      </c>
      <c r="DND86" t="str">
        <v>Red Welcome Home Hamper</v>
      </c>
      <c r="DNE86" t="str">
        <v>Red Wine &amp; Game Night In Hamper</v>
      </c>
      <c r="DNF86" t="str">
        <v>Relax with Beer</v>
      </c>
      <c r="DNG86" t="str">
        <v>Reset Mini Moment Gift Box</v>
      </c>
      <c r="DNH86" t="str">
        <v>Rest &amp; Reset Wellness Hamper</v>
      </c>
      <c r="DNI86" t="str">
        <v>Retire In Style Hamper</v>
      </c>
      <c r="DNJ86" t="str">
        <v>Robby's Entertainer Pack</v>
      </c>
      <c r="DNK86" t="str">
        <v>Robs Arvo BBQ Kit</v>
      </c>
      <c r="DNL86" t="str">
        <v>Rob's Red Wine Tasting Hamper</v>
      </c>
      <c r="DNM86" t="str">
        <v>Rope &amp; Rewards Pet Hamper</v>
      </c>
      <c r="DNN86" t="str">
        <v>Sav Blanc Shopper</v>
      </c>
      <c r="DNO86" t="str">
        <v>Self Care Hamper</v>
      </c>
      <c r="DNP86" t="str">
        <v>Shiraz Red Shopper</v>
      </c>
      <c r="DNQ86" t="str">
        <v>Sip &amp; Snack Gift</v>
      </c>
      <c r="DNR86" t="str">
        <v>Sip &amp; Snack Gift Hamper</v>
      </c>
      <c r="DNS86" t="str">
        <v>Sparkling Celebration Car Gift Hamper</v>
      </c>
      <c r="DNT86" t="str">
        <v>Sparkling Cheers Hamper</v>
      </c>
      <c r="DNU86" t="str">
        <v>Sparkling Sip &amp; Paint Gift Box</v>
      </c>
      <c r="DNV86" t="str">
        <v>Sparkling Summer Relaxation Hamper</v>
      </c>
      <c r="DNW86" t="str">
        <v>St Hugo Gourmet Red Wine Hamper</v>
      </c>
      <c r="DNX86" t="str">
        <v>Summertime Picnic Gift Tote</v>
      </c>
      <c r="DNY86" t="str">
        <v>Sweet Chocolate Hamper</v>
      </c>
      <c r="DNZ86" t="str">
        <v>Sweet Tooth Tin</v>
      </c>
      <c r="DOA86" t="str">
        <v>Sweet Treat O'Clock</v>
      </c>
      <c r="DOB86" t="str">
        <v>Take Care Gift Hamper</v>
      </c>
      <c r="DOC86" t="str">
        <v>Tea &amp; Comfort Hamper</v>
      </c>
      <c r="DOD86" t="str">
        <v>Tea Time Tin</v>
      </c>
      <c r="DOE86" t="str">
        <v>The Bondi Nourish and Cleanse Kit</v>
      </c>
      <c r="DOF86" t="str">
        <v>The Bondi Soap Indulgence 'Delight Me' Gift Box</v>
      </c>
      <c r="DOG86" t="str">
        <v>The Entertainer Basket</v>
      </c>
      <c r="DOH86" t="str">
        <v>The Epicurean Cheeseboard</v>
      </c>
      <c r="DOI86" t="str">
        <v>The Ultimate Bondi Soap Gift Pack</v>
      </c>
      <c r="DOJ86" t="str">
        <v>The Ultimate Snack Box</v>
      </c>
      <c r="DOK86" t="str">
        <v>Thinking Of You Mini Moments</v>
      </c>
      <c r="DOL86" t="str">
        <v>Toast To New Beginnings Gift Box</v>
      </c>
      <c r="DOM86" t="str">
        <v>Top Shelf Veuve &amp; Blue Label Whisky Gift</v>
      </c>
      <c r="DON86" t="str">
        <v>Treat Yo' Pet Gift Box</v>
      </c>
      <c r="DOO86" t="str">
        <v>Treats &amp; Rewards Pet Hamper</v>
      </c>
      <c r="DOP86" t="str">
        <v>Ultimate Car Gift Pack With Meguiar's</v>
      </c>
      <c r="DOQ86" t="str">
        <v>Ultimate Chocolate Gift Box</v>
      </c>
      <c r="DOR86" t="str">
        <v>Ultimate Party Crate</v>
      </c>
      <c r="DOS86" t="str">
        <v>Ultimate Party Pack</v>
      </c>
      <c r="DOT86" t="str">
        <v>Vino &amp; Bites</v>
      </c>
      <c r="DOU86" t="str">
        <v>Vitale Australian Botanicals House Essentials</v>
      </c>
      <c r="DOV86" t="str">
        <v>Vitale Wellness Pamper Hamper</v>
      </c>
      <c r="DOW86" t="str">
        <v>Vitality Pamper Hamper</v>
      </c>
      <c r="DOX86" t="str">
        <v>Welcome Home Cheeseboard &amp; Olive Oil</v>
      </c>
      <c r="DOY86" t="str">
        <v>Welcome Home Cheeseboard &amp; Red Wine</v>
      </c>
      <c r="DOZ86" t="str">
        <v>White Wine Tasting Hamper</v>
      </c>
      <c r="DPA86" t="str">
        <v>Wine &amp; Antipasto Hamper</v>
      </c>
      <c r="DPB86" t="str">
        <v>Wine &amp; Chocolate Collection</v>
      </c>
      <c r="DPC86" t="str">
        <v>Yes Way Rose Hamper</v>
      </c>
    </row>
    <row r="87" spans="1:766 1850:1894 2990:3123" x14ac:dyDescent="0.25">
      <c r="A87" s="18">
        <v>1177</v>
      </c>
      <c r="B87" s="2" t="s">
        <v>30</v>
      </c>
      <c r="P87" t="s">
        <v>4964</v>
      </c>
      <c r="AQ87" t="s">
        <v>13449</v>
      </c>
      <c r="TL87" t="s">
        <v>4589</v>
      </c>
      <c r="ACL87" t="s">
        <v>4102</v>
      </c>
      <c r="BSD87" t="s">
        <v>6680</v>
      </c>
      <c r="BTV87" t="s">
        <v>7266</v>
      </c>
      <c r="DJZ87" s="21" t="s">
        <v>15305</v>
      </c>
      <c r="DKA87" s="20" t="s">
        <v>15306</v>
      </c>
      <c r="DKE87" s="64" t="str" cm="1">
        <f t="array" ref="DKE87:DPC87">TRANSPOSE(_xlfn._xlws.FILTER('Hamper Listing'!$A$2:$A$133,ISNUMBER(SEARCH('Bulk Order Form'!K100,'Hamper Listing'!$A$2:$A$133)),"No Results"))</f>
        <v>Amore Pasta Night In Hamper</v>
      </c>
      <c r="DKF87" t="str">
        <v>Beer &amp; Wine Picnic Cooler Bag</v>
      </c>
      <c r="DKG87" t="str">
        <v>Beers &amp; Cars Lover Gift Pack</v>
      </c>
      <c r="DKH87" s="64" t="str">
        <v>Botanica Pamper Hamper</v>
      </c>
      <c r="DKI87" t="str">
        <v>Botanica Rose Chandon Gift</v>
      </c>
      <c r="DKJ87" t="str">
        <v>Box of Treats Hamper</v>
      </c>
      <c r="DKK87" t="str">
        <v>Bubbly Bear Love You Hamper</v>
      </c>
      <c r="DKL87" t="str">
        <v>By The Beach Gift &amp; Canvas Tote</v>
      </c>
      <c r="DKM87" t="str">
        <v>Car &amp; Coffee Lovers Gift Hamper</v>
      </c>
      <c r="DKN87" t="str">
        <v>Car &amp; Wine Lovers Gift Hamper</v>
      </c>
      <c r="DKO87" t="str">
        <v>Car Chamois &amp; Red Wine Gift</v>
      </c>
      <c r="DKP87" t="str">
        <v>Car Chamois &amp; White Wine Gift</v>
      </c>
      <c r="DKQ87" t="str">
        <v>Car Essentials Gift Pack</v>
      </c>
      <c r="DKR87" t="str">
        <v>Car Refresh &amp; Adventure Gift Box</v>
      </c>
      <c r="DKS87" t="str">
        <v>Caring For You Rest Time Gift Box</v>
      </c>
      <c r="DKT87" t="str">
        <v>Celebrate With Whisky Car Gift Hamper</v>
      </c>
      <c r="DKU87" t="str">
        <v>Chill Out Beer Hamper</v>
      </c>
      <c r="DKV87" t="str">
        <v>Chivas Whisky &amp; Nuts Hamper</v>
      </c>
      <c r="DKW87" t="str">
        <v>Connoisseur's Wine Collection</v>
      </c>
      <c r="DKX87" t="str">
        <v>Cosy Robe Hamper</v>
      </c>
      <c r="DKY87" t="str">
        <v>Cuddle Up At Home</v>
      </c>
      <c r="DKZ87" t="str">
        <v>Deluxe Home Celebration Hamper</v>
      </c>
      <c r="DLA87" t="str">
        <v>Double Wine Canvas Tote Bag Gift</v>
      </c>
      <c r="DLB87" t="str">
        <v>Elegant Shiraz Housewarming Gift Box</v>
      </c>
      <c r="DLC87" t="str">
        <v>Entertain With Veuve Crate</v>
      </c>
      <c r="DLD87" t="str">
        <v>Four Pillars Gin Hamper</v>
      </c>
      <c r="DLE87" t="str">
        <v>French Press Coffee Lover's Hamper</v>
      </c>
      <c r="DLF87" t="str">
        <v>Garden &amp; Pamper Hamper</v>
      </c>
      <c r="DLG87" t="str">
        <v>Get Well Soon Chocolate</v>
      </c>
      <c r="DLH87" t="str">
        <v>Glenlivet 12 Premium Whisky Gift</v>
      </c>
      <c r="DLI87" t="str">
        <v>Gourmet Cheeseboard Hamper</v>
      </c>
      <c r="DLJ87" t="str">
        <v>Gourmet Red Wine Hamper</v>
      </c>
      <c r="DLK87" t="str">
        <v>Gourmet Settlement Gift</v>
      </c>
      <c r="DLL87" t="str">
        <v>Gourmet Snack Pack</v>
      </c>
      <c r="DLM87" t="str">
        <v>Gourmet White Wine Hamper</v>
      </c>
      <c r="DLN87" t="str">
        <v>Grand Picnic Gift</v>
      </c>
      <c r="DLO87" t="str">
        <v>Happy Birthday Chocolate</v>
      </c>
      <c r="DLP87" t="str">
        <v>Her Bubbles &amp; Bling Hamper</v>
      </c>
      <c r="DLQ87" t="str">
        <v>Her Bubbles Gift Box</v>
      </c>
      <c r="DLR87" t="str">
        <v>Her Comfort Care Gift</v>
      </c>
      <c r="DLS87" t="str">
        <v>His &amp; Her Picnic Date Essentials</v>
      </c>
      <c r="DLT87" t="str">
        <v>Home Celebration Hamper</v>
      </c>
      <c r="DLU87" t="str">
        <v>Johnnie Walker Whisky Hamper</v>
      </c>
      <c r="DLV87" t="str">
        <v>Love You Beary Much Hamper</v>
      </c>
      <c r="DLW87" t="str">
        <v>Luxurious Picnic Date Gift</v>
      </c>
      <c r="DLX87" t="str">
        <v>Luxury Car &amp; St Hugo Shiraz Hamper</v>
      </c>
      <c r="DLY87" t="str">
        <v>Luxury Gift Hamper For Her</v>
      </c>
      <c r="DLZ87" t="str">
        <v>Luxury Gift Hamper For Him</v>
      </c>
      <c r="DMA87" t="str">
        <v>Luxury Home Gift Hamper</v>
      </c>
      <c r="DMB87" t="str">
        <v>Luxury Homebody Relaxation Gift Hamper</v>
      </c>
      <c r="DMC87" t="str">
        <v>Luxury Moet Hamper</v>
      </c>
      <c r="DMD87" t="str">
        <v>Lychee Me Up Mocktail Kit</v>
      </c>
      <c r="DME87" t="str">
        <v>Made To Share Basket</v>
      </c>
      <c r="DMF87" t="str">
        <v>Margarita Made Me Do It Hamper</v>
      </c>
      <c r="DMG87" t="str">
        <v>Market Munchies Canvas Bag</v>
      </c>
      <c r="DMH87" t="str">
        <v>Mother's Day Sweet Treats Hamper</v>
      </c>
      <c r="DMI87" t="str">
        <v>Mumm Champagne &amp; Bling Hamper</v>
      </c>
      <c r="DMJ87" t="str">
        <v>Mumm Champagne Gift Box</v>
      </c>
      <c r="DMK87" t="str">
        <v>Mum's Drink &amp; Snacks Box</v>
      </c>
      <c r="DML87" t="str">
        <v>Mum's Red Wine &amp; Robe Hamper</v>
      </c>
      <c r="DMM87" t="str">
        <v>Mum's Sparkling &amp; Snacks Gift</v>
      </c>
      <c r="DMN87" t="str">
        <v>New Home Gift Hamper</v>
      </c>
      <c r="DMO87" t="str">
        <v>New Mum For Her Essentials Hamper</v>
      </c>
      <c r="DMP87" t="str">
        <v>New Mum Pamper Me Pretty Hamper</v>
      </c>
      <c r="DMQ87" t="str">
        <v>Nibbly Bits Hamper</v>
      </c>
      <c r="DMR87" t="str">
        <v>No Booze Game Night In Hamper</v>
      </c>
      <c r="DMS87" t="str">
        <v>No Booze Paint &amp; Sip Gift Box</v>
      </c>
      <c r="DMT87" t="str">
        <v>On The Go Seltzer Backpack Gift</v>
      </c>
      <c r="DMU87" t="str">
        <v>Opulent Tea Lovers Gift Set</v>
      </c>
      <c r="DMV87" t="str">
        <v>Pamper Him Robe &amp; Relax Hamper</v>
      </c>
      <c r="DMW87" t="str">
        <v>Pamper Me Prosecco Gift Basket</v>
      </c>
      <c r="DMX87" t="str">
        <v>Pamper Together Gift Box</v>
      </c>
      <c r="DMY87" t="str">
        <v>Paw-some Dog Birthday Gift</v>
      </c>
      <c r="DMZ87" t="str">
        <v>Percolator Coffee Gift Hamper</v>
      </c>
      <c r="DNA87" t="str">
        <v>Picasso's Paint Gift Box</v>
      </c>
      <c r="DNB87" t="str">
        <v>Prosecco Celebration Hamper</v>
      </c>
      <c r="DNC87" t="str">
        <v>Red &amp; White Wine Box</v>
      </c>
      <c r="DND87" t="str">
        <v>Red Welcome Home Hamper</v>
      </c>
      <c r="DNE87" t="str">
        <v>Red Wine &amp; Game Night In Hamper</v>
      </c>
      <c r="DNF87" t="str">
        <v>Relax with Beer</v>
      </c>
      <c r="DNG87" t="str">
        <v>Reset Mini Moment Gift Box</v>
      </c>
      <c r="DNH87" t="str">
        <v>Rest &amp; Reset Wellness Hamper</v>
      </c>
      <c r="DNI87" t="str">
        <v>Retire In Style Hamper</v>
      </c>
      <c r="DNJ87" t="str">
        <v>Robby's Entertainer Pack</v>
      </c>
      <c r="DNK87" t="str">
        <v>Robs Arvo BBQ Kit</v>
      </c>
      <c r="DNL87" t="str">
        <v>Rob's Red Wine Tasting Hamper</v>
      </c>
      <c r="DNM87" t="str">
        <v>Rope &amp; Rewards Pet Hamper</v>
      </c>
      <c r="DNN87" t="str">
        <v>Sav Blanc Shopper</v>
      </c>
      <c r="DNO87" t="str">
        <v>Self Care Hamper</v>
      </c>
      <c r="DNP87" t="str">
        <v>Shiraz Red Shopper</v>
      </c>
      <c r="DNQ87" t="str">
        <v>Sip &amp; Snack Gift</v>
      </c>
      <c r="DNR87" t="str">
        <v>Sip &amp; Snack Gift Hamper</v>
      </c>
      <c r="DNS87" t="str">
        <v>Sparkling Celebration Car Gift Hamper</v>
      </c>
      <c r="DNT87" t="str">
        <v>Sparkling Cheers Hamper</v>
      </c>
      <c r="DNU87" t="str">
        <v>Sparkling Sip &amp; Paint Gift Box</v>
      </c>
      <c r="DNV87" t="str">
        <v>Sparkling Summer Relaxation Hamper</v>
      </c>
      <c r="DNW87" t="str">
        <v>St Hugo Gourmet Red Wine Hamper</v>
      </c>
      <c r="DNX87" t="str">
        <v>Summertime Picnic Gift Tote</v>
      </c>
      <c r="DNY87" t="str">
        <v>Sweet Chocolate Hamper</v>
      </c>
      <c r="DNZ87" t="str">
        <v>Sweet Tooth Tin</v>
      </c>
      <c r="DOA87" t="str">
        <v>Sweet Treat O'Clock</v>
      </c>
      <c r="DOB87" t="str">
        <v>Take Care Gift Hamper</v>
      </c>
      <c r="DOC87" t="str">
        <v>Tea &amp; Comfort Hamper</v>
      </c>
      <c r="DOD87" t="str">
        <v>Tea Time Tin</v>
      </c>
      <c r="DOE87" t="str">
        <v>The Bondi Nourish and Cleanse Kit</v>
      </c>
      <c r="DOF87" t="str">
        <v>The Bondi Soap Indulgence 'Delight Me' Gift Box</v>
      </c>
      <c r="DOG87" t="str">
        <v>The Entertainer Basket</v>
      </c>
      <c r="DOH87" t="str">
        <v>The Epicurean Cheeseboard</v>
      </c>
      <c r="DOI87" t="str">
        <v>The Ultimate Bondi Soap Gift Pack</v>
      </c>
      <c r="DOJ87" t="str">
        <v>The Ultimate Snack Box</v>
      </c>
      <c r="DOK87" t="str">
        <v>Thinking Of You Mini Moments</v>
      </c>
      <c r="DOL87" t="str">
        <v>Toast To New Beginnings Gift Box</v>
      </c>
      <c r="DOM87" t="str">
        <v>Top Shelf Veuve &amp; Blue Label Whisky Gift</v>
      </c>
      <c r="DON87" t="str">
        <v>Treat Yo' Pet Gift Box</v>
      </c>
      <c r="DOO87" t="str">
        <v>Treats &amp; Rewards Pet Hamper</v>
      </c>
      <c r="DOP87" t="str">
        <v>Ultimate Car Gift Pack With Meguiar's</v>
      </c>
      <c r="DOQ87" t="str">
        <v>Ultimate Chocolate Gift Box</v>
      </c>
      <c r="DOR87" t="str">
        <v>Ultimate Party Crate</v>
      </c>
      <c r="DOS87" t="str">
        <v>Ultimate Party Pack</v>
      </c>
      <c r="DOT87" t="str">
        <v>Vino &amp; Bites</v>
      </c>
      <c r="DOU87" t="str">
        <v>Vitale Australian Botanicals House Essentials</v>
      </c>
      <c r="DOV87" t="str">
        <v>Vitale Wellness Pamper Hamper</v>
      </c>
      <c r="DOW87" t="str">
        <v>Vitality Pamper Hamper</v>
      </c>
      <c r="DOX87" t="str">
        <v>Welcome Home Cheeseboard &amp; Olive Oil</v>
      </c>
      <c r="DOY87" t="str">
        <v>Welcome Home Cheeseboard &amp; Red Wine</v>
      </c>
      <c r="DOZ87" t="str">
        <v>White Wine Tasting Hamper</v>
      </c>
      <c r="DPA87" t="str">
        <v>Wine &amp; Antipasto Hamper</v>
      </c>
      <c r="DPB87" t="str">
        <v>Wine &amp; Chocolate Collection</v>
      </c>
      <c r="DPC87" t="str">
        <v>Yes Way Rose Hamper</v>
      </c>
    </row>
    <row r="88" spans="1:766 1850:1894 2990:3123" x14ac:dyDescent="0.25">
      <c r="A88" s="18">
        <v>1186</v>
      </c>
      <c r="B88" s="2" t="s">
        <v>30</v>
      </c>
      <c r="P88" t="s">
        <v>4965</v>
      </c>
      <c r="AQ88" t="s">
        <v>13450</v>
      </c>
      <c r="TL88" t="s">
        <v>4596</v>
      </c>
      <c r="ACL88" t="s">
        <v>4114</v>
      </c>
      <c r="BTV88" t="s">
        <v>7267</v>
      </c>
      <c r="DJZ88" s="21" t="s">
        <v>15356</v>
      </c>
      <c r="DKA88" s="20" t="s">
        <v>15357</v>
      </c>
      <c r="DKE88" s="64" t="str" cm="1">
        <f t="array" ref="DKE88:DPC88">TRANSPOSE(_xlfn._xlws.FILTER('Hamper Listing'!$A$2:$A$133,ISNUMBER(SEARCH('Bulk Order Form'!K101,'Hamper Listing'!$A$2:$A$133)),"No Results"))</f>
        <v>Amore Pasta Night In Hamper</v>
      </c>
      <c r="DKF88" t="str">
        <v>Beer &amp; Wine Picnic Cooler Bag</v>
      </c>
      <c r="DKG88" t="str">
        <v>Beers &amp; Cars Lover Gift Pack</v>
      </c>
      <c r="DKH88" s="64" t="str">
        <v>Botanica Pamper Hamper</v>
      </c>
      <c r="DKI88" t="str">
        <v>Botanica Rose Chandon Gift</v>
      </c>
      <c r="DKJ88" t="str">
        <v>Box of Treats Hamper</v>
      </c>
      <c r="DKK88" t="str">
        <v>Bubbly Bear Love You Hamper</v>
      </c>
      <c r="DKL88" t="str">
        <v>By The Beach Gift &amp; Canvas Tote</v>
      </c>
      <c r="DKM88" t="str">
        <v>Car &amp; Coffee Lovers Gift Hamper</v>
      </c>
      <c r="DKN88" t="str">
        <v>Car &amp; Wine Lovers Gift Hamper</v>
      </c>
      <c r="DKO88" t="str">
        <v>Car Chamois &amp; Red Wine Gift</v>
      </c>
      <c r="DKP88" t="str">
        <v>Car Chamois &amp; White Wine Gift</v>
      </c>
      <c r="DKQ88" t="str">
        <v>Car Essentials Gift Pack</v>
      </c>
      <c r="DKR88" t="str">
        <v>Car Refresh &amp; Adventure Gift Box</v>
      </c>
      <c r="DKS88" t="str">
        <v>Caring For You Rest Time Gift Box</v>
      </c>
      <c r="DKT88" t="str">
        <v>Celebrate With Whisky Car Gift Hamper</v>
      </c>
      <c r="DKU88" t="str">
        <v>Chill Out Beer Hamper</v>
      </c>
      <c r="DKV88" t="str">
        <v>Chivas Whisky &amp; Nuts Hamper</v>
      </c>
      <c r="DKW88" t="str">
        <v>Connoisseur's Wine Collection</v>
      </c>
      <c r="DKX88" t="str">
        <v>Cosy Robe Hamper</v>
      </c>
      <c r="DKY88" t="str">
        <v>Cuddle Up At Home</v>
      </c>
      <c r="DKZ88" t="str">
        <v>Deluxe Home Celebration Hamper</v>
      </c>
      <c r="DLA88" t="str">
        <v>Double Wine Canvas Tote Bag Gift</v>
      </c>
      <c r="DLB88" t="str">
        <v>Elegant Shiraz Housewarming Gift Box</v>
      </c>
      <c r="DLC88" t="str">
        <v>Entertain With Veuve Crate</v>
      </c>
      <c r="DLD88" t="str">
        <v>Four Pillars Gin Hamper</v>
      </c>
      <c r="DLE88" t="str">
        <v>French Press Coffee Lover's Hamper</v>
      </c>
      <c r="DLF88" t="str">
        <v>Garden &amp; Pamper Hamper</v>
      </c>
      <c r="DLG88" t="str">
        <v>Get Well Soon Chocolate</v>
      </c>
      <c r="DLH88" t="str">
        <v>Glenlivet 12 Premium Whisky Gift</v>
      </c>
      <c r="DLI88" t="str">
        <v>Gourmet Cheeseboard Hamper</v>
      </c>
      <c r="DLJ88" t="str">
        <v>Gourmet Red Wine Hamper</v>
      </c>
      <c r="DLK88" t="str">
        <v>Gourmet Settlement Gift</v>
      </c>
      <c r="DLL88" t="str">
        <v>Gourmet Snack Pack</v>
      </c>
      <c r="DLM88" t="str">
        <v>Gourmet White Wine Hamper</v>
      </c>
      <c r="DLN88" t="str">
        <v>Grand Picnic Gift</v>
      </c>
      <c r="DLO88" t="str">
        <v>Happy Birthday Chocolate</v>
      </c>
      <c r="DLP88" t="str">
        <v>Her Bubbles &amp; Bling Hamper</v>
      </c>
      <c r="DLQ88" t="str">
        <v>Her Bubbles Gift Box</v>
      </c>
      <c r="DLR88" t="str">
        <v>Her Comfort Care Gift</v>
      </c>
      <c r="DLS88" t="str">
        <v>His &amp; Her Picnic Date Essentials</v>
      </c>
      <c r="DLT88" t="str">
        <v>Home Celebration Hamper</v>
      </c>
      <c r="DLU88" t="str">
        <v>Johnnie Walker Whisky Hamper</v>
      </c>
      <c r="DLV88" t="str">
        <v>Love You Beary Much Hamper</v>
      </c>
      <c r="DLW88" t="str">
        <v>Luxurious Picnic Date Gift</v>
      </c>
      <c r="DLX88" t="str">
        <v>Luxury Car &amp; St Hugo Shiraz Hamper</v>
      </c>
      <c r="DLY88" t="str">
        <v>Luxury Gift Hamper For Her</v>
      </c>
      <c r="DLZ88" t="str">
        <v>Luxury Gift Hamper For Him</v>
      </c>
      <c r="DMA88" t="str">
        <v>Luxury Home Gift Hamper</v>
      </c>
      <c r="DMB88" t="str">
        <v>Luxury Homebody Relaxation Gift Hamper</v>
      </c>
      <c r="DMC88" t="str">
        <v>Luxury Moet Hamper</v>
      </c>
      <c r="DMD88" t="str">
        <v>Lychee Me Up Mocktail Kit</v>
      </c>
      <c r="DME88" t="str">
        <v>Made To Share Basket</v>
      </c>
      <c r="DMF88" t="str">
        <v>Margarita Made Me Do It Hamper</v>
      </c>
      <c r="DMG88" t="str">
        <v>Market Munchies Canvas Bag</v>
      </c>
      <c r="DMH88" t="str">
        <v>Mother's Day Sweet Treats Hamper</v>
      </c>
      <c r="DMI88" t="str">
        <v>Mumm Champagne &amp; Bling Hamper</v>
      </c>
      <c r="DMJ88" t="str">
        <v>Mumm Champagne Gift Box</v>
      </c>
      <c r="DMK88" t="str">
        <v>Mum's Drink &amp; Snacks Box</v>
      </c>
      <c r="DML88" t="str">
        <v>Mum's Red Wine &amp; Robe Hamper</v>
      </c>
      <c r="DMM88" t="str">
        <v>Mum's Sparkling &amp; Snacks Gift</v>
      </c>
      <c r="DMN88" t="str">
        <v>New Home Gift Hamper</v>
      </c>
      <c r="DMO88" t="str">
        <v>New Mum For Her Essentials Hamper</v>
      </c>
      <c r="DMP88" t="str">
        <v>New Mum Pamper Me Pretty Hamper</v>
      </c>
      <c r="DMQ88" t="str">
        <v>Nibbly Bits Hamper</v>
      </c>
      <c r="DMR88" t="str">
        <v>No Booze Game Night In Hamper</v>
      </c>
      <c r="DMS88" t="str">
        <v>No Booze Paint &amp; Sip Gift Box</v>
      </c>
      <c r="DMT88" t="str">
        <v>On The Go Seltzer Backpack Gift</v>
      </c>
      <c r="DMU88" t="str">
        <v>Opulent Tea Lovers Gift Set</v>
      </c>
      <c r="DMV88" t="str">
        <v>Pamper Him Robe &amp; Relax Hamper</v>
      </c>
      <c r="DMW88" t="str">
        <v>Pamper Me Prosecco Gift Basket</v>
      </c>
      <c r="DMX88" t="str">
        <v>Pamper Together Gift Box</v>
      </c>
      <c r="DMY88" t="str">
        <v>Paw-some Dog Birthday Gift</v>
      </c>
      <c r="DMZ88" t="str">
        <v>Percolator Coffee Gift Hamper</v>
      </c>
      <c r="DNA88" t="str">
        <v>Picasso's Paint Gift Box</v>
      </c>
      <c r="DNB88" t="str">
        <v>Prosecco Celebration Hamper</v>
      </c>
      <c r="DNC88" t="str">
        <v>Red &amp; White Wine Box</v>
      </c>
      <c r="DND88" t="str">
        <v>Red Welcome Home Hamper</v>
      </c>
      <c r="DNE88" t="str">
        <v>Red Wine &amp; Game Night In Hamper</v>
      </c>
      <c r="DNF88" t="str">
        <v>Relax with Beer</v>
      </c>
      <c r="DNG88" t="str">
        <v>Reset Mini Moment Gift Box</v>
      </c>
      <c r="DNH88" t="str">
        <v>Rest &amp; Reset Wellness Hamper</v>
      </c>
      <c r="DNI88" t="str">
        <v>Retire In Style Hamper</v>
      </c>
      <c r="DNJ88" t="str">
        <v>Robby's Entertainer Pack</v>
      </c>
      <c r="DNK88" t="str">
        <v>Robs Arvo BBQ Kit</v>
      </c>
      <c r="DNL88" t="str">
        <v>Rob's Red Wine Tasting Hamper</v>
      </c>
      <c r="DNM88" t="str">
        <v>Rope &amp; Rewards Pet Hamper</v>
      </c>
      <c r="DNN88" t="str">
        <v>Sav Blanc Shopper</v>
      </c>
      <c r="DNO88" t="str">
        <v>Self Care Hamper</v>
      </c>
      <c r="DNP88" t="str">
        <v>Shiraz Red Shopper</v>
      </c>
      <c r="DNQ88" t="str">
        <v>Sip &amp; Snack Gift</v>
      </c>
      <c r="DNR88" t="str">
        <v>Sip &amp; Snack Gift Hamper</v>
      </c>
      <c r="DNS88" t="str">
        <v>Sparkling Celebration Car Gift Hamper</v>
      </c>
      <c r="DNT88" t="str">
        <v>Sparkling Cheers Hamper</v>
      </c>
      <c r="DNU88" t="str">
        <v>Sparkling Sip &amp; Paint Gift Box</v>
      </c>
      <c r="DNV88" t="str">
        <v>Sparkling Summer Relaxation Hamper</v>
      </c>
      <c r="DNW88" t="str">
        <v>St Hugo Gourmet Red Wine Hamper</v>
      </c>
      <c r="DNX88" t="str">
        <v>Summertime Picnic Gift Tote</v>
      </c>
      <c r="DNY88" t="str">
        <v>Sweet Chocolate Hamper</v>
      </c>
      <c r="DNZ88" t="str">
        <v>Sweet Tooth Tin</v>
      </c>
      <c r="DOA88" t="str">
        <v>Sweet Treat O'Clock</v>
      </c>
      <c r="DOB88" t="str">
        <v>Take Care Gift Hamper</v>
      </c>
      <c r="DOC88" t="str">
        <v>Tea &amp; Comfort Hamper</v>
      </c>
      <c r="DOD88" t="str">
        <v>Tea Time Tin</v>
      </c>
      <c r="DOE88" t="str">
        <v>The Bondi Nourish and Cleanse Kit</v>
      </c>
      <c r="DOF88" t="str">
        <v>The Bondi Soap Indulgence 'Delight Me' Gift Box</v>
      </c>
      <c r="DOG88" t="str">
        <v>The Entertainer Basket</v>
      </c>
      <c r="DOH88" t="str">
        <v>The Epicurean Cheeseboard</v>
      </c>
      <c r="DOI88" t="str">
        <v>The Ultimate Bondi Soap Gift Pack</v>
      </c>
      <c r="DOJ88" t="str">
        <v>The Ultimate Snack Box</v>
      </c>
      <c r="DOK88" t="str">
        <v>Thinking Of You Mini Moments</v>
      </c>
      <c r="DOL88" t="str">
        <v>Toast To New Beginnings Gift Box</v>
      </c>
      <c r="DOM88" t="str">
        <v>Top Shelf Veuve &amp; Blue Label Whisky Gift</v>
      </c>
      <c r="DON88" t="str">
        <v>Treat Yo' Pet Gift Box</v>
      </c>
      <c r="DOO88" t="str">
        <v>Treats &amp; Rewards Pet Hamper</v>
      </c>
      <c r="DOP88" t="str">
        <v>Ultimate Car Gift Pack With Meguiar's</v>
      </c>
      <c r="DOQ88" t="str">
        <v>Ultimate Chocolate Gift Box</v>
      </c>
      <c r="DOR88" t="str">
        <v>Ultimate Party Crate</v>
      </c>
      <c r="DOS88" t="str">
        <v>Ultimate Party Pack</v>
      </c>
      <c r="DOT88" t="str">
        <v>Vino &amp; Bites</v>
      </c>
      <c r="DOU88" t="str">
        <v>Vitale Australian Botanicals House Essentials</v>
      </c>
      <c r="DOV88" t="str">
        <v>Vitale Wellness Pamper Hamper</v>
      </c>
      <c r="DOW88" t="str">
        <v>Vitality Pamper Hamper</v>
      </c>
      <c r="DOX88" t="str">
        <v>Welcome Home Cheeseboard &amp; Olive Oil</v>
      </c>
      <c r="DOY88" t="str">
        <v>Welcome Home Cheeseboard &amp; Red Wine</v>
      </c>
      <c r="DOZ88" t="str">
        <v>White Wine Tasting Hamper</v>
      </c>
      <c r="DPA88" t="str">
        <v>Wine &amp; Antipasto Hamper</v>
      </c>
      <c r="DPB88" t="str">
        <v>Wine &amp; Chocolate Collection</v>
      </c>
      <c r="DPC88" t="str">
        <v>Yes Way Rose Hamper</v>
      </c>
    </row>
    <row r="89" spans="1:766 1850:1894 2990:3123" x14ac:dyDescent="0.25">
      <c r="A89" s="18">
        <v>1190</v>
      </c>
      <c r="B89" s="2" t="s">
        <v>30</v>
      </c>
      <c r="P89" t="s">
        <v>4966</v>
      </c>
      <c r="TL89" t="s">
        <v>4615</v>
      </c>
      <c r="ACL89" t="s">
        <v>4133</v>
      </c>
      <c r="BTV89" t="s">
        <v>7268</v>
      </c>
      <c r="DJZ89" s="21" t="s">
        <v>15266</v>
      </c>
      <c r="DKA89" s="20" t="s">
        <v>15248</v>
      </c>
      <c r="DKE89" s="64" t="str" cm="1">
        <f t="array" ref="DKE89:DPC89">TRANSPOSE(_xlfn._xlws.FILTER('Hamper Listing'!$A$2:$A$133,ISNUMBER(SEARCH('Bulk Order Form'!K102,'Hamper Listing'!$A$2:$A$133)),"No Results"))</f>
        <v>Amore Pasta Night In Hamper</v>
      </c>
      <c r="DKF89" t="str">
        <v>Beer &amp; Wine Picnic Cooler Bag</v>
      </c>
      <c r="DKG89" t="str">
        <v>Beers &amp; Cars Lover Gift Pack</v>
      </c>
      <c r="DKH89" s="64" t="str">
        <v>Botanica Pamper Hamper</v>
      </c>
      <c r="DKI89" t="str">
        <v>Botanica Rose Chandon Gift</v>
      </c>
      <c r="DKJ89" t="str">
        <v>Box of Treats Hamper</v>
      </c>
      <c r="DKK89" t="str">
        <v>Bubbly Bear Love You Hamper</v>
      </c>
      <c r="DKL89" t="str">
        <v>By The Beach Gift &amp; Canvas Tote</v>
      </c>
      <c r="DKM89" t="str">
        <v>Car &amp; Coffee Lovers Gift Hamper</v>
      </c>
      <c r="DKN89" t="str">
        <v>Car &amp; Wine Lovers Gift Hamper</v>
      </c>
      <c r="DKO89" t="str">
        <v>Car Chamois &amp; Red Wine Gift</v>
      </c>
      <c r="DKP89" t="str">
        <v>Car Chamois &amp; White Wine Gift</v>
      </c>
      <c r="DKQ89" t="str">
        <v>Car Essentials Gift Pack</v>
      </c>
      <c r="DKR89" t="str">
        <v>Car Refresh &amp; Adventure Gift Box</v>
      </c>
      <c r="DKS89" t="str">
        <v>Caring For You Rest Time Gift Box</v>
      </c>
      <c r="DKT89" t="str">
        <v>Celebrate With Whisky Car Gift Hamper</v>
      </c>
      <c r="DKU89" t="str">
        <v>Chill Out Beer Hamper</v>
      </c>
      <c r="DKV89" t="str">
        <v>Chivas Whisky &amp; Nuts Hamper</v>
      </c>
      <c r="DKW89" t="str">
        <v>Connoisseur's Wine Collection</v>
      </c>
      <c r="DKX89" t="str">
        <v>Cosy Robe Hamper</v>
      </c>
      <c r="DKY89" t="str">
        <v>Cuddle Up At Home</v>
      </c>
      <c r="DKZ89" t="str">
        <v>Deluxe Home Celebration Hamper</v>
      </c>
      <c r="DLA89" t="str">
        <v>Double Wine Canvas Tote Bag Gift</v>
      </c>
      <c r="DLB89" t="str">
        <v>Elegant Shiraz Housewarming Gift Box</v>
      </c>
      <c r="DLC89" t="str">
        <v>Entertain With Veuve Crate</v>
      </c>
      <c r="DLD89" t="str">
        <v>Four Pillars Gin Hamper</v>
      </c>
      <c r="DLE89" t="str">
        <v>French Press Coffee Lover's Hamper</v>
      </c>
      <c r="DLF89" t="str">
        <v>Garden &amp; Pamper Hamper</v>
      </c>
      <c r="DLG89" t="str">
        <v>Get Well Soon Chocolate</v>
      </c>
      <c r="DLH89" t="str">
        <v>Glenlivet 12 Premium Whisky Gift</v>
      </c>
      <c r="DLI89" t="str">
        <v>Gourmet Cheeseboard Hamper</v>
      </c>
      <c r="DLJ89" t="str">
        <v>Gourmet Red Wine Hamper</v>
      </c>
      <c r="DLK89" t="str">
        <v>Gourmet Settlement Gift</v>
      </c>
      <c r="DLL89" t="str">
        <v>Gourmet Snack Pack</v>
      </c>
      <c r="DLM89" t="str">
        <v>Gourmet White Wine Hamper</v>
      </c>
      <c r="DLN89" t="str">
        <v>Grand Picnic Gift</v>
      </c>
      <c r="DLO89" t="str">
        <v>Happy Birthday Chocolate</v>
      </c>
      <c r="DLP89" t="str">
        <v>Her Bubbles &amp; Bling Hamper</v>
      </c>
      <c r="DLQ89" t="str">
        <v>Her Bubbles Gift Box</v>
      </c>
      <c r="DLR89" t="str">
        <v>Her Comfort Care Gift</v>
      </c>
      <c r="DLS89" t="str">
        <v>His &amp; Her Picnic Date Essentials</v>
      </c>
      <c r="DLT89" t="str">
        <v>Home Celebration Hamper</v>
      </c>
      <c r="DLU89" t="str">
        <v>Johnnie Walker Whisky Hamper</v>
      </c>
      <c r="DLV89" t="str">
        <v>Love You Beary Much Hamper</v>
      </c>
      <c r="DLW89" t="str">
        <v>Luxurious Picnic Date Gift</v>
      </c>
      <c r="DLX89" t="str">
        <v>Luxury Car &amp; St Hugo Shiraz Hamper</v>
      </c>
      <c r="DLY89" t="str">
        <v>Luxury Gift Hamper For Her</v>
      </c>
      <c r="DLZ89" t="str">
        <v>Luxury Gift Hamper For Him</v>
      </c>
      <c r="DMA89" t="str">
        <v>Luxury Home Gift Hamper</v>
      </c>
      <c r="DMB89" t="str">
        <v>Luxury Homebody Relaxation Gift Hamper</v>
      </c>
      <c r="DMC89" t="str">
        <v>Luxury Moet Hamper</v>
      </c>
      <c r="DMD89" t="str">
        <v>Lychee Me Up Mocktail Kit</v>
      </c>
      <c r="DME89" t="str">
        <v>Made To Share Basket</v>
      </c>
      <c r="DMF89" t="str">
        <v>Margarita Made Me Do It Hamper</v>
      </c>
      <c r="DMG89" t="str">
        <v>Market Munchies Canvas Bag</v>
      </c>
      <c r="DMH89" t="str">
        <v>Mother's Day Sweet Treats Hamper</v>
      </c>
      <c r="DMI89" t="str">
        <v>Mumm Champagne &amp; Bling Hamper</v>
      </c>
      <c r="DMJ89" t="str">
        <v>Mumm Champagne Gift Box</v>
      </c>
      <c r="DMK89" t="str">
        <v>Mum's Drink &amp; Snacks Box</v>
      </c>
      <c r="DML89" t="str">
        <v>Mum's Red Wine &amp; Robe Hamper</v>
      </c>
      <c r="DMM89" t="str">
        <v>Mum's Sparkling &amp; Snacks Gift</v>
      </c>
      <c r="DMN89" t="str">
        <v>New Home Gift Hamper</v>
      </c>
      <c r="DMO89" t="str">
        <v>New Mum For Her Essentials Hamper</v>
      </c>
      <c r="DMP89" t="str">
        <v>New Mum Pamper Me Pretty Hamper</v>
      </c>
      <c r="DMQ89" t="str">
        <v>Nibbly Bits Hamper</v>
      </c>
      <c r="DMR89" t="str">
        <v>No Booze Game Night In Hamper</v>
      </c>
      <c r="DMS89" t="str">
        <v>No Booze Paint &amp; Sip Gift Box</v>
      </c>
      <c r="DMT89" t="str">
        <v>On The Go Seltzer Backpack Gift</v>
      </c>
      <c r="DMU89" t="str">
        <v>Opulent Tea Lovers Gift Set</v>
      </c>
      <c r="DMV89" t="str">
        <v>Pamper Him Robe &amp; Relax Hamper</v>
      </c>
      <c r="DMW89" t="str">
        <v>Pamper Me Prosecco Gift Basket</v>
      </c>
      <c r="DMX89" t="str">
        <v>Pamper Together Gift Box</v>
      </c>
      <c r="DMY89" t="str">
        <v>Paw-some Dog Birthday Gift</v>
      </c>
      <c r="DMZ89" t="str">
        <v>Percolator Coffee Gift Hamper</v>
      </c>
      <c r="DNA89" t="str">
        <v>Picasso's Paint Gift Box</v>
      </c>
      <c r="DNB89" t="str">
        <v>Prosecco Celebration Hamper</v>
      </c>
      <c r="DNC89" t="str">
        <v>Red &amp; White Wine Box</v>
      </c>
      <c r="DND89" t="str">
        <v>Red Welcome Home Hamper</v>
      </c>
      <c r="DNE89" t="str">
        <v>Red Wine &amp; Game Night In Hamper</v>
      </c>
      <c r="DNF89" t="str">
        <v>Relax with Beer</v>
      </c>
      <c r="DNG89" t="str">
        <v>Reset Mini Moment Gift Box</v>
      </c>
      <c r="DNH89" t="str">
        <v>Rest &amp; Reset Wellness Hamper</v>
      </c>
      <c r="DNI89" t="str">
        <v>Retire In Style Hamper</v>
      </c>
      <c r="DNJ89" t="str">
        <v>Robby's Entertainer Pack</v>
      </c>
      <c r="DNK89" t="str">
        <v>Robs Arvo BBQ Kit</v>
      </c>
      <c r="DNL89" t="str">
        <v>Rob's Red Wine Tasting Hamper</v>
      </c>
      <c r="DNM89" t="str">
        <v>Rope &amp; Rewards Pet Hamper</v>
      </c>
      <c r="DNN89" t="str">
        <v>Sav Blanc Shopper</v>
      </c>
      <c r="DNO89" t="str">
        <v>Self Care Hamper</v>
      </c>
      <c r="DNP89" t="str">
        <v>Shiraz Red Shopper</v>
      </c>
      <c r="DNQ89" t="str">
        <v>Sip &amp; Snack Gift</v>
      </c>
      <c r="DNR89" t="str">
        <v>Sip &amp; Snack Gift Hamper</v>
      </c>
      <c r="DNS89" t="str">
        <v>Sparkling Celebration Car Gift Hamper</v>
      </c>
      <c r="DNT89" t="str">
        <v>Sparkling Cheers Hamper</v>
      </c>
      <c r="DNU89" t="str">
        <v>Sparkling Sip &amp; Paint Gift Box</v>
      </c>
      <c r="DNV89" t="str">
        <v>Sparkling Summer Relaxation Hamper</v>
      </c>
      <c r="DNW89" t="str">
        <v>St Hugo Gourmet Red Wine Hamper</v>
      </c>
      <c r="DNX89" t="str">
        <v>Summertime Picnic Gift Tote</v>
      </c>
      <c r="DNY89" t="str">
        <v>Sweet Chocolate Hamper</v>
      </c>
      <c r="DNZ89" t="str">
        <v>Sweet Tooth Tin</v>
      </c>
      <c r="DOA89" t="str">
        <v>Sweet Treat O'Clock</v>
      </c>
      <c r="DOB89" t="str">
        <v>Take Care Gift Hamper</v>
      </c>
      <c r="DOC89" t="str">
        <v>Tea &amp; Comfort Hamper</v>
      </c>
      <c r="DOD89" t="str">
        <v>Tea Time Tin</v>
      </c>
      <c r="DOE89" t="str">
        <v>The Bondi Nourish and Cleanse Kit</v>
      </c>
      <c r="DOF89" t="str">
        <v>The Bondi Soap Indulgence 'Delight Me' Gift Box</v>
      </c>
      <c r="DOG89" t="str">
        <v>The Entertainer Basket</v>
      </c>
      <c r="DOH89" t="str">
        <v>The Epicurean Cheeseboard</v>
      </c>
      <c r="DOI89" t="str">
        <v>The Ultimate Bondi Soap Gift Pack</v>
      </c>
      <c r="DOJ89" t="str">
        <v>The Ultimate Snack Box</v>
      </c>
      <c r="DOK89" t="str">
        <v>Thinking Of You Mini Moments</v>
      </c>
      <c r="DOL89" t="str">
        <v>Toast To New Beginnings Gift Box</v>
      </c>
      <c r="DOM89" t="str">
        <v>Top Shelf Veuve &amp; Blue Label Whisky Gift</v>
      </c>
      <c r="DON89" t="str">
        <v>Treat Yo' Pet Gift Box</v>
      </c>
      <c r="DOO89" t="str">
        <v>Treats &amp; Rewards Pet Hamper</v>
      </c>
      <c r="DOP89" t="str">
        <v>Ultimate Car Gift Pack With Meguiar's</v>
      </c>
      <c r="DOQ89" t="str">
        <v>Ultimate Chocolate Gift Box</v>
      </c>
      <c r="DOR89" t="str">
        <v>Ultimate Party Crate</v>
      </c>
      <c r="DOS89" t="str">
        <v>Ultimate Party Pack</v>
      </c>
      <c r="DOT89" t="str">
        <v>Vino &amp; Bites</v>
      </c>
      <c r="DOU89" t="str">
        <v>Vitale Australian Botanicals House Essentials</v>
      </c>
      <c r="DOV89" t="str">
        <v>Vitale Wellness Pamper Hamper</v>
      </c>
      <c r="DOW89" t="str">
        <v>Vitality Pamper Hamper</v>
      </c>
      <c r="DOX89" t="str">
        <v>Welcome Home Cheeseboard &amp; Olive Oil</v>
      </c>
      <c r="DOY89" t="str">
        <v>Welcome Home Cheeseboard &amp; Red Wine</v>
      </c>
      <c r="DOZ89" t="str">
        <v>White Wine Tasting Hamper</v>
      </c>
      <c r="DPA89" t="str">
        <v>Wine &amp; Antipasto Hamper</v>
      </c>
      <c r="DPB89" t="str">
        <v>Wine &amp; Chocolate Collection</v>
      </c>
      <c r="DPC89" t="str">
        <v>Yes Way Rose Hamper</v>
      </c>
    </row>
    <row r="90" spans="1:766 1850:1894 2990:3123" ht="15.75" customHeight="1" x14ac:dyDescent="0.25">
      <c r="A90" s="18">
        <v>1201</v>
      </c>
      <c r="B90" s="2" t="s">
        <v>30</v>
      </c>
      <c r="P90" t="s">
        <v>4967</v>
      </c>
      <c r="TL90" t="s">
        <v>4631</v>
      </c>
      <c r="ACL90" t="s">
        <v>4316</v>
      </c>
      <c r="DJZ90" s="21" t="s">
        <v>15079</v>
      </c>
      <c r="DKA90" s="20" t="s">
        <v>15080</v>
      </c>
      <c r="DKE90" s="64" t="str" cm="1">
        <f t="array" ref="DKE90:DPC90">TRANSPOSE(_xlfn._xlws.FILTER('Hamper Listing'!$A$2:$A$133,ISNUMBER(SEARCH('Bulk Order Form'!K103,'Hamper Listing'!$A$2:$A$133)),"No Results"))</f>
        <v>Amore Pasta Night In Hamper</v>
      </c>
      <c r="DKF90" t="str">
        <v>Beer &amp; Wine Picnic Cooler Bag</v>
      </c>
      <c r="DKG90" t="str">
        <v>Beers &amp; Cars Lover Gift Pack</v>
      </c>
      <c r="DKH90" s="64" t="str">
        <v>Botanica Pamper Hamper</v>
      </c>
      <c r="DKI90" t="str">
        <v>Botanica Rose Chandon Gift</v>
      </c>
      <c r="DKJ90" t="str">
        <v>Box of Treats Hamper</v>
      </c>
      <c r="DKK90" t="str">
        <v>Bubbly Bear Love You Hamper</v>
      </c>
      <c r="DKL90" t="str">
        <v>By The Beach Gift &amp; Canvas Tote</v>
      </c>
      <c r="DKM90" t="str">
        <v>Car &amp; Coffee Lovers Gift Hamper</v>
      </c>
      <c r="DKN90" t="str">
        <v>Car &amp; Wine Lovers Gift Hamper</v>
      </c>
      <c r="DKO90" t="str">
        <v>Car Chamois &amp; Red Wine Gift</v>
      </c>
      <c r="DKP90" t="str">
        <v>Car Chamois &amp; White Wine Gift</v>
      </c>
      <c r="DKQ90" t="str">
        <v>Car Essentials Gift Pack</v>
      </c>
      <c r="DKR90" t="str">
        <v>Car Refresh &amp; Adventure Gift Box</v>
      </c>
      <c r="DKS90" t="str">
        <v>Caring For You Rest Time Gift Box</v>
      </c>
      <c r="DKT90" t="str">
        <v>Celebrate With Whisky Car Gift Hamper</v>
      </c>
      <c r="DKU90" t="str">
        <v>Chill Out Beer Hamper</v>
      </c>
      <c r="DKV90" t="str">
        <v>Chivas Whisky &amp; Nuts Hamper</v>
      </c>
      <c r="DKW90" t="str">
        <v>Connoisseur's Wine Collection</v>
      </c>
      <c r="DKX90" t="str">
        <v>Cosy Robe Hamper</v>
      </c>
      <c r="DKY90" t="str">
        <v>Cuddle Up At Home</v>
      </c>
      <c r="DKZ90" t="str">
        <v>Deluxe Home Celebration Hamper</v>
      </c>
      <c r="DLA90" t="str">
        <v>Double Wine Canvas Tote Bag Gift</v>
      </c>
      <c r="DLB90" t="str">
        <v>Elegant Shiraz Housewarming Gift Box</v>
      </c>
      <c r="DLC90" t="str">
        <v>Entertain With Veuve Crate</v>
      </c>
      <c r="DLD90" t="str">
        <v>Four Pillars Gin Hamper</v>
      </c>
      <c r="DLE90" t="str">
        <v>French Press Coffee Lover's Hamper</v>
      </c>
      <c r="DLF90" t="str">
        <v>Garden &amp; Pamper Hamper</v>
      </c>
      <c r="DLG90" t="str">
        <v>Get Well Soon Chocolate</v>
      </c>
      <c r="DLH90" t="str">
        <v>Glenlivet 12 Premium Whisky Gift</v>
      </c>
      <c r="DLI90" t="str">
        <v>Gourmet Cheeseboard Hamper</v>
      </c>
      <c r="DLJ90" t="str">
        <v>Gourmet Red Wine Hamper</v>
      </c>
      <c r="DLK90" t="str">
        <v>Gourmet Settlement Gift</v>
      </c>
      <c r="DLL90" t="str">
        <v>Gourmet Snack Pack</v>
      </c>
      <c r="DLM90" t="str">
        <v>Gourmet White Wine Hamper</v>
      </c>
      <c r="DLN90" t="str">
        <v>Grand Picnic Gift</v>
      </c>
      <c r="DLO90" t="str">
        <v>Happy Birthday Chocolate</v>
      </c>
      <c r="DLP90" t="str">
        <v>Her Bubbles &amp; Bling Hamper</v>
      </c>
      <c r="DLQ90" t="str">
        <v>Her Bubbles Gift Box</v>
      </c>
      <c r="DLR90" t="str">
        <v>Her Comfort Care Gift</v>
      </c>
      <c r="DLS90" t="str">
        <v>His &amp; Her Picnic Date Essentials</v>
      </c>
      <c r="DLT90" t="str">
        <v>Home Celebration Hamper</v>
      </c>
      <c r="DLU90" t="str">
        <v>Johnnie Walker Whisky Hamper</v>
      </c>
      <c r="DLV90" t="str">
        <v>Love You Beary Much Hamper</v>
      </c>
      <c r="DLW90" t="str">
        <v>Luxurious Picnic Date Gift</v>
      </c>
      <c r="DLX90" t="str">
        <v>Luxury Car &amp; St Hugo Shiraz Hamper</v>
      </c>
      <c r="DLY90" t="str">
        <v>Luxury Gift Hamper For Her</v>
      </c>
      <c r="DLZ90" t="str">
        <v>Luxury Gift Hamper For Him</v>
      </c>
      <c r="DMA90" t="str">
        <v>Luxury Home Gift Hamper</v>
      </c>
      <c r="DMB90" t="str">
        <v>Luxury Homebody Relaxation Gift Hamper</v>
      </c>
      <c r="DMC90" t="str">
        <v>Luxury Moet Hamper</v>
      </c>
      <c r="DMD90" t="str">
        <v>Lychee Me Up Mocktail Kit</v>
      </c>
      <c r="DME90" t="str">
        <v>Made To Share Basket</v>
      </c>
      <c r="DMF90" t="str">
        <v>Margarita Made Me Do It Hamper</v>
      </c>
      <c r="DMG90" t="str">
        <v>Market Munchies Canvas Bag</v>
      </c>
      <c r="DMH90" t="str">
        <v>Mother's Day Sweet Treats Hamper</v>
      </c>
      <c r="DMI90" t="str">
        <v>Mumm Champagne &amp; Bling Hamper</v>
      </c>
      <c r="DMJ90" t="str">
        <v>Mumm Champagne Gift Box</v>
      </c>
      <c r="DMK90" t="str">
        <v>Mum's Drink &amp; Snacks Box</v>
      </c>
      <c r="DML90" t="str">
        <v>Mum's Red Wine &amp; Robe Hamper</v>
      </c>
      <c r="DMM90" t="str">
        <v>Mum's Sparkling &amp; Snacks Gift</v>
      </c>
      <c r="DMN90" t="str">
        <v>New Home Gift Hamper</v>
      </c>
      <c r="DMO90" t="str">
        <v>New Mum For Her Essentials Hamper</v>
      </c>
      <c r="DMP90" t="str">
        <v>New Mum Pamper Me Pretty Hamper</v>
      </c>
      <c r="DMQ90" t="str">
        <v>Nibbly Bits Hamper</v>
      </c>
      <c r="DMR90" t="str">
        <v>No Booze Game Night In Hamper</v>
      </c>
      <c r="DMS90" t="str">
        <v>No Booze Paint &amp; Sip Gift Box</v>
      </c>
      <c r="DMT90" t="str">
        <v>On The Go Seltzer Backpack Gift</v>
      </c>
      <c r="DMU90" t="str">
        <v>Opulent Tea Lovers Gift Set</v>
      </c>
      <c r="DMV90" t="str">
        <v>Pamper Him Robe &amp; Relax Hamper</v>
      </c>
      <c r="DMW90" t="str">
        <v>Pamper Me Prosecco Gift Basket</v>
      </c>
      <c r="DMX90" t="str">
        <v>Pamper Together Gift Box</v>
      </c>
      <c r="DMY90" t="str">
        <v>Paw-some Dog Birthday Gift</v>
      </c>
      <c r="DMZ90" t="str">
        <v>Percolator Coffee Gift Hamper</v>
      </c>
      <c r="DNA90" t="str">
        <v>Picasso's Paint Gift Box</v>
      </c>
      <c r="DNB90" t="str">
        <v>Prosecco Celebration Hamper</v>
      </c>
      <c r="DNC90" t="str">
        <v>Red &amp; White Wine Box</v>
      </c>
      <c r="DND90" t="str">
        <v>Red Welcome Home Hamper</v>
      </c>
      <c r="DNE90" t="str">
        <v>Red Wine &amp; Game Night In Hamper</v>
      </c>
      <c r="DNF90" t="str">
        <v>Relax with Beer</v>
      </c>
      <c r="DNG90" t="str">
        <v>Reset Mini Moment Gift Box</v>
      </c>
      <c r="DNH90" t="str">
        <v>Rest &amp; Reset Wellness Hamper</v>
      </c>
      <c r="DNI90" t="str">
        <v>Retire In Style Hamper</v>
      </c>
      <c r="DNJ90" t="str">
        <v>Robby's Entertainer Pack</v>
      </c>
      <c r="DNK90" t="str">
        <v>Robs Arvo BBQ Kit</v>
      </c>
      <c r="DNL90" t="str">
        <v>Rob's Red Wine Tasting Hamper</v>
      </c>
      <c r="DNM90" t="str">
        <v>Rope &amp; Rewards Pet Hamper</v>
      </c>
      <c r="DNN90" t="str">
        <v>Sav Blanc Shopper</v>
      </c>
      <c r="DNO90" t="str">
        <v>Self Care Hamper</v>
      </c>
      <c r="DNP90" t="str">
        <v>Shiraz Red Shopper</v>
      </c>
      <c r="DNQ90" t="str">
        <v>Sip &amp; Snack Gift</v>
      </c>
      <c r="DNR90" t="str">
        <v>Sip &amp; Snack Gift Hamper</v>
      </c>
      <c r="DNS90" t="str">
        <v>Sparkling Celebration Car Gift Hamper</v>
      </c>
      <c r="DNT90" t="str">
        <v>Sparkling Cheers Hamper</v>
      </c>
      <c r="DNU90" t="str">
        <v>Sparkling Sip &amp; Paint Gift Box</v>
      </c>
      <c r="DNV90" t="str">
        <v>Sparkling Summer Relaxation Hamper</v>
      </c>
      <c r="DNW90" t="str">
        <v>St Hugo Gourmet Red Wine Hamper</v>
      </c>
      <c r="DNX90" t="str">
        <v>Summertime Picnic Gift Tote</v>
      </c>
      <c r="DNY90" t="str">
        <v>Sweet Chocolate Hamper</v>
      </c>
      <c r="DNZ90" t="str">
        <v>Sweet Tooth Tin</v>
      </c>
      <c r="DOA90" t="str">
        <v>Sweet Treat O'Clock</v>
      </c>
      <c r="DOB90" t="str">
        <v>Take Care Gift Hamper</v>
      </c>
      <c r="DOC90" t="str">
        <v>Tea &amp; Comfort Hamper</v>
      </c>
      <c r="DOD90" t="str">
        <v>Tea Time Tin</v>
      </c>
      <c r="DOE90" t="str">
        <v>The Bondi Nourish and Cleanse Kit</v>
      </c>
      <c r="DOF90" t="str">
        <v>The Bondi Soap Indulgence 'Delight Me' Gift Box</v>
      </c>
      <c r="DOG90" t="str">
        <v>The Entertainer Basket</v>
      </c>
      <c r="DOH90" t="str">
        <v>The Epicurean Cheeseboard</v>
      </c>
      <c r="DOI90" t="str">
        <v>The Ultimate Bondi Soap Gift Pack</v>
      </c>
      <c r="DOJ90" t="str">
        <v>The Ultimate Snack Box</v>
      </c>
      <c r="DOK90" t="str">
        <v>Thinking Of You Mini Moments</v>
      </c>
      <c r="DOL90" t="str">
        <v>Toast To New Beginnings Gift Box</v>
      </c>
      <c r="DOM90" t="str">
        <v>Top Shelf Veuve &amp; Blue Label Whisky Gift</v>
      </c>
      <c r="DON90" t="str">
        <v>Treat Yo' Pet Gift Box</v>
      </c>
      <c r="DOO90" t="str">
        <v>Treats &amp; Rewards Pet Hamper</v>
      </c>
      <c r="DOP90" t="str">
        <v>Ultimate Car Gift Pack With Meguiar's</v>
      </c>
      <c r="DOQ90" t="str">
        <v>Ultimate Chocolate Gift Box</v>
      </c>
      <c r="DOR90" t="str">
        <v>Ultimate Party Crate</v>
      </c>
      <c r="DOS90" t="str">
        <v>Ultimate Party Pack</v>
      </c>
      <c r="DOT90" t="str">
        <v>Vino &amp; Bites</v>
      </c>
      <c r="DOU90" t="str">
        <v>Vitale Australian Botanicals House Essentials</v>
      </c>
      <c r="DOV90" t="str">
        <v>Vitale Wellness Pamper Hamper</v>
      </c>
      <c r="DOW90" t="str">
        <v>Vitality Pamper Hamper</v>
      </c>
      <c r="DOX90" t="str">
        <v>Welcome Home Cheeseboard &amp; Olive Oil</v>
      </c>
      <c r="DOY90" t="str">
        <v>Welcome Home Cheeseboard &amp; Red Wine</v>
      </c>
      <c r="DOZ90" t="str">
        <v>White Wine Tasting Hamper</v>
      </c>
      <c r="DPA90" t="str">
        <v>Wine &amp; Antipasto Hamper</v>
      </c>
      <c r="DPB90" t="str">
        <v>Wine &amp; Chocolate Collection</v>
      </c>
      <c r="DPC90" t="str">
        <v>Yes Way Rose Hamper</v>
      </c>
    </row>
    <row r="91" spans="1:766 1850:1894 2990:3123" x14ac:dyDescent="0.25">
      <c r="A91" s="18">
        <v>1205</v>
      </c>
      <c r="B91" s="2" t="s">
        <v>30</v>
      </c>
      <c r="P91" t="s">
        <v>4968</v>
      </c>
      <c r="TL91" t="s">
        <v>4237</v>
      </c>
      <c r="ACL91" t="s">
        <v>344</v>
      </c>
      <c r="DJZ91" s="21" t="s">
        <v>15265</v>
      </c>
      <c r="DKA91" s="21" t="s">
        <v>15233</v>
      </c>
      <c r="DKE91" s="64" t="str" cm="1">
        <f t="array" ref="DKE91:DPC91">TRANSPOSE(_xlfn._xlws.FILTER('Hamper Listing'!$A$2:$A$133,ISNUMBER(SEARCH('Bulk Order Form'!K104,'Hamper Listing'!$A$2:$A$133)),"No Results"))</f>
        <v>Amore Pasta Night In Hamper</v>
      </c>
      <c r="DKF91" t="str">
        <v>Beer &amp; Wine Picnic Cooler Bag</v>
      </c>
      <c r="DKG91" t="str">
        <v>Beers &amp; Cars Lover Gift Pack</v>
      </c>
      <c r="DKH91" s="64" t="str">
        <v>Botanica Pamper Hamper</v>
      </c>
      <c r="DKI91" t="str">
        <v>Botanica Rose Chandon Gift</v>
      </c>
      <c r="DKJ91" t="str">
        <v>Box of Treats Hamper</v>
      </c>
      <c r="DKK91" t="str">
        <v>Bubbly Bear Love You Hamper</v>
      </c>
      <c r="DKL91" t="str">
        <v>By The Beach Gift &amp; Canvas Tote</v>
      </c>
      <c r="DKM91" t="str">
        <v>Car &amp; Coffee Lovers Gift Hamper</v>
      </c>
      <c r="DKN91" t="str">
        <v>Car &amp; Wine Lovers Gift Hamper</v>
      </c>
      <c r="DKO91" t="str">
        <v>Car Chamois &amp; Red Wine Gift</v>
      </c>
      <c r="DKP91" t="str">
        <v>Car Chamois &amp; White Wine Gift</v>
      </c>
      <c r="DKQ91" t="str">
        <v>Car Essentials Gift Pack</v>
      </c>
      <c r="DKR91" t="str">
        <v>Car Refresh &amp; Adventure Gift Box</v>
      </c>
      <c r="DKS91" t="str">
        <v>Caring For You Rest Time Gift Box</v>
      </c>
      <c r="DKT91" t="str">
        <v>Celebrate With Whisky Car Gift Hamper</v>
      </c>
      <c r="DKU91" t="str">
        <v>Chill Out Beer Hamper</v>
      </c>
      <c r="DKV91" t="str">
        <v>Chivas Whisky &amp; Nuts Hamper</v>
      </c>
      <c r="DKW91" t="str">
        <v>Connoisseur's Wine Collection</v>
      </c>
      <c r="DKX91" t="str">
        <v>Cosy Robe Hamper</v>
      </c>
      <c r="DKY91" t="str">
        <v>Cuddle Up At Home</v>
      </c>
      <c r="DKZ91" t="str">
        <v>Deluxe Home Celebration Hamper</v>
      </c>
      <c r="DLA91" t="str">
        <v>Double Wine Canvas Tote Bag Gift</v>
      </c>
      <c r="DLB91" t="str">
        <v>Elegant Shiraz Housewarming Gift Box</v>
      </c>
      <c r="DLC91" t="str">
        <v>Entertain With Veuve Crate</v>
      </c>
      <c r="DLD91" t="str">
        <v>Four Pillars Gin Hamper</v>
      </c>
      <c r="DLE91" t="str">
        <v>French Press Coffee Lover's Hamper</v>
      </c>
      <c r="DLF91" t="str">
        <v>Garden &amp; Pamper Hamper</v>
      </c>
      <c r="DLG91" t="str">
        <v>Get Well Soon Chocolate</v>
      </c>
      <c r="DLH91" t="str">
        <v>Glenlivet 12 Premium Whisky Gift</v>
      </c>
      <c r="DLI91" t="str">
        <v>Gourmet Cheeseboard Hamper</v>
      </c>
      <c r="DLJ91" t="str">
        <v>Gourmet Red Wine Hamper</v>
      </c>
      <c r="DLK91" t="str">
        <v>Gourmet Settlement Gift</v>
      </c>
      <c r="DLL91" t="str">
        <v>Gourmet Snack Pack</v>
      </c>
      <c r="DLM91" t="str">
        <v>Gourmet White Wine Hamper</v>
      </c>
      <c r="DLN91" t="str">
        <v>Grand Picnic Gift</v>
      </c>
      <c r="DLO91" t="str">
        <v>Happy Birthday Chocolate</v>
      </c>
      <c r="DLP91" t="str">
        <v>Her Bubbles &amp; Bling Hamper</v>
      </c>
      <c r="DLQ91" t="str">
        <v>Her Bubbles Gift Box</v>
      </c>
      <c r="DLR91" t="str">
        <v>Her Comfort Care Gift</v>
      </c>
      <c r="DLS91" t="str">
        <v>His &amp; Her Picnic Date Essentials</v>
      </c>
      <c r="DLT91" t="str">
        <v>Home Celebration Hamper</v>
      </c>
      <c r="DLU91" t="str">
        <v>Johnnie Walker Whisky Hamper</v>
      </c>
      <c r="DLV91" t="str">
        <v>Love You Beary Much Hamper</v>
      </c>
      <c r="DLW91" t="str">
        <v>Luxurious Picnic Date Gift</v>
      </c>
      <c r="DLX91" t="str">
        <v>Luxury Car &amp; St Hugo Shiraz Hamper</v>
      </c>
      <c r="DLY91" t="str">
        <v>Luxury Gift Hamper For Her</v>
      </c>
      <c r="DLZ91" t="str">
        <v>Luxury Gift Hamper For Him</v>
      </c>
      <c r="DMA91" t="str">
        <v>Luxury Home Gift Hamper</v>
      </c>
      <c r="DMB91" t="str">
        <v>Luxury Homebody Relaxation Gift Hamper</v>
      </c>
      <c r="DMC91" t="str">
        <v>Luxury Moet Hamper</v>
      </c>
      <c r="DMD91" t="str">
        <v>Lychee Me Up Mocktail Kit</v>
      </c>
      <c r="DME91" t="str">
        <v>Made To Share Basket</v>
      </c>
      <c r="DMF91" t="str">
        <v>Margarita Made Me Do It Hamper</v>
      </c>
      <c r="DMG91" t="str">
        <v>Market Munchies Canvas Bag</v>
      </c>
      <c r="DMH91" t="str">
        <v>Mother's Day Sweet Treats Hamper</v>
      </c>
      <c r="DMI91" t="str">
        <v>Mumm Champagne &amp; Bling Hamper</v>
      </c>
      <c r="DMJ91" t="str">
        <v>Mumm Champagne Gift Box</v>
      </c>
      <c r="DMK91" t="str">
        <v>Mum's Drink &amp; Snacks Box</v>
      </c>
      <c r="DML91" t="str">
        <v>Mum's Red Wine &amp; Robe Hamper</v>
      </c>
      <c r="DMM91" t="str">
        <v>Mum's Sparkling &amp; Snacks Gift</v>
      </c>
      <c r="DMN91" t="str">
        <v>New Home Gift Hamper</v>
      </c>
      <c r="DMO91" t="str">
        <v>New Mum For Her Essentials Hamper</v>
      </c>
      <c r="DMP91" t="str">
        <v>New Mum Pamper Me Pretty Hamper</v>
      </c>
      <c r="DMQ91" t="str">
        <v>Nibbly Bits Hamper</v>
      </c>
      <c r="DMR91" t="str">
        <v>No Booze Game Night In Hamper</v>
      </c>
      <c r="DMS91" t="str">
        <v>No Booze Paint &amp; Sip Gift Box</v>
      </c>
      <c r="DMT91" t="str">
        <v>On The Go Seltzer Backpack Gift</v>
      </c>
      <c r="DMU91" t="str">
        <v>Opulent Tea Lovers Gift Set</v>
      </c>
      <c r="DMV91" t="str">
        <v>Pamper Him Robe &amp; Relax Hamper</v>
      </c>
      <c r="DMW91" t="str">
        <v>Pamper Me Prosecco Gift Basket</v>
      </c>
      <c r="DMX91" t="str">
        <v>Pamper Together Gift Box</v>
      </c>
      <c r="DMY91" t="str">
        <v>Paw-some Dog Birthday Gift</v>
      </c>
      <c r="DMZ91" t="str">
        <v>Percolator Coffee Gift Hamper</v>
      </c>
      <c r="DNA91" t="str">
        <v>Picasso's Paint Gift Box</v>
      </c>
      <c r="DNB91" t="str">
        <v>Prosecco Celebration Hamper</v>
      </c>
      <c r="DNC91" t="str">
        <v>Red &amp; White Wine Box</v>
      </c>
      <c r="DND91" t="str">
        <v>Red Welcome Home Hamper</v>
      </c>
      <c r="DNE91" t="str">
        <v>Red Wine &amp; Game Night In Hamper</v>
      </c>
      <c r="DNF91" t="str">
        <v>Relax with Beer</v>
      </c>
      <c r="DNG91" t="str">
        <v>Reset Mini Moment Gift Box</v>
      </c>
      <c r="DNH91" t="str">
        <v>Rest &amp; Reset Wellness Hamper</v>
      </c>
      <c r="DNI91" t="str">
        <v>Retire In Style Hamper</v>
      </c>
      <c r="DNJ91" t="str">
        <v>Robby's Entertainer Pack</v>
      </c>
      <c r="DNK91" t="str">
        <v>Robs Arvo BBQ Kit</v>
      </c>
      <c r="DNL91" t="str">
        <v>Rob's Red Wine Tasting Hamper</v>
      </c>
      <c r="DNM91" t="str">
        <v>Rope &amp; Rewards Pet Hamper</v>
      </c>
      <c r="DNN91" t="str">
        <v>Sav Blanc Shopper</v>
      </c>
      <c r="DNO91" t="str">
        <v>Self Care Hamper</v>
      </c>
      <c r="DNP91" t="str">
        <v>Shiraz Red Shopper</v>
      </c>
      <c r="DNQ91" t="str">
        <v>Sip &amp; Snack Gift</v>
      </c>
      <c r="DNR91" t="str">
        <v>Sip &amp; Snack Gift Hamper</v>
      </c>
      <c r="DNS91" t="str">
        <v>Sparkling Celebration Car Gift Hamper</v>
      </c>
      <c r="DNT91" t="str">
        <v>Sparkling Cheers Hamper</v>
      </c>
      <c r="DNU91" t="str">
        <v>Sparkling Sip &amp; Paint Gift Box</v>
      </c>
      <c r="DNV91" t="str">
        <v>Sparkling Summer Relaxation Hamper</v>
      </c>
      <c r="DNW91" t="str">
        <v>St Hugo Gourmet Red Wine Hamper</v>
      </c>
      <c r="DNX91" t="str">
        <v>Summertime Picnic Gift Tote</v>
      </c>
      <c r="DNY91" t="str">
        <v>Sweet Chocolate Hamper</v>
      </c>
      <c r="DNZ91" t="str">
        <v>Sweet Tooth Tin</v>
      </c>
      <c r="DOA91" t="str">
        <v>Sweet Treat O'Clock</v>
      </c>
      <c r="DOB91" t="str">
        <v>Take Care Gift Hamper</v>
      </c>
      <c r="DOC91" t="str">
        <v>Tea &amp; Comfort Hamper</v>
      </c>
      <c r="DOD91" t="str">
        <v>Tea Time Tin</v>
      </c>
      <c r="DOE91" t="str">
        <v>The Bondi Nourish and Cleanse Kit</v>
      </c>
      <c r="DOF91" t="str">
        <v>The Bondi Soap Indulgence 'Delight Me' Gift Box</v>
      </c>
      <c r="DOG91" t="str">
        <v>The Entertainer Basket</v>
      </c>
      <c r="DOH91" t="str">
        <v>The Epicurean Cheeseboard</v>
      </c>
      <c r="DOI91" t="str">
        <v>The Ultimate Bondi Soap Gift Pack</v>
      </c>
      <c r="DOJ91" t="str">
        <v>The Ultimate Snack Box</v>
      </c>
      <c r="DOK91" t="str">
        <v>Thinking Of You Mini Moments</v>
      </c>
      <c r="DOL91" t="str">
        <v>Toast To New Beginnings Gift Box</v>
      </c>
      <c r="DOM91" t="str">
        <v>Top Shelf Veuve &amp; Blue Label Whisky Gift</v>
      </c>
      <c r="DON91" t="str">
        <v>Treat Yo' Pet Gift Box</v>
      </c>
      <c r="DOO91" t="str">
        <v>Treats &amp; Rewards Pet Hamper</v>
      </c>
      <c r="DOP91" t="str">
        <v>Ultimate Car Gift Pack With Meguiar's</v>
      </c>
      <c r="DOQ91" t="str">
        <v>Ultimate Chocolate Gift Box</v>
      </c>
      <c r="DOR91" t="str">
        <v>Ultimate Party Crate</v>
      </c>
      <c r="DOS91" t="str">
        <v>Ultimate Party Pack</v>
      </c>
      <c r="DOT91" t="str">
        <v>Vino &amp; Bites</v>
      </c>
      <c r="DOU91" t="str">
        <v>Vitale Australian Botanicals House Essentials</v>
      </c>
      <c r="DOV91" t="str">
        <v>Vitale Wellness Pamper Hamper</v>
      </c>
      <c r="DOW91" t="str">
        <v>Vitality Pamper Hamper</v>
      </c>
      <c r="DOX91" t="str">
        <v>Welcome Home Cheeseboard &amp; Olive Oil</v>
      </c>
      <c r="DOY91" t="str">
        <v>Welcome Home Cheeseboard &amp; Red Wine</v>
      </c>
      <c r="DOZ91" t="str">
        <v>White Wine Tasting Hamper</v>
      </c>
      <c r="DPA91" t="str">
        <v>Wine &amp; Antipasto Hamper</v>
      </c>
      <c r="DPB91" t="str">
        <v>Wine &amp; Chocolate Collection</v>
      </c>
      <c r="DPC91" t="str">
        <v>Yes Way Rose Hamper</v>
      </c>
    </row>
    <row r="92" spans="1:766 1850:1894 2990:3123" x14ac:dyDescent="0.25">
      <c r="A92" s="18">
        <v>1207</v>
      </c>
      <c r="B92" s="2" t="s">
        <v>30</v>
      </c>
      <c r="P92" t="s">
        <v>4969</v>
      </c>
      <c r="ACL92" t="s">
        <v>4362</v>
      </c>
      <c r="DJZ92" t="s">
        <v>15267</v>
      </c>
      <c r="DKA92" t="s">
        <v>15232</v>
      </c>
      <c r="DKE92" s="64" t="str" cm="1">
        <f t="array" ref="DKE92:DPC92">TRANSPOSE(_xlfn._xlws.FILTER('Hamper Listing'!$A$2:$A$133,ISNUMBER(SEARCH('Bulk Order Form'!K105,'Hamper Listing'!$A$2:$A$133)),"No Results"))</f>
        <v>Amore Pasta Night In Hamper</v>
      </c>
      <c r="DKF92" t="str">
        <v>Beer &amp; Wine Picnic Cooler Bag</v>
      </c>
      <c r="DKG92" t="str">
        <v>Beers &amp; Cars Lover Gift Pack</v>
      </c>
      <c r="DKH92" s="64" t="str">
        <v>Botanica Pamper Hamper</v>
      </c>
      <c r="DKI92" t="str">
        <v>Botanica Rose Chandon Gift</v>
      </c>
      <c r="DKJ92" t="str">
        <v>Box of Treats Hamper</v>
      </c>
      <c r="DKK92" t="str">
        <v>Bubbly Bear Love You Hamper</v>
      </c>
      <c r="DKL92" t="str">
        <v>By The Beach Gift &amp; Canvas Tote</v>
      </c>
      <c r="DKM92" t="str">
        <v>Car &amp; Coffee Lovers Gift Hamper</v>
      </c>
      <c r="DKN92" t="str">
        <v>Car &amp; Wine Lovers Gift Hamper</v>
      </c>
      <c r="DKO92" t="str">
        <v>Car Chamois &amp; Red Wine Gift</v>
      </c>
      <c r="DKP92" t="str">
        <v>Car Chamois &amp; White Wine Gift</v>
      </c>
      <c r="DKQ92" t="str">
        <v>Car Essentials Gift Pack</v>
      </c>
      <c r="DKR92" t="str">
        <v>Car Refresh &amp; Adventure Gift Box</v>
      </c>
      <c r="DKS92" t="str">
        <v>Caring For You Rest Time Gift Box</v>
      </c>
      <c r="DKT92" t="str">
        <v>Celebrate With Whisky Car Gift Hamper</v>
      </c>
      <c r="DKU92" t="str">
        <v>Chill Out Beer Hamper</v>
      </c>
      <c r="DKV92" t="str">
        <v>Chivas Whisky &amp; Nuts Hamper</v>
      </c>
      <c r="DKW92" t="str">
        <v>Connoisseur's Wine Collection</v>
      </c>
      <c r="DKX92" t="str">
        <v>Cosy Robe Hamper</v>
      </c>
      <c r="DKY92" t="str">
        <v>Cuddle Up At Home</v>
      </c>
      <c r="DKZ92" t="str">
        <v>Deluxe Home Celebration Hamper</v>
      </c>
      <c r="DLA92" t="str">
        <v>Double Wine Canvas Tote Bag Gift</v>
      </c>
      <c r="DLB92" t="str">
        <v>Elegant Shiraz Housewarming Gift Box</v>
      </c>
      <c r="DLC92" t="str">
        <v>Entertain With Veuve Crate</v>
      </c>
      <c r="DLD92" t="str">
        <v>Four Pillars Gin Hamper</v>
      </c>
      <c r="DLE92" t="str">
        <v>French Press Coffee Lover's Hamper</v>
      </c>
      <c r="DLF92" t="str">
        <v>Garden &amp; Pamper Hamper</v>
      </c>
      <c r="DLG92" t="str">
        <v>Get Well Soon Chocolate</v>
      </c>
      <c r="DLH92" t="str">
        <v>Glenlivet 12 Premium Whisky Gift</v>
      </c>
      <c r="DLI92" t="str">
        <v>Gourmet Cheeseboard Hamper</v>
      </c>
      <c r="DLJ92" t="str">
        <v>Gourmet Red Wine Hamper</v>
      </c>
      <c r="DLK92" t="str">
        <v>Gourmet Settlement Gift</v>
      </c>
      <c r="DLL92" t="str">
        <v>Gourmet Snack Pack</v>
      </c>
      <c r="DLM92" t="str">
        <v>Gourmet White Wine Hamper</v>
      </c>
      <c r="DLN92" t="str">
        <v>Grand Picnic Gift</v>
      </c>
      <c r="DLO92" t="str">
        <v>Happy Birthday Chocolate</v>
      </c>
      <c r="DLP92" t="str">
        <v>Her Bubbles &amp; Bling Hamper</v>
      </c>
      <c r="DLQ92" t="str">
        <v>Her Bubbles Gift Box</v>
      </c>
      <c r="DLR92" t="str">
        <v>Her Comfort Care Gift</v>
      </c>
      <c r="DLS92" t="str">
        <v>His &amp; Her Picnic Date Essentials</v>
      </c>
      <c r="DLT92" t="str">
        <v>Home Celebration Hamper</v>
      </c>
      <c r="DLU92" t="str">
        <v>Johnnie Walker Whisky Hamper</v>
      </c>
      <c r="DLV92" t="str">
        <v>Love You Beary Much Hamper</v>
      </c>
      <c r="DLW92" t="str">
        <v>Luxurious Picnic Date Gift</v>
      </c>
      <c r="DLX92" t="str">
        <v>Luxury Car &amp; St Hugo Shiraz Hamper</v>
      </c>
      <c r="DLY92" t="str">
        <v>Luxury Gift Hamper For Her</v>
      </c>
      <c r="DLZ92" t="str">
        <v>Luxury Gift Hamper For Him</v>
      </c>
      <c r="DMA92" t="str">
        <v>Luxury Home Gift Hamper</v>
      </c>
      <c r="DMB92" t="str">
        <v>Luxury Homebody Relaxation Gift Hamper</v>
      </c>
      <c r="DMC92" t="str">
        <v>Luxury Moet Hamper</v>
      </c>
      <c r="DMD92" t="str">
        <v>Lychee Me Up Mocktail Kit</v>
      </c>
      <c r="DME92" t="str">
        <v>Made To Share Basket</v>
      </c>
      <c r="DMF92" t="str">
        <v>Margarita Made Me Do It Hamper</v>
      </c>
      <c r="DMG92" t="str">
        <v>Market Munchies Canvas Bag</v>
      </c>
      <c r="DMH92" t="str">
        <v>Mother's Day Sweet Treats Hamper</v>
      </c>
      <c r="DMI92" t="str">
        <v>Mumm Champagne &amp; Bling Hamper</v>
      </c>
      <c r="DMJ92" t="str">
        <v>Mumm Champagne Gift Box</v>
      </c>
      <c r="DMK92" t="str">
        <v>Mum's Drink &amp; Snacks Box</v>
      </c>
      <c r="DML92" t="str">
        <v>Mum's Red Wine &amp; Robe Hamper</v>
      </c>
      <c r="DMM92" t="str">
        <v>Mum's Sparkling &amp; Snacks Gift</v>
      </c>
      <c r="DMN92" t="str">
        <v>New Home Gift Hamper</v>
      </c>
      <c r="DMO92" t="str">
        <v>New Mum For Her Essentials Hamper</v>
      </c>
      <c r="DMP92" t="str">
        <v>New Mum Pamper Me Pretty Hamper</v>
      </c>
      <c r="DMQ92" t="str">
        <v>Nibbly Bits Hamper</v>
      </c>
      <c r="DMR92" t="str">
        <v>No Booze Game Night In Hamper</v>
      </c>
      <c r="DMS92" t="str">
        <v>No Booze Paint &amp; Sip Gift Box</v>
      </c>
      <c r="DMT92" t="str">
        <v>On The Go Seltzer Backpack Gift</v>
      </c>
      <c r="DMU92" t="str">
        <v>Opulent Tea Lovers Gift Set</v>
      </c>
      <c r="DMV92" t="str">
        <v>Pamper Him Robe &amp; Relax Hamper</v>
      </c>
      <c r="DMW92" t="str">
        <v>Pamper Me Prosecco Gift Basket</v>
      </c>
      <c r="DMX92" t="str">
        <v>Pamper Together Gift Box</v>
      </c>
      <c r="DMY92" t="str">
        <v>Paw-some Dog Birthday Gift</v>
      </c>
      <c r="DMZ92" t="str">
        <v>Percolator Coffee Gift Hamper</v>
      </c>
      <c r="DNA92" t="str">
        <v>Picasso's Paint Gift Box</v>
      </c>
      <c r="DNB92" t="str">
        <v>Prosecco Celebration Hamper</v>
      </c>
      <c r="DNC92" t="str">
        <v>Red &amp; White Wine Box</v>
      </c>
      <c r="DND92" t="str">
        <v>Red Welcome Home Hamper</v>
      </c>
      <c r="DNE92" t="str">
        <v>Red Wine &amp; Game Night In Hamper</v>
      </c>
      <c r="DNF92" t="str">
        <v>Relax with Beer</v>
      </c>
      <c r="DNG92" t="str">
        <v>Reset Mini Moment Gift Box</v>
      </c>
      <c r="DNH92" t="str">
        <v>Rest &amp; Reset Wellness Hamper</v>
      </c>
      <c r="DNI92" t="str">
        <v>Retire In Style Hamper</v>
      </c>
      <c r="DNJ92" t="str">
        <v>Robby's Entertainer Pack</v>
      </c>
      <c r="DNK92" t="str">
        <v>Robs Arvo BBQ Kit</v>
      </c>
      <c r="DNL92" t="str">
        <v>Rob's Red Wine Tasting Hamper</v>
      </c>
      <c r="DNM92" t="str">
        <v>Rope &amp; Rewards Pet Hamper</v>
      </c>
      <c r="DNN92" t="str">
        <v>Sav Blanc Shopper</v>
      </c>
      <c r="DNO92" t="str">
        <v>Self Care Hamper</v>
      </c>
      <c r="DNP92" t="str">
        <v>Shiraz Red Shopper</v>
      </c>
      <c r="DNQ92" t="str">
        <v>Sip &amp; Snack Gift</v>
      </c>
      <c r="DNR92" t="str">
        <v>Sip &amp; Snack Gift Hamper</v>
      </c>
      <c r="DNS92" t="str">
        <v>Sparkling Celebration Car Gift Hamper</v>
      </c>
      <c r="DNT92" t="str">
        <v>Sparkling Cheers Hamper</v>
      </c>
      <c r="DNU92" t="str">
        <v>Sparkling Sip &amp; Paint Gift Box</v>
      </c>
      <c r="DNV92" t="str">
        <v>Sparkling Summer Relaxation Hamper</v>
      </c>
      <c r="DNW92" t="str">
        <v>St Hugo Gourmet Red Wine Hamper</v>
      </c>
      <c r="DNX92" t="str">
        <v>Summertime Picnic Gift Tote</v>
      </c>
      <c r="DNY92" t="str">
        <v>Sweet Chocolate Hamper</v>
      </c>
      <c r="DNZ92" t="str">
        <v>Sweet Tooth Tin</v>
      </c>
      <c r="DOA92" t="str">
        <v>Sweet Treat O'Clock</v>
      </c>
      <c r="DOB92" t="str">
        <v>Take Care Gift Hamper</v>
      </c>
      <c r="DOC92" t="str">
        <v>Tea &amp; Comfort Hamper</v>
      </c>
      <c r="DOD92" t="str">
        <v>Tea Time Tin</v>
      </c>
      <c r="DOE92" t="str">
        <v>The Bondi Nourish and Cleanse Kit</v>
      </c>
      <c r="DOF92" t="str">
        <v>The Bondi Soap Indulgence 'Delight Me' Gift Box</v>
      </c>
      <c r="DOG92" t="str">
        <v>The Entertainer Basket</v>
      </c>
      <c r="DOH92" t="str">
        <v>The Epicurean Cheeseboard</v>
      </c>
      <c r="DOI92" t="str">
        <v>The Ultimate Bondi Soap Gift Pack</v>
      </c>
      <c r="DOJ92" t="str">
        <v>The Ultimate Snack Box</v>
      </c>
      <c r="DOK92" t="str">
        <v>Thinking Of You Mini Moments</v>
      </c>
      <c r="DOL92" t="str">
        <v>Toast To New Beginnings Gift Box</v>
      </c>
      <c r="DOM92" t="str">
        <v>Top Shelf Veuve &amp; Blue Label Whisky Gift</v>
      </c>
      <c r="DON92" t="str">
        <v>Treat Yo' Pet Gift Box</v>
      </c>
      <c r="DOO92" t="str">
        <v>Treats &amp; Rewards Pet Hamper</v>
      </c>
      <c r="DOP92" t="str">
        <v>Ultimate Car Gift Pack With Meguiar's</v>
      </c>
      <c r="DOQ92" t="str">
        <v>Ultimate Chocolate Gift Box</v>
      </c>
      <c r="DOR92" t="str">
        <v>Ultimate Party Crate</v>
      </c>
      <c r="DOS92" t="str">
        <v>Ultimate Party Pack</v>
      </c>
      <c r="DOT92" t="str">
        <v>Vino &amp; Bites</v>
      </c>
      <c r="DOU92" t="str">
        <v>Vitale Australian Botanicals House Essentials</v>
      </c>
      <c r="DOV92" t="str">
        <v>Vitale Wellness Pamper Hamper</v>
      </c>
      <c r="DOW92" t="str">
        <v>Vitality Pamper Hamper</v>
      </c>
      <c r="DOX92" t="str">
        <v>Welcome Home Cheeseboard &amp; Olive Oil</v>
      </c>
      <c r="DOY92" t="str">
        <v>Welcome Home Cheeseboard &amp; Red Wine</v>
      </c>
      <c r="DOZ92" t="str">
        <v>White Wine Tasting Hamper</v>
      </c>
      <c r="DPA92" t="str">
        <v>Wine &amp; Antipasto Hamper</v>
      </c>
      <c r="DPB92" t="str">
        <v>Wine &amp; Chocolate Collection</v>
      </c>
      <c r="DPC92" t="str">
        <v>Yes Way Rose Hamper</v>
      </c>
    </row>
    <row r="93" spans="1:766 1850:1894 2990:3123" x14ac:dyDescent="0.25">
      <c r="A93" s="18">
        <v>1215</v>
      </c>
      <c r="B93" s="2" t="s">
        <v>30</v>
      </c>
      <c r="P93" t="s">
        <v>4845</v>
      </c>
      <c r="ACL93" t="s">
        <v>4409</v>
      </c>
      <c r="DJZ93" s="21" t="s">
        <v>15307</v>
      </c>
      <c r="DKA93" s="21" t="s">
        <v>15203</v>
      </c>
      <c r="DKE93" s="64" t="str" cm="1">
        <f t="array" ref="DKE93:DPC93">TRANSPOSE(_xlfn._xlws.FILTER('Hamper Listing'!$A$2:$A$133,ISNUMBER(SEARCH('Bulk Order Form'!K106,'Hamper Listing'!$A$2:$A$133)),"No Results"))</f>
        <v>Amore Pasta Night In Hamper</v>
      </c>
      <c r="DKF93" t="str">
        <v>Beer &amp; Wine Picnic Cooler Bag</v>
      </c>
      <c r="DKG93" t="str">
        <v>Beers &amp; Cars Lover Gift Pack</v>
      </c>
      <c r="DKH93" s="64" t="str">
        <v>Botanica Pamper Hamper</v>
      </c>
      <c r="DKI93" t="str">
        <v>Botanica Rose Chandon Gift</v>
      </c>
      <c r="DKJ93" t="str">
        <v>Box of Treats Hamper</v>
      </c>
      <c r="DKK93" t="str">
        <v>Bubbly Bear Love You Hamper</v>
      </c>
      <c r="DKL93" t="str">
        <v>By The Beach Gift &amp; Canvas Tote</v>
      </c>
      <c r="DKM93" t="str">
        <v>Car &amp; Coffee Lovers Gift Hamper</v>
      </c>
      <c r="DKN93" t="str">
        <v>Car &amp; Wine Lovers Gift Hamper</v>
      </c>
      <c r="DKO93" t="str">
        <v>Car Chamois &amp; Red Wine Gift</v>
      </c>
      <c r="DKP93" t="str">
        <v>Car Chamois &amp; White Wine Gift</v>
      </c>
      <c r="DKQ93" t="str">
        <v>Car Essentials Gift Pack</v>
      </c>
      <c r="DKR93" t="str">
        <v>Car Refresh &amp; Adventure Gift Box</v>
      </c>
      <c r="DKS93" t="str">
        <v>Caring For You Rest Time Gift Box</v>
      </c>
      <c r="DKT93" t="str">
        <v>Celebrate With Whisky Car Gift Hamper</v>
      </c>
      <c r="DKU93" t="str">
        <v>Chill Out Beer Hamper</v>
      </c>
      <c r="DKV93" t="str">
        <v>Chivas Whisky &amp; Nuts Hamper</v>
      </c>
      <c r="DKW93" t="str">
        <v>Connoisseur's Wine Collection</v>
      </c>
      <c r="DKX93" t="str">
        <v>Cosy Robe Hamper</v>
      </c>
      <c r="DKY93" t="str">
        <v>Cuddle Up At Home</v>
      </c>
      <c r="DKZ93" t="str">
        <v>Deluxe Home Celebration Hamper</v>
      </c>
      <c r="DLA93" t="str">
        <v>Double Wine Canvas Tote Bag Gift</v>
      </c>
      <c r="DLB93" t="str">
        <v>Elegant Shiraz Housewarming Gift Box</v>
      </c>
      <c r="DLC93" t="str">
        <v>Entertain With Veuve Crate</v>
      </c>
      <c r="DLD93" t="str">
        <v>Four Pillars Gin Hamper</v>
      </c>
      <c r="DLE93" t="str">
        <v>French Press Coffee Lover's Hamper</v>
      </c>
      <c r="DLF93" t="str">
        <v>Garden &amp; Pamper Hamper</v>
      </c>
      <c r="DLG93" t="str">
        <v>Get Well Soon Chocolate</v>
      </c>
      <c r="DLH93" t="str">
        <v>Glenlivet 12 Premium Whisky Gift</v>
      </c>
      <c r="DLI93" t="str">
        <v>Gourmet Cheeseboard Hamper</v>
      </c>
      <c r="DLJ93" t="str">
        <v>Gourmet Red Wine Hamper</v>
      </c>
      <c r="DLK93" t="str">
        <v>Gourmet Settlement Gift</v>
      </c>
      <c r="DLL93" t="str">
        <v>Gourmet Snack Pack</v>
      </c>
      <c r="DLM93" t="str">
        <v>Gourmet White Wine Hamper</v>
      </c>
      <c r="DLN93" t="str">
        <v>Grand Picnic Gift</v>
      </c>
      <c r="DLO93" t="str">
        <v>Happy Birthday Chocolate</v>
      </c>
      <c r="DLP93" t="str">
        <v>Her Bubbles &amp; Bling Hamper</v>
      </c>
      <c r="DLQ93" t="str">
        <v>Her Bubbles Gift Box</v>
      </c>
      <c r="DLR93" t="str">
        <v>Her Comfort Care Gift</v>
      </c>
      <c r="DLS93" t="str">
        <v>His &amp; Her Picnic Date Essentials</v>
      </c>
      <c r="DLT93" t="str">
        <v>Home Celebration Hamper</v>
      </c>
      <c r="DLU93" t="str">
        <v>Johnnie Walker Whisky Hamper</v>
      </c>
      <c r="DLV93" t="str">
        <v>Love You Beary Much Hamper</v>
      </c>
      <c r="DLW93" t="str">
        <v>Luxurious Picnic Date Gift</v>
      </c>
      <c r="DLX93" t="str">
        <v>Luxury Car &amp; St Hugo Shiraz Hamper</v>
      </c>
      <c r="DLY93" t="str">
        <v>Luxury Gift Hamper For Her</v>
      </c>
      <c r="DLZ93" t="str">
        <v>Luxury Gift Hamper For Him</v>
      </c>
      <c r="DMA93" t="str">
        <v>Luxury Home Gift Hamper</v>
      </c>
      <c r="DMB93" t="str">
        <v>Luxury Homebody Relaxation Gift Hamper</v>
      </c>
      <c r="DMC93" t="str">
        <v>Luxury Moet Hamper</v>
      </c>
      <c r="DMD93" t="str">
        <v>Lychee Me Up Mocktail Kit</v>
      </c>
      <c r="DME93" t="str">
        <v>Made To Share Basket</v>
      </c>
      <c r="DMF93" t="str">
        <v>Margarita Made Me Do It Hamper</v>
      </c>
      <c r="DMG93" t="str">
        <v>Market Munchies Canvas Bag</v>
      </c>
      <c r="DMH93" t="str">
        <v>Mother's Day Sweet Treats Hamper</v>
      </c>
      <c r="DMI93" t="str">
        <v>Mumm Champagne &amp; Bling Hamper</v>
      </c>
      <c r="DMJ93" t="str">
        <v>Mumm Champagne Gift Box</v>
      </c>
      <c r="DMK93" t="str">
        <v>Mum's Drink &amp; Snacks Box</v>
      </c>
      <c r="DML93" t="str">
        <v>Mum's Red Wine &amp; Robe Hamper</v>
      </c>
      <c r="DMM93" t="str">
        <v>Mum's Sparkling &amp; Snacks Gift</v>
      </c>
      <c r="DMN93" t="str">
        <v>New Home Gift Hamper</v>
      </c>
      <c r="DMO93" t="str">
        <v>New Mum For Her Essentials Hamper</v>
      </c>
      <c r="DMP93" t="str">
        <v>New Mum Pamper Me Pretty Hamper</v>
      </c>
      <c r="DMQ93" t="str">
        <v>Nibbly Bits Hamper</v>
      </c>
      <c r="DMR93" t="str">
        <v>No Booze Game Night In Hamper</v>
      </c>
      <c r="DMS93" t="str">
        <v>No Booze Paint &amp; Sip Gift Box</v>
      </c>
      <c r="DMT93" t="str">
        <v>On The Go Seltzer Backpack Gift</v>
      </c>
      <c r="DMU93" t="str">
        <v>Opulent Tea Lovers Gift Set</v>
      </c>
      <c r="DMV93" t="str">
        <v>Pamper Him Robe &amp; Relax Hamper</v>
      </c>
      <c r="DMW93" t="str">
        <v>Pamper Me Prosecco Gift Basket</v>
      </c>
      <c r="DMX93" t="str">
        <v>Pamper Together Gift Box</v>
      </c>
      <c r="DMY93" t="str">
        <v>Paw-some Dog Birthday Gift</v>
      </c>
      <c r="DMZ93" t="str">
        <v>Percolator Coffee Gift Hamper</v>
      </c>
      <c r="DNA93" t="str">
        <v>Picasso's Paint Gift Box</v>
      </c>
      <c r="DNB93" t="str">
        <v>Prosecco Celebration Hamper</v>
      </c>
      <c r="DNC93" t="str">
        <v>Red &amp; White Wine Box</v>
      </c>
      <c r="DND93" t="str">
        <v>Red Welcome Home Hamper</v>
      </c>
      <c r="DNE93" t="str">
        <v>Red Wine &amp; Game Night In Hamper</v>
      </c>
      <c r="DNF93" t="str">
        <v>Relax with Beer</v>
      </c>
      <c r="DNG93" t="str">
        <v>Reset Mini Moment Gift Box</v>
      </c>
      <c r="DNH93" t="str">
        <v>Rest &amp; Reset Wellness Hamper</v>
      </c>
      <c r="DNI93" t="str">
        <v>Retire In Style Hamper</v>
      </c>
      <c r="DNJ93" t="str">
        <v>Robby's Entertainer Pack</v>
      </c>
      <c r="DNK93" t="str">
        <v>Robs Arvo BBQ Kit</v>
      </c>
      <c r="DNL93" t="str">
        <v>Rob's Red Wine Tasting Hamper</v>
      </c>
      <c r="DNM93" t="str">
        <v>Rope &amp; Rewards Pet Hamper</v>
      </c>
      <c r="DNN93" t="str">
        <v>Sav Blanc Shopper</v>
      </c>
      <c r="DNO93" t="str">
        <v>Self Care Hamper</v>
      </c>
      <c r="DNP93" t="str">
        <v>Shiraz Red Shopper</v>
      </c>
      <c r="DNQ93" t="str">
        <v>Sip &amp; Snack Gift</v>
      </c>
      <c r="DNR93" t="str">
        <v>Sip &amp; Snack Gift Hamper</v>
      </c>
      <c r="DNS93" t="str">
        <v>Sparkling Celebration Car Gift Hamper</v>
      </c>
      <c r="DNT93" t="str">
        <v>Sparkling Cheers Hamper</v>
      </c>
      <c r="DNU93" t="str">
        <v>Sparkling Sip &amp; Paint Gift Box</v>
      </c>
      <c r="DNV93" t="str">
        <v>Sparkling Summer Relaxation Hamper</v>
      </c>
      <c r="DNW93" t="str">
        <v>St Hugo Gourmet Red Wine Hamper</v>
      </c>
      <c r="DNX93" t="str">
        <v>Summertime Picnic Gift Tote</v>
      </c>
      <c r="DNY93" t="str">
        <v>Sweet Chocolate Hamper</v>
      </c>
      <c r="DNZ93" t="str">
        <v>Sweet Tooth Tin</v>
      </c>
      <c r="DOA93" t="str">
        <v>Sweet Treat O'Clock</v>
      </c>
      <c r="DOB93" t="str">
        <v>Take Care Gift Hamper</v>
      </c>
      <c r="DOC93" t="str">
        <v>Tea &amp; Comfort Hamper</v>
      </c>
      <c r="DOD93" t="str">
        <v>Tea Time Tin</v>
      </c>
      <c r="DOE93" t="str">
        <v>The Bondi Nourish and Cleanse Kit</v>
      </c>
      <c r="DOF93" t="str">
        <v>The Bondi Soap Indulgence 'Delight Me' Gift Box</v>
      </c>
      <c r="DOG93" t="str">
        <v>The Entertainer Basket</v>
      </c>
      <c r="DOH93" t="str">
        <v>The Epicurean Cheeseboard</v>
      </c>
      <c r="DOI93" t="str">
        <v>The Ultimate Bondi Soap Gift Pack</v>
      </c>
      <c r="DOJ93" t="str">
        <v>The Ultimate Snack Box</v>
      </c>
      <c r="DOK93" t="str">
        <v>Thinking Of You Mini Moments</v>
      </c>
      <c r="DOL93" t="str">
        <v>Toast To New Beginnings Gift Box</v>
      </c>
      <c r="DOM93" t="str">
        <v>Top Shelf Veuve &amp; Blue Label Whisky Gift</v>
      </c>
      <c r="DON93" t="str">
        <v>Treat Yo' Pet Gift Box</v>
      </c>
      <c r="DOO93" t="str">
        <v>Treats &amp; Rewards Pet Hamper</v>
      </c>
      <c r="DOP93" t="str">
        <v>Ultimate Car Gift Pack With Meguiar's</v>
      </c>
      <c r="DOQ93" t="str">
        <v>Ultimate Chocolate Gift Box</v>
      </c>
      <c r="DOR93" t="str">
        <v>Ultimate Party Crate</v>
      </c>
      <c r="DOS93" t="str">
        <v>Ultimate Party Pack</v>
      </c>
      <c r="DOT93" t="str">
        <v>Vino &amp; Bites</v>
      </c>
      <c r="DOU93" t="str">
        <v>Vitale Australian Botanicals House Essentials</v>
      </c>
      <c r="DOV93" t="str">
        <v>Vitale Wellness Pamper Hamper</v>
      </c>
      <c r="DOW93" t="str">
        <v>Vitality Pamper Hamper</v>
      </c>
      <c r="DOX93" t="str">
        <v>Welcome Home Cheeseboard &amp; Olive Oil</v>
      </c>
      <c r="DOY93" t="str">
        <v>Welcome Home Cheeseboard &amp; Red Wine</v>
      </c>
      <c r="DOZ93" t="str">
        <v>White Wine Tasting Hamper</v>
      </c>
      <c r="DPA93" t="str">
        <v>Wine &amp; Antipasto Hamper</v>
      </c>
      <c r="DPB93" t="str">
        <v>Wine &amp; Chocolate Collection</v>
      </c>
      <c r="DPC93" t="str">
        <v>Yes Way Rose Hamper</v>
      </c>
    </row>
    <row r="94" spans="1:766 1850:1894 2990:3123" x14ac:dyDescent="0.25">
      <c r="A94" s="18">
        <v>1220</v>
      </c>
      <c r="B94" s="2" t="s">
        <v>30</v>
      </c>
      <c r="P94" t="s">
        <v>4970</v>
      </c>
      <c r="ACL94" t="s">
        <v>4613</v>
      </c>
      <c r="DJZ94" s="21" t="s">
        <v>15148</v>
      </c>
      <c r="DKA94" s="21" t="s">
        <v>15149</v>
      </c>
      <c r="DKE94" s="64" t="str" cm="1">
        <f t="array" ref="DKE94:DPC94">TRANSPOSE(_xlfn._xlws.FILTER('Hamper Listing'!$A$2:$A$133,ISNUMBER(SEARCH('Bulk Order Form'!K107,'Hamper Listing'!$A$2:$A$133)),"No Results"))</f>
        <v>Amore Pasta Night In Hamper</v>
      </c>
      <c r="DKF94" t="str">
        <v>Beer &amp; Wine Picnic Cooler Bag</v>
      </c>
      <c r="DKG94" t="str">
        <v>Beers &amp; Cars Lover Gift Pack</v>
      </c>
      <c r="DKH94" s="64" t="str">
        <v>Botanica Pamper Hamper</v>
      </c>
      <c r="DKI94" t="str">
        <v>Botanica Rose Chandon Gift</v>
      </c>
      <c r="DKJ94" t="str">
        <v>Box of Treats Hamper</v>
      </c>
      <c r="DKK94" t="str">
        <v>Bubbly Bear Love You Hamper</v>
      </c>
      <c r="DKL94" t="str">
        <v>By The Beach Gift &amp; Canvas Tote</v>
      </c>
      <c r="DKM94" t="str">
        <v>Car &amp; Coffee Lovers Gift Hamper</v>
      </c>
      <c r="DKN94" t="str">
        <v>Car &amp; Wine Lovers Gift Hamper</v>
      </c>
      <c r="DKO94" t="str">
        <v>Car Chamois &amp; Red Wine Gift</v>
      </c>
      <c r="DKP94" t="str">
        <v>Car Chamois &amp; White Wine Gift</v>
      </c>
      <c r="DKQ94" t="str">
        <v>Car Essentials Gift Pack</v>
      </c>
      <c r="DKR94" t="str">
        <v>Car Refresh &amp; Adventure Gift Box</v>
      </c>
      <c r="DKS94" t="str">
        <v>Caring For You Rest Time Gift Box</v>
      </c>
      <c r="DKT94" t="str">
        <v>Celebrate With Whisky Car Gift Hamper</v>
      </c>
      <c r="DKU94" t="str">
        <v>Chill Out Beer Hamper</v>
      </c>
      <c r="DKV94" t="str">
        <v>Chivas Whisky &amp; Nuts Hamper</v>
      </c>
      <c r="DKW94" t="str">
        <v>Connoisseur's Wine Collection</v>
      </c>
      <c r="DKX94" t="str">
        <v>Cosy Robe Hamper</v>
      </c>
      <c r="DKY94" t="str">
        <v>Cuddle Up At Home</v>
      </c>
      <c r="DKZ94" t="str">
        <v>Deluxe Home Celebration Hamper</v>
      </c>
      <c r="DLA94" t="str">
        <v>Double Wine Canvas Tote Bag Gift</v>
      </c>
      <c r="DLB94" t="str">
        <v>Elegant Shiraz Housewarming Gift Box</v>
      </c>
      <c r="DLC94" t="str">
        <v>Entertain With Veuve Crate</v>
      </c>
      <c r="DLD94" t="str">
        <v>Four Pillars Gin Hamper</v>
      </c>
      <c r="DLE94" t="str">
        <v>French Press Coffee Lover's Hamper</v>
      </c>
      <c r="DLF94" t="str">
        <v>Garden &amp; Pamper Hamper</v>
      </c>
      <c r="DLG94" t="str">
        <v>Get Well Soon Chocolate</v>
      </c>
      <c r="DLH94" t="str">
        <v>Glenlivet 12 Premium Whisky Gift</v>
      </c>
      <c r="DLI94" t="str">
        <v>Gourmet Cheeseboard Hamper</v>
      </c>
      <c r="DLJ94" t="str">
        <v>Gourmet Red Wine Hamper</v>
      </c>
      <c r="DLK94" t="str">
        <v>Gourmet Settlement Gift</v>
      </c>
      <c r="DLL94" t="str">
        <v>Gourmet Snack Pack</v>
      </c>
      <c r="DLM94" t="str">
        <v>Gourmet White Wine Hamper</v>
      </c>
      <c r="DLN94" t="str">
        <v>Grand Picnic Gift</v>
      </c>
      <c r="DLO94" t="str">
        <v>Happy Birthday Chocolate</v>
      </c>
      <c r="DLP94" t="str">
        <v>Her Bubbles &amp; Bling Hamper</v>
      </c>
      <c r="DLQ94" t="str">
        <v>Her Bubbles Gift Box</v>
      </c>
      <c r="DLR94" t="str">
        <v>Her Comfort Care Gift</v>
      </c>
      <c r="DLS94" t="str">
        <v>His &amp; Her Picnic Date Essentials</v>
      </c>
      <c r="DLT94" t="str">
        <v>Home Celebration Hamper</v>
      </c>
      <c r="DLU94" t="str">
        <v>Johnnie Walker Whisky Hamper</v>
      </c>
      <c r="DLV94" t="str">
        <v>Love You Beary Much Hamper</v>
      </c>
      <c r="DLW94" t="str">
        <v>Luxurious Picnic Date Gift</v>
      </c>
      <c r="DLX94" t="str">
        <v>Luxury Car &amp; St Hugo Shiraz Hamper</v>
      </c>
      <c r="DLY94" t="str">
        <v>Luxury Gift Hamper For Her</v>
      </c>
      <c r="DLZ94" t="str">
        <v>Luxury Gift Hamper For Him</v>
      </c>
      <c r="DMA94" t="str">
        <v>Luxury Home Gift Hamper</v>
      </c>
      <c r="DMB94" t="str">
        <v>Luxury Homebody Relaxation Gift Hamper</v>
      </c>
      <c r="DMC94" t="str">
        <v>Luxury Moet Hamper</v>
      </c>
      <c r="DMD94" t="str">
        <v>Lychee Me Up Mocktail Kit</v>
      </c>
      <c r="DME94" t="str">
        <v>Made To Share Basket</v>
      </c>
      <c r="DMF94" t="str">
        <v>Margarita Made Me Do It Hamper</v>
      </c>
      <c r="DMG94" t="str">
        <v>Market Munchies Canvas Bag</v>
      </c>
      <c r="DMH94" t="str">
        <v>Mother's Day Sweet Treats Hamper</v>
      </c>
      <c r="DMI94" t="str">
        <v>Mumm Champagne &amp; Bling Hamper</v>
      </c>
      <c r="DMJ94" t="str">
        <v>Mumm Champagne Gift Box</v>
      </c>
      <c r="DMK94" t="str">
        <v>Mum's Drink &amp; Snacks Box</v>
      </c>
      <c r="DML94" t="str">
        <v>Mum's Red Wine &amp; Robe Hamper</v>
      </c>
      <c r="DMM94" t="str">
        <v>Mum's Sparkling &amp; Snacks Gift</v>
      </c>
      <c r="DMN94" t="str">
        <v>New Home Gift Hamper</v>
      </c>
      <c r="DMO94" t="str">
        <v>New Mum For Her Essentials Hamper</v>
      </c>
      <c r="DMP94" t="str">
        <v>New Mum Pamper Me Pretty Hamper</v>
      </c>
      <c r="DMQ94" t="str">
        <v>Nibbly Bits Hamper</v>
      </c>
      <c r="DMR94" t="str">
        <v>No Booze Game Night In Hamper</v>
      </c>
      <c r="DMS94" t="str">
        <v>No Booze Paint &amp; Sip Gift Box</v>
      </c>
      <c r="DMT94" t="str">
        <v>On The Go Seltzer Backpack Gift</v>
      </c>
      <c r="DMU94" t="str">
        <v>Opulent Tea Lovers Gift Set</v>
      </c>
      <c r="DMV94" t="str">
        <v>Pamper Him Robe &amp; Relax Hamper</v>
      </c>
      <c r="DMW94" t="str">
        <v>Pamper Me Prosecco Gift Basket</v>
      </c>
      <c r="DMX94" t="str">
        <v>Pamper Together Gift Box</v>
      </c>
      <c r="DMY94" t="str">
        <v>Paw-some Dog Birthday Gift</v>
      </c>
      <c r="DMZ94" t="str">
        <v>Percolator Coffee Gift Hamper</v>
      </c>
      <c r="DNA94" t="str">
        <v>Picasso's Paint Gift Box</v>
      </c>
      <c r="DNB94" t="str">
        <v>Prosecco Celebration Hamper</v>
      </c>
      <c r="DNC94" t="str">
        <v>Red &amp; White Wine Box</v>
      </c>
      <c r="DND94" t="str">
        <v>Red Welcome Home Hamper</v>
      </c>
      <c r="DNE94" t="str">
        <v>Red Wine &amp; Game Night In Hamper</v>
      </c>
      <c r="DNF94" t="str">
        <v>Relax with Beer</v>
      </c>
      <c r="DNG94" t="str">
        <v>Reset Mini Moment Gift Box</v>
      </c>
      <c r="DNH94" t="str">
        <v>Rest &amp; Reset Wellness Hamper</v>
      </c>
      <c r="DNI94" t="str">
        <v>Retire In Style Hamper</v>
      </c>
      <c r="DNJ94" t="str">
        <v>Robby's Entertainer Pack</v>
      </c>
      <c r="DNK94" t="str">
        <v>Robs Arvo BBQ Kit</v>
      </c>
      <c r="DNL94" t="str">
        <v>Rob's Red Wine Tasting Hamper</v>
      </c>
      <c r="DNM94" t="str">
        <v>Rope &amp; Rewards Pet Hamper</v>
      </c>
      <c r="DNN94" t="str">
        <v>Sav Blanc Shopper</v>
      </c>
      <c r="DNO94" t="str">
        <v>Self Care Hamper</v>
      </c>
      <c r="DNP94" t="str">
        <v>Shiraz Red Shopper</v>
      </c>
      <c r="DNQ94" t="str">
        <v>Sip &amp; Snack Gift</v>
      </c>
      <c r="DNR94" t="str">
        <v>Sip &amp; Snack Gift Hamper</v>
      </c>
      <c r="DNS94" t="str">
        <v>Sparkling Celebration Car Gift Hamper</v>
      </c>
      <c r="DNT94" t="str">
        <v>Sparkling Cheers Hamper</v>
      </c>
      <c r="DNU94" t="str">
        <v>Sparkling Sip &amp; Paint Gift Box</v>
      </c>
      <c r="DNV94" t="str">
        <v>Sparkling Summer Relaxation Hamper</v>
      </c>
      <c r="DNW94" t="str">
        <v>St Hugo Gourmet Red Wine Hamper</v>
      </c>
      <c r="DNX94" t="str">
        <v>Summertime Picnic Gift Tote</v>
      </c>
      <c r="DNY94" t="str">
        <v>Sweet Chocolate Hamper</v>
      </c>
      <c r="DNZ94" t="str">
        <v>Sweet Tooth Tin</v>
      </c>
      <c r="DOA94" t="str">
        <v>Sweet Treat O'Clock</v>
      </c>
      <c r="DOB94" t="str">
        <v>Take Care Gift Hamper</v>
      </c>
      <c r="DOC94" t="str">
        <v>Tea &amp; Comfort Hamper</v>
      </c>
      <c r="DOD94" t="str">
        <v>Tea Time Tin</v>
      </c>
      <c r="DOE94" t="str">
        <v>The Bondi Nourish and Cleanse Kit</v>
      </c>
      <c r="DOF94" t="str">
        <v>The Bondi Soap Indulgence 'Delight Me' Gift Box</v>
      </c>
      <c r="DOG94" t="str">
        <v>The Entertainer Basket</v>
      </c>
      <c r="DOH94" t="str">
        <v>The Epicurean Cheeseboard</v>
      </c>
      <c r="DOI94" t="str">
        <v>The Ultimate Bondi Soap Gift Pack</v>
      </c>
      <c r="DOJ94" t="str">
        <v>The Ultimate Snack Box</v>
      </c>
      <c r="DOK94" t="str">
        <v>Thinking Of You Mini Moments</v>
      </c>
      <c r="DOL94" t="str">
        <v>Toast To New Beginnings Gift Box</v>
      </c>
      <c r="DOM94" t="str">
        <v>Top Shelf Veuve &amp; Blue Label Whisky Gift</v>
      </c>
      <c r="DON94" t="str">
        <v>Treat Yo' Pet Gift Box</v>
      </c>
      <c r="DOO94" t="str">
        <v>Treats &amp; Rewards Pet Hamper</v>
      </c>
      <c r="DOP94" t="str">
        <v>Ultimate Car Gift Pack With Meguiar's</v>
      </c>
      <c r="DOQ94" t="str">
        <v>Ultimate Chocolate Gift Box</v>
      </c>
      <c r="DOR94" t="str">
        <v>Ultimate Party Crate</v>
      </c>
      <c r="DOS94" t="str">
        <v>Ultimate Party Pack</v>
      </c>
      <c r="DOT94" t="str">
        <v>Vino &amp; Bites</v>
      </c>
      <c r="DOU94" t="str">
        <v>Vitale Australian Botanicals House Essentials</v>
      </c>
      <c r="DOV94" t="str">
        <v>Vitale Wellness Pamper Hamper</v>
      </c>
      <c r="DOW94" t="str">
        <v>Vitality Pamper Hamper</v>
      </c>
      <c r="DOX94" t="str">
        <v>Welcome Home Cheeseboard &amp; Olive Oil</v>
      </c>
      <c r="DOY94" t="str">
        <v>Welcome Home Cheeseboard &amp; Red Wine</v>
      </c>
      <c r="DOZ94" t="str">
        <v>White Wine Tasting Hamper</v>
      </c>
      <c r="DPA94" t="str">
        <v>Wine &amp; Antipasto Hamper</v>
      </c>
      <c r="DPB94" t="str">
        <v>Wine &amp; Chocolate Collection</v>
      </c>
      <c r="DPC94" t="str">
        <v>Yes Way Rose Hamper</v>
      </c>
    </row>
    <row r="95" spans="1:766 1850:1894 2990:3123" x14ac:dyDescent="0.25">
      <c r="A95" s="18">
        <v>1225</v>
      </c>
      <c r="B95" s="2" t="s">
        <v>30</v>
      </c>
      <c r="P95" t="s">
        <v>4971</v>
      </c>
      <c r="ACL95" t="s">
        <v>4617</v>
      </c>
      <c r="DJZ95" s="21" t="s">
        <v>15271</v>
      </c>
      <c r="DKA95" s="21" t="s">
        <v>15204</v>
      </c>
      <c r="DKE95" s="64" t="str" cm="1">
        <f t="array" ref="DKE95:DPC95">TRANSPOSE(_xlfn._xlws.FILTER('Hamper Listing'!$A$2:$A$133,ISNUMBER(SEARCH('Bulk Order Form'!K108,'Hamper Listing'!$A$2:$A$133)),"No Results"))</f>
        <v>Amore Pasta Night In Hamper</v>
      </c>
      <c r="DKF95" t="str">
        <v>Beer &amp; Wine Picnic Cooler Bag</v>
      </c>
      <c r="DKG95" t="str">
        <v>Beers &amp; Cars Lover Gift Pack</v>
      </c>
      <c r="DKH95" s="64" t="str">
        <v>Botanica Pamper Hamper</v>
      </c>
      <c r="DKI95" t="str">
        <v>Botanica Rose Chandon Gift</v>
      </c>
      <c r="DKJ95" t="str">
        <v>Box of Treats Hamper</v>
      </c>
      <c r="DKK95" t="str">
        <v>Bubbly Bear Love You Hamper</v>
      </c>
      <c r="DKL95" t="str">
        <v>By The Beach Gift &amp; Canvas Tote</v>
      </c>
      <c r="DKM95" t="str">
        <v>Car &amp; Coffee Lovers Gift Hamper</v>
      </c>
      <c r="DKN95" t="str">
        <v>Car &amp; Wine Lovers Gift Hamper</v>
      </c>
      <c r="DKO95" t="str">
        <v>Car Chamois &amp; Red Wine Gift</v>
      </c>
      <c r="DKP95" t="str">
        <v>Car Chamois &amp; White Wine Gift</v>
      </c>
      <c r="DKQ95" t="str">
        <v>Car Essentials Gift Pack</v>
      </c>
      <c r="DKR95" t="str">
        <v>Car Refresh &amp; Adventure Gift Box</v>
      </c>
      <c r="DKS95" t="str">
        <v>Caring For You Rest Time Gift Box</v>
      </c>
      <c r="DKT95" t="str">
        <v>Celebrate With Whisky Car Gift Hamper</v>
      </c>
      <c r="DKU95" t="str">
        <v>Chill Out Beer Hamper</v>
      </c>
      <c r="DKV95" t="str">
        <v>Chivas Whisky &amp; Nuts Hamper</v>
      </c>
      <c r="DKW95" t="str">
        <v>Connoisseur's Wine Collection</v>
      </c>
      <c r="DKX95" t="str">
        <v>Cosy Robe Hamper</v>
      </c>
      <c r="DKY95" t="str">
        <v>Cuddle Up At Home</v>
      </c>
      <c r="DKZ95" t="str">
        <v>Deluxe Home Celebration Hamper</v>
      </c>
      <c r="DLA95" t="str">
        <v>Double Wine Canvas Tote Bag Gift</v>
      </c>
      <c r="DLB95" t="str">
        <v>Elegant Shiraz Housewarming Gift Box</v>
      </c>
      <c r="DLC95" t="str">
        <v>Entertain With Veuve Crate</v>
      </c>
      <c r="DLD95" t="str">
        <v>Four Pillars Gin Hamper</v>
      </c>
      <c r="DLE95" t="str">
        <v>French Press Coffee Lover's Hamper</v>
      </c>
      <c r="DLF95" t="str">
        <v>Garden &amp; Pamper Hamper</v>
      </c>
      <c r="DLG95" t="str">
        <v>Get Well Soon Chocolate</v>
      </c>
      <c r="DLH95" t="str">
        <v>Glenlivet 12 Premium Whisky Gift</v>
      </c>
      <c r="DLI95" t="str">
        <v>Gourmet Cheeseboard Hamper</v>
      </c>
      <c r="DLJ95" t="str">
        <v>Gourmet Red Wine Hamper</v>
      </c>
      <c r="DLK95" t="str">
        <v>Gourmet Settlement Gift</v>
      </c>
      <c r="DLL95" t="str">
        <v>Gourmet Snack Pack</v>
      </c>
      <c r="DLM95" t="str">
        <v>Gourmet White Wine Hamper</v>
      </c>
      <c r="DLN95" t="str">
        <v>Grand Picnic Gift</v>
      </c>
      <c r="DLO95" t="str">
        <v>Happy Birthday Chocolate</v>
      </c>
      <c r="DLP95" t="str">
        <v>Her Bubbles &amp; Bling Hamper</v>
      </c>
      <c r="DLQ95" t="str">
        <v>Her Bubbles Gift Box</v>
      </c>
      <c r="DLR95" t="str">
        <v>Her Comfort Care Gift</v>
      </c>
      <c r="DLS95" t="str">
        <v>His &amp; Her Picnic Date Essentials</v>
      </c>
      <c r="DLT95" t="str">
        <v>Home Celebration Hamper</v>
      </c>
      <c r="DLU95" t="str">
        <v>Johnnie Walker Whisky Hamper</v>
      </c>
      <c r="DLV95" t="str">
        <v>Love You Beary Much Hamper</v>
      </c>
      <c r="DLW95" t="str">
        <v>Luxurious Picnic Date Gift</v>
      </c>
      <c r="DLX95" t="str">
        <v>Luxury Car &amp; St Hugo Shiraz Hamper</v>
      </c>
      <c r="DLY95" t="str">
        <v>Luxury Gift Hamper For Her</v>
      </c>
      <c r="DLZ95" t="str">
        <v>Luxury Gift Hamper For Him</v>
      </c>
      <c r="DMA95" t="str">
        <v>Luxury Home Gift Hamper</v>
      </c>
      <c r="DMB95" t="str">
        <v>Luxury Homebody Relaxation Gift Hamper</v>
      </c>
      <c r="DMC95" t="str">
        <v>Luxury Moet Hamper</v>
      </c>
      <c r="DMD95" t="str">
        <v>Lychee Me Up Mocktail Kit</v>
      </c>
      <c r="DME95" t="str">
        <v>Made To Share Basket</v>
      </c>
      <c r="DMF95" t="str">
        <v>Margarita Made Me Do It Hamper</v>
      </c>
      <c r="DMG95" t="str">
        <v>Market Munchies Canvas Bag</v>
      </c>
      <c r="DMH95" t="str">
        <v>Mother's Day Sweet Treats Hamper</v>
      </c>
      <c r="DMI95" t="str">
        <v>Mumm Champagne &amp; Bling Hamper</v>
      </c>
      <c r="DMJ95" t="str">
        <v>Mumm Champagne Gift Box</v>
      </c>
      <c r="DMK95" t="str">
        <v>Mum's Drink &amp; Snacks Box</v>
      </c>
      <c r="DML95" t="str">
        <v>Mum's Red Wine &amp; Robe Hamper</v>
      </c>
      <c r="DMM95" t="str">
        <v>Mum's Sparkling &amp; Snacks Gift</v>
      </c>
      <c r="DMN95" t="str">
        <v>New Home Gift Hamper</v>
      </c>
      <c r="DMO95" t="str">
        <v>New Mum For Her Essentials Hamper</v>
      </c>
      <c r="DMP95" t="str">
        <v>New Mum Pamper Me Pretty Hamper</v>
      </c>
      <c r="DMQ95" t="str">
        <v>Nibbly Bits Hamper</v>
      </c>
      <c r="DMR95" t="str">
        <v>No Booze Game Night In Hamper</v>
      </c>
      <c r="DMS95" t="str">
        <v>No Booze Paint &amp; Sip Gift Box</v>
      </c>
      <c r="DMT95" t="str">
        <v>On The Go Seltzer Backpack Gift</v>
      </c>
      <c r="DMU95" t="str">
        <v>Opulent Tea Lovers Gift Set</v>
      </c>
      <c r="DMV95" t="str">
        <v>Pamper Him Robe &amp; Relax Hamper</v>
      </c>
      <c r="DMW95" t="str">
        <v>Pamper Me Prosecco Gift Basket</v>
      </c>
      <c r="DMX95" t="str">
        <v>Pamper Together Gift Box</v>
      </c>
      <c r="DMY95" t="str">
        <v>Paw-some Dog Birthday Gift</v>
      </c>
      <c r="DMZ95" t="str">
        <v>Percolator Coffee Gift Hamper</v>
      </c>
      <c r="DNA95" t="str">
        <v>Picasso's Paint Gift Box</v>
      </c>
      <c r="DNB95" t="str">
        <v>Prosecco Celebration Hamper</v>
      </c>
      <c r="DNC95" t="str">
        <v>Red &amp; White Wine Box</v>
      </c>
      <c r="DND95" t="str">
        <v>Red Welcome Home Hamper</v>
      </c>
      <c r="DNE95" t="str">
        <v>Red Wine &amp; Game Night In Hamper</v>
      </c>
      <c r="DNF95" t="str">
        <v>Relax with Beer</v>
      </c>
      <c r="DNG95" t="str">
        <v>Reset Mini Moment Gift Box</v>
      </c>
      <c r="DNH95" t="str">
        <v>Rest &amp; Reset Wellness Hamper</v>
      </c>
      <c r="DNI95" t="str">
        <v>Retire In Style Hamper</v>
      </c>
      <c r="DNJ95" t="str">
        <v>Robby's Entertainer Pack</v>
      </c>
      <c r="DNK95" t="str">
        <v>Robs Arvo BBQ Kit</v>
      </c>
      <c r="DNL95" t="str">
        <v>Rob's Red Wine Tasting Hamper</v>
      </c>
      <c r="DNM95" t="str">
        <v>Rope &amp; Rewards Pet Hamper</v>
      </c>
      <c r="DNN95" t="str">
        <v>Sav Blanc Shopper</v>
      </c>
      <c r="DNO95" t="str">
        <v>Self Care Hamper</v>
      </c>
      <c r="DNP95" t="str">
        <v>Shiraz Red Shopper</v>
      </c>
      <c r="DNQ95" t="str">
        <v>Sip &amp; Snack Gift</v>
      </c>
      <c r="DNR95" t="str">
        <v>Sip &amp; Snack Gift Hamper</v>
      </c>
      <c r="DNS95" t="str">
        <v>Sparkling Celebration Car Gift Hamper</v>
      </c>
      <c r="DNT95" t="str">
        <v>Sparkling Cheers Hamper</v>
      </c>
      <c r="DNU95" t="str">
        <v>Sparkling Sip &amp; Paint Gift Box</v>
      </c>
      <c r="DNV95" t="str">
        <v>Sparkling Summer Relaxation Hamper</v>
      </c>
      <c r="DNW95" t="str">
        <v>St Hugo Gourmet Red Wine Hamper</v>
      </c>
      <c r="DNX95" t="str">
        <v>Summertime Picnic Gift Tote</v>
      </c>
      <c r="DNY95" t="str">
        <v>Sweet Chocolate Hamper</v>
      </c>
      <c r="DNZ95" t="str">
        <v>Sweet Tooth Tin</v>
      </c>
      <c r="DOA95" t="str">
        <v>Sweet Treat O'Clock</v>
      </c>
      <c r="DOB95" t="str">
        <v>Take Care Gift Hamper</v>
      </c>
      <c r="DOC95" t="str">
        <v>Tea &amp; Comfort Hamper</v>
      </c>
      <c r="DOD95" t="str">
        <v>Tea Time Tin</v>
      </c>
      <c r="DOE95" t="str">
        <v>The Bondi Nourish and Cleanse Kit</v>
      </c>
      <c r="DOF95" t="str">
        <v>The Bondi Soap Indulgence 'Delight Me' Gift Box</v>
      </c>
      <c r="DOG95" t="str">
        <v>The Entertainer Basket</v>
      </c>
      <c r="DOH95" t="str">
        <v>The Epicurean Cheeseboard</v>
      </c>
      <c r="DOI95" t="str">
        <v>The Ultimate Bondi Soap Gift Pack</v>
      </c>
      <c r="DOJ95" t="str">
        <v>The Ultimate Snack Box</v>
      </c>
      <c r="DOK95" t="str">
        <v>Thinking Of You Mini Moments</v>
      </c>
      <c r="DOL95" t="str">
        <v>Toast To New Beginnings Gift Box</v>
      </c>
      <c r="DOM95" t="str">
        <v>Top Shelf Veuve &amp; Blue Label Whisky Gift</v>
      </c>
      <c r="DON95" t="str">
        <v>Treat Yo' Pet Gift Box</v>
      </c>
      <c r="DOO95" t="str">
        <v>Treats &amp; Rewards Pet Hamper</v>
      </c>
      <c r="DOP95" t="str">
        <v>Ultimate Car Gift Pack With Meguiar's</v>
      </c>
      <c r="DOQ95" t="str">
        <v>Ultimate Chocolate Gift Box</v>
      </c>
      <c r="DOR95" t="str">
        <v>Ultimate Party Crate</v>
      </c>
      <c r="DOS95" t="str">
        <v>Ultimate Party Pack</v>
      </c>
      <c r="DOT95" t="str">
        <v>Vino &amp; Bites</v>
      </c>
      <c r="DOU95" t="str">
        <v>Vitale Australian Botanicals House Essentials</v>
      </c>
      <c r="DOV95" t="str">
        <v>Vitale Wellness Pamper Hamper</v>
      </c>
      <c r="DOW95" t="str">
        <v>Vitality Pamper Hamper</v>
      </c>
      <c r="DOX95" t="str">
        <v>Welcome Home Cheeseboard &amp; Olive Oil</v>
      </c>
      <c r="DOY95" t="str">
        <v>Welcome Home Cheeseboard &amp; Red Wine</v>
      </c>
      <c r="DOZ95" t="str">
        <v>White Wine Tasting Hamper</v>
      </c>
      <c r="DPA95" t="str">
        <v>Wine &amp; Antipasto Hamper</v>
      </c>
      <c r="DPB95" t="str">
        <v>Wine &amp; Chocolate Collection</v>
      </c>
      <c r="DPC95" t="str">
        <v>Yes Way Rose Hamper</v>
      </c>
    </row>
    <row r="96" spans="1:766 1850:1894 2990:3123" x14ac:dyDescent="0.25">
      <c r="A96" s="18">
        <v>1230</v>
      </c>
      <c r="B96" s="2" t="s">
        <v>30</v>
      </c>
      <c r="P96" t="s">
        <v>4972</v>
      </c>
      <c r="ACL96" t="s">
        <v>4653</v>
      </c>
      <c r="DJZ96" s="21" t="s">
        <v>15281</v>
      </c>
      <c r="DKA96" s="21" t="s">
        <v>15282</v>
      </c>
      <c r="DKE96" s="64" t="str" cm="1">
        <f t="array" ref="DKE96:DPC96">TRANSPOSE(_xlfn._xlws.FILTER('Hamper Listing'!$A$2:$A$133,ISNUMBER(SEARCH('Bulk Order Form'!K109,'Hamper Listing'!$A$2:$A$133)),"No Results"))</f>
        <v>Amore Pasta Night In Hamper</v>
      </c>
      <c r="DKF96" t="str">
        <v>Beer &amp; Wine Picnic Cooler Bag</v>
      </c>
      <c r="DKG96" t="str">
        <v>Beers &amp; Cars Lover Gift Pack</v>
      </c>
      <c r="DKH96" s="64" t="str">
        <v>Botanica Pamper Hamper</v>
      </c>
      <c r="DKI96" t="str">
        <v>Botanica Rose Chandon Gift</v>
      </c>
      <c r="DKJ96" t="str">
        <v>Box of Treats Hamper</v>
      </c>
      <c r="DKK96" t="str">
        <v>Bubbly Bear Love You Hamper</v>
      </c>
      <c r="DKL96" t="str">
        <v>By The Beach Gift &amp; Canvas Tote</v>
      </c>
      <c r="DKM96" t="str">
        <v>Car &amp; Coffee Lovers Gift Hamper</v>
      </c>
      <c r="DKN96" t="str">
        <v>Car &amp; Wine Lovers Gift Hamper</v>
      </c>
      <c r="DKO96" t="str">
        <v>Car Chamois &amp; Red Wine Gift</v>
      </c>
      <c r="DKP96" t="str">
        <v>Car Chamois &amp; White Wine Gift</v>
      </c>
      <c r="DKQ96" t="str">
        <v>Car Essentials Gift Pack</v>
      </c>
      <c r="DKR96" t="str">
        <v>Car Refresh &amp; Adventure Gift Box</v>
      </c>
      <c r="DKS96" t="str">
        <v>Caring For You Rest Time Gift Box</v>
      </c>
      <c r="DKT96" t="str">
        <v>Celebrate With Whisky Car Gift Hamper</v>
      </c>
      <c r="DKU96" t="str">
        <v>Chill Out Beer Hamper</v>
      </c>
      <c r="DKV96" t="str">
        <v>Chivas Whisky &amp; Nuts Hamper</v>
      </c>
      <c r="DKW96" t="str">
        <v>Connoisseur's Wine Collection</v>
      </c>
      <c r="DKX96" t="str">
        <v>Cosy Robe Hamper</v>
      </c>
      <c r="DKY96" t="str">
        <v>Cuddle Up At Home</v>
      </c>
      <c r="DKZ96" t="str">
        <v>Deluxe Home Celebration Hamper</v>
      </c>
      <c r="DLA96" t="str">
        <v>Double Wine Canvas Tote Bag Gift</v>
      </c>
      <c r="DLB96" t="str">
        <v>Elegant Shiraz Housewarming Gift Box</v>
      </c>
      <c r="DLC96" t="str">
        <v>Entertain With Veuve Crate</v>
      </c>
      <c r="DLD96" t="str">
        <v>Four Pillars Gin Hamper</v>
      </c>
      <c r="DLE96" t="str">
        <v>French Press Coffee Lover's Hamper</v>
      </c>
      <c r="DLF96" t="str">
        <v>Garden &amp; Pamper Hamper</v>
      </c>
      <c r="DLG96" t="str">
        <v>Get Well Soon Chocolate</v>
      </c>
      <c r="DLH96" t="str">
        <v>Glenlivet 12 Premium Whisky Gift</v>
      </c>
      <c r="DLI96" t="str">
        <v>Gourmet Cheeseboard Hamper</v>
      </c>
      <c r="DLJ96" t="str">
        <v>Gourmet Red Wine Hamper</v>
      </c>
      <c r="DLK96" t="str">
        <v>Gourmet Settlement Gift</v>
      </c>
      <c r="DLL96" t="str">
        <v>Gourmet Snack Pack</v>
      </c>
      <c r="DLM96" t="str">
        <v>Gourmet White Wine Hamper</v>
      </c>
      <c r="DLN96" t="str">
        <v>Grand Picnic Gift</v>
      </c>
      <c r="DLO96" t="str">
        <v>Happy Birthday Chocolate</v>
      </c>
      <c r="DLP96" t="str">
        <v>Her Bubbles &amp; Bling Hamper</v>
      </c>
      <c r="DLQ96" t="str">
        <v>Her Bubbles Gift Box</v>
      </c>
      <c r="DLR96" t="str">
        <v>Her Comfort Care Gift</v>
      </c>
      <c r="DLS96" t="str">
        <v>His &amp; Her Picnic Date Essentials</v>
      </c>
      <c r="DLT96" t="str">
        <v>Home Celebration Hamper</v>
      </c>
      <c r="DLU96" t="str">
        <v>Johnnie Walker Whisky Hamper</v>
      </c>
      <c r="DLV96" t="str">
        <v>Love You Beary Much Hamper</v>
      </c>
      <c r="DLW96" t="str">
        <v>Luxurious Picnic Date Gift</v>
      </c>
      <c r="DLX96" t="str">
        <v>Luxury Car &amp; St Hugo Shiraz Hamper</v>
      </c>
      <c r="DLY96" t="str">
        <v>Luxury Gift Hamper For Her</v>
      </c>
      <c r="DLZ96" t="str">
        <v>Luxury Gift Hamper For Him</v>
      </c>
      <c r="DMA96" t="str">
        <v>Luxury Home Gift Hamper</v>
      </c>
      <c r="DMB96" t="str">
        <v>Luxury Homebody Relaxation Gift Hamper</v>
      </c>
      <c r="DMC96" t="str">
        <v>Luxury Moet Hamper</v>
      </c>
      <c r="DMD96" t="str">
        <v>Lychee Me Up Mocktail Kit</v>
      </c>
      <c r="DME96" t="str">
        <v>Made To Share Basket</v>
      </c>
      <c r="DMF96" t="str">
        <v>Margarita Made Me Do It Hamper</v>
      </c>
      <c r="DMG96" t="str">
        <v>Market Munchies Canvas Bag</v>
      </c>
      <c r="DMH96" t="str">
        <v>Mother's Day Sweet Treats Hamper</v>
      </c>
      <c r="DMI96" t="str">
        <v>Mumm Champagne &amp; Bling Hamper</v>
      </c>
      <c r="DMJ96" t="str">
        <v>Mumm Champagne Gift Box</v>
      </c>
      <c r="DMK96" t="str">
        <v>Mum's Drink &amp; Snacks Box</v>
      </c>
      <c r="DML96" t="str">
        <v>Mum's Red Wine &amp; Robe Hamper</v>
      </c>
      <c r="DMM96" t="str">
        <v>Mum's Sparkling &amp; Snacks Gift</v>
      </c>
      <c r="DMN96" t="str">
        <v>New Home Gift Hamper</v>
      </c>
      <c r="DMO96" t="str">
        <v>New Mum For Her Essentials Hamper</v>
      </c>
      <c r="DMP96" t="str">
        <v>New Mum Pamper Me Pretty Hamper</v>
      </c>
      <c r="DMQ96" t="str">
        <v>Nibbly Bits Hamper</v>
      </c>
      <c r="DMR96" t="str">
        <v>No Booze Game Night In Hamper</v>
      </c>
      <c r="DMS96" t="str">
        <v>No Booze Paint &amp; Sip Gift Box</v>
      </c>
      <c r="DMT96" t="str">
        <v>On The Go Seltzer Backpack Gift</v>
      </c>
      <c r="DMU96" t="str">
        <v>Opulent Tea Lovers Gift Set</v>
      </c>
      <c r="DMV96" t="str">
        <v>Pamper Him Robe &amp; Relax Hamper</v>
      </c>
      <c r="DMW96" t="str">
        <v>Pamper Me Prosecco Gift Basket</v>
      </c>
      <c r="DMX96" t="str">
        <v>Pamper Together Gift Box</v>
      </c>
      <c r="DMY96" t="str">
        <v>Paw-some Dog Birthday Gift</v>
      </c>
      <c r="DMZ96" t="str">
        <v>Percolator Coffee Gift Hamper</v>
      </c>
      <c r="DNA96" t="str">
        <v>Picasso's Paint Gift Box</v>
      </c>
      <c r="DNB96" t="str">
        <v>Prosecco Celebration Hamper</v>
      </c>
      <c r="DNC96" t="str">
        <v>Red &amp; White Wine Box</v>
      </c>
      <c r="DND96" t="str">
        <v>Red Welcome Home Hamper</v>
      </c>
      <c r="DNE96" t="str">
        <v>Red Wine &amp; Game Night In Hamper</v>
      </c>
      <c r="DNF96" t="str">
        <v>Relax with Beer</v>
      </c>
      <c r="DNG96" t="str">
        <v>Reset Mini Moment Gift Box</v>
      </c>
      <c r="DNH96" t="str">
        <v>Rest &amp; Reset Wellness Hamper</v>
      </c>
      <c r="DNI96" t="str">
        <v>Retire In Style Hamper</v>
      </c>
      <c r="DNJ96" t="str">
        <v>Robby's Entertainer Pack</v>
      </c>
      <c r="DNK96" t="str">
        <v>Robs Arvo BBQ Kit</v>
      </c>
      <c r="DNL96" t="str">
        <v>Rob's Red Wine Tasting Hamper</v>
      </c>
      <c r="DNM96" t="str">
        <v>Rope &amp; Rewards Pet Hamper</v>
      </c>
      <c r="DNN96" t="str">
        <v>Sav Blanc Shopper</v>
      </c>
      <c r="DNO96" t="str">
        <v>Self Care Hamper</v>
      </c>
      <c r="DNP96" t="str">
        <v>Shiraz Red Shopper</v>
      </c>
      <c r="DNQ96" t="str">
        <v>Sip &amp; Snack Gift</v>
      </c>
      <c r="DNR96" t="str">
        <v>Sip &amp; Snack Gift Hamper</v>
      </c>
      <c r="DNS96" t="str">
        <v>Sparkling Celebration Car Gift Hamper</v>
      </c>
      <c r="DNT96" t="str">
        <v>Sparkling Cheers Hamper</v>
      </c>
      <c r="DNU96" t="str">
        <v>Sparkling Sip &amp; Paint Gift Box</v>
      </c>
      <c r="DNV96" t="str">
        <v>Sparkling Summer Relaxation Hamper</v>
      </c>
      <c r="DNW96" t="str">
        <v>St Hugo Gourmet Red Wine Hamper</v>
      </c>
      <c r="DNX96" t="str">
        <v>Summertime Picnic Gift Tote</v>
      </c>
      <c r="DNY96" t="str">
        <v>Sweet Chocolate Hamper</v>
      </c>
      <c r="DNZ96" t="str">
        <v>Sweet Tooth Tin</v>
      </c>
      <c r="DOA96" t="str">
        <v>Sweet Treat O'Clock</v>
      </c>
      <c r="DOB96" t="str">
        <v>Take Care Gift Hamper</v>
      </c>
      <c r="DOC96" t="str">
        <v>Tea &amp; Comfort Hamper</v>
      </c>
      <c r="DOD96" t="str">
        <v>Tea Time Tin</v>
      </c>
      <c r="DOE96" t="str">
        <v>The Bondi Nourish and Cleanse Kit</v>
      </c>
      <c r="DOF96" t="str">
        <v>The Bondi Soap Indulgence 'Delight Me' Gift Box</v>
      </c>
      <c r="DOG96" t="str">
        <v>The Entertainer Basket</v>
      </c>
      <c r="DOH96" t="str">
        <v>The Epicurean Cheeseboard</v>
      </c>
      <c r="DOI96" t="str">
        <v>The Ultimate Bondi Soap Gift Pack</v>
      </c>
      <c r="DOJ96" t="str">
        <v>The Ultimate Snack Box</v>
      </c>
      <c r="DOK96" t="str">
        <v>Thinking Of You Mini Moments</v>
      </c>
      <c r="DOL96" t="str">
        <v>Toast To New Beginnings Gift Box</v>
      </c>
      <c r="DOM96" t="str">
        <v>Top Shelf Veuve &amp; Blue Label Whisky Gift</v>
      </c>
      <c r="DON96" t="str">
        <v>Treat Yo' Pet Gift Box</v>
      </c>
      <c r="DOO96" t="str">
        <v>Treats &amp; Rewards Pet Hamper</v>
      </c>
      <c r="DOP96" t="str">
        <v>Ultimate Car Gift Pack With Meguiar's</v>
      </c>
      <c r="DOQ96" t="str">
        <v>Ultimate Chocolate Gift Box</v>
      </c>
      <c r="DOR96" t="str">
        <v>Ultimate Party Crate</v>
      </c>
      <c r="DOS96" t="str">
        <v>Ultimate Party Pack</v>
      </c>
      <c r="DOT96" t="str">
        <v>Vino &amp; Bites</v>
      </c>
      <c r="DOU96" t="str">
        <v>Vitale Australian Botanicals House Essentials</v>
      </c>
      <c r="DOV96" t="str">
        <v>Vitale Wellness Pamper Hamper</v>
      </c>
      <c r="DOW96" t="str">
        <v>Vitality Pamper Hamper</v>
      </c>
      <c r="DOX96" t="str">
        <v>Welcome Home Cheeseboard &amp; Olive Oil</v>
      </c>
      <c r="DOY96" t="str">
        <v>Welcome Home Cheeseboard &amp; Red Wine</v>
      </c>
      <c r="DOZ96" t="str">
        <v>White Wine Tasting Hamper</v>
      </c>
      <c r="DPA96" t="str">
        <v>Wine &amp; Antipasto Hamper</v>
      </c>
      <c r="DPB96" t="str">
        <v>Wine &amp; Chocolate Collection</v>
      </c>
      <c r="DPC96" t="str">
        <v>Yes Way Rose Hamper</v>
      </c>
    </row>
    <row r="97" spans="1:16 2990:3123" x14ac:dyDescent="0.25">
      <c r="A97" s="18">
        <v>1231</v>
      </c>
      <c r="B97" s="2" t="s">
        <v>30</v>
      </c>
      <c r="P97" t="s">
        <v>4973</v>
      </c>
      <c r="DJZ97" s="21" t="s">
        <v>15277</v>
      </c>
      <c r="DKA97" s="21" t="s">
        <v>15278</v>
      </c>
      <c r="DKE97" s="64" t="str" cm="1">
        <f t="array" ref="DKE97:DPC97">TRANSPOSE(_xlfn._xlws.FILTER('Hamper Listing'!$A$2:$A$133,ISNUMBER(SEARCH('Bulk Order Form'!K110,'Hamper Listing'!$A$2:$A$133)),"No Results"))</f>
        <v>Amore Pasta Night In Hamper</v>
      </c>
      <c r="DKF97" t="str">
        <v>Beer &amp; Wine Picnic Cooler Bag</v>
      </c>
      <c r="DKG97" t="str">
        <v>Beers &amp; Cars Lover Gift Pack</v>
      </c>
      <c r="DKH97" s="64" t="str">
        <v>Botanica Pamper Hamper</v>
      </c>
      <c r="DKI97" t="str">
        <v>Botanica Rose Chandon Gift</v>
      </c>
      <c r="DKJ97" t="str">
        <v>Box of Treats Hamper</v>
      </c>
      <c r="DKK97" t="str">
        <v>Bubbly Bear Love You Hamper</v>
      </c>
      <c r="DKL97" t="str">
        <v>By The Beach Gift &amp; Canvas Tote</v>
      </c>
      <c r="DKM97" t="str">
        <v>Car &amp; Coffee Lovers Gift Hamper</v>
      </c>
      <c r="DKN97" t="str">
        <v>Car &amp; Wine Lovers Gift Hamper</v>
      </c>
      <c r="DKO97" t="str">
        <v>Car Chamois &amp; Red Wine Gift</v>
      </c>
      <c r="DKP97" t="str">
        <v>Car Chamois &amp; White Wine Gift</v>
      </c>
      <c r="DKQ97" t="str">
        <v>Car Essentials Gift Pack</v>
      </c>
      <c r="DKR97" t="str">
        <v>Car Refresh &amp; Adventure Gift Box</v>
      </c>
      <c r="DKS97" t="str">
        <v>Caring For You Rest Time Gift Box</v>
      </c>
      <c r="DKT97" t="str">
        <v>Celebrate With Whisky Car Gift Hamper</v>
      </c>
      <c r="DKU97" t="str">
        <v>Chill Out Beer Hamper</v>
      </c>
      <c r="DKV97" t="str">
        <v>Chivas Whisky &amp; Nuts Hamper</v>
      </c>
      <c r="DKW97" t="str">
        <v>Connoisseur's Wine Collection</v>
      </c>
      <c r="DKX97" t="str">
        <v>Cosy Robe Hamper</v>
      </c>
      <c r="DKY97" t="str">
        <v>Cuddle Up At Home</v>
      </c>
      <c r="DKZ97" t="str">
        <v>Deluxe Home Celebration Hamper</v>
      </c>
      <c r="DLA97" t="str">
        <v>Double Wine Canvas Tote Bag Gift</v>
      </c>
      <c r="DLB97" t="str">
        <v>Elegant Shiraz Housewarming Gift Box</v>
      </c>
      <c r="DLC97" t="str">
        <v>Entertain With Veuve Crate</v>
      </c>
      <c r="DLD97" t="str">
        <v>Four Pillars Gin Hamper</v>
      </c>
      <c r="DLE97" t="str">
        <v>French Press Coffee Lover's Hamper</v>
      </c>
      <c r="DLF97" t="str">
        <v>Garden &amp; Pamper Hamper</v>
      </c>
      <c r="DLG97" t="str">
        <v>Get Well Soon Chocolate</v>
      </c>
      <c r="DLH97" t="str">
        <v>Glenlivet 12 Premium Whisky Gift</v>
      </c>
      <c r="DLI97" t="str">
        <v>Gourmet Cheeseboard Hamper</v>
      </c>
      <c r="DLJ97" t="str">
        <v>Gourmet Red Wine Hamper</v>
      </c>
      <c r="DLK97" t="str">
        <v>Gourmet Settlement Gift</v>
      </c>
      <c r="DLL97" t="str">
        <v>Gourmet Snack Pack</v>
      </c>
      <c r="DLM97" t="str">
        <v>Gourmet White Wine Hamper</v>
      </c>
      <c r="DLN97" t="str">
        <v>Grand Picnic Gift</v>
      </c>
      <c r="DLO97" t="str">
        <v>Happy Birthday Chocolate</v>
      </c>
      <c r="DLP97" t="str">
        <v>Her Bubbles &amp; Bling Hamper</v>
      </c>
      <c r="DLQ97" t="str">
        <v>Her Bubbles Gift Box</v>
      </c>
      <c r="DLR97" t="str">
        <v>Her Comfort Care Gift</v>
      </c>
      <c r="DLS97" t="str">
        <v>His &amp; Her Picnic Date Essentials</v>
      </c>
      <c r="DLT97" t="str">
        <v>Home Celebration Hamper</v>
      </c>
      <c r="DLU97" t="str">
        <v>Johnnie Walker Whisky Hamper</v>
      </c>
      <c r="DLV97" t="str">
        <v>Love You Beary Much Hamper</v>
      </c>
      <c r="DLW97" t="str">
        <v>Luxurious Picnic Date Gift</v>
      </c>
      <c r="DLX97" t="str">
        <v>Luxury Car &amp; St Hugo Shiraz Hamper</v>
      </c>
      <c r="DLY97" t="str">
        <v>Luxury Gift Hamper For Her</v>
      </c>
      <c r="DLZ97" t="str">
        <v>Luxury Gift Hamper For Him</v>
      </c>
      <c r="DMA97" t="str">
        <v>Luxury Home Gift Hamper</v>
      </c>
      <c r="DMB97" t="str">
        <v>Luxury Homebody Relaxation Gift Hamper</v>
      </c>
      <c r="DMC97" t="str">
        <v>Luxury Moet Hamper</v>
      </c>
      <c r="DMD97" t="str">
        <v>Lychee Me Up Mocktail Kit</v>
      </c>
      <c r="DME97" t="str">
        <v>Made To Share Basket</v>
      </c>
      <c r="DMF97" t="str">
        <v>Margarita Made Me Do It Hamper</v>
      </c>
      <c r="DMG97" t="str">
        <v>Market Munchies Canvas Bag</v>
      </c>
      <c r="DMH97" t="str">
        <v>Mother's Day Sweet Treats Hamper</v>
      </c>
      <c r="DMI97" t="str">
        <v>Mumm Champagne &amp; Bling Hamper</v>
      </c>
      <c r="DMJ97" t="str">
        <v>Mumm Champagne Gift Box</v>
      </c>
      <c r="DMK97" t="str">
        <v>Mum's Drink &amp; Snacks Box</v>
      </c>
      <c r="DML97" t="str">
        <v>Mum's Red Wine &amp; Robe Hamper</v>
      </c>
      <c r="DMM97" t="str">
        <v>Mum's Sparkling &amp; Snacks Gift</v>
      </c>
      <c r="DMN97" t="str">
        <v>New Home Gift Hamper</v>
      </c>
      <c r="DMO97" t="str">
        <v>New Mum For Her Essentials Hamper</v>
      </c>
      <c r="DMP97" t="str">
        <v>New Mum Pamper Me Pretty Hamper</v>
      </c>
      <c r="DMQ97" t="str">
        <v>Nibbly Bits Hamper</v>
      </c>
      <c r="DMR97" t="str">
        <v>No Booze Game Night In Hamper</v>
      </c>
      <c r="DMS97" t="str">
        <v>No Booze Paint &amp; Sip Gift Box</v>
      </c>
      <c r="DMT97" t="str">
        <v>On The Go Seltzer Backpack Gift</v>
      </c>
      <c r="DMU97" t="str">
        <v>Opulent Tea Lovers Gift Set</v>
      </c>
      <c r="DMV97" t="str">
        <v>Pamper Him Robe &amp; Relax Hamper</v>
      </c>
      <c r="DMW97" t="str">
        <v>Pamper Me Prosecco Gift Basket</v>
      </c>
      <c r="DMX97" t="str">
        <v>Pamper Together Gift Box</v>
      </c>
      <c r="DMY97" t="str">
        <v>Paw-some Dog Birthday Gift</v>
      </c>
      <c r="DMZ97" t="str">
        <v>Percolator Coffee Gift Hamper</v>
      </c>
      <c r="DNA97" t="str">
        <v>Picasso's Paint Gift Box</v>
      </c>
      <c r="DNB97" t="str">
        <v>Prosecco Celebration Hamper</v>
      </c>
      <c r="DNC97" t="str">
        <v>Red &amp; White Wine Box</v>
      </c>
      <c r="DND97" t="str">
        <v>Red Welcome Home Hamper</v>
      </c>
      <c r="DNE97" t="str">
        <v>Red Wine &amp; Game Night In Hamper</v>
      </c>
      <c r="DNF97" t="str">
        <v>Relax with Beer</v>
      </c>
      <c r="DNG97" t="str">
        <v>Reset Mini Moment Gift Box</v>
      </c>
      <c r="DNH97" t="str">
        <v>Rest &amp; Reset Wellness Hamper</v>
      </c>
      <c r="DNI97" t="str">
        <v>Retire In Style Hamper</v>
      </c>
      <c r="DNJ97" t="str">
        <v>Robby's Entertainer Pack</v>
      </c>
      <c r="DNK97" t="str">
        <v>Robs Arvo BBQ Kit</v>
      </c>
      <c r="DNL97" t="str">
        <v>Rob's Red Wine Tasting Hamper</v>
      </c>
      <c r="DNM97" t="str">
        <v>Rope &amp; Rewards Pet Hamper</v>
      </c>
      <c r="DNN97" t="str">
        <v>Sav Blanc Shopper</v>
      </c>
      <c r="DNO97" t="str">
        <v>Self Care Hamper</v>
      </c>
      <c r="DNP97" t="str">
        <v>Shiraz Red Shopper</v>
      </c>
      <c r="DNQ97" t="str">
        <v>Sip &amp; Snack Gift</v>
      </c>
      <c r="DNR97" t="str">
        <v>Sip &amp; Snack Gift Hamper</v>
      </c>
      <c r="DNS97" t="str">
        <v>Sparkling Celebration Car Gift Hamper</v>
      </c>
      <c r="DNT97" t="str">
        <v>Sparkling Cheers Hamper</v>
      </c>
      <c r="DNU97" t="str">
        <v>Sparkling Sip &amp; Paint Gift Box</v>
      </c>
      <c r="DNV97" t="str">
        <v>Sparkling Summer Relaxation Hamper</v>
      </c>
      <c r="DNW97" t="str">
        <v>St Hugo Gourmet Red Wine Hamper</v>
      </c>
      <c r="DNX97" t="str">
        <v>Summertime Picnic Gift Tote</v>
      </c>
      <c r="DNY97" t="str">
        <v>Sweet Chocolate Hamper</v>
      </c>
      <c r="DNZ97" t="str">
        <v>Sweet Tooth Tin</v>
      </c>
      <c r="DOA97" t="str">
        <v>Sweet Treat O'Clock</v>
      </c>
      <c r="DOB97" t="str">
        <v>Take Care Gift Hamper</v>
      </c>
      <c r="DOC97" t="str">
        <v>Tea &amp; Comfort Hamper</v>
      </c>
      <c r="DOD97" t="str">
        <v>Tea Time Tin</v>
      </c>
      <c r="DOE97" t="str">
        <v>The Bondi Nourish and Cleanse Kit</v>
      </c>
      <c r="DOF97" t="str">
        <v>The Bondi Soap Indulgence 'Delight Me' Gift Box</v>
      </c>
      <c r="DOG97" t="str">
        <v>The Entertainer Basket</v>
      </c>
      <c r="DOH97" t="str">
        <v>The Epicurean Cheeseboard</v>
      </c>
      <c r="DOI97" t="str">
        <v>The Ultimate Bondi Soap Gift Pack</v>
      </c>
      <c r="DOJ97" t="str">
        <v>The Ultimate Snack Box</v>
      </c>
      <c r="DOK97" t="str">
        <v>Thinking Of You Mini Moments</v>
      </c>
      <c r="DOL97" t="str">
        <v>Toast To New Beginnings Gift Box</v>
      </c>
      <c r="DOM97" t="str">
        <v>Top Shelf Veuve &amp; Blue Label Whisky Gift</v>
      </c>
      <c r="DON97" t="str">
        <v>Treat Yo' Pet Gift Box</v>
      </c>
      <c r="DOO97" t="str">
        <v>Treats &amp; Rewards Pet Hamper</v>
      </c>
      <c r="DOP97" t="str">
        <v>Ultimate Car Gift Pack With Meguiar's</v>
      </c>
      <c r="DOQ97" t="str">
        <v>Ultimate Chocolate Gift Box</v>
      </c>
      <c r="DOR97" t="str">
        <v>Ultimate Party Crate</v>
      </c>
      <c r="DOS97" t="str">
        <v>Ultimate Party Pack</v>
      </c>
      <c r="DOT97" t="str">
        <v>Vino &amp; Bites</v>
      </c>
      <c r="DOU97" t="str">
        <v>Vitale Australian Botanicals House Essentials</v>
      </c>
      <c r="DOV97" t="str">
        <v>Vitale Wellness Pamper Hamper</v>
      </c>
      <c r="DOW97" t="str">
        <v>Vitality Pamper Hamper</v>
      </c>
      <c r="DOX97" t="str">
        <v>Welcome Home Cheeseboard &amp; Olive Oil</v>
      </c>
      <c r="DOY97" t="str">
        <v>Welcome Home Cheeseboard &amp; Red Wine</v>
      </c>
      <c r="DOZ97" t="str">
        <v>White Wine Tasting Hamper</v>
      </c>
      <c r="DPA97" t="str">
        <v>Wine &amp; Antipasto Hamper</v>
      </c>
      <c r="DPB97" t="str">
        <v>Wine &amp; Chocolate Collection</v>
      </c>
      <c r="DPC97" t="str">
        <v>Yes Way Rose Hamper</v>
      </c>
    </row>
    <row r="98" spans="1:16 2990:3123" x14ac:dyDescent="0.25">
      <c r="A98" s="18">
        <v>1235</v>
      </c>
      <c r="B98" s="2" t="s">
        <v>30</v>
      </c>
      <c r="P98" t="s">
        <v>3598</v>
      </c>
      <c r="DJZ98" s="21" t="s">
        <v>15159</v>
      </c>
      <c r="DKA98" t="s">
        <v>15160</v>
      </c>
      <c r="DKE98" s="64" t="str" cm="1">
        <f t="array" ref="DKE98:DPC98">TRANSPOSE(_xlfn._xlws.FILTER('Hamper Listing'!$A$2:$A$133,ISNUMBER(SEARCH('Bulk Order Form'!K111,'Hamper Listing'!$A$2:$A$133)),"No Results"))</f>
        <v>Amore Pasta Night In Hamper</v>
      </c>
      <c r="DKF98" t="str">
        <v>Beer &amp; Wine Picnic Cooler Bag</v>
      </c>
      <c r="DKG98" t="str">
        <v>Beers &amp; Cars Lover Gift Pack</v>
      </c>
      <c r="DKH98" s="64" t="str">
        <v>Botanica Pamper Hamper</v>
      </c>
      <c r="DKI98" t="str">
        <v>Botanica Rose Chandon Gift</v>
      </c>
      <c r="DKJ98" t="str">
        <v>Box of Treats Hamper</v>
      </c>
      <c r="DKK98" t="str">
        <v>Bubbly Bear Love You Hamper</v>
      </c>
      <c r="DKL98" t="str">
        <v>By The Beach Gift &amp; Canvas Tote</v>
      </c>
      <c r="DKM98" t="str">
        <v>Car &amp; Coffee Lovers Gift Hamper</v>
      </c>
      <c r="DKN98" t="str">
        <v>Car &amp; Wine Lovers Gift Hamper</v>
      </c>
      <c r="DKO98" t="str">
        <v>Car Chamois &amp; Red Wine Gift</v>
      </c>
      <c r="DKP98" t="str">
        <v>Car Chamois &amp; White Wine Gift</v>
      </c>
      <c r="DKQ98" t="str">
        <v>Car Essentials Gift Pack</v>
      </c>
      <c r="DKR98" t="str">
        <v>Car Refresh &amp; Adventure Gift Box</v>
      </c>
      <c r="DKS98" t="str">
        <v>Caring For You Rest Time Gift Box</v>
      </c>
      <c r="DKT98" t="str">
        <v>Celebrate With Whisky Car Gift Hamper</v>
      </c>
      <c r="DKU98" t="str">
        <v>Chill Out Beer Hamper</v>
      </c>
      <c r="DKV98" t="str">
        <v>Chivas Whisky &amp; Nuts Hamper</v>
      </c>
      <c r="DKW98" t="str">
        <v>Connoisseur's Wine Collection</v>
      </c>
      <c r="DKX98" t="str">
        <v>Cosy Robe Hamper</v>
      </c>
      <c r="DKY98" t="str">
        <v>Cuddle Up At Home</v>
      </c>
      <c r="DKZ98" t="str">
        <v>Deluxe Home Celebration Hamper</v>
      </c>
      <c r="DLA98" t="str">
        <v>Double Wine Canvas Tote Bag Gift</v>
      </c>
      <c r="DLB98" t="str">
        <v>Elegant Shiraz Housewarming Gift Box</v>
      </c>
      <c r="DLC98" t="str">
        <v>Entertain With Veuve Crate</v>
      </c>
      <c r="DLD98" t="str">
        <v>Four Pillars Gin Hamper</v>
      </c>
      <c r="DLE98" t="str">
        <v>French Press Coffee Lover's Hamper</v>
      </c>
      <c r="DLF98" t="str">
        <v>Garden &amp; Pamper Hamper</v>
      </c>
      <c r="DLG98" t="str">
        <v>Get Well Soon Chocolate</v>
      </c>
      <c r="DLH98" t="str">
        <v>Glenlivet 12 Premium Whisky Gift</v>
      </c>
      <c r="DLI98" t="str">
        <v>Gourmet Cheeseboard Hamper</v>
      </c>
      <c r="DLJ98" t="str">
        <v>Gourmet Red Wine Hamper</v>
      </c>
      <c r="DLK98" t="str">
        <v>Gourmet Settlement Gift</v>
      </c>
      <c r="DLL98" t="str">
        <v>Gourmet Snack Pack</v>
      </c>
      <c r="DLM98" t="str">
        <v>Gourmet White Wine Hamper</v>
      </c>
      <c r="DLN98" t="str">
        <v>Grand Picnic Gift</v>
      </c>
      <c r="DLO98" t="str">
        <v>Happy Birthday Chocolate</v>
      </c>
      <c r="DLP98" t="str">
        <v>Her Bubbles &amp; Bling Hamper</v>
      </c>
      <c r="DLQ98" t="str">
        <v>Her Bubbles Gift Box</v>
      </c>
      <c r="DLR98" t="str">
        <v>Her Comfort Care Gift</v>
      </c>
      <c r="DLS98" t="str">
        <v>His &amp; Her Picnic Date Essentials</v>
      </c>
      <c r="DLT98" t="str">
        <v>Home Celebration Hamper</v>
      </c>
      <c r="DLU98" t="str">
        <v>Johnnie Walker Whisky Hamper</v>
      </c>
      <c r="DLV98" t="str">
        <v>Love You Beary Much Hamper</v>
      </c>
      <c r="DLW98" t="str">
        <v>Luxurious Picnic Date Gift</v>
      </c>
      <c r="DLX98" t="str">
        <v>Luxury Car &amp; St Hugo Shiraz Hamper</v>
      </c>
      <c r="DLY98" t="str">
        <v>Luxury Gift Hamper For Her</v>
      </c>
      <c r="DLZ98" t="str">
        <v>Luxury Gift Hamper For Him</v>
      </c>
      <c r="DMA98" t="str">
        <v>Luxury Home Gift Hamper</v>
      </c>
      <c r="DMB98" t="str">
        <v>Luxury Homebody Relaxation Gift Hamper</v>
      </c>
      <c r="DMC98" t="str">
        <v>Luxury Moet Hamper</v>
      </c>
      <c r="DMD98" t="str">
        <v>Lychee Me Up Mocktail Kit</v>
      </c>
      <c r="DME98" t="str">
        <v>Made To Share Basket</v>
      </c>
      <c r="DMF98" t="str">
        <v>Margarita Made Me Do It Hamper</v>
      </c>
      <c r="DMG98" t="str">
        <v>Market Munchies Canvas Bag</v>
      </c>
      <c r="DMH98" t="str">
        <v>Mother's Day Sweet Treats Hamper</v>
      </c>
      <c r="DMI98" t="str">
        <v>Mumm Champagne &amp; Bling Hamper</v>
      </c>
      <c r="DMJ98" t="str">
        <v>Mumm Champagne Gift Box</v>
      </c>
      <c r="DMK98" t="str">
        <v>Mum's Drink &amp; Snacks Box</v>
      </c>
      <c r="DML98" t="str">
        <v>Mum's Red Wine &amp; Robe Hamper</v>
      </c>
      <c r="DMM98" t="str">
        <v>Mum's Sparkling &amp; Snacks Gift</v>
      </c>
      <c r="DMN98" t="str">
        <v>New Home Gift Hamper</v>
      </c>
      <c r="DMO98" t="str">
        <v>New Mum For Her Essentials Hamper</v>
      </c>
      <c r="DMP98" t="str">
        <v>New Mum Pamper Me Pretty Hamper</v>
      </c>
      <c r="DMQ98" t="str">
        <v>Nibbly Bits Hamper</v>
      </c>
      <c r="DMR98" t="str">
        <v>No Booze Game Night In Hamper</v>
      </c>
      <c r="DMS98" t="str">
        <v>No Booze Paint &amp; Sip Gift Box</v>
      </c>
      <c r="DMT98" t="str">
        <v>On The Go Seltzer Backpack Gift</v>
      </c>
      <c r="DMU98" t="str">
        <v>Opulent Tea Lovers Gift Set</v>
      </c>
      <c r="DMV98" t="str">
        <v>Pamper Him Robe &amp; Relax Hamper</v>
      </c>
      <c r="DMW98" t="str">
        <v>Pamper Me Prosecco Gift Basket</v>
      </c>
      <c r="DMX98" t="str">
        <v>Pamper Together Gift Box</v>
      </c>
      <c r="DMY98" t="str">
        <v>Paw-some Dog Birthday Gift</v>
      </c>
      <c r="DMZ98" t="str">
        <v>Percolator Coffee Gift Hamper</v>
      </c>
      <c r="DNA98" t="str">
        <v>Picasso's Paint Gift Box</v>
      </c>
      <c r="DNB98" t="str">
        <v>Prosecco Celebration Hamper</v>
      </c>
      <c r="DNC98" t="str">
        <v>Red &amp; White Wine Box</v>
      </c>
      <c r="DND98" t="str">
        <v>Red Welcome Home Hamper</v>
      </c>
      <c r="DNE98" t="str">
        <v>Red Wine &amp; Game Night In Hamper</v>
      </c>
      <c r="DNF98" t="str">
        <v>Relax with Beer</v>
      </c>
      <c r="DNG98" t="str">
        <v>Reset Mini Moment Gift Box</v>
      </c>
      <c r="DNH98" t="str">
        <v>Rest &amp; Reset Wellness Hamper</v>
      </c>
      <c r="DNI98" t="str">
        <v>Retire In Style Hamper</v>
      </c>
      <c r="DNJ98" t="str">
        <v>Robby's Entertainer Pack</v>
      </c>
      <c r="DNK98" t="str">
        <v>Robs Arvo BBQ Kit</v>
      </c>
      <c r="DNL98" t="str">
        <v>Rob's Red Wine Tasting Hamper</v>
      </c>
      <c r="DNM98" t="str">
        <v>Rope &amp; Rewards Pet Hamper</v>
      </c>
      <c r="DNN98" t="str">
        <v>Sav Blanc Shopper</v>
      </c>
      <c r="DNO98" t="str">
        <v>Self Care Hamper</v>
      </c>
      <c r="DNP98" t="str">
        <v>Shiraz Red Shopper</v>
      </c>
      <c r="DNQ98" t="str">
        <v>Sip &amp; Snack Gift</v>
      </c>
      <c r="DNR98" t="str">
        <v>Sip &amp; Snack Gift Hamper</v>
      </c>
      <c r="DNS98" t="str">
        <v>Sparkling Celebration Car Gift Hamper</v>
      </c>
      <c r="DNT98" t="str">
        <v>Sparkling Cheers Hamper</v>
      </c>
      <c r="DNU98" t="str">
        <v>Sparkling Sip &amp; Paint Gift Box</v>
      </c>
      <c r="DNV98" t="str">
        <v>Sparkling Summer Relaxation Hamper</v>
      </c>
      <c r="DNW98" t="str">
        <v>St Hugo Gourmet Red Wine Hamper</v>
      </c>
      <c r="DNX98" t="str">
        <v>Summertime Picnic Gift Tote</v>
      </c>
      <c r="DNY98" t="str">
        <v>Sweet Chocolate Hamper</v>
      </c>
      <c r="DNZ98" t="str">
        <v>Sweet Tooth Tin</v>
      </c>
      <c r="DOA98" t="str">
        <v>Sweet Treat O'Clock</v>
      </c>
      <c r="DOB98" t="str">
        <v>Take Care Gift Hamper</v>
      </c>
      <c r="DOC98" t="str">
        <v>Tea &amp; Comfort Hamper</v>
      </c>
      <c r="DOD98" t="str">
        <v>Tea Time Tin</v>
      </c>
      <c r="DOE98" t="str">
        <v>The Bondi Nourish and Cleanse Kit</v>
      </c>
      <c r="DOF98" t="str">
        <v>The Bondi Soap Indulgence 'Delight Me' Gift Box</v>
      </c>
      <c r="DOG98" t="str">
        <v>The Entertainer Basket</v>
      </c>
      <c r="DOH98" t="str">
        <v>The Epicurean Cheeseboard</v>
      </c>
      <c r="DOI98" t="str">
        <v>The Ultimate Bondi Soap Gift Pack</v>
      </c>
      <c r="DOJ98" t="str">
        <v>The Ultimate Snack Box</v>
      </c>
      <c r="DOK98" t="str">
        <v>Thinking Of You Mini Moments</v>
      </c>
      <c r="DOL98" t="str">
        <v>Toast To New Beginnings Gift Box</v>
      </c>
      <c r="DOM98" t="str">
        <v>Top Shelf Veuve &amp; Blue Label Whisky Gift</v>
      </c>
      <c r="DON98" t="str">
        <v>Treat Yo' Pet Gift Box</v>
      </c>
      <c r="DOO98" t="str">
        <v>Treats &amp; Rewards Pet Hamper</v>
      </c>
      <c r="DOP98" t="str">
        <v>Ultimate Car Gift Pack With Meguiar's</v>
      </c>
      <c r="DOQ98" t="str">
        <v>Ultimate Chocolate Gift Box</v>
      </c>
      <c r="DOR98" t="str">
        <v>Ultimate Party Crate</v>
      </c>
      <c r="DOS98" t="str">
        <v>Ultimate Party Pack</v>
      </c>
      <c r="DOT98" t="str">
        <v>Vino &amp; Bites</v>
      </c>
      <c r="DOU98" t="str">
        <v>Vitale Australian Botanicals House Essentials</v>
      </c>
      <c r="DOV98" t="str">
        <v>Vitale Wellness Pamper Hamper</v>
      </c>
      <c r="DOW98" t="str">
        <v>Vitality Pamper Hamper</v>
      </c>
      <c r="DOX98" t="str">
        <v>Welcome Home Cheeseboard &amp; Olive Oil</v>
      </c>
      <c r="DOY98" t="str">
        <v>Welcome Home Cheeseboard &amp; Red Wine</v>
      </c>
      <c r="DOZ98" t="str">
        <v>White Wine Tasting Hamper</v>
      </c>
      <c r="DPA98" t="str">
        <v>Wine &amp; Antipasto Hamper</v>
      </c>
      <c r="DPB98" t="str">
        <v>Wine &amp; Chocolate Collection</v>
      </c>
      <c r="DPC98" t="str">
        <v>Yes Way Rose Hamper</v>
      </c>
    </row>
    <row r="99" spans="1:16 2990:3123" x14ac:dyDescent="0.25">
      <c r="A99" s="18">
        <v>1239</v>
      </c>
      <c r="B99" s="2" t="s">
        <v>30</v>
      </c>
      <c r="P99" t="s">
        <v>4881</v>
      </c>
      <c r="DJZ99" s="21" t="s">
        <v>15209</v>
      </c>
      <c r="DKA99" t="s">
        <v>15210</v>
      </c>
      <c r="DKE99" s="64" t="str" cm="1">
        <f t="array" ref="DKE99:DPC99">TRANSPOSE(_xlfn._xlws.FILTER('Hamper Listing'!$A$2:$A$133,ISNUMBER(SEARCH('Bulk Order Form'!K112,'Hamper Listing'!$A$2:$A$133)),"No Results"))</f>
        <v>Amore Pasta Night In Hamper</v>
      </c>
      <c r="DKF99" t="str">
        <v>Beer &amp; Wine Picnic Cooler Bag</v>
      </c>
      <c r="DKG99" t="str">
        <v>Beers &amp; Cars Lover Gift Pack</v>
      </c>
      <c r="DKH99" s="64" t="str">
        <v>Botanica Pamper Hamper</v>
      </c>
      <c r="DKI99" t="str">
        <v>Botanica Rose Chandon Gift</v>
      </c>
      <c r="DKJ99" t="str">
        <v>Box of Treats Hamper</v>
      </c>
      <c r="DKK99" t="str">
        <v>Bubbly Bear Love You Hamper</v>
      </c>
      <c r="DKL99" t="str">
        <v>By The Beach Gift &amp; Canvas Tote</v>
      </c>
      <c r="DKM99" t="str">
        <v>Car &amp; Coffee Lovers Gift Hamper</v>
      </c>
      <c r="DKN99" t="str">
        <v>Car &amp; Wine Lovers Gift Hamper</v>
      </c>
      <c r="DKO99" t="str">
        <v>Car Chamois &amp; Red Wine Gift</v>
      </c>
      <c r="DKP99" t="str">
        <v>Car Chamois &amp; White Wine Gift</v>
      </c>
      <c r="DKQ99" t="str">
        <v>Car Essentials Gift Pack</v>
      </c>
      <c r="DKR99" t="str">
        <v>Car Refresh &amp; Adventure Gift Box</v>
      </c>
      <c r="DKS99" t="str">
        <v>Caring For You Rest Time Gift Box</v>
      </c>
      <c r="DKT99" t="str">
        <v>Celebrate With Whisky Car Gift Hamper</v>
      </c>
      <c r="DKU99" t="str">
        <v>Chill Out Beer Hamper</v>
      </c>
      <c r="DKV99" t="str">
        <v>Chivas Whisky &amp; Nuts Hamper</v>
      </c>
      <c r="DKW99" t="str">
        <v>Connoisseur's Wine Collection</v>
      </c>
      <c r="DKX99" t="str">
        <v>Cosy Robe Hamper</v>
      </c>
      <c r="DKY99" t="str">
        <v>Cuddle Up At Home</v>
      </c>
      <c r="DKZ99" t="str">
        <v>Deluxe Home Celebration Hamper</v>
      </c>
      <c r="DLA99" t="str">
        <v>Double Wine Canvas Tote Bag Gift</v>
      </c>
      <c r="DLB99" t="str">
        <v>Elegant Shiraz Housewarming Gift Box</v>
      </c>
      <c r="DLC99" t="str">
        <v>Entertain With Veuve Crate</v>
      </c>
      <c r="DLD99" t="str">
        <v>Four Pillars Gin Hamper</v>
      </c>
      <c r="DLE99" t="str">
        <v>French Press Coffee Lover's Hamper</v>
      </c>
      <c r="DLF99" t="str">
        <v>Garden &amp; Pamper Hamper</v>
      </c>
      <c r="DLG99" t="str">
        <v>Get Well Soon Chocolate</v>
      </c>
      <c r="DLH99" t="str">
        <v>Glenlivet 12 Premium Whisky Gift</v>
      </c>
      <c r="DLI99" t="str">
        <v>Gourmet Cheeseboard Hamper</v>
      </c>
      <c r="DLJ99" t="str">
        <v>Gourmet Red Wine Hamper</v>
      </c>
      <c r="DLK99" t="str">
        <v>Gourmet Settlement Gift</v>
      </c>
      <c r="DLL99" t="str">
        <v>Gourmet Snack Pack</v>
      </c>
      <c r="DLM99" t="str">
        <v>Gourmet White Wine Hamper</v>
      </c>
      <c r="DLN99" t="str">
        <v>Grand Picnic Gift</v>
      </c>
      <c r="DLO99" t="str">
        <v>Happy Birthday Chocolate</v>
      </c>
      <c r="DLP99" t="str">
        <v>Her Bubbles &amp; Bling Hamper</v>
      </c>
      <c r="DLQ99" t="str">
        <v>Her Bubbles Gift Box</v>
      </c>
      <c r="DLR99" t="str">
        <v>Her Comfort Care Gift</v>
      </c>
      <c r="DLS99" t="str">
        <v>His &amp; Her Picnic Date Essentials</v>
      </c>
      <c r="DLT99" t="str">
        <v>Home Celebration Hamper</v>
      </c>
      <c r="DLU99" t="str">
        <v>Johnnie Walker Whisky Hamper</v>
      </c>
      <c r="DLV99" t="str">
        <v>Love You Beary Much Hamper</v>
      </c>
      <c r="DLW99" t="str">
        <v>Luxurious Picnic Date Gift</v>
      </c>
      <c r="DLX99" t="str">
        <v>Luxury Car &amp; St Hugo Shiraz Hamper</v>
      </c>
      <c r="DLY99" t="str">
        <v>Luxury Gift Hamper For Her</v>
      </c>
      <c r="DLZ99" t="str">
        <v>Luxury Gift Hamper For Him</v>
      </c>
      <c r="DMA99" t="str">
        <v>Luxury Home Gift Hamper</v>
      </c>
      <c r="DMB99" t="str">
        <v>Luxury Homebody Relaxation Gift Hamper</v>
      </c>
      <c r="DMC99" t="str">
        <v>Luxury Moet Hamper</v>
      </c>
      <c r="DMD99" t="str">
        <v>Lychee Me Up Mocktail Kit</v>
      </c>
      <c r="DME99" t="str">
        <v>Made To Share Basket</v>
      </c>
      <c r="DMF99" t="str">
        <v>Margarita Made Me Do It Hamper</v>
      </c>
      <c r="DMG99" t="str">
        <v>Market Munchies Canvas Bag</v>
      </c>
      <c r="DMH99" t="str">
        <v>Mother's Day Sweet Treats Hamper</v>
      </c>
      <c r="DMI99" t="str">
        <v>Mumm Champagne &amp; Bling Hamper</v>
      </c>
      <c r="DMJ99" t="str">
        <v>Mumm Champagne Gift Box</v>
      </c>
      <c r="DMK99" t="str">
        <v>Mum's Drink &amp; Snacks Box</v>
      </c>
      <c r="DML99" t="str">
        <v>Mum's Red Wine &amp; Robe Hamper</v>
      </c>
      <c r="DMM99" t="str">
        <v>Mum's Sparkling &amp; Snacks Gift</v>
      </c>
      <c r="DMN99" t="str">
        <v>New Home Gift Hamper</v>
      </c>
      <c r="DMO99" t="str">
        <v>New Mum For Her Essentials Hamper</v>
      </c>
      <c r="DMP99" t="str">
        <v>New Mum Pamper Me Pretty Hamper</v>
      </c>
      <c r="DMQ99" t="str">
        <v>Nibbly Bits Hamper</v>
      </c>
      <c r="DMR99" t="str">
        <v>No Booze Game Night In Hamper</v>
      </c>
      <c r="DMS99" t="str">
        <v>No Booze Paint &amp; Sip Gift Box</v>
      </c>
      <c r="DMT99" t="str">
        <v>On The Go Seltzer Backpack Gift</v>
      </c>
      <c r="DMU99" t="str">
        <v>Opulent Tea Lovers Gift Set</v>
      </c>
      <c r="DMV99" t="str">
        <v>Pamper Him Robe &amp; Relax Hamper</v>
      </c>
      <c r="DMW99" t="str">
        <v>Pamper Me Prosecco Gift Basket</v>
      </c>
      <c r="DMX99" t="str">
        <v>Pamper Together Gift Box</v>
      </c>
      <c r="DMY99" t="str">
        <v>Paw-some Dog Birthday Gift</v>
      </c>
      <c r="DMZ99" t="str">
        <v>Percolator Coffee Gift Hamper</v>
      </c>
      <c r="DNA99" t="str">
        <v>Picasso's Paint Gift Box</v>
      </c>
      <c r="DNB99" t="str">
        <v>Prosecco Celebration Hamper</v>
      </c>
      <c r="DNC99" t="str">
        <v>Red &amp; White Wine Box</v>
      </c>
      <c r="DND99" t="str">
        <v>Red Welcome Home Hamper</v>
      </c>
      <c r="DNE99" t="str">
        <v>Red Wine &amp; Game Night In Hamper</v>
      </c>
      <c r="DNF99" t="str">
        <v>Relax with Beer</v>
      </c>
      <c r="DNG99" t="str">
        <v>Reset Mini Moment Gift Box</v>
      </c>
      <c r="DNH99" t="str">
        <v>Rest &amp; Reset Wellness Hamper</v>
      </c>
      <c r="DNI99" t="str">
        <v>Retire In Style Hamper</v>
      </c>
      <c r="DNJ99" t="str">
        <v>Robby's Entertainer Pack</v>
      </c>
      <c r="DNK99" t="str">
        <v>Robs Arvo BBQ Kit</v>
      </c>
      <c r="DNL99" t="str">
        <v>Rob's Red Wine Tasting Hamper</v>
      </c>
      <c r="DNM99" t="str">
        <v>Rope &amp; Rewards Pet Hamper</v>
      </c>
      <c r="DNN99" t="str">
        <v>Sav Blanc Shopper</v>
      </c>
      <c r="DNO99" t="str">
        <v>Self Care Hamper</v>
      </c>
      <c r="DNP99" t="str">
        <v>Shiraz Red Shopper</v>
      </c>
      <c r="DNQ99" t="str">
        <v>Sip &amp; Snack Gift</v>
      </c>
      <c r="DNR99" t="str">
        <v>Sip &amp; Snack Gift Hamper</v>
      </c>
      <c r="DNS99" t="str">
        <v>Sparkling Celebration Car Gift Hamper</v>
      </c>
      <c r="DNT99" t="str">
        <v>Sparkling Cheers Hamper</v>
      </c>
      <c r="DNU99" t="str">
        <v>Sparkling Sip &amp; Paint Gift Box</v>
      </c>
      <c r="DNV99" t="str">
        <v>Sparkling Summer Relaxation Hamper</v>
      </c>
      <c r="DNW99" t="str">
        <v>St Hugo Gourmet Red Wine Hamper</v>
      </c>
      <c r="DNX99" t="str">
        <v>Summertime Picnic Gift Tote</v>
      </c>
      <c r="DNY99" t="str">
        <v>Sweet Chocolate Hamper</v>
      </c>
      <c r="DNZ99" t="str">
        <v>Sweet Tooth Tin</v>
      </c>
      <c r="DOA99" t="str">
        <v>Sweet Treat O'Clock</v>
      </c>
      <c r="DOB99" t="str">
        <v>Take Care Gift Hamper</v>
      </c>
      <c r="DOC99" t="str">
        <v>Tea &amp; Comfort Hamper</v>
      </c>
      <c r="DOD99" t="str">
        <v>Tea Time Tin</v>
      </c>
      <c r="DOE99" t="str">
        <v>The Bondi Nourish and Cleanse Kit</v>
      </c>
      <c r="DOF99" t="str">
        <v>The Bondi Soap Indulgence 'Delight Me' Gift Box</v>
      </c>
      <c r="DOG99" t="str">
        <v>The Entertainer Basket</v>
      </c>
      <c r="DOH99" t="str">
        <v>The Epicurean Cheeseboard</v>
      </c>
      <c r="DOI99" t="str">
        <v>The Ultimate Bondi Soap Gift Pack</v>
      </c>
      <c r="DOJ99" t="str">
        <v>The Ultimate Snack Box</v>
      </c>
      <c r="DOK99" t="str">
        <v>Thinking Of You Mini Moments</v>
      </c>
      <c r="DOL99" t="str">
        <v>Toast To New Beginnings Gift Box</v>
      </c>
      <c r="DOM99" t="str">
        <v>Top Shelf Veuve &amp; Blue Label Whisky Gift</v>
      </c>
      <c r="DON99" t="str">
        <v>Treat Yo' Pet Gift Box</v>
      </c>
      <c r="DOO99" t="str">
        <v>Treats &amp; Rewards Pet Hamper</v>
      </c>
      <c r="DOP99" t="str">
        <v>Ultimate Car Gift Pack With Meguiar's</v>
      </c>
      <c r="DOQ99" t="str">
        <v>Ultimate Chocolate Gift Box</v>
      </c>
      <c r="DOR99" t="str">
        <v>Ultimate Party Crate</v>
      </c>
      <c r="DOS99" t="str">
        <v>Ultimate Party Pack</v>
      </c>
      <c r="DOT99" t="str">
        <v>Vino &amp; Bites</v>
      </c>
      <c r="DOU99" t="str">
        <v>Vitale Australian Botanicals House Essentials</v>
      </c>
      <c r="DOV99" t="str">
        <v>Vitale Wellness Pamper Hamper</v>
      </c>
      <c r="DOW99" t="str">
        <v>Vitality Pamper Hamper</v>
      </c>
      <c r="DOX99" t="str">
        <v>Welcome Home Cheeseboard &amp; Olive Oil</v>
      </c>
      <c r="DOY99" t="str">
        <v>Welcome Home Cheeseboard &amp; Red Wine</v>
      </c>
      <c r="DOZ99" t="str">
        <v>White Wine Tasting Hamper</v>
      </c>
      <c r="DPA99" t="str">
        <v>Wine &amp; Antipasto Hamper</v>
      </c>
      <c r="DPB99" t="str">
        <v>Wine &amp; Chocolate Collection</v>
      </c>
      <c r="DPC99" t="str">
        <v>Yes Way Rose Hamper</v>
      </c>
    </row>
    <row r="100" spans="1:16 2990:3123" x14ac:dyDescent="0.25">
      <c r="A100" s="18">
        <v>1240</v>
      </c>
      <c r="B100" s="2" t="s">
        <v>30</v>
      </c>
      <c r="P100" t="s">
        <v>4974</v>
      </c>
      <c r="DJZ100" s="21" t="s">
        <v>15249</v>
      </c>
      <c r="DKA100" t="s">
        <v>15081</v>
      </c>
      <c r="DKE100" s="64" t="str" cm="1">
        <f t="array" ref="DKE100:DPC100">TRANSPOSE(_xlfn._xlws.FILTER('Hamper Listing'!$A$2:$A$133,ISNUMBER(SEARCH('Bulk Order Form'!K113,'Hamper Listing'!$A$2:$A$133)),"No Results"))</f>
        <v>Amore Pasta Night In Hamper</v>
      </c>
      <c r="DKF100" t="str">
        <v>Beer &amp; Wine Picnic Cooler Bag</v>
      </c>
      <c r="DKG100" t="str">
        <v>Beers &amp; Cars Lover Gift Pack</v>
      </c>
      <c r="DKH100" s="64" t="str">
        <v>Botanica Pamper Hamper</v>
      </c>
      <c r="DKI100" t="str">
        <v>Botanica Rose Chandon Gift</v>
      </c>
      <c r="DKJ100" t="str">
        <v>Box of Treats Hamper</v>
      </c>
      <c r="DKK100" t="str">
        <v>Bubbly Bear Love You Hamper</v>
      </c>
      <c r="DKL100" t="str">
        <v>By The Beach Gift &amp; Canvas Tote</v>
      </c>
      <c r="DKM100" t="str">
        <v>Car &amp; Coffee Lovers Gift Hamper</v>
      </c>
      <c r="DKN100" t="str">
        <v>Car &amp; Wine Lovers Gift Hamper</v>
      </c>
      <c r="DKO100" t="str">
        <v>Car Chamois &amp; Red Wine Gift</v>
      </c>
      <c r="DKP100" t="str">
        <v>Car Chamois &amp; White Wine Gift</v>
      </c>
      <c r="DKQ100" t="str">
        <v>Car Essentials Gift Pack</v>
      </c>
      <c r="DKR100" t="str">
        <v>Car Refresh &amp; Adventure Gift Box</v>
      </c>
      <c r="DKS100" t="str">
        <v>Caring For You Rest Time Gift Box</v>
      </c>
      <c r="DKT100" t="str">
        <v>Celebrate With Whisky Car Gift Hamper</v>
      </c>
      <c r="DKU100" t="str">
        <v>Chill Out Beer Hamper</v>
      </c>
      <c r="DKV100" t="str">
        <v>Chivas Whisky &amp; Nuts Hamper</v>
      </c>
      <c r="DKW100" t="str">
        <v>Connoisseur's Wine Collection</v>
      </c>
      <c r="DKX100" t="str">
        <v>Cosy Robe Hamper</v>
      </c>
      <c r="DKY100" t="str">
        <v>Cuddle Up At Home</v>
      </c>
      <c r="DKZ100" t="str">
        <v>Deluxe Home Celebration Hamper</v>
      </c>
      <c r="DLA100" t="str">
        <v>Double Wine Canvas Tote Bag Gift</v>
      </c>
      <c r="DLB100" t="str">
        <v>Elegant Shiraz Housewarming Gift Box</v>
      </c>
      <c r="DLC100" t="str">
        <v>Entertain With Veuve Crate</v>
      </c>
      <c r="DLD100" t="str">
        <v>Four Pillars Gin Hamper</v>
      </c>
      <c r="DLE100" t="str">
        <v>French Press Coffee Lover's Hamper</v>
      </c>
      <c r="DLF100" t="str">
        <v>Garden &amp; Pamper Hamper</v>
      </c>
      <c r="DLG100" t="str">
        <v>Get Well Soon Chocolate</v>
      </c>
      <c r="DLH100" t="str">
        <v>Glenlivet 12 Premium Whisky Gift</v>
      </c>
      <c r="DLI100" t="str">
        <v>Gourmet Cheeseboard Hamper</v>
      </c>
      <c r="DLJ100" t="str">
        <v>Gourmet Red Wine Hamper</v>
      </c>
      <c r="DLK100" t="str">
        <v>Gourmet Settlement Gift</v>
      </c>
      <c r="DLL100" t="str">
        <v>Gourmet Snack Pack</v>
      </c>
      <c r="DLM100" t="str">
        <v>Gourmet White Wine Hamper</v>
      </c>
      <c r="DLN100" t="str">
        <v>Grand Picnic Gift</v>
      </c>
      <c r="DLO100" t="str">
        <v>Happy Birthday Chocolate</v>
      </c>
      <c r="DLP100" t="str">
        <v>Her Bubbles &amp; Bling Hamper</v>
      </c>
      <c r="DLQ100" t="str">
        <v>Her Bubbles Gift Box</v>
      </c>
      <c r="DLR100" t="str">
        <v>Her Comfort Care Gift</v>
      </c>
      <c r="DLS100" t="str">
        <v>His &amp; Her Picnic Date Essentials</v>
      </c>
      <c r="DLT100" t="str">
        <v>Home Celebration Hamper</v>
      </c>
      <c r="DLU100" t="str">
        <v>Johnnie Walker Whisky Hamper</v>
      </c>
      <c r="DLV100" t="str">
        <v>Love You Beary Much Hamper</v>
      </c>
      <c r="DLW100" t="str">
        <v>Luxurious Picnic Date Gift</v>
      </c>
      <c r="DLX100" t="str">
        <v>Luxury Car &amp; St Hugo Shiraz Hamper</v>
      </c>
      <c r="DLY100" t="str">
        <v>Luxury Gift Hamper For Her</v>
      </c>
      <c r="DLZ100" t="str">
        <v>Luxury Gift Hamper For Him</v>
      </c>
      <c r="DMA100" t="str">
        <v>Luxury Home Gift Hamper</v>
      </c>
      <c r="DMB100" t="str">
        <v>Luxury Homebody Relaxation Gift Hamper</v>
      </c>
      <c r="DMC100" t="str">
        <v>Luxury Moet Hamper</v>
      </c>
      <c r="DMD100" t="str">
        <v>Lychee Me Up Mocktail Kit</v>
      </c>
      <c r="DME100" t="str">
        <v>Made To Share Basket</v>
      </c>
      <c r="DMF100" t="str">
        <v>Margarita Made Me Do It Hamper</v>
      </c>
      <c r="DMG100" t="str">
        <v>Market Munchies Canvas Bag</v>
      </c>
      <c r="DMH100" t="str">
        <v>Mother's Day Sweet Treats Hamper</v>
      </c>
      <c r="DMI100" t="str">
        <v>Mumm Champagne &amp; Bling Hamper</v>
      </c>
      <c r="DMJ100" t="str">
        <v>Mumm Champagne Gift Box</v>
      </c>
      <c r="DMK100" t="str">
        <v>Mum's Drink &amp; Snacks Box</v>
      </c>
      <c r="DML100" t="str">
        <v>Mum's Red Wine &amp; Robe Hamper</v>
      </c>
      <c r="DMM100" t="str">
        <v>Mum's Sparkling &amp; Snacks Gift</v>
      </c>
      <c r="DMN100" t="str">
        <v>New Home Gift Hamper</v>
      </c>
      <c r="DMO100" t="str">
        <v>New Mum For Her Essentials Hamper</v>
      </c>
      <c r="DMP100" t="str">
        <v>New Mum Pamper Me Pretty Hamper</v>
      </c>
      <c r="DMQ100" t="str">
        <v>Nibbly Bits Hamper</v>
      </c>
      <c r="DMR100" t="str">
        <v>No Booze Game Night In Hamper</v>
      </c>
      <c r="DMS100" t="str">
        <v>No Booze Paint &amp; Sip Gift Box</v>
      </c>
      <c r="DMT100" t="str">
        <v>On The Go Seltzer Backpack Gift</v>
      </c>
      <c r="DMU100" t="str">
        <v>Opulent Tea Lovers Gift Set</v>
      </c>
      <c r="DMV100" t="str">
        <v>Pamper Him Robe &amp; Relax Hamper</v>
      </c>
      <c r="DMW100" t="str">
        <v>Pamper Me Prosecco Gift Basket</v>
      </c>
      <c r="DMX100" t="str">
        <v>Pamper Together Gift Box</v>
      </c>
      <c r="DMY100" t="str">
        <v>Paw-some Dog Birthday Gift</v>
      </c>
      <c r="DMZ100" t="str">
        <v>Percolator Coffee Gift Hamper</v>
      </c>
      <c r="DNA100" t="str">
        <v>Picasso's Paint Gift Box</v>
      </c>
      <c r="DNB100" t="str">
        <v>Prosecco Celebration Hamper</v>
      </c>
      <c r="DNC100" t="str">
        <v>Red &amp; White Wine Box</v>
      </c>
      <c r="DND100" t="str">
        <v>Red Welcome Home Hamper</v>
      </c>
      <c r="DNE100" t="str">
        <v>Red Wine &amp; Game Night In Hamper</v>
      </c>
      <c r="DNF100" t="str">
        <v>Relax with Beer</v>
      </c>
      <c r="DNG100" t="str">
        <v>Reset Mini Moment Gift Box</v>
      </c>
      <c r="DNH100" t="str">
        <v>Rest &amp; Reset Wellness Hamper</v>
      </c>
      <c r="DNI100" t="str">
        <v>Retire In Style Hamper</v>
      </c>
      <c r="DNJ100" t="str">
        <v>Robby's Entertainer Pack</v>
      </c>
      <c r="DNK100" t="str">
        <v>Robs Arvo BBQ Kit</v>
      </c>
      <c r="DNL100" t="str">
        <v>Rob's Red Wine Tasting Hamper</v>
      </c>
      <c r="DNM100" t="str">
        <v>Rope &amp; Rewards Pet Hamper</v>
      </c>
      <c r="DNN100" t="str">
        <v>Sav Blanc Shopper</v>
      </c>
      <c r="DNO100" t="str">
        <v>Self Care Hamper</v>
      </c>
      <c r="DNP100" t="str">
        <v>Shiraz Red Shopper</v>
      </c>
      <c r="DNQ100" t="str">
        <v>Sip &amp; Snack Gift</v>
      </c>
      <c r="DNR100" t="str">
        <v>Sip &amp; Snack Gift Hamper</v>
      </c>
      <c r="DNS100" t="str">
        <v>Sparkling Celebration Car Gift Hamper</v>
      </c>
      <c r="DNT100" t="str">
        <v>Sparkling Cheers Hamper</v>
      </c>
      <c r="DNU100" t="str">
        <v>Sparkling Sip &amp; Paint Gift Box</v>
      </c>
      <c r="DNV100" t="str">
        <v>Sparkling Summer Relaxation Hamper</v>
      </c>
      <c r="DNW100" t="str">
        <v>St Hugo Gourmet Red Wine Hamper</v>
      </c>
      <c r="DNX100" t="str">
        <v>Summertime Picnic Gift Tote</v>
      </c>
      <c r="DNY100" t="str">
        <v>Sweet Chocolate Hamper</v>
      </c>
      <c r="DNZ100" t="str">
        <v>Sweet Tooth Tin</v>
      </c>
      <c r="DOA100" t="str">
        <v>Sweet Treat O'Clock</v>
      </c>
      <c r="DOB100" t="str">
        <v>Take Care Gift Hamper</v>
      </c>
      <c r="DOC100" t="str">
        <v>Tea &amp; Comfort Hamper</v>
      </c>
      <c r="DOD100" t="str">
        <v>Tea Time Tin</v>
      </c>
      <c r="DOE100" t="str">
        <v>The Bondi Nourish and Cleanse Kit</v>
      </c>
      <c r="DOF100" t="str">
        <v>The Bondi Soap Indulgence 'Delight Me' Gift Box</v>
      </c>
      <c r="DOG100" t="str">
        <v>The Entertainer Basket</v>
      </c>
      <c r="DOH100" t="str">
        <v>The Epicurean Cheeseboard</v>
      </c>
      <c r="DOI100" t="str">
        <v>The Ultimate Bondi Soap Gift Pack</v>
      </c>
      <c r="DOJ100" t="str">
        <v>The Ultimate Snack Box</v>
      </c>
      <c r="DOK100" t="str">
        <v>Thinking Of You Mini Moments</v>
      </c>
      <c r="DOL100" t="str">
        <v>Toast To New Beginnings Gift Box</v>
      </c>
      <c r="DOM100" t="str">
        <v>Top Shelf Veuve &amp; Blue Label Whisky Gift</v>
      </c>
      <c r="DON100" t="str">
        <v>Treat Yo' Pet Gift Box</v>
      </c>
      <c r="DOO100" t="str">
        <v>Treats &amp; Rewards Pet Hamper</v>
      </c>
      <c r="DOP100" t="str">
        <v>Ultimate Car Gift Pack With Meguiar's</v>
      </c>
      <c r="DOQ100" t="str">
        <v>Ultimate Chocolate Gift Box</v>
      </c>
      <c r="DOR100" t="str">
        <v>Ultimate Party Crate</v>
      </c>
      <c r="DOS100" t="str">
        <v>Ultimate Party Pack</v>
      </c>
      <c r="DOT100" t="str">
        <v>Vino &amp; Bites</v>
      </c>
      <c r="DOU100" t="str">
        <v>Vitale Australian Botanicals House Essentials</v>
      </c>
      <c r="DOV100" t="str">
        <v>Vitale Wellness Pamper Hamper</v>
      </c>
      <c r="DOW100" t="str">
        <v>Vitality Pamper Hamper</v>
      </c>
      <c r="DOX100" t="str">
        <v>Welcome Home Cheeseboard &amp; Olive Oil</v>
      </c>
      <c r="DOY100" t="str">
        <v>Welcome Home Cheeseboard &amp; Red Wine</v>
      </c>
      <c r="DOZ100" t="str">
        <v>White Wine Tasting Hamper</v>
      </c>
      <c r="DPA100" t="str">
        <v>Wine &amp; Antipasto Hamper</v>
      </c>
      <c r="DPB100" t="str">
        <v>Wine &amp; Chocolate Collection</v>
      </c>
      <c r="DPC100" t="str">
        <v>Yes Way Rose Hamper</v>
      </c>
    </row>
    <row r="101" spans="1:16 2990:3123" x14ac:dyDescent="0.25">
      <c r="A101" s="18">
        <v>1291</v>
      </c>
      <c r="B101" s="2" t="s">
        <v>30</v>
      </c>
      <c r="P101" t="s">
        <v>4975</v>
      </c>
      <c r="DJZ101" s="21" t="s">
        <v>15275</v>
      </c>
      <c r="DKA101" t="s">
        <v>15247</v>
      </c>
      <c r="DKE101" s="64" t="str" cm="1">
        <f t="array" ref="DKE101:DPC101">TRANSPOSE(_xlfn._xlws.FILTER('Hamper Listing'!$A$2:$A$133,ISNUMBER(SEARCH('Bulk Order Form'!K114,'Hamper Listing'!$A$2:$A$133)),"No Results"))</f>
        <v>Amore Pasta Night In Hamper</v>
      </c>
      <c r="DKF101" t="str">
        <v>Beer &amp; Wine Picnic Cooler Bag</v>
      </c>
      <c r="DKG101" t="str">
        <v>Beers &amp; Cars Lover Gift Pack</v>
      </c>
      <c r="DKH101" s="64" t="str">
        <v>Botanica Pamper Hamper</v>
      </c>
      <c r="DKI101" t="str">
        <v>Botanica Rose Chandon Gift</v>
      </c>
      <c r="DKJ101" t="str">
        <v>Box of Treats Hamper</v>
      </c>
      <c r="DKK101" t="str">
        <v>Bubbly Bear Love You Hamper</v>
      </c>
      <c r="DKL101" t="str">
        <v>By The Beach Gift &amp; Canvas Tote</v>
      </c>
      <c r="DKM101" t="str">
        <v>Car &amp; Coffee Lovers Gift Hamper</v>
      </c>
      <c r="DKN101" t="str">
        <v>Car &amp; Wine Lovers Gift Hamper</v>
      </c>
      <c r="DKO101" t="str">
        <v>Car Chamois &amp; Red Wine Gift</v>
      </c>
      <c r="DKP101" t="str">
        <v>Car Chamois &amp; White Wine Gift</v>
      </c>
      <c r="DKQ101" t="str">
        <v>Car Essentials Gift Pack</v>
      </c>
      <c r="DKR101" t="str">
        <v>Car Refresh &amp; Adventure Gift Box</v>
      </c>
      <c r="DKS101" t="str">
        <v>Caring For You Rest Time Gift Box</v>
      </c>
      <c r="DKT101" t="str">
        <v>Celebrate With Whisky Car Gift Hamper</v>
      </c>
      <c r="DKU101" t="str">
        <v>Chill Out Beer Hamper</v>
      </c>
      <c r="DKV101" t="str">
        <v>Chivas Whisky &amp; Nuts Hamper</v>
      </c>
      <c r="DKW101" t="str">
        <v>Connoisseur's Wine Collection</v>
      </c>
      <c r="DKX101" t="str">
        <v>Cosy Robe Hamper</v>
      </c>
      <c r="DKY101" t="str">
        <v>Cuddle Up At Home</v>
      </c>
      <c r="DKZ101" t="str">
        <v>Deluxe Home Celebration Hamper</v>
      </c>
      <c r="DLA101" t="str">
        <v>Double Wine Canvas Tote Bag Gift</v>
      </c>
      <c r="DLB101" t="str">
        <v>Elegant Shiraz Housewarming Gift Box</v>
      </c>
      <c r="DLC101" t="str">
        <v>Entertain With Veuve Crate</v>
      </c>
      <c r="DLD101" t="str">
        <v>Four Pillars Gin Hamper</v>
      </c>
      <c r="DLE101" t="str">
        <v>French Press Coffee Lover's Hamper</v>
      </c>
      <c r="DLF101" t="str">
        <v>Garden &amp; Pamper Hamper</v>
      </c>
      <c r="DLG101" t="str">
        <v>Get Well Soon Chocolate</v>
      </c>
      <c r="DLH101" t="str">
        <v>Glenlivet 12 Premium Whisky Gift</v>
      </c>
      <c r="DLI101" t="str">
        <v>Gourmet Cheeseboard Hamper</v>
      </c>
      <c r="DLJ101" t="str">
        <v>Gourmet Red Wine Hamper</v>
      </c>
      <c r="DLK101" t="str">
        <v>Gourmet Settlement Gift</v>
      </c>
      <c r="DLL101" t="str">
        <v>Gourmet Snack Pack</v>
      </c>
      <c r="DLM101" t="str">
        <v>Gourmet White Wine Hamper</v>
      </c>
      <c r="DLN101" t="str">
        <v>Grand Picnic Gift</v>
      </c>
      <c r="DLO101" t="str">
        <v>Happy Birthday Chocolate</v>
      </c>
      <c r="DLP101" t="str">
        <v>Her Bubbles &amp; Bling Hamper</v>
      </c>
      <c r="DLQ101" t="str">
        <v>Her Bubbles Gift Box</v>
      </c>
      <c r="DLR101" t="str">
        <v>Her Comfort Care Gift</v>
      </c>
      <c r="DLS101" t="str">
        <v>His &amp; Her Picnic Date Essentials</v>
      </c>
      <c r="DLT101" t="str">
        <v>Home Celebration Hamper</v>
      </c>
      <c r="DLU101" t="str">
        <v>Johnnie Walker Whisky Hamper</v>
      </c>
      <c r="DLV101" t="str">
        <v>Love You Beary Much Hamper</v>
      </c>
      <c r="DLW101" t="str">
        <v>Luxurious Picnic Date Gift</v>
      </c>
      <c r="DLX101" t="str">
        <v>Luxury Car &amp; St Hugo Shiraz Hamper</v>
      </c>
      <c r="DLY101" t="str">
        <v>Luxury Gift Hamper For Her</v>
      </c>
      <c r="DLZ101" t="str">
        <v>Luxury Gift Hamper For Him</v>
      </c>
      <c r="DMA101" t="str">
        <v>Luxury Home Gift Hamper</v>
      </c>
      <c r="DMB101" t="str">
        <v>Luxury Homebody Relaxation Gift Hamper</v>
      </c>
      <c r="DMC101" t="str">
        <v>Luxury Moet Hamper</v>
      </c>
      <c r="DMD101" t="str">
        <v>Lychee Me Up Mocktail Kit</v>
      </c>
      <c r="DME101" t="str">
        <v>Made To Share Basket</v>
      </c>
      <c r="DMF101" t="str">
        <v>Margarita Made Me Do It Hamper</v>
      </c>
      <c r="DMG101" t="str">
        <v>Market Munchies Canvas Bag</v>
      </c>
      <c r="DMH101" t="str">
        <v>Mother's Day Sweet Treats Hamper</v>
      </c>
      <c r="DMI101" t="str">
        <v>Mumm Champagne &amp; Bling Hamper</v>
      </c>
      <c r="DMJ101" t="str">
        <v>Mumm Champagne Gift Box</v>
      </c>
      <c r="DMK101" t="str">
        <v>Mum's Drink &amp; Snacks Box</v>
      </c>
      <c r="DML101" t="str">
        <v>Mum's Red Wine &amp; Robe Hamper</v>
      </c>
      <c r="DMM101" t="str">
        <v>Mum's Sparkling &amp; Snacks Gift</v>
      </c>
      <c r="DMN101" t="str">
        <v>New Home Gift Hamper</v>
      </c>
      <c r="DMO101" t="str">
        <v>New Mum For Her Essentials Hamper</v>
      </c>
      <c r="DMP101" t="str">
        <v>New Mum Pamper Me Pretty Hamper</v>
      </c>
      <c r="DMQ101" t="str">
        <v>Nibbly Bits Hamper</v>
      </c>
      <c r="DMR101" t="str">
        <v>No Booze Game Night In Hamper</v>
      </c>
      <c r="DMS101" t="str">
        <v>No Booze Paint &amp; Sip Gift Box</v>
      </c>
      <c r="DMT101" t="str">
        <v>On The Go Seltzer Backpack Gift</v>
      </c>
      <c r="DMU101" t="str">
        <v>Opulent Tea Lovers Gift Set</v>
      </c>
      <c r="DMV101" t="str">
        <v>Pamper Him Robe &amp; Relax Hamper</v>
      </c>
      <c r="DMW101" t="str">
        <v>Pamper Me Prosecco Gift Basket</v>
      </c>
      <c r="DMX101" t="str">
        <v>Pamper Together Gift Box</v>
      </c>
      <c r="DMY101" t="str">
        <v>Paw-some Dog Birthday Gift</v>
      </c>
      <c r="DMZ101" t="str">
        <v>Percolator Coffee Gift Hamper</v>
      </c>
      <c r="DNA101" t="str">
        <v>Picasso's Paint Gift Box</v>
      </c>
      <c r="DNB101" t="str">
        <v>Prosecco Celebration Hamper</v>
      </c>
      <c r="DNC101" t="str">
        <v>Red &amp; White Wine Box</v>
      </c>
      <c r="DND101" t="str">
        <v>Red Welcome Home Hamper</v>
      </c>
      <c r="DNE101" t="str">
        <v>Red Wine &amp; Game Night In Hamper</v>
      </c>
      <c r="DNF101" t="str">
        <v>Relax with Beer</v>
      </c>
      <c r="DNG101" t="str">
        <v>Reset Mini Moment Gift Box</v>
      </c>
      <c r="DNH101" t="str">
        <v>Rest &amp; Reset Wellness Hamper</v>
      </c>
      <c r="DNI101" t="str">
        <v>Retire In Style Hamper</v>
      </c>
      <c r="DNJ101" t="str">
        <v>Robby's Entertainer Pack</v>
      </c>
      <c r="DNK101" t="str">
        <v>Robs Arvo BBQ Kit</v>
      </c>
      <c r="DNL101" t="str">
        <v>Rob's Red Wine Tasting Hamper</v>
      </c>
      <c r="DNM101" t="str">
        <v>Rope &amp; Rewards Pet Hamper</v>
      </c>
      <c r="DNN101" t="str">
        <v>Sav Blanc Shopper</v>
      </c>
      <c r="DNO101" t="str">
        <v>Self Care Hamper</v>
      </c>
      <c r="DNP101" t="str">
        <v>Shiraz Red Shopper</v>
      </c>
      <c r="DNQ101" t="str">
        <v>Sip &amp; Snack Gift</v>
      </c>
      <c r="DNR101" t="str">
        <v>Sip &amp; Snack Gift Hamper</v>
      </c>
      <c r="DNS101" t="str">
        <v>Sparkling Celebration Car Gift Hamper</v>
      </c>
      <c r="DNT101" t="str">
        <v>Sparkling Cheers Hamper</v>
      </c>
      <c r="DNU101" t="str">
        <v>Sparkling Sip &amp; Paint Gift Box</v>
      </c>
      <c r="DNV101" t="str">
        <v>Sparkling Summer Relaxation Hamper</v>
      </c>
      <c r="DNW101" t="str">
        <v>St Hugo Gourmet Red Wine Hamper</v>
      </c>
      <c r="DNX101" t="str">
        <v>Summertime Picnic Gift Tote</v>
      </c>
      <c r="DNY101" t="str">
        <v>Sweet Chocolate Hamper</v>
      </c>
      <c r="DNZ101" t="str">
        <v>Sweet Tooth Tin</v>
      </c>
      <c r="DOA101" t="str">
        <v>Sweet Treat O'Clock</v>
      </c>
      <c r="DOB101" t="str">
        <v>Take Care Gift Hamper</v>
      </c>
      <c r="DOC101" t="str">
        <v>Tea &amp; Comfort Hamper</v>
      </c>
      <c r="DOD101" t="str">
        <v>Tea Time Tin</v>
      </c>
      <c r="DOE101" t="str">
        <v>The Bondi Nourish and Cleanse Kit</v>
      </c>
      <c r="DOF101" t="str">
        <v>The Bondi Soap Indulgence 'Delight Me' Gift Box</v>
      </c>
      <c r="DOG101" t="str">
        <v>The Entertainer Basket</v>
      </c>
      <c r="DOH101" t="str">
        <v>The Epicurean Cheeseboard</v>
      </c>
      <c r="DOI101" t="str">
        <v>The Ultimate Bondi Soap Gift Pack</v>
      </c>
      <c r="DOJ101" t="str">
        <v>The Ultimate Snack Box</v>
      </c>
      <c r="DOK101" t="str">
        <v>Thinking Of You Mini Moments</v>
      </c>
      <c r="DOL101" t="str">
        <v>Toast To New Beginnings Gift Box</v>
      </c>
      <c r="DOM101" t="str">
        <v>Top Shelf Veuve &amp; Blue Label Whisky Gift</v>
      </c>
      <c r="DON101" t="str">
        <v>Treat Yo' Pet Gift Box</v>
      </c>
      <c r="DOO101" t="str">
        <v>Treats &amp; Rewards Pet Hamper</v>
      </c>
      <c r="DOP101" t="str">
        <v>Ultimate Car Gift Pack With Meguiar's</v>
      </c>
      <c r="DOQ101" t="str">
        <v>Ultimate Chocolate Gift Box</v>
      </c>
      <c r="DOR101" t="str">
        <v>Ultimate Party Crate</v>
      </c>
      <c r="DOS101" t="str">
        <v>Ultimate Party Pack</v>
      </c>
      <c r="DOT101" t="str">
        <v>Vino &amp; Bites</v>
      </c>
      <c r="DOU101" t="str">
        <v>Vitale Australian Botanicals House Essentials</v>
      </c>
      <c r="DOV101" t="str">
        <v>Vitale Wellness Pamper Hamper</v>
      </c>
      <c r="DOW101" t="str">
        <v>Vitality Pamper Hamper</v>
      </c>
      <c r="DOX101" t="str">
        <v>Welcome Home Cheeseboard &amp; Olive Oil</v>
      </c>
      <c r="DOY101" t="str">
        <v>Welcome Home Cheeseboard &amp; Red Wine</v>
      </c>
      <c r="DOZ101" t="str">
        <v>White Wine Tasting Hamper</v>
      </c>
      <c r="DPA101" t="str">
        <v>Wine &amp; Antipasto Hamper</v>
      </c>
      <c r="DPB101" t="str">
        <v>Wine &amp; Chocolate Collection</v>
      </c>
      <c r="DPC101" t="str">
        <v>Yes Way Rose Hamper</v>
      </c>
    </row>
    <row r="102" spans="1:16 2990:3123" x14ac:dyDescent="0.25">
      <c r="A102" s="18">
        <v>1300</v>
      </c>
      <c r="B102" s="2" t="s">
        <v>30</v>
      </c>
      <c r="P102" t="s">
        <v>4976</v>
      </c>
      <c r="DJZ102" t="s">
        <v>15318</v>
      </c>
      <c r="DKA102" t="s">
        <v>15319</v>
      </c>
      <c r="DKE102" s="64" t="str" cm="1">
        <f t="array" ref="DKE102:DPC102">TRANSPOSE(_xlfn._xlws.FILTER('Hamper Listing'!$A$2:$A$133,ISNUMBER(SEARCH('Bulk Order Form'!K115,'Hamper Listing'!$A$2:$A$133)),"No Results"))</f>
        <v>Amore Pasta Night In Hamper</v>
      </c>
      <c r="DKF102" t="str">
        <v>Beer &amp; Wine Picnic Cooler Bag</v>
      </c>
      <c r="DKG102" t="str">
        <v>Beers &amp; Cars Lover Gift Pack</v>
      </c>
      <c r="DKH102" s="64" t="str">
        <v>Botanica Pamper Hamper</v>
      </c>
      <c r="DKI102" t="str">
        <v>Botanica Rose Chandon Gift</v>
      </c>
      <c r="DKJ102" t="str">
        <v>Box of Treats Hamper</v>
      </c>
      <c r="DKK102" t="str">
        <v>Bubbly Bear Love You Hamper</v>
      </c>
      <c r="DKL102" t="str">
        <v>By The Beach Gift &amp; Canvas Tote</v>
      </c>
      <c r="DKM102" t="str">
        <v>Car &amp; Coffee Lovers Gift Hamper</v>
      </c>
      <c r="DKN102" t="str">
        <v>Car &amp; Wine Lovers Gift Hamper</v>
      </c>
      <c r="DKO102" t="str">
        <v>Car Chamois &amp; Red Wine Gift</v>
      </c>
      <c r="DKP102" t="str">
        <v>Car Chamois &amp; White Wine Gift</v>
      </c>
      <c r="DKQ102" t="str">
        <v>Car Essentials Gift Pack</v>
      </c>
      <c r="DKR102" t="str">
        <v>Car Refresh &amp; Adventure Gift Box</v>
      </c>
      <c r="DKS102" t="str">
        <v>Caring For You Rest Time Gift Box</v>
      </c>
      <c r="DKT102" t="str">
        <v>Celebrate With Whisky Car Gift Hamper</v>
      </c>
      <c r="DKU102" t="str">
        <v>Chill Out Beer Hamper</v>
      </c>
      <c r="DKV102" t="str">
        <v>Chivas Whisky &amp; Nuts Hamper</v>
      </c>
      <c r="DKW102" t="str">
        <v>Connoisseur's Wine Collection</v>
      </c>
      <c r="DKX102" t="str">
        <v>Cosy Robe Hamper</v>
      </c>
      <c r="DKY102" t="str">
        <v>Cuddle Up At Home</v>
      </c>
      <c r="DKZ102" t="str">
        <v>Deluxe Home Celebration Hamper</v>
      </c>
      <c r="DLA102" t="str">
        <v>Double Wine Canvas Tote Bag Gift</v>
      </c>
      <c r="DLB102" t="str">
        <v>Elegant Shiraz Housewarming Gift Box</v>
      </c>
      <c r="DLC102" t="str">
        <v>Entertain With Veuve Crate</v>
      </c>
      <c r="DLD102" t="str">
        <v>Four Pillars Gin Hamper</v>
      </c>
      <c r="DLE102" t="str">
        <v>French Press Coffee Lover's Hamper</v>
      </c>
      <c r="DLF102" t="str">
        <v>Garden &amp; Pamper Hamper</v>
      </c>
      <c r="DLG102" t="str">
        <v>Get Well Soon Chocolate</v>
      </c>
      <c r="DLH102" t="str">
        <v>Glenlivet 12 Premium Whisky Gift</v>
      </c>
      <c r="DLI102" t="str">
        <v>Gourmet Cheeseboard Hamper</v>
      </c>
      <c r="DLJ102" t="str">
        <v>Gourmet Red Wine Hamper</v>
      </c>
      <c r="DLK102" t="str">
        <v>Gourmet Settlement Gift</v>
      </c>
      <c r="DLL102" t="str">
        <v>Gourmet Snack Pack</v>
      </c>
      <c r="DLM102" t="str">
        <v>Gourmet White Wine Hamper</v>
      </c>
      <c r="DLN102" t="str">
        <v>Grand Picnic Gift</v>
      </c>
      <c r="DLO102" t="str">
        <v>Happy Birthday Chocolate</v>
      </c>
      <c r="DLP102" t="str">
        <v>Her Bubbles &amp; Bling Hamper</v>
      </c>
      <c r="DLQ102" t="str">
        <v>Her Bubbles Gift Box</v>
      </c>
      <c r="DLR102" t="str">
        <v>Her Comfort Care Gift</v>
      </c>
      <c r="DLS102" t="str">
        <v>His &amp; Her Picnic Date Essentials</v>
      </c>
      <c r="DLT102" t="str">
        <v>Home Celebration Hamper</v>
      </c>
      <c r="DLU102" t="str">
        <v>Johnnie Walker Whisky Hamper</v>
      </c>
      <c r="DLV102" t="str">
        <v>Love You Beary Much Hamper</v>
      </c>
      <c r="DLW102" t="str">
        <v>Luxurious Picnic Date Gift</v>
      </c>
      <c r="DLX102" t="str">
        <v>Luxury Car &amp; St Hugo Shiraz Hamper</v>
      </c>
      <c r="DLY102" t="str">
        <v>Luxury Gift Hamper For Her</v>
      </c>
      <c r="DLZ102" t="str">
        <v>Luxury Gift Hamper For Him</v>
      </c>
      <c r="DMA102" t="str">
        <v>Luxury Home Gift Hamper</v>
      </c>
      <c r="DMB102" t="str">
        <v>Luxury Homebody Relaxation Gift Hamper</v>
      </c>
      <c r="DMC102" t="str">
        <v>Luxury Moet Hamper</v>
      </c>
      <c r="DMD102" t="str">
        <v>Lychee Me Up Mocktail Kit</v>
      </c>
      <c r="DME102" t="str">
        <v>Made To Share Basket</v>
      </c>
      <c r="DMF102" t="str">
        <v>Margarita Made Me Do It Hamper</v>
      </c>
      <c r="DMG102" t="str">
        <v>Market Munchies Canvas Bag</v>
      </c>
      <c r="DMH102" t="str">
        <v>Mother's Day Sweet Treats Hamper</v>
      </c>
      <c r="DMI102" t="str">
        <v>Mumm Champagne &amp; Bling Hamper</v>
      </c>
      <c r="DMJ102" t="str">
        <v>Mumm Champagne Gift Box</v>
      </c>
      <c r="DMK102" t="str">
        <v>Mum's Drink &amp; Snacks Box</v>
      </c>
      <c r="DML102" t="str">
        <v>Mum's Red Wine &amp; Robe Hamper</v>
      </c>
      <c r="DMM102" t="str">
        <v>Mum's Sparkling &amp; Snacks Gift</v>
      </c>
      <c r="DMN102" t="str">
        <v>New Home Gift Hamper</v>
      </c>
      <c r="DMO102" t="str">
        <v>New Mum For Her Essentials Hamper</v>
      </c>
      <c r="DMP102" t="str">
        <v>New Mum Pamper Me Pretty Hamper</v>
      </c>
      <c r="DMQ102" t="str">
        <v>Nibbly Bits Hamper</v>
      </c>
      <c r="DMR102" t="str">
        <v>No Booze Game Night In Hamper</v>
      </c>
      <c r="DMS102" t="str">
        <v>No Booze Paint &amp; Sip Gift Box</v>
      </c>
      <c r="DMT102" t="str">
        <v>On The Go Seltzer Backpack Gift</v>
      </c>
      <c r="DMU102" t="str">
        <v>Opulent Tea Lovers Gift Set</v>
      </c>
      <c r="DMV102" t="str">
        <v>Pamper Him Robe &amp; Relax Hamper</v>
      </c>
      <c r="DMW102" t="str">
        <v>Pamper Me Prosecco Gift Basket</v>
      </c>
      <c r="DMX102" t="str">
        <v>Pamper Together Gift Box</v>
      </c>
      <c r="DMY102" t="str">
        <v>Paw-some Dog Birthday Gift</v>
      </c>
      <c r="DMZ102" t="str">
        <v>Percolator Coffee Gift Hamper</v>
      </c>
      <c r="DNA102" t="str">
        <v>Picasso's Paint Gift Box</v>
      </c>
      <c r="DNB102" t="str">
        <v>Prosecco Celebration Hamper</v>
      </c>
      <c r="DNC102" t="str">
        <v>Red &amp; White Wine Box</v>
      </c>
      <c r="DND102" t="str">
        <v>Red Welcome Home Hamper</v>
      </c>
      <c r="DNE102" t="str">
        <v>Red Wine &amp; Game Night In Hamper</v>
      </c>
      <c r="DNF102" t="str">
        <v>Relax with Beer</v>
      </c>
      <c r="DNG102" t="str">
        <v>Reset Mini Moment Gift Box</v>
      </c>
      <c r="DNH102" t="str">
        <v>Rest &amp; Reset Wellness Hamper</v>
      </c>
      <c r="DNI102" t="str">
        <v>Retire In Style Hamper</v>
      </c>
      <c r="DNJ102" t="str">
        <v>Robby's Entertainer Pack</v>
      </c>
      <c r="DNK102" t="str">
        <v>Robs Arvo BBQ Kit</v>
      </c>
      <c r="DNL102" t="str">
        <v>Rob's Red Wine Tasting Hamper</v>
      </c>
      <c r="DNM102" t="str">
        <v>Rope &amp; Rewards Pet Hamper</v>
      </c>
      <c r="DNN102" t="str">
        <v>Sav Blanc Shopper</v>
      </c>
      <c r="DNO102" t="str">
        <v>Self Care Hamper</v>
      </c>
      <c r="DNP102" t="str">
        <v>Shiraz Red Shopper</v>
      </c>
      <c r="DNQ102" t="str">
        <v>Sip &amp; Snack Gift</v>
      </c>
      <c r="DNR102" t="str">
        <v>Sip &amp; Snack Gift Hamper</v>
      </c>
      <c r="DNS102" t="str">
        <v>Sparkling Celebration Car Gift Hamper</v>
      </c>
      <c r="DNT102" t="str">
        <v>Sparkling Cheers Hamper</v>
      </c>
      <c r="DNU102" t="str">
        <v>Sparkling Sip &amp; Paint Gift Box</v>
      </c>
      <c r="DNV102" t="str">
        <v>Sparkling Summer Relaxation Hamper</v>
      </c>
      <c r="DNW102" t="str">
        <v>St Hugo Gourmet Red Wine Hamper</v>
      </c>
      <c r="DNX102" t="str">
        <v>Summertime Picnic Gift Tote</v>
      </c>
      <c r="DNY102" t="str">
        <v>Sweet Chocolate Hamper</v>
      </c>
      <c r="DNZ102" t="str">
        <v>Sweet Tooth Tin</v>
      </c>
      <c r="DOA102" t="str">
        <v>Sweet Treat O'Clock</v>
      </c>
      <c r="DOB102" t="str">
        <v>Take Care Gift Hamper</v>
      </c>
      <c r="DOC102" t="str">
        <v>Tea &amp; Comfort Hamper</v>
      </c>
      <c r="DOD102" t="str">
        <v>Tea Time Tin</v>
      </c>
      <c r="DOE102" t="str">
        <v>The Bondi Nourish and Cleanse Kit</v>
      </c>
      <c r="DOF102" t="str">
        <v>The Bondi Soap Indulgence 'Delight Me' Gift Box</v>
      </c>
      <c r="DOG102" t="str">
        <v>The Entertainer Basket</v>
      </c>
      <c r="DOH102" t="str">
        <v>The Epicurean Cheeseboard</v>
      </c>
      <c r="DOI102" t="str">
        <v>The Ultimate Bondi Soap Gift Pack</v>
      </c>
      <c r="DOJ102" t="str">
        <v>The Ultimate Snack Box</v>
      </c>
      <c r="DOK102" t="str">
        <v>Thinking Of You Mini Moments</v>
      </c>
      <c r="DOL102" t="str">
        <v>Toast To New Beginnings Gift Box</v>
      </c>
      <c r="DOM102" t="str">
        <v>Top Shelf Veuve &amp; Blue Label Whisky Gift</v>
      </c>
      <c r="DON102" t="str">
        <v>Treat Yo' Pet Gift Box</v>
      </c>
      <c r="DOO102" t="str">
        <v>Treats &amp; Rewards Pet Hamper</v>
      </c>
      <c r="DOP102" t="str">
        <v>Ultimate Car Gift Pack With Meguiar's</v>
      </c>
      <c r="DOQ102" t="str">
        <v>Ultimate Chocolate Gift Box</v>
      </c>
      <c r="DOR102" t="str">
        <v>Ultimate Party Crate</v>
      </c>
      <c r="DOS102" t="str">
        <v>Ultimate Party Pack</v>
      </c>
      <c r="DOT102" t="str">
        <v>Vino &amp; Bites</v>
      </c>
      <c r="DOU102" t="str">
        <v>Vitale Australian Botanicals House Essentials</v>
      </c>
      <c r="DOV102" t="str">
        <v>Vitale Wellness Pamper Hamper</v>
      </c>
      <c r="DOW102" t="str">
        <v>Vitality Pamper Hamper</v>
      </c>
      <c r="DOX102" t="str">
        <v>Welcome Home Cheeseboard &amp; Olive Oil</v>
      </c>
      <c r="DOY102" t="str">
        <v>Welcome Home Cheeseboard &amp; Red Wine</v>
      </c>
      <c r="DOZ102" t="str">
        <v>White Wine Tasting Hamper</v>
      </c>
      <c r="DPA102" t="str">
        <v>Wine &amp; Antipasto Hamper</v>
      </c>
      <c r="DPB102" t="str">
        <v>Wine &amp; Chocolate Collection</v>
      </c>
      <c r="DPC102" t="str">
        <v>Yes Way Rose Hamper</v>
      </c>
    </row>
    <row r="103" spans="1:16 2990:3123" x14ac:dyDescent="0.25">
      <c r="A103" s="18">
        <v>1314</v>
      </c>
      <c r="B103" s="2" t="s">
        <v>30</v>
      </c>
      <c r="DJZ103" t="s">
        <v>15125</v>
      </c>
      <c r="DKA103" t="s">
        <v>15126</v>
      </c>
      <c r="DKE103" s="64" t="str" cm="1">
        <f t="array" ref="DKE103:DPC103">TRANSPOSE(_xlfn._xlws.FILTER('Hamper Listing'!$A$2:$A$133,ISNUMBER(SEARCH('Bulk Order Form'!K116,'Hamper Listing'!$A$2:$A$133)),"No Results"))</f>
        <v>Amore Pasta Night In Hamper</v>
      </c>
      <c r="DKF103" t="str">
        <v>Beer &amp; Wine Picnic Cooler Bag</v>
      </c>
      <c r="DKG103" t="str">
        <v>Beers &amp; Cars Lover Gift Pack</v>
      </c>
      <c r="DKH103" s="64" t="str">
        <v>Botanica Pamper Hamper</v>
      </c>
      <c r="DKI103" t="str">
        <v>Botanica Rose Chandon Gift</v>
      </c>
      <c r="DKJ103" t="str">
        <v>Box of Treats Hamper</v>
      </c>
      <c r="DKK103" t="str">
        <v>Bubbly Bear Love You Hamper</v>
      </c>
      <c r="DKL103" t="str">
        <v>By The Beach Gift &amp; Canvas Tote</v>
      </c>
      <c r="DKM103" t="str">
        <v>Car &amp; Coffee Lovers Gift Hamper</v>
      </c>
      <c r="DKN103" t="str">
        <v>Car &amp; Wine Lovers Gift Hamper</v>
      </c>
      <c r="DKO103" t="str">
        <v>Car Chamois &amp; Red Wine Gift</v>
      </c>
      <c r="DKP103" t="str">
        <v>Car Chamois &amp; White Wine Gift</v>
      </c>
      <c r="DKQ103" t="str">
        <v>Car Essentials Gift Pack</v>
      </c>
      <c r="DKR103" t="str">
        <v>Car Refresh &amp; Adventure Gift Box</v>
      </c>
      <c r="DKS103" t="str">
        <v>Caring For You Rest Time Gift Box</v>
      </c>
      <c r="DKT103" t="str">
        <v>Celebrate With Whisky Car Gift Hamper</v>
      </c>
      <c r="DKU103" t="str">
        <v>Chill Out Beer Hamper</v>
      </c>
      <c r="DKV103" t="str">
        <v>Chivas Whisky &amp; Nuts Hamper</v>
      </c>
      <c r="DKW103" t="str">
        <v>Connoisseur's Wine Collection</v>
      </c>
      <c r="DKX103" t="str">
        <v>Cosy Robe Hamper</v>
      </c>
      <c r="DKY103" t="str">
        <v>Cuddle Up At Home</v>
      </c>
      <c r="DKZ103" t="str">
        <v>Deluxe Home Celebration Hamper</v>
      </c>
      <c r="DLA103" t="str">
        <v>Double Wine Canvas Tote Bag Gift</v>
      </c>
      <c r="DLB103" t="str">
        <v>Elegant Shiraz Housewarming Gift Box</v>
      </c>
      <c r="DLC103" t="str">
        <v>Entertain With Veuve Crate</v>
      </c>
      <c r="DLD103" t="str">
        <v>Four Pillars Gin Hamper</v>
      </c>
      <c r="DLE103" t="str">
        <v>French Press Coffee Lover's Hamper</v>
      </c>
      <c r="DLF103" t="str">
        <v>Garden &amp; Pamper Hamper</v>
      </c>
      <c r="DLG103" t="str">
        <v>Get Well Soon Chocolate</v>
      </c>
      <c r="DLH103" t="str">
        <v>Glenlivet 12 Premium Whisky Gift</v>
      </c>
      <c r="DLI103" t="str">
        <v>Gourmet Cheeseboard Hamper</v>
      </c>
      <c r="DLJ103" t="str">
        <v>Gourmet Red Wine Hamper</v>
      </c>
      <c r="DLK103" t="str">
        <v>Gourmet Settlement Gift</v>
      </c>
      <c r="DLL103" t="str">
        <v>Gourmet Snack Pack</v>
      </c>
      <c r="DLM103" t="str">
        <v>Gourmet White Wine Hamper</v>
      </c>
      <c r="DLN103" t="str">
        <v>Grand Picnic Gift</v>
      </c>
      <c r="DLO103" t="str">
        <v>Happy Birthday Chocolate</v>
      </c>
      <c r="DLP103" t="str">
        <v>Her Bubbles &amp; Bling Hamper</v>
      </c>
      <c r="DLQ103" t="str">
        <v>Her Bubbles Gift Box</v>
      </c>
      <c r="DLR103" t="str">
        <v>Her Comfort Care Gift</v>
      </c>
      <c r="DLS103" t="str">
        <v>His &amp; Her Picnic Date Essentials</v>
      </c>
      <c r="DLT103" t="str">
        <v>Home Celebration Hamper</v>
      </c>
      <c r="DLU103" t="str">
        <v>Johnnie Walker Whisky Hamper</v>
      </c>
      <c r="DLV103" t="str">
        <v>Love You Beary Much Hamper</v>
      </c>
      <c r="DLW103" t="str">
        <v>Luxurious Picnic Date Gift</v>
      </c>
      <c r="DLX103" t="str">
        <v>Luxury Car &amp; St Hugo Shiraz Hamper</v>
      </c>
      <c r="DLY103" t="str">
        <v>Luxury Gift Hamper For Her</v>
      </c>
      <c r="DLZ103" t="str">
        <v>Luxury Gift Hamper For Him</v>
      </c>
      <c r="DMA103" t="str">
        <v>Luxury Home Gift Hamper</v>
      </c>
      <c r="DMB103" t="str">
        <v>Luxury Homebody Relaxation Gift Hamper</v>
      </c>
      <c r="DMC103" t="str">
        <v>Luxury Moet Hamper</v>
      </c>
      <c r="DMD103" t="str">
        <v>Lychee Me Up Mocktail Kit</v>
      </c>
      <c r="DME103" t="str">
        <v>Made To Share Basket</v>
      </c>
      <c r="DMF103" t="str">
        <v>Margarita Made Me Do It Hamper</v>
      </c>
      <c r="DMG103" t="str">
        <v>Market Munchies Canvas Bag</v>
      </c>
      <c r="DMH103" t="str">
        <v>Mother's Day Sweet Treats Hamper</v>
      </c>
      <c r="DMI103" t="str">
        <v>Mumm Champagne &amp; Bling Hamper</v>
      </c>
      <c r="DMJ103" t="str">
        <v>Mumm Champagne Gift Box</v>
      </c>
      <c r="DMK103" t="str">
        <v>Mum's Drink &amp; Snacks Box</v>
      </c>
      <c r="DML103" t="str">
        <v>Mum's Red Wine &amp; Robe Hamper</v>
      </c>
      <c r="DMM103" t="str">
        <v>Mum's Sparkling &amp; Snacks Gift</v>
      </c>
      <c r="DMN103" t="str">
        <v>New Home Gift Hamper</v>
      </c>
      <c r="DMO103" t="str">
        <v>New Mum For Her Essentials Hamper</v>
      </c>
      <c r="DMP103" t="str">
        <v>New Mum Pamper Me Pretty Hamper</v>
      </c>
      <c r="DMQ103" t="str">
        <v>Nibbly Bits Hamper</v>
      </c>
      <c r="DMR103" t="str">
        <v>No Booze Game Night In Hamper</v>
      </c>
      <c r="DMS103" t="str">
        <v>No Booze Paint &amp; Sip Gift Box</v>
      </c>
      <c r="DMT103" t="str">
        <v>On The Go Seltzer Backpack Gift</v>
      </c>
      <c r="DMU103" t="str">
        <v>Opulent Tea Lovers Gift Set</v>
      </c>
      <c r="DMV103" t="str">
        <v>Pamper Him Robe &amp; Relax Hamper</v>
      </c>
      <c r="DMW103" t="str">
        <v>Pamper Me Prosecco Gift Basket</v>
      </c>
      <c r="DMX103" t="str">
        <v>Pamper Together Gift Box</v>
      </c>
      <c r="DMY103" t="str">
        <v>Paw-some Dog Birthday Gift</v>
      </c>
      <c r="DMZ103" t="str">
        <v>Percolator Coffee Gift Hamper</v>
      </c>
      <c r="DNA103" t="str">
        <v>Picasso's Paint Gift Box</v>
      </c>
      <c r="DNB103" t="str">
        <v>Prosecco Celebration Hamper</v>
      </c>
      <c r="DNC103" t="str">
        <v>Red &amp; White Wine Box</v>
      </c>
      <c r="DND103" t="str">
        <v>Red Welcome Home Hamper</v>
      </c>
      <c r="DNE103" t="str">
        <v>Red Wine &amp; Game Night In Hamper</v>
      </c>
      <c r="DNF103" t="str">
        <v>Relax with Beer</v>
      </c>
      <c r="DNG103" t="str">
        <v>Reset Mini Moment Gift Box</v>
      </c>
      <c r="DNH103" t="str">
        <v>Rest &amp; Reset Wellness Hamper</v>
      </c>
      <c r="DNI103" t="str">
        <v>Retire In Style Hamper</v>
      </c>
      <c r="DNJ103" t="str">
        <v>Robby's Entertainer Pack</v>
      </c>
      <c r="DNK103" t="str">
        <v>Robs Arvo BBQ Kit</v>
      </c>
      <c r="DNL103" t="str">
        <v>Rob's Red Wine Tasting Hamper</v>
      </c>
      <c r="DNM103" t="str">
        <v>Rope &amp; Rewards Pet Hamper</v>
      </c>
      <c r="DNN103" t="str">
        <v>Sav Blanc Shopper</v>
      </c>
      <c r="DNO103" t="str">
        <v>Self Care Hamper</v>
      </c>
      <c r="DNP103" t="str">
        <v>Shiraz Red Shopper</v>
      </c>
      <c r="DNQ103" t="str">
        <v>Sip &amp; Snack Gift</v>
      </c>
      <c r="DNR103" t="str">
        <v>Sip &amp; Snack Gift Hamper</v>
      </c>
      <c r="DNS103" t="str">
        <v>Sparkling Celebration Car Gift Hamper</v>
      </c>
      <c r="DNT103" t="str">
        <v>Sparkling Cheers Hamper</v>
      </c>
      <c r="DNU103" t="str">
        <v>Sparkling Sip &amp; Paint Gift Box</v>
      </c>
      <c r="DNV103" t="str">
        <v>Sparkling Summer Relaxation Hamper</v>
      </c>
      <c r="DNW103" t="str">
        <v>St Hugo Gourmet Red Wine Hamper</v>
      </c>
      <c r="DNX103" t="str">
        <v>Summertime Picnic Gift Tote</v>
      </c>
      <c r="DNY103" t="str">
        <v>Sweet Chocolate Hamper</v>
      </c>
      <c r="DNZ103" t="str">
        <v>Sweet Tooth Tin</v>
      </c>
      <c r="DOA103" t="str">
        <v>Sweet Treat O'Clock</v>
      </c>
      <c r="DOB103" t="str">
        <v>Take Care Gift Hamper</v>
      </c>
      <c r="DOC103" t="str">
        <v>Tea &amp; Comfort Hamper</v>
      </c>
      <c r="DOD103" t="str">
        <v>Tea Time Tin</v>
      </c>
      <c r="DOE103" t="str">
        <v>The Bondi Nourish and Cleanse Kit</v>
      </c>
      <c r="DOF103" t="str">
        <v>The Bondi Soap Indulgence 'Delight Me' Gift Box</v>
      </c>
      <c r="DOG103" t="str">
        <v>The Entertainer Basket</v>
      </c>
      <c r="DOH103" t="str">
        <v>The Epicurean Cheeseboard</v>
      </c>
      <c r="DOI103" t="str">
        <v>The Ultimate Bondi Soap Gift Pack</v>
      </c>
      <c r="DOJ103" t="str">
        <v>The Ultimate Snack Box</v>
      </c>
      <c r="DOK103" t="str">
        <v>Thinking Of You Mini Moments</v>
      </c>
      <c r="DOL103" t="str">
        <v>Toast To New Beginnings Gift Box</v>
      </c>
      <c r="DOM103" t="str">
        <v>Top Shelf Veuve &amp; Blue Label Whisky Gift</v>
      </c>
      <c r="DON103" t="str">
        <v>Treat Yo' Pet Gift Box</v>
      </c>
      <c r="DOO103" t="str">
        <v>Treats &amp; Rewards Pet Hamper</v>
      </c>
      <c r="DOP103" t="str">
        <v>Ultimate Car Gift Pack With Meguiar's</v>
      </c>
      <c r="DOQ103" t="str">
        <v>Ultimate Chocolate Gift Box</v>
      </c>
      <c r="DOR103" t="str">
        <v>Ultimate Party Crate</v>
      </c>
      <c r="DOS103" t="str">
        <v>Ultimate Party Pack</v>
      </c>
      <c r="DOT103" t="str">
        <v>Vino &amp; Bites</v>
      </c>
      <c r="DOU103" t="str">
        <v>Vitale Australian Botanicals House Essentials</v>
      </c>
      <c r="DOV103" t="str">
        <v>Vitale Wellness Pamper Hamper</v>
      </c>
      <c r="DOW103" t="str">
        <v>Vitality Pamper Hamper</v>
      </c>
      <c r="DOX103" t="str">
        <v>Welcome Home Cheeseboard &amp; Olive Oil</v>
      </c>
      <c r="DOY103" t="str">
        <v>Welcome Home Cheeseboard &amp; Red Wine</v>
      </c>
      <c r="DOZ103" t="str">
        <v>White Wine Tasting Hamper</v>
      </c>
      <c r="DPA103" t="str">
        <v>Wine &amp; Antipasto Hamper</v>
      </c>
      <c r="DPB103" t="str">
        <v>Wine &amp; Chocolate Collection</v>
      </c>
      <c r="DPC103" t="str">
        <v>Yes Way Rose Hamper</v>
      </c>
    </row>
    <row r="104" spans="1:16 2990:3123" x14ac:dyDescent="0.25">
      <c r="A104" s="18">
        <v>1335</v>
      </c>
      <c r="B104" s="2" t="s">
        <v>30</v>
      </c>
      <c r="DJZ104" t="s">
        <v>15127</v>
      </c>
      <c r="DKA104" t="s">
        <v>15128</v>
      </c>
      <c r="DKE104" s="64" t="str" cm="1">
        <f t="array" ref="DKE104:DPC104">TRANSPOSE(_xlfn._xlws.FILTER('Hamper Listing'!$A$2:$A$133,ISNUMBER(SEARCH('Bulk Order Form'!K117,'Hamper Listing'!$A$2:$A$133)),"No Results"))</f>
        <v>Amore Pasta Night In Hamper</v>
      </c>
      <c r="DKF104" t="str">
        <v>Beer &amp; Wine Picnic Cooler Bag</v>
      </c>
      <c r="DKG104" t="str">
        <v>Beers &amp; Cars Lover Gift Pack</v>
      </c>
      <c r="DKH104" s="64" t="str">
        <v>Botanica Pamper Hamper</v>
      </c>
      <c r="DKI104" t="str">
        <v>Botanica Rose Chandon Gift</v>
      </c>
      <c r="DKJ104" t="str">
        <v>Box of Treats Hamper</v>
      </c>
      <c r="DKK104" t="str">
        <v>Bubbly Bear Love You Hamper</v>
      </c>
      <c r="DKL104" t="str">
        <v>By The Beach Gift &amp; Canvas Tote</v>
      </c>
      <c r="DKM104" t="str">
        <v>Car &amp; Coffee Lovers Gift Hamper</v>
      </c>
      <c r="DKN104" t="str">
        <v>Car &amp; Wine Lovers Gift Hamper</v>
      </c>
      <c r="DKO104" t="str">
        <v>Car Chamois &amp; Red Wine Gift</v>
      </c>
      <c r="DKP104" t="str">
        <v>Car Chamois &amp; White Wine Gift</v>
      </c>
      <c r="DKQ104" t="str">
        <v>Car Essentials Gift Pack</v>
      </c>
      <c r="DKR104" t="str">
        <v>Car Refresh &amp; Adventure Gift Box</v>
      </c>
      <c r="DKS104" t="str">
        <v>Caring For You Rest Time Gift Box</v>
      </c>
      <c r="DKT104" t="str">
        <v>Celebrate With Whisky Car Gift Hamper</v>
      </c>
      <c r="DKU104" t="str">
        <v>Chill Out Beer Hamper</v>
      </c>
      <c r="DKV104" t="str">
        <v>Chivas Whisky &amp; Nuts Hamper</v>
      </c>
      <c r="DKW104" t="str">
        <v>Connoisseur's Wine Collection</v>
      </c>
      <c r="DKX104" t="str">
        <v>Cosy Robe Hamper</v>
      </c>
      <c r="DKY104" t="str">
        <v>Cuddle Up At Home</v>
      </c>
      <c r="DKZ104" t="str">
        <v>Deluxe Home Celebration Hamper</v>
      </c>
      <c r="DLA104" t="str">
        <v>Double Wine Canvas Tote Bag Gift</v>
      </c>
      <c r="DLB104" t="str">
        <v>Elegant Shiraz Housewarming Gift Box</v>
      </c>
      <c r="DLC104" t="str">
        <v>Entertain With Veuve Crate</v>
      </c>
      <c r="DLD104" t="str">
        <v>Four Pillars Gin Hamper</v>
      </c>
      <c r="DLE104" t="str">
        <v>French Press Coffee Lover's Hamper</v>
      </c>
      <c r="DLF104" t="str">
        <v>Garden &amp; Pamper Hamper</v>
      </c>
      <c r="DLG104" t="str">
        <v>Get Well Soon Chocolate</v>
      </c>
      <c r="DLH104" t="str">
        <v>Glenlivet 12 Premium Whisky Gift</v>
      </c>
      <c r="DLI104" t="str">
        <v>Gourmet Cheeseboard Hamper</v>
      </c>
      <c r="DLJ104" t="str">
        <v>Gourmet Red Wine Hamper</v>
      </c>
      <c r="DLK104" t="str">
        <v>Gourmet Settlement Gift</v>
      </c>
      <c r="DLL104" t="str">
        <v>Gourmet Snack Pack</v>
      </c>
      <c r="DLM104" t="str">
        <v>Gourmet White Wine Hamper</v>
      </c>
      <c r="DLN104" t="str">
        <v>Grand Picnic Gift</v>
      </c>
      <c r="DLO104" t="str">
        <v>Happy Birthday Chocolate</v>
      </c>
      <c r="DLP104" t="str">
        <v>Her Bubbles &amp; Bling Hamper</v>
      </c>
      <c r="DLQ104" t="str">
        <v>Her Bubbles Gift Box</v>
      </c>
      <c r="DLR104" t="str">
        <v>Her Comfort Care Gift</v>
      </c>
      <c r="DLS104" t="str">
        <v>His &amp; Her Picnic Date Essentials</v>
      </c>
      <c r="DLT104" t="str">
        <v>Home Celebration Hamper</v>
      </c>
      <c r="DLU104" t="str">
        <v>Johnnie Walker Whisky Hamper</v>
      </c>
      <c r="DLV104" t="str">
        <v>Love You Beary Much Hamper</v>
      </c>
      <c r="DLW104" t="str">
        <v>Luxurious Picnic Date Gift</v>
      </c>
      <c r="DLX104" t="str">
        <v>Luxury Car &amp; St Hugo Shiraz Hamper</v>
      </c>
      <c r="DLY104" t="str">
        <v>Luxury Gift Hamper For Her</v>
      </c>
      <c r="DLZ104" t="str">
        <v>Luxury Gift Hamper For Him</v>
      </c>
      <c r="DMA104" t="str">
        <v>Luxury Home Gift Hamper</v>
      </c>
      <c r="DMB104" t="str">
        <v>Luxury Homebody Relaxation Gift Hamper</v>
      </c>
      <c r="DMC104" t="str">
        <v>Luxury Moet Hamper</v>
      </c>
      <c r="DMD104" t="str">
        <v>Lychee Me Up Mocktail Kit</v>
      </c>
      <c r="DME104" t="str">
        <v>Made To Share Basket</v>
      </c>
      <c r="DMF104" t="str">
        <v>Margarita Made Me Do It Hamper</v>
      </c>
      <c r="DMG104" t="str">
        <v>Market Munchies Canvas Bag</v>
      </c>
      <c r="DMH104" t="str">
        <v>Mother's Day Sweet Treats Hamper</v>
      </c>
      <c r="DMI104" t="str">
        <v>Mumm Champagne &amp; Bling Hamper</v>
      </c>
      <c r="DMJ104" t="str">
        <v>Mumm Champagne Gift Box</v>
      </c>
      <c r="DMK104" t="str">
        <v>Mum's Drink &amp; Snacks Box</v>
      </c>
      <c r="DML104" t="str">
        <v>Mum's Red Wine &amp; Robe Hamper</v>
      </c>
      <c r="DMM104" t="str">
        <v>Mum's Sparkling &amp; Snacks Gift</v>
      </c>
      <c r="DMN104" t="str">
        <v>New Home Gift Hamper</v>
      </c>
      <c r="DMO104" t="str">
        <v>New Mum For Her Essentials Hamper</v>
      </c>
      <c r="DMP104" t="str">
        <v>New Mum Pamper Me Pretty Hamper</v>
      </c>
      <c r="DMQ104" t="str">
        <v>Nibbly Bits Hamper</v>
      </c>
      <c r="DMR104" t="str">
        <v>No Booze Game Night In Hamper</v>
      </c>
      <c r="DMS104" t="str">
        <v>No Booze Paint &amp; Sip Gift Box</v>
      </c>
      <c r="DMT104" t="str">
        <v>On The Go Seltzer Backpack Gift</v>
      </c>
      <c r="DMU104" t="str">
        <v>Opulent Tea Lovers Gift Set</v>
      </c>
      <c r="DMV104" t="str">
        <v>Pamper Him Robe &amp; Relax Hamper</v>
      </c>
      <c r="DMW104" t="str">
        <v>Pamper Me Prosecco Gift Basket</v>
      </c>
      <c r="DMX104" t="str">
        <v>Pamper Together Gift Box</v>
      </c>
      <c r="DMY104" t="str">
        <v>Paw-some Dog Birthday Gift</v>
      </c>
      <c r="DMZ104" t="str">
        <v>Percolator Coffee Gift Hamper</v>
      </c>
      <c r="DNA104" t="str">
        <v>Picasso's Paint Gift Box</v>
      </c>
      <c r="DNB104" t="str">
        <v>Prosecco Celebration Hamper</v>
      </c>
      <c r="DNC104" t="str">
        <v>Red &amp; White Wine Box</v>
      </c>
      <c r="DND104" t="str">
        <v>Red Welcome Home Hamper</v>
      </c>
      <c r="DNE104" t="str">
        <v>Red Wine &amp; Game Night In Hamper</v>
      </c>
      <c r="DNF104" t="str">
        <v>Relax with Beer</v>
      </c>
      <c r="DNG104" t="str">
        <v>Reset Mini Moment Gift Box</v>
      </c>
      <c r="DNH104" t="str">
        <v>Rest &amp; Reset Wellness Hamper</v>
      </c>
      <c r="DNI104" t="str">
        <v>Retire In Style Hamper</v>
      </c>
      <c r="DNJ104" t="str">
        <v>Robby's Entertainer Pack</v>
      </c>
      <c r="DNK104" t="str">
        <v>Robs Arvo BBQ Kit</v>
      </c>
      <c r="DNL104" t="str">
        <v>Rob's Red Wine Tasting Hamper</v>
      </c>
      <c r="DNM104" t="str">
        <v>Rope &amp; Rewards Pet Hamper</v>
      </c>
      <c r="DNN104" t="str">
        <v>Sav Blanc Shopper</v>
      </c>
      <c r="DNO104" t="str">
        <v>Self Care Hamper</v>
      </c>
      <c r="DNP104" t="str">
        <v>Shiraz Red Shopper</v>
      </c>
      <c r="DNQ104" t="str">
        <v>Sip &amp; Snack Gift</v>
      </c>
      <c r="DNR104" t="str">
        <v>Sip &amp; Snack Gift Hamper</v>
      </c>
      <c r="DNS104" t="str">
        <v>Sparkling Celebration Car Gift Hamper</v>
      </c>
      <c r="DNT104" t="str">
        <v>Sparkling Cheers Hamper</v>
      </c>
      <c r="DNU104" t="str">
        <v>Sparkling Sip &amp; Paint Gift Box</v>
      </c>
      <c r="DNV104" t="str">
        <v>Sparkling Summer Relaxation Hamper</v>
      </c>
      <c r="DNW104" t="str">
        <v>St Hugo Gourmet Red Wine Hamper</v>
      </c>
      <c r="DNX104" t="str">
        <v>Summertime Picnic Gift Tote</v>
      </c>
      <c r="DNY104" t="str">
        <v>Sweet Chocolate Hamper</v>
      </c>
      <c r="DNZ104" t="str">
        <v>Sweet Tooth Tin</v>
      </c>
      <c r="DOA104" t="str">
        <v>Sweet Treat O'Clock</v>
      </c>
      <c r="DOB104" t="str">
        <v>Take Care Gift Hamper</v>
      </c>
      <c r="DOC104" t="str">
        <v>Tea &amp; Comfort Hamper</v>
      </c>
      <c r="DOD104" t="str">
        <v>Tea Time Tin</v>
      </c>
      <c r="DOE104" t="str">
        <v>The Bondi Nourish and Cleanse Kit</v>
      </c>
      <c r="DOF104" t="str">
        <v>The Bondi Soap Indulgence 'Delight Me' Gift Box</v>
      </c>
      <c r="DOG104" t="str">
        <v>The Entertainer Basket</v>
      </c>
      <c r="DOH104" t="str">
        <v>The Epicurean Cheeseboard</v>
      </c>
      <c r="DOI104" t="str">
        <v>The Ultimate Bondi Soap Gift Pack</v>
      </c>
      <c r="DOJ104" t="str">
        <v>The Ultimate Snack Box</v>
      </c>
      <c r="DOK104" t="str">
        <v>Thinking Of You Mini Moments</v>
      </c>
      <c r="DOL104" t="str">
        <v>Toast To New Beginnings Gift Box</v>
      </c>
      <c r="DOM104" t="str">
        <v>Top Shelf Veuve &amp; Blue Label Whisky Gift</v>
      </c>
      <c r="DON104" t="str">
        <v>Treat Yo' Pet Gift Box</v>
      </c>
      <c r="DOO104" t="str">
        <v>Treats &amp; Rewards Pet Hamper</v>
      </c>
      <c r="DOP104" t="str">
        <v>Ultimate Car Gift Pack With Meguiar's</v>
      </c>
      <c r="DOQ104" t="str">
        <v>Ultimate Chocolate Gift Box</v>
      </c>
      <c r="DOR104" t="str">
        <v>Ultimate Party Crate</v>
      </c>
      <c r="DOS104" t="str">
        <v>Ultimate Party Pack</v>
      </c>
      <c r="DOT104" t="str">
        <v>Vino &amp; Bites</v>
      </c>
      <c r="DOU104" t="str">
        <v>Vitale Australian Botanicals House Essentials</v>
      </c>
      <c r="DOV104" t="str">
        <v>Vitale Wellness Pamper Hamper</v>
      </c>
      <c r="DOW104" t="str">
        <v>Vitality Pamper Hamper</v>
      </c>
      <c r="DOX104" t="str">
        <v>Welcome Home Cheeseboard &amp; Olive Oil</v>
      </c>
      <c r="DOY104" t="str">
        <v>Welcome Home Cheeseboard &amp; Red Wine</v>
      </c>
      <c r="DOZ104" t="str">
        <v>White Wine Tasting Hamper</v>
      </c>
      <c r="DPA104" t="str">
        <v>Wine &amp; Antipasto Hamper</v>
      </c>
      <c r="DPB104" t="str">
        <v>Wine &amp; Chocolate Collection</v>
      </c>
      <c r="DPC104" t="str">
        <v>Yes Way Rose Hamper</v>
      </c>
    </row>
    <row r="105" spans="1:16 2990:3123" x14ac:dyDescent="0.25">
      <c r="A105" s="18">
        <v>1340</v>
      </c>
      <c r="B105" s="2" t="s">
        <v>30</v>
      </c>
      <c r="DJZ105" t="s">
        <v>15269</v>
      </c>
      <c r="DKA105" t="s">
        <v>15199</v>
      </c>
      <c r="DKE105" s="64" t="str" cm="1">
        <f t="array" ref="DKE105:DPC105">TRANSPOSE(_xlfn._xlws.FILTER('Hamper Listing'!$A$2:$A$133,ISNUMBER(SEARCH('Bulk Order Form'!K118,'Hamper Listing'!$A$2:$A$133)),"No Results"))</f>
        <v>Amore Pasta Night In Hamper</v>
      </c>
      <c r="DKF105" t="str">
        <v>Beer &amp; Wine Picnic Cooler Bag</v>
      </c>
      <c r="DKG105" t="str">
        <v>Beers &amp; Cars Lover Gift Pack</v>
      </c>
      <c r="DKH105" s="64" t="str">
        <v>Botanica Pamper Hamper</v>
      </c>
      <c r="DKI105" t="str">
        <v>Botanica Rose Chandon Gift</v>
      </c>
      <c r="DKJ105" t="str">
        <v>Box of Treats Hamper</v>
      </c>
      <c r="DKK105" t="str">
        <v>Bubbly Bear Love You Hamper</v>
      </c>
      <c r="DKL105" t="str">
        <v>By The Beach Gift &amp; Canvas Tote</v>
      </c>
      <c r="DKM105" t="str">
        <v>Car &amp; Coffee Lovers Gift Hamper</v>
      </c>
      <c r="DKN105" t="str">
        <v>Car &amp; Wine Lovers Gift Hamper</v>
      </c>
      <c r="DKO105" t="str">
        <v>Car Chamois &amp; Red Wine Gift</v>
      </c>
      <c r="DKP105" t="str">
        <v>Car Chamois &amp; White Wine Gift</v>
      </c>
      <c r="DKQ105" t="str">
        <v>Car Essentials Gift Pack</v>
      </c>
      <c r="DKR105" t="str">
        <v>Car Refresh &amp; Adventure Gift Box</v>
      </c>
      <c r="DKS105" t="str">
        <v>Caring For You Rest Time Gift Box</v>
      </c>
      <c r="DKT105" t="str">
        <v>Celebrate With Whisky Car Gift Hamper</v>
      </c>
      <c r="DKU105" t="str">
        <v>Chill Out Beer Hamper</v>
      </c>
      <c r="DKV105" t="str">
        <v>Chivas Whisky &amp; Nuts Hamper</v>
      </c>
      <c r="DKW105" t="str">
        <v>Connoisseur's Wine Collection</v>
      </c>
      <c r="DKX105" t="str">
        <v>Cosy Robe Hamper</v>
      </c>
      <c r="DKY105" t="str">
        <v>Cuddle Up At Home</v>
      </c>
      <c r="DKZ105" t="str">
        <v>Deluxe Home Celebration Hamper</v>
      </c>
      <c r="DLA105" t="str">
        <v>Double Wine Canvas Tote Bag Gift</v>
      </c>
      <c r="DLB105" t="str">
        <v>Elegant Shiraz Housewarming Gift Box</v>
      </c>
      <c r="DLC105" t="str">
        <v>Entertain With Veuve Crate</v>
      </c>
      <c r="DLD105" t="str">
        <v>Four Pillars Gin Hamper</v>
      </c>
      <c r="DLE105" t="str">
        <v>French Press Coffee Lover's Hamper</v>
      </c>
      <c r="DLF105" t="str">
        <v>Garden &amp; Pamper Hamper</v>
      </c>
      <c r="DLG105" t="str">
        <v>Get Well Soon Chocolate</v>
      </c>
      <c r="DLH105" t="str">
        <v>Glenlivet 12 Premium Whisky Gift</v>
      </c>
      <c r="DLI105" t="str">
        <v>Gourmet Cheeseboard Hamper</v>
      </c>
      <c r="DLJ105" t="str">
        <v>Gourmet Red Wine Hamper</v>
      </c>
      <c r="DLK105" t="str">
        <v>Gourmet Settlement Gift</v>
      </c>
      <c r="DLL105" t="str">
        <v>Gourmet Snack Pack</v>
      </c>
      <c r="DLM105" t="str">
        <v>Gourmet White Wine Hamper</v>
      </c>
      <c r="DLN105" t="str">
        <v>Grand Picnic Gift</v>
      </c>
      <c r="DLO105" t="str">
        <v>Happy Birthday Chocolate</v>
      </c>
      <c r="DLP105" t="str">
        <v>Her Bubbles &amp; Bling Hamper</v>
      </c>
      <c r="DLQ105" t="str">
        <v>Her Bubbles Gift Box</v>
      </c>
      <c r="DLR105" t="str">
        <v>Her Comfort Care Gift</v>
      </c>
      <c r="DLS105" t="str">
        <v>His &amp; Her Picnic Date Essentials</v>
      </c>
      <c r="DLT105" t="str">
        <v>Home Celebration Hamper</v>
      </c>
      <c r="DLU105" t="str">
        <v>Johnnie Walker Whisky Hamper</v>
      </c>
      <c r="DLV105" t="str">
        <v>Love You Beary Much Hamper</v>
      </c>
      <c r="DLW105" t="str">
        <v>Luxurious Picnic Date Gift</v>
      </c>
      <c r="DLX105" t="str">
        <v>Luxury Car &amp; St Hugo Shiraz Hamper</v>
      </c>
      <c r="DLY105" t="str">
        <v>Luxury Gift Hamper For Her</v>
      </c>
      <c r="DLZ105" t="str">
        <v>Luxury Gift Hamper For Him</v>
      </c>
      <c r="DMA105" t="str">
        <v>Luxury Home Gift Hamper</v>
      </c>
      <c r="DMB105" t="str">
        <v>Luxury Homebody Relaxation Gift Hamper</v>
      </c>
      <c r="DMC105" t="str">
        <v>Luxury Moet Hamper</v>
      </c>
      <c r="DMD105" t="str">
        <v>Lychee Me Up Mocktail Kit</v>
      </c>
      <c r="DME105" t="str">
        <v>Made To Share Basket</v>
      </c>
      <c r="DMF105" t="str">
        <v>Margarita Made Me Do It Hamper</v>
      </c>
      <c r="DMG105" t="str">
        <v>Market Munchies Canvas Bag</v>
      </c>
      <c r="DMH105" t="str">
        <v>Mother's Day Sweet Treats Hamper</v>
      </c>
      <c r="DMI105" t="str">
        <v>Mumm Champagne &amp; Bling Hamper</v>
      </c>
      <c r="DMJ105" t="str">
        <v>Mumm Champagne Gift Box</v>
      </c>
      <c r="DMK105" t="str">
        <v>Mum's Drink &amp; Snacks Box</v>
      </c>
      <c r="DML105" t="str">
        <v>Mum's Red Wine &amp; Robe Hamper</v>
      </c>
      <c r="DMM105" t="str">
        <v>Mum's Sparkling &amp; Snacks Gift</v>
      </c>
      <c r="DMN105" t="str">
        <v>New Home Gift Hamper</v>
      </c>
      <c r="DMO105" t="str">
        <v>New Mum For Her Essentials Hamper</v>
      </c>
      <c r="DMP105" t="str">
        <v>New Mum Pamper Me Pretty Hamper</v>
      </c>
      <c r="DMQ105" t="str">
        <v>Nibbly Bits Hamper</v>
      </c>
      <c r="DMR105" t="str">
        <v>No Booze Game Night In Hamper</v>
      </c>
      <c r="DMS105" t="str">
        <v>No Booze Paint &amp; Sip Gift Box</v>
      </c>
      <c r="DMT105" t="str">
        <v>On The Go Seltzer Backpack Gift</v>
      </c>
      <c r="DMU105" t="str">
        <v>Opulent Tea Lovers Gift Set</v>
      </c>
      <c r="DMV105" t="str">
        <v>Pamper Him Robe &amp; Relax Hamper</v>
      </c>
      <c r="DMW105" t="str">
        <v>Pamper Me Prosecco Gift Basket</v>
      </c>
      <c r="DMX105" t="str">
        <v>Pamper Together Gift Box</v>
      </c>
      <c r="DMY105" t="str">
        <v>Paw-some Dog Birthday Gift</v>
      </c>
      <c r="DMZ105" t="str">
        <v>Percolator Coffee Gift Hamper</v>
      </c>
      <c r="DNA105" t="str">
        <v>Picasso's Paint Gift Box</v>
      </c>
      <c r="DNB105" t="str">
        <v>Prosecco Celebration Hamper</v>
      </c>
      <c r="DNC105" t="str">
        <v>Red &amp; White Wine Box</v>
      </c>
      <c r="DND105" t="str">
        <v>Red Welcome Home Hamper</v>
      </c>
      <c r="DNE105" t="str">
        <v>Red Wine &amp; Game Night In Hamper</v>
      </c>
      <c r="DNF105" t="str">
        <v>Relax with Beer</v>
      </c>
      <c r="DNG105" t="str">
        <v>Reset Mini Moment Gift Box</v>
      </c>
      <c r="DNH105" t="str">
        <v>Rest &amp; Reset Wellness Hamper</v>
      </c>
      <c r="DNI105" t="str">
        <v>Retire In Style Hamper</v>
      </c>
      <c r="DNJ105" t="str">
        <v>Robby's Entertainer Pack</v>
      </c>
      <c r="DNK105" t="str">
        <v>Robs Arvo BBQ Kit</v>
      </c>
      <c r="DNL105" t="str">
        <v>Rob's Red Wine Tasting Hamper</v>
      </c>
      <c r="DNM105" t="str">
        <v>Rope &amp; Rewards Pet Hamper</v>
      </c>
      <c r="DNN105" t="str">
        <v>Sav Blanc Shopper</v>
      </c>
      <c r="DNO105" t="str">
        <v>Self Care Hamper</v>
      </c>
      <c r="DNP105" t="str">
        <v>Shiraz Red Shopper</v>
      </c>
      <c r="DNQ105" t="str">
        <v>Sip &amp; Snack Gift</v>
      </c>
      <c r="DNR105" t="str">
        <v>Sip &amp; Snack Gift Hamper</v>
      </c>
      <c r="DNS105" t="str">
        <v>Sparkling Celebration Car Gift Hamper</v>
      </c>
      <c r="DNT105" t="str">
        <v>Sparkling Cheers Hamper</v>
      </c>
      <c r="DNU105" t="str">
        <v>Sparkling Sip &amp; Paint Gift Box</v>
      </c>
      <c r="DNV105" t="str">
        <v>Sparkling Summer Relaxation Hamper</v>
      </c>
      <c r="DNW105" t="str">
        <v>St Hugo Gourmet Red Wine Hamper</v>
      </c>
      <c r="DNX105" t="str">
        <v>Summertime Picnic Gift Tote</v>
      </c>
      <c r="DNY105" t="str">
        <v>Sweet Chocolate Hamper</v>
      </c>
      <c r="DNZ105" t="str">
        <v>Sweet Tooth Tin</v>
      </c>
      <c r="DOA105" t="str">
        <v>Sweet Treat O'Clock</v>
      </c>
      <c r="DOB105" t="str">
        <v>Take Care Gift Hamper</v>
      </c>
      <c r="DOC105" t="str">
        <v>Tea &amp; Comfort Hamper</v>
      </c>
      <c r="DOD105" t="str">
        <v>Tea Time Tin</v>
      </c>
      <c r="DOE105" t="str">
        <v>The Bondi Nourish and Cleanse Kit</v>
      </c>
      <c r="DOF105" t="str">
        <v>The Bondi Soap Indulgence 'Delight Me' Gift Box</v>
      </c>
      <c r="DOG105" t="str">
        <v>The Entertainer Basket</v>
      </c>
      <c r="DOH105" t="str">
        <v>The Epicurean Cheeseboard</v>
      </c>
      <c r="DOI105" t="str">
        <v>The Ultimate Bondi Soap Gift Pack</v>
      </c>
      <c r="DOJ105" t="str">
        <v>The Ultimate Snack Box</v>
      </c>
      <c r="DOK105" t="str">
        <v>Thinking Of You Mini Moments</v>
      </c>
      <c r="DOL105" t="str">
        <v>Toast To New Beginnings Gift Box</v>
      </c>
      <c r="DOM105" t="str">
        <v>Top Shelf Veuve &amp; Blue Label Whisky Gift</v>
      </c>
      <c r="DON105" t="str">
        <v>Treat Yo' Pet Gift Box</v>
      </c>
      <c r="DOO105" t="str">
        <v>Treats &amp; Rewards Pet Hamper</v>
      </c>
      <c r="DOP105" t="str">
        <v>Ultimate Car Gift Pack With Meguiar's</v>
      </c>
      <c r="DOQ105" t="str">
        <v>Ultimate Chocolate Gift Box</v>
      </c>
      <c r="DOR105" t="str">
        <v>Ultimate Party Crate</v>
      </c>
      <c r="DOS105" t="str">
        <v>Ultimate Party Pack</v>
      </c>
      <c r="DOT105" t="str">
        <v>Vino &amp; Bites</v>
      </c>
      <c r="DOU105" t="str">
        <v>Vitale Australian Botanicals House Essentials</v>
      </c>
      <c r="DOV105" t="str">
        <v>Vitale Wellness Pamper Hamper</v>
      </c>
      <c r="DOW105" t="str">
        <v>Vitality Pamper Hamper</v>
      </c>
      <c r="DOX105" t="str">
        <v>Welcome Home Cheeseboard &amp; Olive Oil</v>
      </c>
      <c r="DOY105" t="str">
        <v>Welcome Home Cheeseboard &amp; Red Wine</v>
      </c>
      <c r="DOZ105" t="str">
        <v>White Wine Tasting Hamper</v>
      </c>
      <c r="DPA105" t="str">
        <v>Wine &amp; Antipasto Hamper</v>
      </c>
      <c r="DPB105" t="str">
        <v>Wine &amp; Chocolate Collection</v>
      </c>
      <c r="DPC105" t="str">
        <v>Yes Way Rose Hamper</v>
      </c>
    </row>
    <row r="106" spans="1:16 2990:3123" x14ac:dyDescent="0.25">
      <c r="A106" s="18">
        <v>1350</v>
      </c>
      <c r="B106" s="2" t="s">
        <v>30</v>
      </c>
      <c r="DJZ106" t="s">
        <v>15106</v>
      </c>
      <c r="DKA106" t="s">
        <v>15062</v>
      </c>
      <c r="DKE106" s="64" t="str" cm="1">
        <f t="array" ref="DKE106:DPC106">TRANSPOSE(_xlfn._xlws.FILTER('Hamper Listing'!$A$2:$A$133,ISNUMBER(SEARCH('Bulk Order Form'!K119,'Hamper Listing'!$A$2:$A$133)),"No Results"))</f>
        <v>Amore Pasta Night In Hamper</v>
      </c>
      <c r="DKF106" t="str">
        <v>Beer &amp; Wine Picnic Cooler Bag</v>
      </c>
      <c r="DKG106" t="str">
        <v>Beers &amp; Cars Lover Gift Pack</v>
      </c>
      <c r="DKH106" s="64" t="str">
        <v>Botanica Pamper Hamper</v>
      </c>
      <c r="DKI106" t="str">
        <v>Botanica Rose Chandon Gift</v>
      </c>
      <c r="DKJ106" t="str">
        <v>Box of Treats Hamper</v>
      </c>
      <c r="DKK106" t="str">
        <v>Bubbly Bear Love You Hamper</v>
      </c>
      <c r="DKL106" t="str">
        <v>By The Beach Gift &amp; Canvas Tote</v>
      </c>
      <c r="DKM106" t="str">
        <v>Car &amp; Coffee Lovers Gift Hamper</v>
      </c>
      <c r="DKN106" t="str">
        <v>Car &amp; Wine Lovers Gift Hamper</v>
      </c>
      <c r="DKO106" t="str">
        <v>Car Chamois &amp; Red Wine Gift</v>
      </c>
      <c r="DKP106" t="str">
        <v>Car Chamois &amp; White Wine Gift</v>
      </c>
      <c r="DKQ106" t="str">
        <v>Car Essentials Gift Pack</v>
      </c>
      <c r="DKR106" t="str">
        <v>Car Refresh &amp; Adventure Gift Box</v>
      </c>
      <c r="DKS106" t="str">
        <v>Caring For You Rest Time Gift Box</v>
      </c>
      <c r="DKT106" t="str">
        <v>Celebrate With Whisky Car Gift Hamper</v>
      </c>
      <c r="DKU106" t="str">
        <v>Chill Out Beer Hamper</v>
      </c>
      <c r="DKV106" t="str">
        <v>Chivas Whisky &amp; Nuts Hamper</v>
      </c>
      <c r="DKW106" t="str">
        <v>Connoisseur's Wine Collection</v>
      </c>
      <c r="DKX106" t="str">
        <v>Cosy Robe Hamper</v>
      </c>
      <c r="DKY106" t="str">
        <v>Cuddle Up At Home</v>
      </c>
      <c r="DKZ106" t="str">
        <v>Deluxe Home Celebration Hamper</v>
      </c>
      <c r="DLA106" t="str">
        <v>Double Wine Canvas Tote Bag Gift</v>
      </c>
      <c r="DLB106" t="str">
        <v>Elegant Shiraz Housewarming Gift Box</v>
      </c>
      <c r="DLC106" t="str">
        <v>Entertain With Veuve Crate</v>
      </c>
      <c r="DLD106" t="str">
        <v>Four Pillars Gin Hamper</v>
      </c>
      <c r="DLE106" t="str">
        <v>French Press Coffee Lover's Hamper</v>
      </c>
      <c r="DLF106" t="str">
        <v>Garden &amp; Pamper Hamper</v>
      </c>
      <c r="DLG106" t="str">
        <v>Get Well Soon Chocolate</v>
      </c>
      <c r="DLH106" t="str">
        <v>Glenlivet 12 Premium Whisky Gift</v>
      </c>
      <c r="DLI106" t="str">
        <v>Gourmet Cheeseboard Hamper</v>
      </c>
      <c r="DLJ106" t="str">
        <v>Gourmet Red Wine Hamper</v>
      </c>
      <c r="DLK106" t="str">
        <v>Gourmet Settlement Gift</v>
      </c>
      <c r="DLL106" t="str">
        <v>Gourmet Snack Pack</v>
      </c>
      <c r="DLM106" t="str">
        <v>Gourmet White Wine Hamper</v>
      </c>
      <c r="DLN106" t="str">
        <v>Grand Picnic Gift</v>
      </c>
      <c r="DLO106" t="str">
        <v>Happy Birthday Chocolate</v>
      </c>
      <c r="DLP106" t="str">
        <v>Her Bubbles &amp; Bling Hamper</v>
      </c>
      <c r="DLQ106" t="str">
        <v>Her Bubbles Gift Box</v>
      </c>
      <c r="DLR106" t="str">
        <v>Her Comfort Care Gift</v>
      </c>
      <c r="DLS106" t="str">
        <v>His &amp; Her Picnic Date Essentials</v>
      </c>
      <c r="DLT106" t="str">
        <v>Home Celebration Hamper</v>
      </c>
      <c r="DLU106" t="str">
        <v>Johnnie Walker Whisky Hamper</v>
      </c>
      <c r="DLV106" t="str">
        <v>Love You Beary Much Hamper</v>
      </c>
      <c r="DLW106" t="str">
        <v>Luxurious Picnic Date Gift</v>
      </c>
      <c r="DLX106" t="str">
        <v>Luxury Car &amp; St Hugo Shiraz Hamper</v>
      </c>
      <c r="DLY106" t="str">
        <v>Luxury Gift Hamper For Her</v>
      </c>
      <c r="DLZ106" t="str">
        <v>Luxury Gift Hamper For Him</v>
      </c>
      <c r="DMA106" t="str">
        <v>Luxury Home Gift Hamper</v>
      </c>
      <c r="DMB106" t="str">
        <v>Luxury Homebody Relaxation Gift Hamper</v>
      </c>
      <c r="DMC106" t="str">
        <v>Luxury Moet Hamper</v>
      </c>
      <c r="DMD106" t="str">
        <v>Lychee Me Up Mocktail Kit</v>
      </c>
      <c r="DME106" t="str">
        <v>Made To Share Basket</v>
      </c>
      <c r="DMF106" t="str">
        <v>Margarita Made Me Do It Hamper</v>
      </c>
      <c r="DMG106" t="str">
        <v>Market Munchies Canvas Bag</v>
      </c>
      <c r="DMH106" t="str">
        <v>Mother's Day Sweet Treats Hamper</v>
      </c>
      <c r="DMI106" t="str">
        <v>Mumm Champagne &amp; Bling Hamper</v>
      </c>
      <c r="DMJ106" t="str">
        <v>Mumm Champagne Gift Box</v>
      </c>
      <c r="DMK106" t="str">
        <v>Mum's Drink &amp; Snacks Box</v>
      </c>
      <c r="DML106" t="str">
        <v>Mum's Red Wine &amp; Robe Hamper</v>
      </c>
      <c r="DMM106" t="str">
        <v>Mum's Sparkling &amp; Snacks Gift</v>
      </c>
      <c r="DMN106" t="str">
        <v>New Home Gift Hamper</v>
      </c>
      <c r="DMO106" t="str">
        <v>New Mum For Her Essentials Hamper</v>
      </c>
      <c r="DMP106" t="str">
        <v>New Mum Pamper Me Pretty Hamper</v>
      </c>
      <c r="DMQ106" t="str">
        <v>Nibbly Bits Hamper</v>
      </c>
      <c r="DMR106" t="str">
        <v>No Booze Game Night In Hamper</v>
      </c>
      <c r="DMS106" t="str">
        <v>No Booze Paint &amp; Sip Gift Box</v>
      </c>
      <c r="DMT106" t="str">
        <v>On The Go Seltzer Backpack Gift</v>
      </c>
      <c r="DMU106" t="str">
        <v>Opulent Tea Lovers Gift Set</v>
      </c>
      <c r="DMV106" t="str">
        <v>Pamper Him Robe &amp; Relax Hamper</v>
      </c>
      <c r="DMW106" t="str">
        <v>Pamper Me Prosecco Gift Basket</v>
      </c>
      <c r="DMX106" t="str">
        <v>Pamper Together Gift Box</v>
      </c>
      <c r="DMY106" t="str">
        <v>Paw-some Dog Birthday Gift</v>
      </c>
      <c r="DMZ106" t="str">
        <v>Percolator Coffee Gift Hamper</v>
      </c>
      <c r="DNA106" t="str">
        <v>Picasso's Paint Gift Box</v>
      </c>
      <c r="DNB106" t="str">
        <v>Prosecco Celebration Hamper</v>
      </c>
      <c r="DNC106" t="str">
        <v>Red &amp; White Wine Box</v>
      </c>
      <c r="DND106" t="str">
        <v>Red Welcome Home Hamper</v>
      </c>
      <c r="DNE106" t="str">
        <v>Red Wine &amp; Game Night In Hamper</v>
      </c>
      <c r="DNF106" t="str">
        <v>Relax with Beer</v>
      </c>
      <c r="DNG106" t="str">
        <v>Reset Mini Moment Gift Box</v>
      </c>
      <c r="DNH106" t="str">
        <v>Rest &amp; Reset Wellness Hamper</v>
      </c>
      <c r="DNI106" t="str">
        <v>Retire In Style Hamper</v>
      </c>
      <c r="DNJ106" t="str">
        <v>Robby's Entertainer Pack</v>
      </c>
      <c r="DNK106" t="str">
        <v>Robs Arvo BBQ Kit</v>
      </c>
      <c r="DNL106" t="str">
        <v>Rob's Red Wine Tasting Hamper</v>
      </c>
      <c r="DNM106" t="str">
        <v>Rope &amp; Rewards Pet Hamper</v>
      </c>
      <c r="DNN106" t="str">
        <v>Sav Blanc Shopper</v>
      </c>
      <c r="DNO106" t="str">
        <v>Self Care Hamper</v>
      </c>
      <c r="DNP106" t="str">
        <v>Shiraz Red Shopper</v>
      </c>
      <c r="DNQ106" t="str">
        <v>Sip &amp; Snack Gift</v>
      </c>
      <c r="DNR106" t="str">
        <v>Sip &amp; Snack Gift Hamper</v>
      </c>
      <c r="DNS106" t="str">
        <v>Sparkling Celebration Car Gift Hamper</v>
      </c>
      <c r="DNT106" t="str">
        <v>Sparkling Cheers Hamper</v>
      </c>
      <c r="DNU106" t="str">
        <v>Sparkling Sip &amp; Paint Gift Box</v>
      </c>
      <c r="DNV106" t="str">
        <v>Sparkling Summer Relaxation Hamper</v>
      </c>
      <c r="DNW106" t="str">
        <v>St Hugo Gourmet Red Wine Hamper</v>
      </c>
      <c r="DNX106" t="str">
        <v>Summertime Picnic Gift Tote</v>
      </c>
      <c r="DNY106" t="str">
        <v>Sweet Chocolate Hamper</v>
      </c>
      <c r="DNZ106" t="str">
        <v>Sweet Tooth Tin</v>
      </c>
      <c r="DOA106" t="str">
        <v>Sweet Treat O'Clock</v>
      </c>
      <c r="DOB106" t="str">
        <v>Take Care Gift Hamper</v>
      </c>
      <c r="DOC106" t="str">
        <v>Tea &amp; Comfort Hamper</v>
      </c>
      <c r="DOD106" t="str">
        <v>Tea Time Tin</v>
      </c>
      <c r="DOE106" t="str">
        <v>The Bondi Nourish and Cleanse Kit</v>
      </c>
      <c r="DOF106" t="str">
        <v>The Bondi Soap Indulgence 'Delight Me' Gift Box</v>
      </c>
      <c r="DOG106" t="str">
        <v>The Entertainer Basket</v>
      </c>
      <c r="DOH106" t="str">
        <v>The Epicurean Cheeseboard</v>
      </c>
      <c r="DOI106" t="str">
        <v>The Ultimate Bondi Soap Gift Pack</v>
      </c>
      <c r="DOJ106" t="str">
        <v>The Ultimate Snack Box</v>
      </c>
      <c r="DOK106" t="str">
        <v>Thinking Of You Mini Moments</v>
      </c>
      <c r="DOL106" t="str">
        <v>Toast To New Beginnings Gift Box</v>
      </c>
      <c r="DOM106" t="str">
        <v>Top Shelf Veuve &amp; Blue Label Whisky Gift</v>
      </c>
      <c r="DON106" t="str">
        <v>Treat Yo' Pet Gift Box</v>
      </c>
      <c r="DOO106" t="str">
        <v>Treats &amp; Rewards Pet Hamper</v>
      </c>
      <c r="DOP106" t="str">
        <v>Ultimate Car Gift Pack With Meguiar's</v>
      </c>
      <c r="DOQ106" t="str">
        <v>Ultimate Chocolate Gift Box</v>
      </c>
      <c r="DOR106" t="str">
        <v>Ultimate Party Crate</v>
      </c>
      <c r="DOS106" t="str">
        <v>Ultimate Party Pack</v>
      </c>
      <c r="DOT106" t="str">
        <v>Vino &amp; Bites</v>
      </c>
      <c r="DOU106" t="str">
        <v>Vitale Australian Botanicals House Essentials</v>
      </c>
      <c r="DOV106" t="str">
        <v>Vitale Wellness Pamper Hamper</v>
      </c>
      <c r="DOW106" t="str">
        <v>Vitality Pamper Hamper</v>
      </c>
      <c r="DOX106" t="str">
        <v>Welcome Home Cheeseboard &amp; Olive Oil</v>
      </c>
      <c r="DOY106" t="str">
        <v>Welcome Home Cheeseboard &amp; Red Wine</v>
      </c>
      <c r="DOZ106" t="str">
        <v>White Wine Tasting Hamper</v>
      </c>
      <c r="DPA106" t="str">
        <v>Wine &amp; Antipasto Hamper</v>
      </c>
      <c r="DPB106" t="str">
        <v>Wine &amp; Chocolate Collection</v>
      </c>
      <c r="DPC106" t="str">
        <v>Yes Way Rose Hamper</v>
      </c>
    </row>
    <row r="107" spans="1:16 2990:3123" x14ac:dyDescent="0.25">
      <c r="A107" s="18">
        <v>1355</v>
      </c>
      <c r="B107" s="2" t="s">
        <v>30</v>
      </c>
      <c r="DJZ107" t="s">
        <v>15060</v>
      </c>
      <c r="DKA107" t="s">
        <v>15061</v>
      </c>
      <c r="DKE107" s="64" t="str" cm="1">
        <f t="array" ref="DKE107:DPC107">TRANSPOSE(_xlfn._xlws.FILTER('Hamper Listing'!$A$2:$A$133,ISNUMBER(SEARCH('Bulk Order Form'!K120,'Hamper Listing'!$A$2:$A$133)),"No Results"))</f>
        <v>Amore Pasta Night In Hamper</v>
      </c>
      <c r="DKF107" t="str">
        <v>Beer &amp; Wine Picnic Cooler Bag</v>
      </c>
      <c r="DKG107" t="str">
        <v>Beers &amp; Cars Lover Gift Pack</v>
      </c>
      <c r="DKH107" s="64" t="str">
        <v>Botanica Pamper Hamper</v>
      </c>
      <c r="DKI107" t="str">
        <v>Botanica Rose Chandon Gift</v>
      </c>
      <c r="DKJ107" t="str">
        <v>Box of Treats Hamper</v>
      </c>
      <c r="DKK107" t="str">
        <v>Bubbly Bear Love You Hamper</v>
      </c>
      <c r="DKL107" t="str">
        <v>By The Beach Gift &amp; Canvas Tote</v>
      </c>
      <c r="DKM107" t="str">
        <v>Car &amp; Coffee Lovers Gift Hamper</v>
      </c>
      <c r="DKN107" t="str">
        <v>Car &amp; Wine Lovers Gift Hamper</v>
      </c>
      <c r="DKO107" t="str">
        <v>Car Chamois &amp; Red Wine Gift</v>
      </c>
      <c r="DKP107" t="str">
        <v>Car Chamois &amp; White Wine Gift</v>
      </c>
      <c r="DKQ107" t="str">
        <v>Car Essentials Gift Pack</v>
      </c>
      <c r="DKR107" t="str">
        <v>Car Refresh &amp; Adventure Gift Box</v>
      </c>
      <c r="DKS107" t="str">
        <v>Caring For You Rest Time Gift Box</v>
      </c>
      <c r="DKT107" t="str">
        <v>Celebrate With Whisky Car Gift Hamper</v>
      </c>
      <c r="DKU107" t="str">
        <v>Chill Out Beer Hamper</v>
      </c>
      <c r="DKV107" t="str">
        <v>Chivas Whisky &amp; Nuts Hamper</v>
      </c>
      <c r="DKW107" t="str">
        <v>Connoisseur's Wine Collection</v>
      </c>
      <c r="DKX107" t="str">
        <v>Cosy Robe Hamper</v>
      </c>
      <c r="DKY107" t="str">
        <v>Cuddle Up At Home</v>
      </c>
      <c r="DKZ107" t="str">
        <v>Deluxe Home Celebration Hamper</v>
      </c>
      <c r="DLA107" t="str">
        <v>Double Wine Canvas Tote Bag Gift</v>
      </c>
      <c r="DLB107" t="str">
        <v>Elegant Shiraz Housewarming Gift Box</v>
      </c>
      <c r="DLC107" t="str">
        <v>Entertain With Veuve Crate</v>
      </c>
      <c r="DLD107" t="str">
        <v>Four Pillars Gin Hamper</v>
      </c>
      <c r="DLE107" t="str">
        <v>French Press Coffee Lover's Hamper</v>
      </c>
      <c r="DLF107" t="str">
        <v>Garden &amp; Pamper Hamper</v>
      </c>
      <c r="DLG107" t="str">
        <v>Get Well Soon Chocolate</v>
      </c>
      <c r="DLH107" t="str">
        <v>Glenlivet 12 Premium Whisky Gift</v>
      </c>
      <c r="DLI107" t="str">
        <v>Gourmet Cheeseboard Hamper</v>
      </c>
      <c r="DLJ107" t="str">
        <v>Gourmet Red Wine Hamper</v>
      </c>
      <c r="DLK107" t="str">
        <v>Gourmet Settlement Gift</v>
      </c>
      <c r="DLL107" t="str">
        <v>Gourmet Snack Pack</v>
      </c>
      <c r="DLM107" t="str">
        <v>Gourmet White Wine Hamper</v>
      </c>
      <c r="DLN107" t="str">
        <v>Grand Picnic Gift</v>
      </c>
      <c r="DLO107" t="str">
        <v>Happy Birthday Chocolate</v>
      </c>
      <c r="DLP107" t="str">
        <v>Her Bubbles &amp; Bling Hamper</v>
      </c>
      <c r="DLQ107" t="str">
        <v>Her Bubbles Gift Box</v>
      </c>
      <c r="DLR107" t="str">
        <v>Her Comfort Care Gift</v>
      </c>
      <c r="DLS107" t="str">
        <v>His &amp; Her Picnic Date Essentials</v>
      </c>
      <c r="DLT107" t="str">
        <v>Home Celebration Hamper</v>
      </c>
      <c r="DLU107" t="str">
        <v>Johnnie Walker Whisky Hamper</v>
      </c>
      <c r="DLV107" t="str">
        <v>Love You Beary Much Hamper</v>
      </c>
      <c r="DLW107" t="str">
        <v>Luxurious Picnic Date Gift</v>
      </c>
      <c r="DLX107" t="str">
        <v>Luxury Car &amp; St Hugo Shiraz Hamper</v>
      </c>
      <c r="DLY107" t="str">
        <v>Luxury Gift Hamper For Her</v>
      </c>
      <c r="DLZ107" t="str">
        <v>Luxury Gift Hamper For Him</v>
      </c>
      <c r="DMA107" t="str">
        <v>Luxury Home Gift Hamper</v>
      </c>
      <c r="DMB107" t="str">
        <v>Luxury Homebody Relaxation Gift Hamper</v>
      </c>
      <c r="DMC107" t="str">
        <v>Luxury Moet Hamper</v>
      </c>
      <c r="DMD107" t="str">
        <v>Lychee Me Up Mocktail Kit</v>
      </c>
      <c r="DME107" t="str">
        <v>Made To Share Basket</v>
      </c>
      <c r="DMF107" t="str">
        <v>Margarita Made Me Do It Hamper</v>
      </c>
      <c r="DMG107" t="str">
        <v>Market Munchies Canvas Bag</v>
      </c>
      <c r="DMH107" t="str">
        <v>Mother's Day Sweet Treats Hamper</v>
      </c>
      <c r="DMI107" t="str">
        <v>Mumm Champagne &amp; Bling Hamper</v>
      </c>
      <c r="DMJ107" t="str">
        <v>Mumm Champagne Gift Box</v>
      </c>
      <c r="DMK107" t="str">
        <v>Mum's Drink &amp; Snacks Box</v>
      </c>
      <c r="DML107" t="str">
        <v>Mum's Red Wine &amp; Robe Hamper</v>
      </c>
      <c r="DMM107" t="str">
        <v>Mum's Sparkling &amp; Snacks Gift</v>
      </c>
      <c r="DMN107" t="str">
        <v>New Home Gift Hamper</v>
      </c>
      <c r="DMO107" t="str">
        <v>New Mum For Her Essentials Hamper</v>
      </c>
      <c r="DMP107" t="str">
        <v>New Mum Pamper Me Pretty Hamper</v>
      </c>
      <c r="DMQ107" t="str">
        <v>Nibbly Bits Hamper</v>
      </c>
      <c r="DMR107" t="str">
        <v>No Booze Game Night In Hamper</v>
      </c>
      <c r="DMS107" t="str">
        <v>No Booze Paint &amp; Sip Gift Box</v>
      </c>
      <c r="DMT107" t="str">
        <v>On The Go Seltzer Backpack Gift</v>
      </c>
      <c r="DMU107" t="str">
        <v>Opulent Tea Lovers Gift Set</v>
      </c>
      <c r="DMV107" t="str">
        <v>Pamper Him Robe &amp; Relax Hamper</v>
      </c>
      <c r="DMW107" t="str">
        <v>Pamper Me Prosecco Gift Basket</v>
      </c>
      <c r="DMX107" t="str">
        <v>Pamper Together Gift Box</v>
      </c>
      <c r="DMY107" t="str">
        <v>Paw-some Dog Birthday Gift</v>
      </c>
      <c r="DMZ107" t="str">
        <v>Percolator Coffee Gift Hamper</v>
      </c>
      <c r="DNA107" t="str">
        <v>Picasso's Paint Gift Box</v>
      </c>
      <c r="DNB107" t="str">
        <v>Prosecco Celebration Hamper</v>
      </c>
      <c r="DNC107" t="str">
        <v>Red &amp; White Wine Box</v>
      </c>
      <c r="DND107" t="str">
        <v>Red Welcome Home Hamper</v>
      </c>
      <c r="DNE107" t="str">
        <v>Red Wine &amp; Game Night In Hamper</v>
      </c>
      <c r="DNF107" t="str">
        <v>Relax with Beer</v>
      </c>
      <c r="DNG107" t="str">
        <v>Reset Mini Moment Gift Box</v>
      </c>
      <c r="DNH107" t="str">
        <v>Rest &amp; Reset Wellness Hamper</v>
      </c>
      <c r="DNI107" t="str">
        <v>Retire In Style Hamper</v>
      </c>
      <c r="DNJ107" t="str">
        <v>Robby's Entertainer Pack</v>
      </c>
      <c r="DNK107" t="str">
        <v>Robs Arvo BBQ Kit</v>
      </c>
      <c r="DNL107" t="str">
        <v>Rob's Red Wine Tasting Hamper</v>
      </c>
      <c r="DNM107" t="str">
        <v>Rope &amp; Rewards Pet Hamper</v>
      </c>
      <c r="DNN107" t="str">
        <v>Sav Blanc Shopper</v>
      </c>
      <c r="DNO107" t="str">
        <v>Self Care Hamper</v>
      </c>
      <c r="DNP107" t="str">
        <v>Shiraz Red Shopper</v>
      </c>
      <c r="DNQ107" t="str">
        <v>Sip &amp; Snack Gift</v>
      </c>
      <c r="DNR107" t="str">
        <v>Sip &amp; Snack Gift Hamper</v>
      </c>
      <c r="DNS107" t="str">
        <v>Sparkling Celebration Car Gift Hamper</v>
      </c>
      <c r="DNT107" t="str">
        <v>Sparkling Cheers Hamper</v>
      </c>
      <c r="DNU107" t="str">
        <v>Sparkling Sip &amp; Paint Gift Box</v>
      </c>
      <c r="DNV107" t="str">
        <v>Sparkling Summer Relaxation Hamper</v>
      </c>
      <c r="DNW107" t="str">
        <v>St Hugo Gourmet Red Wine Hamper</v>
      </c>
      <c r="DNX107" t="str">
        <v>Summertime Picnic Gift Tote</v>
      </c>
      <c r="DNY107" t="str">
        <v>Sweet Chocolate Hamper</v>
      </c>
      <c r="DNZ107" t="str">
        <v>Sweet Tooth Tin</v>
      </c>
      <c r="DOA107" t="str">
        <v>Sweet Treat O'Clock</v>
      </c>
      <c r="DOB107" t="str">
        <v>Take Care Gift Hamper</v>
      </c>
      <c r="DOC107" t="str">
        <v>Tea &amp; Comfort Hamper</v>
      </c>
      <c r="DOD107" t="str">
        <v>Tea Time Tin</v>
      </c>
      <c r="DOE107" t="str">
        <v>The Bondi Nourish and Cleanse Kit</v>
      </c>
      <c r="DOF107" t="str">
        <v>The Bondi Soap Indulgence 'Delight Me' Gift Box</v>
      </c>
      <c r="DOG107" t="str">
        <v>The Entertainer Basket</v>
      </c>
      <c r="DOH107" t="str">
        <v>The Epicurean Cheeseboard</v>
      </c>
      <c r="DOI107" t="str">
        <v>The Ultimate Bondi Soap Gift Pack</v>
      </c>
      <c r="DOJ107" t="str">
        <v>The Ultimate Snack Box</v>
      </c>
      <c r="DOK107" t="str">
        <v>Thinking Of You Mini Moments</v>
      </c>
      <c r="DOL107" t="str">
        <v>Toast To New Beginnings Gift Box</v>
      </c>
      <c r="DOM107" t="str">
        <v>Top Shelf Veuve &amp; Blue Label Whisky Gift</v>
      </c>
      <c r="DON107" t="str">
        <v>Treat Yo' Pet Gift Box</v>
      </c>
      <c r="DOO107" t="str">
        <v>Treats &amp; Rewards Pet Hamper</v>
      </c>
      <c r="DOP107" t="str">
        <v>Ultimate Car Gift Pack With Meguiar's</v>
      </c>
      <c r="DOQ107" t="str">
        <v>Ultimate Chocolate Gift Box</v>
      </c>
      <c r="DOR107" t="str">
        <v>Ultimate Party Crate</v>
      </c>
      <c r="DOS107" t="str">
        <v>Ultimate Party Pack</v>
      </c>
      <c r="DOT107" t="str">
        <v>Vino &amp; Bites</v>
      </c>
      <c r="DOU107" t="str">
        <v>Vitale Australian Botanicals House Essentials</v>
      </c>
      <c r="DOV107" t="str">
        <v>Vitale Wellness Pamper Hamper</v>
      </c>
      <c r="DOW107" t="str">
        <v>Vitality Pamper Hamper</v>
      </c>
      <c r="DOX107" t="str">
        <v>Welcome Home Cheeseboard &amp; Olive Oil</v>
      </c>
      <c r="DOY107" t="str">
        <v>Welcome Home Cheeseboard &amp; Red Wine</v>
      </c>
      <c r="DOZ107" t="str">
        <v>White Wine Tasting Hamper</v>
      </c>
      <c r="DPA107" t="str">
        <v>Wine &amp; Antipasto Hamper</v>
      </c>
      <c r="DPB107" t="str">
        <v>Wine &amp; Chocolate Collection</v>
      </c>
      <c r="DPC107" t="str">
        <v>Yes Way Rose Hamper</v>
      </c>
    </row>
    <row r="108" spans="1:16 2990:3123" x14ac:dyDescent="0.25">
      <c r="A108" s="18">
        <v>1360</v>
      </c>
      <c r="B108" s="2" t="s">
        <v>30</v>
      </c>
      <c r="DJZ108" t="s">
        <v>15250</v>
      </c>
      <c r="DKA108" t="s">
        <v>15082</v>
      </c>
      <c r="DKE108" s="64" t="str" cm="1">
        <f t="array" ref="DKE108:DPC108">TRANSPOSE(_xlfn._xlws.FILTER('Hamper Listing'!$A$2:$A$133,ISNUMBER(SEARCH('Bulk Order Form'!K121,'Hamper Listing'!$A$2:$A$133)),"No Results"))</f>
        <v>Amore Pasta Night In Hamper</v>
      </c>
      <c r="DKF108" t="str">
        <v>Beer &amp; Wine Picnic Cooler Bag</v>
      </c>
      <c r="DKG108" t="str">
        <v>Beers &amp; Cars Lover Gift Pack</v>
      </c>
      <c r="DKH108" s="64" t="str">
        <v>Botanica Pamper Hamper</v>
      </c>
      <c r="DKI108" t="str">
        <v>Botanica Rose Chandon Gift</v>
      </c>
      <c r="DKJ108" t="str">
        <v>Box of Treats Hamper</v>
      </c>
      <c r="DKK108" t="str">
        <v>Bubbly Bear Love You Hamper</v>
      </c>
      <c r="DKL108" t="str">
        <v>By The Beach Gift &amp; Canvas Tote</v>
      </c>
      <c r="DKM108" t="str">
        <v>Car &amp; Coffee Lovers Gift Hamper</v>
      </c>
      <c r="DKN108" t="str">
        <v>Car &amp; Wine Lovers Gift Hamper</v>
      </c>
      <c r="DKO108" t="str">
        <v>Car Chamois &amp; Red Wine Gift</v>
      </c>
      <c r="DKP108" t="str">
        <v>Car Chamois &amp; White Wine Gift</v>
      </c>
      <c r="DKQ108" t="str">
        <v>Car Essentials Gift Pack</v>
      </c>
      <c r="DKR108" t="str">
        <v>Car Refresh &amp; Adventure Gift Box</v>
      </c>
      <c r="DKS108" t="str">
        <v>Caring For You Rest Time Gift Box</v>
      </c>
      <c r="DKT108" t="str">
        <v>Celebrate With Whisky Car Gift Hamper</v>
      </c>
      <c r="DKU108" t="str">
        <v>Chill Out Beer Hamper</v>
      </c>
      <c r="DKV108" t="str">
        <v>Chivas Whisky &amp; Nuts Hamper</v>
      </c>
      <c r="DKW108" t="str">
        <v>Connoisseur's Wine Collection</v>
      </c>
      <c r="DKX108" t="str">
        <v>Cosy Robe Hamper</v>
      </c>
      <c r="DKY108" t="str">
        <v>Cuddle Up At Home</v>
      </c>
      <c r="DKZ108" t="str">
        <v>Deluxe Home Celebration Hamper</v>
      </c>
      <c r="DLA108" t="str">
        <v>Double Wine Canvas Tote Bag Gift</v>
      </c>
      <c r="DLB108" t="str">
        <v>Elegant Shiraz Housewarming Gift Box</v>
      </c>
      <c r="DLC108" t="str">
        <v>Entertain With Veuve Crate</v>
      </c>
      <c r="DLD108" t="str">
        <v>Four Pillars Gin Hamper</v>
      </c>
      <c r="DLE108" t="str">
        <v>French Press Coffee Lover's Hamper</v>
      </c>
      <c r="DLF108" t="str">
        <v>Garden &amp; Pamper Hamper</v>
      </c>
      <c r="DLG108" t="str">
        <v>Get Well Soon Chocolate</v>
      </c>
      <c r="DLH108" t="str">
        <v>Glenlivet 12 Premium Whisky Gift</v>
      </c>
      <c r="DLI108" t="str">
        <v>Gourmet Cheeseboard Hamper</v>
      </c>
      <c r="DLJ108" t="str">
        <v>Gourmet Red Wine Hamper</v>
      </c>
      <c r="DLK108" t="str">
        <v>Gourmet Settlement Gift</v>
      </c>
      <c r="DLL108" t="str">
        <v>Gourmet Snack Pack</v>
      </c>
      <c r="DLM108" t="str">
        <v>Gourmet White Wine Hamper</v>
      </c>
      <c r="DLN108" t="str">
        <v>Grand Picnic Gift</v>
      </c>
      <c r="DLO108" t="str">
        <v>Happy Birthday Chocolate</v>
      </c>
      <c r="DLP108" t="str">
        <v>Her Bubbles &amp; Bling Hamper</v>
      </c>
      <c r="DLQ108" t="str">
        <v>Her Bubbles Gift Box</v>
      </c>
      <c r="DLR108" t="str">
        <v>Her Comfort Care Gift</v>
      </c>
      <c r="DLS108" t="str">
        <v>His &amp; Her Picnic Date Essentials</v>
      </c>
      <c r="DLT108" t="str">
        <v>Home Celebration Hamper</v>
      </c>
      <c r="DLU108" t="str">
        <v>Johnnie Walker Whisky Hamper</v>
      </c>
      <c r="DLV108" t="str">
        <v>Love You Beary Much Hamper</v>
      </c>
      <c r="DLW108" t="str">
        <v>Luxurious Picnic Date Gift</v>
      </c>
      <c r="DLX108" t="str">
        <v>Luxury Car &amp; St Hugo Shiraz Hamper</v>
      </c>
      <c r="DLY108" t="str">
        <v>Luxury Gift Hamper For Her</v>
      </c>
      <c r="DLZ108" t="str">
        <v>Luxury Gift Hamper For Him</v>
      </c>
      <c r="DMA108" t="str">
        <v>Luxury Home Gift Hamper</v>
      </c>
      <c r="DMB108" t="str">
        <v>Luxury Homebody Relaxation Gift Hamper</v>
      </c>
      <c r="DMC108" t="str">
        <v>Luxury Moet Hamper</v>
      </c>
      <c r="DMD108" t="str">
        <v>Lychee Me Up Mocktail Kit</v>
      </c>
      <c r="DME108" t="str">
        <v>Made To Share Basket</v>
      </c>
      <c r="DMF108" t="str">
        <v>Margarita Made Me Do It Hamper</v>
      </c>
      <c r="DMG108" t="str">
        <v>Market Munchies Canvas Bag</v>
      </c>
      <c r="DMH108" t="str">
        <v>Mother's Day Sweet Treats Hamper</v>
      </c>
      <c r="DMI108" t="str">
        <v>Mumm Champagne &amp; Bling Hamper</v>
      </c>
      <c r="DMJ108" t="str">
        <v>Mumm Champagne Gift Box</v>
      </c>
      <c r="DMK108" t="str">
        <v>Mum's Drink &amp; Snacks Box</v>
      </c>
      <c r="DML108" t="str">
        <v>Mum's Red Wine &amp; Robe Hamper</v>
      </c>
      <c r="DMM108" t="str">
        <v>Mum's Sparkling &amp; Snacks Gift</v>
      </c>
      <c r="DMN108" t="str">
        <v>New Home Gift Hamper</v>
      </c>
      <c r="DMO108" t="str">
        <v>New Mum For Her Essentials Hamper</v>
      </c>
      <c r="DMP108" t="str">
        <v>New Mum Pamper Me Pretty Hamper</v>
      </c>
      <c r="DMQ108" t="str">
        <v>Nibbly Bits Hamper</v>
      </c>
      <c r="DMR108" t="str">
        <v>No Booze Game Night In Hamper</v>
      </c>
      <c r="DMS108" t="str">
        <v>No Booze Paint &amp; Sip Gift Box</v>
      </c>
      <c r="DMT108" t="str">
        <v>On The Go Seltzer Backpack Gift</v>
      </c>
      <c r="DMU108" t="str">
        <v>Opulent Tea Lovers Gift Set</v>
      </c>
      <c r="DMV108" t="str">
        <v>Pamper Him Robe &amp; Relax Hamper</v>
      </c>
      <c r="DMW108" t="str">
        <v>Pamper Me Prosecco Gift Basket</v>
      </c>
      <c r="DMX108" t="str">
        <v>Pamper Together Gift Box</v>
      </c>
      <c r="DMY108" t="str">
        <v>Paw-some Dog Birthday Gift</v>
      </c>
      <c r="DMZ108" t="str">
        <v>Percolator Coffee Gift Hamper</v>
      </c>
      <c r="DNA108" t="str">
        <v>Picasso's Paint Gift Box</v>
      </c>
      <c r="DNB108" t="str">
        <v>Prosecco Celebration Hamper</v>
      </c>
      <c r="DNC108" t="str">
        <v>Red &amp; White Wine Box</v>
      </c>
      <c r="DND108" t="str">
        <v>Red Welcome Home Hamper</v>
      </c>
      <c r="DNE108" t="str">
        <v>Red Wine &amp; Game Night In Hamper</v>
      </c>
      <c r="DNF108" t="str">
        <v>Relax with Beer</v>
      </c>
      <c r="DNG108" t="str">
        <v>Reset Mini Moment Gift Box</v>
      </c>
      <c r="DNH108" t="str">
        <v>Rest &amp; Reset Wellness Hamper</v>
      </c>
      <c r="DNI108" t="str">
        <v>Retire In Style Hamper</v>
      </c>
      <c r="DNJ108" t="str">
        <v>Robby's Entertainer Pack</v>
      </c>
      <c r="DNK108" t="str">
        <v>Robs Arvo BBQ Kit</v>
      </c>
      <c r="DNL108" t="str">
        <v>Rob's Red Wine Tasting Hamper</v>
      </c>
      <c r="DNM108" t="str">
        <v>Rope &amp; Rewards Pet Hamper</v>
      </c>
      <c r="DNN108" t="str">
        <v>Sav Blanc Shopper</v>
      </c>
      <c r="DNO108" t="str">
        <v>Self Care Hamper</v>
      </c>
      <c r="DNP108" t="str">
        <v>Shiraz Red Shopper</v>
      </c>
      <c r="DNQ108" t="str">
        <v>Sip &amp; Snack Gift</v>
      </c>
      <c r="DNR108" t="str">
        <v>Sip &amp; Snack Gift Hamper</v>
      </c>
      <c r="DNS108" t="str">
        <v>Sparkling Celebration Car Gift Hamper</v>
      </c>
      <c r="DNT108" t="str">
        <v>Sparkling Cheers Hamper</v>
      </c>
      <c r="DNU108" t="str">
        <v>Sparkling Sip &amp; Paint Gift Box</v>
      </c>
      <c r="DNV108" t="str">
        <v>Sparkling Summer Relaxation Hamper</v>
      </c>
      <c r="DNW108" t="str">
        <v>St Hugo Gourmet Red Wine Hamper</v>
      </c>
      <c r="DNX108" t="str">
        <v>Summertime Picnic Gift Tote</v>
      </c>
      <c r="DNY108" t="str">
        <v>Sweet Chocolate Hamper</v>
      </c>
      <c r="DNZ108" t="str">
        <v>Sweet Tooth Tin</v>
      </c>
      <c r="DOA108" t="str">
        <v>Sweet Treat O'Clock</v>
      </c>
      <c r="DOB108" t="str">
        <v>Take Care Gift Hamper</v>
      </c>
      <c r="DOC108" t="str">
        <v>Tea &amp; Comfort Hamper</v>
      </c>
      <c r="DOD108" t="str">
        <v>Tea Time Tin</v>
      </c>
      <c r="DOE108" t="str">
        <v>The Bondi Nourish and Cleanse Kit</v>
      </c>
      <c r="DOF108" t="str">
        <v>The Bondi Soap Indulgence 'Delight Me' Gift Box</v>
      </c>
      <c r="DOG108" t="str">
        <v>The Entertainer Basket</v>
      </c>
      <c r="DOH108" t="str">
        <v>The Epicurean Cheeseboard</v>
      </c>
      <c r="DOI108" t="str">
        <v>The Ultimate Bondi Soap Gift Pack</v>
      </c>
      <c r="DOJ108" t="str">
        <v>The Ultimate Snack Box</v>
      </c>
      <c r="DOK108" t="str">
        <v>Thinking Of You Mini Moments</v>
      </c>
      <c r="DOL108" t="str">
        <v>Toast To New Beginnings Gift Box</v>
      </c>
      <c r="DOM108" t="str">
        <v>Top Shelf Veuve &amp; Blue Label Whisky Gift</v>
      </c>
      <c r="DON108" t="str">
        <v>Treat Yo' Pet Gift Box</v>
      </c>
      <c r="DOO108" t="str">
        <v>Treats &amp; Rewards Pet Hamper</v>
      </c>
      <c r="DOP108" t="str">
        <v>Ultimate Car Gift Pack With Meguiar's</v>
      </c>
      <c r="DOQ108" t="str">
        <v>Ultimate Chocolate Gift Box</v>
      </c>
      <c r="DOR108" t="str">
        <v>Ultimate Party Crate</v>
      </c>
      <c r="DOS108" t="str">
        <v>Ultimate Party Pack</v>
      </c>
      <c r="DOT108" t="str">
        <v>Vino &amp; Bites</v>
      </c>
      <c r="DOU108" t="str">
        <v>Vitale Australian Botanicals House Essentials</v>
      </c>
      <c r="DOV108" t="str">
        <v>Vitale Wellness Pamper Hamper</v>
      </c>
      <c r="DOW108" t="str">
        <v>Vitality Pamper Hamper</v>
      </c>
      <c r="DOX108" t="str">
        <v>Welcome Home Cheeseboard &amp; Olive Oil</v>
      </c>
      <c r="DOY108" t="str">
        <v>Welcome Home Cheeseboard &amp; Red Wine</v>
      </c>
      <c r="DOZ108" t="str">
        <v>White Wine Tasting Hamper</v>
      </c>
      <c r="DPA108" t="str">
        <v>Wine &amp; Antipasto Hamper</v>
      </c>
      <c r="DPB108" t="str">
        <v>Wine &amp; Chocolate Collection</v>
      </c>
      <c r="DPC108" t="str">
        <v>Yes Way Rose Hamper</v>
      </c>
    </row>
    <row r="109" spans="1:16 2990:3123" x14ac:dyDescent="0.25">
      <c r="A109" s="18">
        <v>1401</v>
      </c>
      <c r="B109" s="2" t="s">
        <v>30</v>
      </c>
      <c r="DJZ109" t="s">
        <v>15257</v>
      </c>
      <c r="DKA109" t="s">
        <v>15107</v>
      </c>
      <c r="DKE109" s="64" t="str" cm="1">
        <f t="array" ref="DKE109:DPC109">TRANSPOSE(_xlfn._xlws.FILTER('Hamper Listing'!$A$2:$A$133,ISNUMBER(SEARCH('Bulk Order Form'!K122,'Hamper Listing'!$A$2:$A$133)),"No Results"))</f>
        <v>Amore Pasta Night In Hamper</v>
      </c>
      <c r="DKF109" t="str">
        <v>Beer &amp; Wine Picnic Cooler Bag</v>
      </c>
      <c r="DKG109" t="str">
        <v>Beers &amp; Cars Lover Gift Pack</v>
      </c>
      <c r="DKH109" s="64" t="str">
        <v>Botanica Pamper Hamper</v>
      </c>
      <c r="DKI109" t="str">
        <v>Botanica Rose Chandon Gift</v>
      </c>
      <c r="DKJ109" t="str">
        <v>Box of Treats Hamper</v>
      </c>
      <c r="DKK109" t="str">
        <v>Bubbly Bear Love You Hamper</v>
      </c>
      <c r="DKL109" t="str">
        <v>By The Beach Gift &amp; Canvas Tote</v>
      </c>
      <c r="DKM109" t="str">
        <v>Car &amp; Coffee Lovers Gift Hamper</v>
      </c>
      <c r="DKN109" t="str">
        <v>Car &amp; Wine Lovers Gift Hamper</v>
      </c>
      <c r="DKO109" t="str">
        <v>Car Chamois &amp; Red Wine Gift</v>
      </c>
      <c r="DKP109" t="str">
        <v>Car Chamois &amp; White Wine Gift</v>
      </c>
      <c r="DKQ109" t="str">
        <v>Car Essentials Gift Pack</v>
      </c>
      <c r="DKR109" t="str">
        <v>Car Refresh &amp; Adventure Gift Box</v>
      </c>
      <c r="DKS109" t="str">
        <v>Caring For You Rest Time Gift Box</v>
      </c>
      <c r="DKT109" t="str">
        <v>Celebrate With Whisky Car Gift Hamper</v>
      </c>
      <c r="DKU109" t="str">
        <v>Chill Out Beer Hamper</v>
      </c>
      <c r="DKV109" t="str">
        <v>Chivas Whisky &amp; Nuts Hamper</v>
      </c>
      <c r="DKW109" t="str">
        <v>Connoisseur's Wine Collection</v>
      </c>
      <c r="DKX109" t="str">
        <v>Cosy Robe Hamper</v>
      </c>
      <c r="DKY109" t="str">
        <v>Cuddle Up At Home</v>
      </c>
      <c r="DKZ109" t="str">
        <v>Deluxe Home Celebration Hamper</v>
      </c>
      <c r="DLA109" t="str">
        <v>Double Wine Canvas Tote Bag Gift</v>
      </c>
      <c r="DLB109" t="str">
        <v>Elegant Shiraz Housewarming Gift Box</v>
      </c>
      <c r="DLC109" t="str">
        <v>Entertain With Veuve Crate</v>
      </c>
      <c r="DLD109" t="str">
        <v>Four Pillars Gin Hamper</v>
      </c>
      <c r="DLE109" t="str">
        <v>French Press Coffee Lover's Hamper</v>
      </c>
      <c r="DLF109" t="str">
        <v>Garden &amp; Pamper Hamper</v>
      </c>
      <c r="DLG109" t="str">
        <v>Get Well Soon Chocolate</v>
      </c>
      <c r="DLH109" t="str">
        <v>Glenlivet 12 Premium Whisky Gift</v>
      </c>
      <c r="DLI109" t="str">
        <v>Gourmet Cheeseboard Hamper</v>
      </c>
      <c r="DLJ109" t="str">
        <v>Gourmet Red Wine Hamper</v>
      </c>
      <c r="DLK109" t="str">
        <v>Gourmet Settlement Gift</v>
      </c>
      <c r="DLL109" t="str">
        <v>Gourmet Snack Pack</v>
      </c>
      <c r="DLM109" t="str">
        <v>Gourmet White Wine Hamper</v>
      </c>
      <c r="DLN109" t="str">
        <v>Grand Picnic Gift</v>
      </c>
      <c r="DLO109" t="str">
        <v>Happy Birthday Chocolate</v>
      </c>
      <c r="DLP109" t="str">
        <v>Her Bubbles &amp; Bling Hamper</v>
      </c>
      <c r="DLQ109" t="str">
        <v>Her Bubbles Gift Box</v>
      </c>
      <c r="DLR109" t="str">
        <v>Her Comfort Care Gift</v>
      </c>
      <c r="DLS109" t="str">
        <v>His &amp; Her Picnic Date Essentials</v>
      </c>
      <c r="DLT109" t="str">
        <v>Home Celebration Hamper</v>
      </c>
      <c r="DLU109" t="str">
        <v>Johnnie Walker Whisky Hamper</v>
      </c>
      <c r="DLV109" t="str">
        <v>Love You Beary Much Hamper</v>
      </c>
      <c r="DLW109" t="str">
        <v>Luxurious Picnic Date Gift</v>
      </c>
      <c r="DLX109" t="str">
        <v>Luxury Car &amp; St Hugo Shiraz Hamper</v>
      </c>
      <c r="DLY109" t="str">
        <v>Luxury Gift Hamper For Her</v>
      </c>
      <c r="DLZ109" t="str">
        <v>Luxury Gift Hamper For Him</v>
      </c>
      <c r="DMA109" t="str">
        <v>Luxury Home Gift Hamper</v>
      </c>
      <c r="DMB109" t="str">
        <v>Luxury Homebody Relaxation Gift Hamper</v>
      </c>
      <c r="DMC109" t="str">
        <v>Luxury Moet Hamper</v>
      </c>
      <c r="DMD109" t="str">
        <v>Lychee Me Up Mocktail Kit</v>
      </c>
      <c r="DME109" t="str">
        <v>Made To Share Basket</v>
      </c>
      <c r="DMF109" t="str">
        <v>Margarita Made Me Do It Hamper</v>
      </c>
      <c r="DMG109" t="str">
        <v>Market Munchies Canvas Bag</v>
      </c>
      <c r="DMH109" t="str">
        <v>Mother's Day Sweet Treats Hamper</v>
      </c>
      <c r="DMI109" t="str">
        <v>Mumm Champagne &amp; Bling Hamper</v>
      </c>
      <c r="DMJ109" t="str">
        <v>Mumm Champagne Gift Box</v>
      </c>
      <c r="DMK109" t="str">
        <v>Mum's Drink &amp; Snacks Box</v>
      </c>
      <c r="DML109" t="str">
        <v>Mum's Red Wine &amp; Robe Hamper</v>
      </c>
      <c r="DMM109" t="str">
        <v>Mum's Sparkling &amp; Snacks Gift</v>
      </c>
      <c r="DMN109" t="str">
        <v>New Home Gift Hamper</v>
      </c>
      <c r="DMO109" t="str">
        <v>New Mum For Her Essentials Hamper</v>
      </c>
      <c r="DMP109" t="str">
        <v>New Mum Pamper Me Pretty Hamper</v>
      </c>
      <c r="DMQ109" t="str">
        <v>Nibbly Bits Hamper</v>
      </c>
      <c r="DMR109" t="str">
        <v>No Booze Game Night In Hamper</v>
      </c>
      <c r="DMS109" t="str">
        <v>No Booze Paint &amp; Sip Gift Box</v>
      </c>
      <c r="DMT109" t="str">
        <v>On The Go Seltzer Backpack Gift</v>
      </c>
      <c r="DMU109" t="str">
        <v>Opulent Tea Lovers Gift Set</v>
      </c>
      <c r="DMV109" t="str">
        <v>Pamper Him Robe &amp; Relax Hamper</v>
      </c>
      <c r="DMW109" t="str">
        <v>Pamper Me Prosecco Gift Basket</v>
      </c>
      <c r="DMX109" t="str">
        <v>Pamper Together Gift Box</v>
      </c>
      <c r="DMY109" t="str">
        <v>Paw-some Dog Birthday Gift</v>
      </c>
      <c r="DMZ109" t="str">
        <v>Percolator Coffee Gift Hamper</v>
      </c>
      <c r="DNA109" t="str">
        <v>Picasso's Paint Gift Box</v>
      </c>
      <c r="DNB109" t="str">
        <v>Prosecco Celebration Hamper</v>
      </c>
      <c r="DNC109" t="str">
        <v>Red &amp; White Wine Box</v>
      </c>
      <c r="DND109" t="str">
        <v>Red Welcome Home Hamper</v>
      </c>
      <c r="DNE109" t="str">
        <v>Red Wine &amp; Game Night In Hamper</v>
      </c>
      <c r="DNF109" t="str">
        <v>Relax with Beer</v>
      </c>
      <c r="DNG109" t="str">
        <v>Reset Mini Moment Gift Box</v>
      </c>
      <c r="DNH109" t="str">
        <v>Rest &amp; Reset Wellness Hamper</v>
      </c>
      <c r="DNI109" t="str">
        <v>Retire In Style Hamper</v>
      </c>
      <c r="DNJ109" t="str">
        <v>Robby's Entertainer Pack</v>
      </c>
      <c r="DNK109" t="str">
        <v>Robs Arvo BBQ Kit</v>
      </c>
      <c r="DNL109" t="str">
        <v>Rob's Red Wine Tasting Hamper</v>
      </c>
      <c r="DNM109" t="str">
        <v>Rope &amp; Rewards Pet Hamper</v>
      </c>
      <c r="DNN109" t="str">
        <v>Sav Blanc Shopper</v>
      </c>
      <c r="DNO109" t="str">
        <v>Self Care Hamper</v>
      </c>
      <c r="DNP109" t="str">
        <v>Shiraz Red Shopper</v>
      </c>
      <c r="DNQ109" t="str">
        <v>Sip &amp; Snack Gift</v>
      </c>
      <c r="DNR109" t="str">
        <v>Sip &amp; Snack Gift Hamper</v>
      </c>
      <c r="DNS109" t="str">
        <v>Sparkling Celebration Car Gift Hamper</v>
      </c>
      <c r="DNT109" t="str">
        <v>Sparkling Cheers Hamper</v>
      </c>
      <c r="DNU109" t="str">
        <v>Sparkling Sip &amp; Paint Gift Box</v>
      </c>
      <c r="DNV109" t="str">
        <v>Sparkling Summer Relaxation Hamper</v>
      </c>
      <c r="DNW109" t="str">
        <v>St Hugo Gourmet Red Wine Hamper</v>
      </c>
      <c r="DNX109" t="str">
        <v>Summertime Picnic Gift Tote</v>
      </c>
      <c r="DNY109" t="str">
        <v>Sweet Chocolate Hamper</v>
      </c>
      <c r="DNZ109" t="str">
        <v>Sweet Tooth Tin</v>
      </c>
      <c r="DOA109" t="str">
        <v>Sweet Treat O'Clock</v>
      </c>
      <c r="DOB109" t="str">
        <v>Take Care Gift Hamper</v>
      </c>
      <c r="DOC109" t="str">
        <v>Tea &amp; Comfort Hamper</v>
      </c>
      <c r="DOD109" t="str">
        <v>Tea Time Tin</v>
      </c>
      <c r="DOE109" t="str">
        <v>The Bondi Nourish and Cleanse Kit</v>
      </c>
      <c r="DOF109" t="str">
        <v>The Bondi Soap Indulgence 'Delight Me' Gift Box</v>
      </c>
      <c r="DOG109" t="str">
        <v>The Entertainer Basket</v>
      </c>
      <c r="DOH109" t="str">
        <v>The Epicurean Cheeseboard</v>
      </c>
      <c r="DOI109" t="str">
        <v>The Ultimate Bondi Soap Gift Pack</v>
      </c>
      <c r="DOJ109" t="str">
        <v>The Ultimate Snack Box</v>
      </c>
      <c r="DOK109" t="str">
        <v>Thinking Of You Mini Moments</v>
      </c>
      <c r="DOL109" t="str">
        <v>Toast To New Beginnings Gift Box</v>
      </c>
      <c r="DOM109" t="str">
        <v>Top Shelf Veuve &amp; Blue Label Whisky Gift</v>
      </c>
      <c r="DON109" t="str">
        <v>Treat Yo' Pet Gift Box</v>
      </c>
      <c r="DOO109" t="str">
        <v>Treats &amp; Rewards Pet Hamper</v>
      </c>
      <c r="DOP109" t="str">
        <v>Ultimate Car Gift Pack With Meguiar's</v>
      </c>
      <c r="DOQ109" t="str">
        <v>Ultimate Chocolate Gift Box</v>
      </c>
      <c r="DOR109" t="str">
        <v>Ultimate Party Crate</v>
      </c>
      <c r="DOS109" t="str">
        <v>Ultimate Party Pack</v>
      </c>
      <c r="DOT109" t="str">
        <v>Vino &amp; Bites</v>
      </c>
      <c r="DOU109" t="str">
        <v>Vitale Australian Botanicals House Essentials</v>
      </c>
      <c r="DOV109" t="str">
        <v>Vitale Wellness Pamper Hamper</v>
      </c>
      <c r="DOW109" t="str">
        <v>Vitality Pamper Hamper</v>
      </c>
      <c r="DOX109" t="str">
        <v>Welcome Home Cheeseboard &amp; Olive Oil</v>
      </c>
      <c r="DOY109" t="str">
        <v>Welcome Home Cheeseboard &amp; Red Wine</v>
      </c>
      <c r="DOZ109" t="str">
        <v>White Wine Tasting Hamper</v>
      </c>
      <c r="DPA109" t="str">
        <v>Wine &amp; Antipasto Hamper</v>
      </c>
      <c r="DPB109" t="str">
        <v>Wine &amp; Chocolate Collection</v>
      </c>
      <c r="DPC109" t="str">
        <v>Yes Way Rose Hamper</v>
      </c>
    </row>
    <row r="110" spans="1:16 2990:3123" x14ac:dyDescent="0.25">
      <c r="A110" s="18">
        <v>1405</v>
      </c>
      <c r="B110" s="2" t="s">
        <v>30</v>
      </c>
      <c r="DJZ110" t="s">
        <v>15063</v>
      </c>
      <c r="DKA110" t="s">
        <v>15064</v>
      </c>
      <c r="DKE110" s="64" t="str" cm="1">
        <f t="array" ref="DKE110:DPC110">TRANSPOSE(_xlfn._xlws.FILTER('Hamper Listing'!$A$2:$A$133,ISNUMBER(SEARCH('Bulk Order Form'!K123,'Hamper Listing'!$A$2:$A$133)),"No Results"))</f>
        <v>Amore Pasta Night In Hamper</v>
      </c>
      <c r="DKF110" t="str">
        <v>Beer &amp; Wine Picnic Cooler Bag</v>
      </c>
      <c r="DKG110" t="str">
        <v>Beers &amp; Cars Lover Gift Pack</v>
      </c>
      <c r="DKH110" s="64" t="str">
        <v>Botanica Pamper Hamper</v>
      </c>
      <c r="DKI110" t="str">
        <v>Botanica Rose Chandon Gift</v>
      </c>
      <c r="DKJ110" t="str">
        <v>Box of Treats Hamper</v>
      </c>
      <c r="DKK110" t="str">
        <v>Bubbly Bear Love You Hamper</v>
      </c>
      <c r="DKL110" t="str">
        <v>By The Beach Gift &amp; Canvas Tote</v>
      </c>
      <c r="DKM110" t="str">
        <v>Car &amp; Coffee Lovers Gift Hamper</v>
      </c>
      <c r="DKN110" t="str">
        <v>Car &amp; Wine Lovers Gift Hamper</v>
      </c>
      <c r="DKO110" t="str">
        <v>Car Chamois &amp; Red Wine Gift</v>
      </c>
      <c r="DKP110" t="str">
        <v>Car Chamois &amp; White Wine Gift</v>
      </c>
      <c r="DKQ110" t="str">
        <v>Car Essentials Gift Pack</v>
      </c>
      <c r="DKR110" t="str">
        <v>Car Refresh &amp; Adventure Gift Box</v>
      </c>
      <c r="DKS110" t="str">
        <v>Caring For You Rest Time Gift Box</v>
      </c>
      <c r="DKT110" t="str">
        <v>Celebrate With Whisky Car Gift Hamper</v>
      </c>
      <c r="DKU110" t="str">
        <v>Chill Out Beer Hamper</v>
      </c>
      <c r="DKV110" t="str">
        <v>Chivas Whisky &amp; Nuts Hamper</v>
      </c>
      <c r="DKW110" t="str">
        <v>Connoisseur's Wine Collection</v>
      </c>
      <c r="DKX110" t="str">
        <v>Cosy Robe Hamper</v>
      </c>
      <c r="DKY110" t="str">
        <v>Cuddle Up At Home</v>
      </c>
      <c r="DKZ110" t="str">
        <v>Deluxe Home Celebration Hamper</v>
      </c>
      <c r="DLA110" t="str">
        <v>Double Wine Canvas Tote Bag Gift</v>
      </c>
      <c r="DLB110" t="str">
        <v>Elegant Shiraz Housewarming Gift Box</v>
      </c>
      <c r="DLC110" t="str">
        <v>Entertain With Veuve Crate</v>
      </c>
      <c r="DLD110" t="str">
        <v>Four Pillars Gin Hamper</v>
      </c>
      <c r="DLE110" t="str">
        <v>French Press Coffee Lover's Hamper</v>
      </c>
      <c r="DLF110" t="str">
        <v>Garden &amp; Pamper Hamper</v>
      </c>
      <c r="DLG110" t="str">
        <v>Get Well Soon Chocolate</v>
      </c>
      <c r="DLH110" t="str">
        <v>Glenlivet 12 Premium Whisky Gift</v>
      </c>
      <c r="DLI110" t="str">
        <v>Gourmet Cheeseboard Hamper</v>
      </c>
      <c r="DLJ110" t="str">
        <v>Gourmet Red Wine Hamper</v>
      </c>
      <c r="DLK110" t="str">
        <v>Gourmet Settlement Gift</v>
      </c>
      <c r="DLL110" t="str">
        <v>Gourmet Snack Pack</v>
      </c>
      <c r="DLM110" t="str">
        <v>Gourmet White Wine Hamper</v>
      </c>
      <c r="DLN110" t="str">
        <v>Grand Picnic Gift</v>
      </c>
      <c r="DLO110" t="str">
        <v>Happy Birthday Chocolate</v>
      </c>
      <c r="DLP110" t="str">
        <v>Her Bubbles &amp; Bling Hamper</v>
      </c>
      <c r="DLQ110" t="str">
        <v>Her Bubbles Gift Box</v>
      </c>
      <c r="DLR110" t="str">
        <v>Her Comfort Care Gift</v>
      </c>
      <c r="DLS110" t="str">
        <v>His &amp; Her Picnic Date Essentials</v>
      </c>
      <c r="DLT110" t="str">
        <v>Home Celebration Hamper</v>
      </c>
      <c r="DLU110" t="str">
        <v>Johnnie Walker Whisky Hamper</v>
      </c>
      <c r="DLV110" t="str">
        <v>Love You Beary Much Hamper</v>
      </c>
      <c r="DLW110" t="str">
        <v>Luxurious Picnic Date Gift</v>
      </c>
      <c r="DLX110" t="str">
        <v>Luxury Car &amp; St Hugo Shiraz Hamper</v>
      </c>
      <c r="DLY110" t="str">
        <v>Luxury Gift Hamper For Her</v>
      </c>
      <c r="DLZ110" t="str">
        <v>Luxury Gift Hamper For Him</v>
      </c>
      <c r="DMA110" t="str">
        <v>Luxury Home Gift Hamper</v>
      </c>
      <c r="DMB110" t="str">
        <v>Luxury Homebody Relaxation Gift Hamper</v>
      </c>
      <c r="DMC110" t="str">
        <v>Luxury Moet Hamper</v>
      </c>
      <c r="DMD110" t="str">
        <v>Lychee Me Up Mocktail Kit</v>
      </c>
      <c r="DME110" t="str">
        <v>Made To Share Basket</v>
      </c>
      <c r="DMF110" t="str">
        <v>Margarita Made Me Do It Hamper</v>
      </c>
      <c r="DMG110" t="str">
        <v>Market Munchies Canvas Bag</v>
      </c>
      <c r="DMH110" t="str">
        <v>Mother's Day Sweet Treats Hamper</v>
      </c>
      <c r="DMI110" t="str">
        <v>Mumm Champagne &amp; Bling Hamper</v>
      </c>
      <c r="DMJ110" t="str">
        <v>Mumm Champagne Gift Box</v>
      </c>
      <c r="DMK110" t="str">
        <v>Mum's Drink &amp; Snacks Box</v>
      </c>
      <c r="DML110" t="str">
        <v>Mum's Red Wine &amp; Robe Hamper</v>
      </c>
      <c r="DMM110" t="str">
        <v>Mum's Sparkling &amp; Snacks Gift</v>
      </c>
      <c r="DMN110" t="str">
        <v>New Home Gift Hamper</v>
      </c>
      <c r="DMO110" t="str">
        <v>New Mum For Her Essentials Hamper</v>
      </c>
      <c r="DMP110" t="str">
        <v>New Mum Pamper Me Pretty Hamper</v>
      </c>
      <c r="DMQ110" t="str">
        <v>Nibbly Bits Hamper</v>
      </c>
      <c r="DMR110" t="str">
        <v>No Booze Game Night In Hamper</v>
      </c>
      <c r="DMS110" t="str">
        <v>No Booze Paint &amp; Sip Gift Box</v>
      </c>
      <c r="DMT110" t="str">
        <v>On The Go Seltzer Backpack Gift</v>
      </c>
      <c r="DMU110" t="str">
        <v>Opulent Tea Lovers Gift Set</v>
      </c>
      <c r="DMV110" t="str">
        <v>Pamper Him Robe &amp; Relax Hamper</v>
      </c>
      <c r="DMW110" t="str">
        <v>Pamper Me Prosecco Gift Basket</v>
      </c>
      <c r="DMX110" t="str">
        <v>Pamper Together Gift Box</v>
      </c>
      <c r="DMY110" t="str">
        <v>Paw-some Dog Birthday Gift</v>
      </c>
      <c r="DMZ110" t="str">
        <v>Percolator Coffee Gift Hamper</v>
      </c>
      <c r="DNA110" t="str">
        <v>Picasso's Paint Gift Box</v>
      </c>
      <c r="DNB110" t="str">
        <v>Prosecco Celebration Hamper</v>
      </c>
      <c r="DNC110" t="str">
        <v>Red &amp; White Wine Box</v>
      </c>
      <c r="DND110" t="str">
        <v>Red Welcome Home Hamper</v>
      </c>
      <c r="DNE110" t="str">
        <v>Red Wine &amp; Game Night In Hamper</v>
      </c>
      <c r="DNF110" t="str">
        <v>Relax with Beer</v>
      </c>
      <c r="DNG110" t="str">
        <v>Reset Mini Moment Gift Box</v>
      </c>
      <c r="DNH110" t="str">
        <v>Rest &amp; Reset Wellness Hamper</v>
      </c>
      <c r="DNI110" t="str">
        <v>Retire In Style Hamper</v>
      </c>
      <c r="DNJ110" t="str">
        <v>Robby's Entertainer Pack</v>
      </c>
      <c r="DNK110" t="str">
        <v>Robs Arvo BBQ Kit</v>
      </c>
      <c r="DNL110" t="str">
        <v>Rob's Red Wine Tasting Hamper</v>
      </c>
      <c r="DNM110" t="str">
        <v>Rope &amp; Rewards Pet Hamper</v>
      </c>
      <c r="DNN110" t="str">
        <v>Sav Blanc Shopper</v>
      </c>
      <c r="DNO110" t="str">
        <v>Self Care Hamper</v>
      </c>
      <c r="DNP110" t="str">
        <v>Shiraz Red Shopper</v>
      </c>
      <c r="DNQ110" t="str">
        <v>Sip &amp; Snack Gift</v>
      </c>
      <c r="DNR110" t="str">
        <v>Sip &amp; Snack Gift Hamper</v>
      </c>
      <c r="DNS110" t="str">
        <v>Sparkling Celebration Car Gift Hamper</v>
      </c>
      <c r="DNT110" t="str">
        <v>Sparkling Cheers Hamper</v>
      </c>
      <c r="DNU110" t="str">
        <v>Sparkling Sip &amp; Paint Gift Box</v>
      </c>
      <c r="DNV110" t="str">
        <v>Sparkling Summer Relaxation Hamper</v>
      </c>
      <c r="DNW110" t="str">
        <v>St Hugo Gourmet Red Wine Hamper</v>
      </c>
      <c r="DNX110" t="str">
        <v>Summertime Picnic Gift Tote</v>
      </c>
      <c r="DNY110" t="str">
        <v>Sweet Chocolate Hamper</v>
      </c>
      <c r="DNZ110" t="str">
        <v>Sweet Tooth Tin</v>
      </c>
      <c r="DOA110" t="str">
        <v>Sweet Treat O'Clock</v>
      </c>
      <c r="DOB110" t="str">
        <v>Take Care Gift Hamper</v>
      </c>
      <c r="DOC110" t="str">
        <v>Tea &amp; Comfort Hamper</v>
      </c>
      <c r="DOD110" t="str">
        <v>Tea Time Tin</v>
      </c>
      <c r="DOE110" t="str">
        <v>The Bondi Nourish and Cleanse Kit</v>
      </c>
      <c r="DOF110" t="str">
        <v>The Bondi Soap Indulgence 'Delight Me' Gift Box</v>
      </c>
      <c r="DOG110" t="str">
        <v>The Entertainer Basket</v>
      </c>
      <c r="DOH110" t="str">
        <v>The Epicurean Cheeseboard</v>
      </c>
      <c r="DOI110" t="str">
        <v>The Ultimate Bondi Soap Gift Pack</v>
      </c>
      <c r="DOJ110" t="str">
        <v>The Ultimate Snack Box</v>
      </c>
      <c r="DOK110" t="str">
        <v>Thinking Of You Mini Moments</v>
      </c>
      <c r="DOL110" t="str">
        <v>Toast To New Beginnings Gift Box</v>
      </c>
      <c r="DOM110" t="str">
        <v>Top Shelf Veuve &amp; Blue Label Whisky Gift</v>
      </c>
      <c r="DON110" t="str">
        <v>Treat Yo' Pet Gift Box</v>
      </c>
      <c r="DOO110" t="str">
        <v>Treats &amp; Rewards Pet Hamper</v>
      </c>
      <c r="DOP110" t="str">
        <v>Ultimate Car Gift Pack With Meguiar's</v>
      </c>
      <c r="DOQ110" t="str">
        <v>Ultimate Chocolate Gift Box</v>
      </c>
      <c r="DOR110" t="str">
        <v>Ultimate Party Crate</v>
      </c>
      <c r="DOS110" t="str">
        <v>Ultimate Party Pack</v>
      </c>
      <c r="DOT110" t="str">
        <v>Vino &amp; Bites</v>
      </c>
      <c r="DOU110" t="str">
        <v>Vitale Australian Botanicals House Essentials</v>
      </c>
      <c r="DOV110" t="str">
        <v>Vitale Wellness Pamper Hamper</v>
      </c>
      <c r="DOW110" t="str">
        <v>Vitality Pamper Hamper</v>
      </c>
      <c r="DOX110" t="str">
        <v>Welcome Home Cheeseboard &amp; Olive Oil</v>
      </c>
      <c r="DOY110" t="str">
        <v>Welcome Home Cheeseboard &amp; Red Wine</v>
      </c>
      <c r="DOZ110" t="str">
        <v>White Wine Tasting Hamper</v>
      </c>
      <c r="DPA110" t="str">
        <v>Wine &amp; Antipasto Hamper</v>
      </c>
      <c r="DPB110" t="str">
        <v>Wine &amp; Chocolate Collection</v>
      </c>
      <c r="DPC110" t="str">
        <v>Yes Way Rose Hamper</v>
      </c>
    </row>
    <row r="111" spans="1:16 2990:3123" x14ac:dyDescent="0.25">
      <c r="A111" s="18">
        <v>1419</v>
      </c>
      <c r="B111" s="2" t="s">
        <v>30</v>
      </c>
      <c r="DJZ111" t="s">
        <v>15320</v>
      </c>
      <c r="DKA111" t="s">
        <v>15321</v>
      </c>
      <c r="DKE111" s="64" t="str" cm="1">
        <f t="array" ref="DKE111:DPC111">TRANSPOSE(_xlfn._xlws.FILTER('Hamper Listing'!$A$2:$A$133,ISNUMBER(SEARCH('Bulk Order Form'!K124,'Hamper Listing'!$A$2:$A$133)),"No Results"))</f>
        <v>Amore Pasta Night In Hamper</v>
      </c>
      <c r="DKF111" t="str">
        <v>Beer &amp; Wine Picnic Cooler Bag</v>
      </c>
      <c r="DKG111" t="str">
        <v>Beers &amp; Cars Lover Gift Pack</v>
      </c>
      <c r="DKH111" s="64" t="str">
        <v>Botanica Pamper Hamper</v>
      </c>
      <c r="DKI111" t="str">
        <v>Botanica Rose Chandon Gift</v>
      </c>
      <c r="DKJ111" t="str">
        <v>Box of Treats Hamper</v>
      </c>
      <c r="DKK111" t="str">
        <v>Bubbly Bear Love You Hamper</v>
      </c>
      <c r="DKL111" t="str">
        <v>By The Beach Gift &amp; Canvas Tote</v>
      </c>
      <c r="DKM111" t="str">
        <v>Car &amp; Coffee Lovers Gift Hamper</v>
      </c>
      <c r="DKN111" t="str">
        <v>Car &amp; Wine Lovers Gift Hamper</v>
      </c>
      <c r="DKO111" t="str">
        <v>Car Chamois &amp; Red Wine Gift</v>
      </c>
      <c r="DKP111" t="str">
        <v>Car Chamois &amp; White Wine Gift</v>
      </c>
      <c r="DKQ111" t="str">
        <v>Car Essentials Gift Pack</v>
      </c>
      <c r="DKR111" t="str">
        <v>Car Refresh &amp; Adventure Gift Box</v>
      </c>
      <c r="DKS111" t="str">
        <v>Caring For You Rest Time Gift Box</v>
      </c>
      <c r="DKT111" t="str">
        <v>Celebrate With Whisky Car Gift Hamper</v>
      </c>
      <c r="DKU111" t="str">
        <v>Chill Out Beer Hamper</v>
      </c>
      <c r="DKV111" t="str">
        <v>Chivas Whisky &amp; Nuts Hamper</v>
      </c>
      <c r="DKW111" t="str">
        <v>Connoisseur's Wine Collection</v>
      </c>
      <c r="DKX111" t="str">
        <v>Cosy Robe Hamper</v>
      </c>
      <c r="DKY111" t="str">
        <v>Cuddle Up At Home</v>
      </c>
      <c r="DKZ111" t="str">
        <v>Deluxe Home Celebration Hamper</v>
      </c>
      <c r="DLA111" t="str">
        <v>Double Wine Canvas Tote Bag Gift</v>
      </c>
      <c r="DLB111" t="str">
        <v>Elegant Shiraz Housewarming Gift Box</v>
      </c>
      <c r="DLC111" t="str">
        <v>Entertain With Veuve Crate</v>
      </c>
      <c r="DLD111" t="str">
        <v>Four Pillars Gin Hamper</v>
      </c>
      <c r="DLE111" t="str">
        <v>French Press Coffee Lover's Hamper</v>
      </c>
      <c r="DLF111" t="str">
        <v>Garden &amp; Pamper Hamper</v>
      </c>
      <c r="DLG111" t="str">
        <v>Get Well Soon Chocolate</v>
      </c>
      <c r="DLH111" t="str">
        <v>Glenlivet 12 Premium Whisky Gift</v>
      </c>
      <c r="DLI111" t="str">
        <v>Gourmet Cheeseboard Hamper</v>
      </c>
      <c r="DLJ111" t="str">
        <v>Gourmet Red Wine Hamper</v>
      </c>
      <c r="DLK111" t="str">
        <v>Gourmet Settlement Gift</v>
      </c>
      <c r="DLL111" t="str">
        <v>Gourmet Snack Pack</v>
      </c>
      <c r="DLM111" t="str">
        <v>Gourmet White Wine Hamper</v>
      </c>
      <c r="DLN111" t="str">
        <v>Grand Picnic Gift</v>
      </c>
      <c r="DLO111" t="str">
        <v>Happy Birthday Chocolate</v>
      </c>
      <c r="DLP111" t="str">
        <v>Her Bubbles &amp; Bling Hamper</v>
      </c>
      <c r="DLQ111" t="str">
        <v>Her Bubbles Gift Box</v>
      </c>
      <c r="DLR111" t="str">
        <v>Her Comfort Care Gift</v>
      </c>
      <c r="DLS111" t="str">
        <v>His &amp; Her Picnic Date Essentials</v>
      </c>
      <c r="DLT111" t="str">
        <v>Home Celebration Hamper</v>
      </c>
      <c r="DLU111" t="str">
        <v>Johnnie Walker Whisky Hamper</v>
      </c>
      <c r="DLV111" t="str">
        <v>Love You Beary Much Hamper</v>
      </c>
      <c r="DLW111" t="str">
        <v>Luxurious Picnic Date Gift</v>
      </c>
      <c r="DLX111" t="str">
        <v>Luxury Car &amp; St Hugo Shiraz Hamper</v>
      </c>
      <c r="DLY111" t="str">
        <v>Luxury Gift Hamper For Her</v>
      </c>
      <c r="DLZ111" t="str">
        <v>Luxury Gift Hamper For Him</v>
      </c>
      <c r="DMA111" t="str">
        <v>Luxury Home Gift Hamper</v>
      </c>
      <c r="DMB111" t="str">
        <v>Luxury Homebody Relaxation Gift Hamper</v>
      </c>
      <c r="DMC111" t="str">
        <v>Luxury Moet Hamper</v>
      </c>
      <c r="DMD111" t="str">
        <v>Lychee Me Up Mocktail Kit</v>
      </c>
      <c r="DME111" t="str">
        <v>Made To Share Basket</v>
      </c>
      <c r="DMF111" t="str">
        <v>Margarita Made Me Do It Hamper</v>
      </c>
      <c r="DMG111" t="str">
        <v>Market Munchies Canvas Bag</v>
      </c>
      <c r="DMH111" t="str">
        <v>Mother's Day Sweet Treats Hamper</v>
      </c>
      <c r="DMI111" t="str">
        <v>Mumm Champagne &amp; Bling Hamper</v>
      </c>
      <c r="DMJ111" t="str">
        <v>Mumm Champagne Gift Box</v>
      </c>
      <c r="DMK111" t="str">
        <v>Mum's Drink &amp; Snacks Box</v>
      </c>
      <c r="DML111" t="str">
        <v>Mum's Red Wine &amp; Robe Hamper</v>
      </c>
      <c r="DMM111" t="str">
        <v>Mum's Sparkling &amp; Snacks Gift</v>
      </c>
      <c r="DMN111" t="str">
        <v>New Home Gift Hamper</v>
      </c>
      <c r="DMO111" t="str">
        <v>New Mum For Her Essentials Hamper</v>
      </c>
      <c r="DMP111" t="str">
        <v>New Mum Pamper Me Pretty Hamper</v>
      </c>
      <c r="DMQ111" t="str">
        <v>Nibbly Bits Hamper</v>
      </c>
      <c r="DMR111" t="str">
        <v>No Booze Game Night In Hamper</v>
      </c>
      <c r="DMS111" t="str">
        <v>No Booze Paint &amp; Sip Gift Box</v>
      </c>
      <c r="DMT111" t="str">
        <v>On The Go Seltzer Backpack Gift</v>
      </c>
      <c r="DMU111" t="str">
        <v>Opulent Tea Lovers Gift Set</v>
      </c>
      <c r="DMV111" t="str">
        <v>Pamper Him Robe &amp; Relax Hamper</v>
      </c>
      <c r="DMW111" t="str">
        <v>Pamper Me Prosecco Gift Basket</v>
      </c>
      <c r="DMX111" t="str">
        <v>Pamper Together Gift Box</v>
      </c>
      <c r="DMY111" t="str">
        <v>Paw-some Dog Birthday Gift</v>
      </c>
      <c r="DMZ111" t="str">
        <v>Percolator Coffee Gift Hamper</v>
      </c>
      <c r="DNA111" t="str">
        <v>Picasso's Paint Gift Box</v>
      </c>
      <c r="DNB111" t="str">
        <v>Prosecco Celebration Hamper</v>
      </c>
      <c r="DNC111" t="str">
        <v>Red &amp; White Wine Box</v>
      </c>
      <c r="DND111" t="str">
        <v>Red Welcome Home Hamper</v>
      </c>
      <c r="DNE111" t="str">
        <v>Red Wine &amp; Game Night In Hamper</v>
      </c>
      <c r="DNF111" t="str">
        <v>Relax with Beer</v>
      </c>
      <c r="DNG111" t="str">
        <v>Reset Mini Moment Gift Box</v>
      </c>
      <c r="DNH111" t="str">
        <v>Rest &amp; Reset Wellness Hamper</v>
      </c>
      <c r="DNI111" t="str">
        <v>Retire In Style Hamper</v>
      </c>
      <c r="DNJ111" t="str">
        <v>Robby's Entertainer Pack</v>
      </c>
      <c r="DNK111" t="str">
        <v>Robs Arvo BBQ Kit</v>
      </c>
      <c r="DNL111" t="str">
        <v>Rob's Red Wine Tasting Hamper</v>
      </c>
      <c r="DNM111" t="str">
        <v>Rope &amp; Rewards Pet Hamper</v>
      </c>
      <c r="DNN111" t="str">
        <v>Sav Blanc Shopper</v>
      </c>
      <c r="DNO111" t="str">
        <v>Self Care Hamper</v>
      </c>
      <c r="DNP111" t="str">
        <v>Shiraz Red Shopper</v>
      </c>
      <c r="DNQ111" t="str">
        <v>Sip &amp; Snack Gift</v>
      </c>
      <c r="DNR111" t="str">
        <v>Sip &amp; Snack Gift Hamper</v>
      </c>
      <c r="DNS111" t="str">
        <v>Sparkling Celebration Car Gift Hamper</v>
      </c>
      <c r="DNT111" t="str">
        <v>Sparkling Cheers Hamper</v>
      </c>
      <c r="DNU111" t="str">
        <v>Sparkling Sip &amp; Paint Gift Box</v>
      </c>
      <c r="DNV111" t="str">
        <v>Sparkling Summer Relaxation Hamper</v>
      </c>
      <c r="DNW111" t="str">
        <v>St Hugo Gourmet Red Wine Hamper</v>
      </c>
      <c r="DNX111" t="str">
        <v>Summertime Picnic Gift Tote</v>
      </c>
      <c r="DNY111" t="str">
        <v>Sweet Chocolate Hamper</v>
      </c>
      <c r="DNZ111" t="str">
        <v>Sweet Tooth Tin</v>
      </c>
      <c r="DOA111" t="str">
        <v>Sweet Treat O'Clock</v>
      </c>
      <c r="DOB111" t="str">
        <v>Take Care Gift Hamper</v>
      </c>
      <c r="DOC111" t="str">
        <v>Tea &amp; Comfort Hamper</v>
      </c>
      <c r="DOD111" t="str">
        <v>Tea Time Tin</v>
      </c>
      <c r="DOE111" t="str">
        <v>The Bondi Nourish and Cleanse Kit</v>
      </c>
      <c r="DOF111" t="str">
        <v>The Bondi Soap Indulgence 'Delight Me' Gift Box</v>
      </c>
      <c r="DOG111" t="str">
        <v>The Entertainer Basket</v>
      </c>
      <c r="DOH111" t="str">
        <v>The Epicurean Cheeseboard</v>
      </c>
      <c r="DOI111" t="str">
        <v>The Ultimate Bondi Soap Gift Pack</v>
      </c>
      <c r="DOJ111" t="str">
        <v>The Ultimate Snack Box</v>
      </c>
      <c r="DOK111" t="str">
        <v>Thinking Of You Mini Moments</v>
      </c>
      <c r="DOL111" t="str">
        <v>Toast To New Beginnings Gift Box</v>
      </c>
      <c r="DOM111" t="str">
        <v>Top Shelf Veuve &amp; Blue Label Whisky Gift</v>
      </c>
      <c r="DON111" t="str">
        <v>Treat Yo' Pet Gift Box</v>
      </c>
      <c r="DOO111" t="str">
        <v>Treats &amp; Rewards Pet Hamper</v>
      </c>
      <c r="DOP111" t="str">
        <v>Ultimate Car Gift Pack With Meguiar's</v>
      </c>
      <c r="DOQ111" t="str">
        <v>Ultimate Chocolate Gift Box</v>
      </c>
      <c r="DOR111" t="str">
        <v>Ultimate Party Crate</v>
      </c>
      <c r="DOS111" t="str">
        <v>Ultimate Party Pack</v>
      </c>
      <c r="DOT111" t="str">
        <v>Vino &amp; Bites</v>
      </c>
      <c r="DOU111" t="str">
        <v>Vitale Australian Botanicals House Essentials</v>
      </c>
      <c r="DOV111" t="str">
        <v>Vitale Wellness Pamper Hamper</v>
      </c>
      <c r="DOW111" t="str">
        <v>Vitality Pamper Hamper</v>
      </c>
      <c r="DOX111" t="str">
        <v>Welcome Home Cheeseboard &amp; Olive Oil</v>
      </c>
      <c r="DOY111" t="str">
        <v>Welcome Home Cheeseboard &amp; Red Wine</v>
      </c>
      <c r="DOZ111" t="str">
        <v>White Wine Tasting Hamper</v>
      </c>
      <c r="DPA111" t="str">
        <v>Wine &amp; Antipasto Hamper</v>
      </c>
      <c r="DPB111" t="str">
        <v>Wine &amp; Chocolate Collection</v>
      </c>
      <c r="DPC111" t="str">
        <v>Yes Way Rose Hamper</v>
      </c>
    </row>
    <row r="112" spans="1:16 2990:3123" x14ac:dyDescent="0.25">
      <c r="A112" s="18">
        <v>1420</v>
      </c>
      <c r="B112" s="2" t="s">
        <v>30</v>
      </c>
      <c r="DJZ112" t="s">
        <v>15251</v>
      </c>
      <c r="DKA112" t="s">
        <v>15083</v>
      </c>
      <c r="DKE112" s="64" t="str" cm="1">
        <f t="array" ref="DKE112:DPC112">TRANSPOSE(_xlfn._xlws.FILTER('Hamper Listing'!$A$2:$A$133,ISNUMBER(SEARCH('Bulk Order Form'!K125,'Hamper Listing'!$A$2:$A$133)),"No Results"))</f>
        <v>Amore Pasta Night In Hamper</v>
      </c>
      <c r="DKF112" t="str">
        <v>Beer &amp; Wine Picnic Cooler Bag</v>
      </c>
      <c r="DKG112" t="str">
        <v>Beers &amp; Cars Lover Gift Pack</v>
      </c>
      <c r="DKH112" s="64" t="str">
        <v>Botanica Pamper Hamper</v>
      </c>
      <c r="DKI112" t="str">
        <v>Botanica Rose Chandon Gift</v>
      </c>
      <c r="DKJ112" t="str">
        <v>Box of Treats Hamper</v>
      </c>
      <c r="DKK112" t="str">
        <v>Bubbly Bear Love You Hamper</v>
      </c>
      <c r="DKL112" t="str">
        <v>By The Beach Gift &amp; Canvas Tote</v>
      </c>
      <c r="DKM112" t="str">
        <v>Car &amp; Coffee Lovers Gift Hamper</v>
      </c>
      <c r="DKN112" t="str">
        <v>Car &amp; Wine Lovers Gift Hamper</v>
      </c>
      <c r="DKO112" t="str">
        <v>Car Chamois &amp; Red Wine Gift</v>
      </c>
      <c r="DKP112" t="str">
        <v>Car Chamois &amp; White Wine Gift</v>
      </c>
      <c r="DKQ112" t="str">
        <v>Car Essentials Gift Pack</v>
      </c>
      <c r="DKR112" t="str">
        <v>Car Refresh &amp; Adventure Gift Box</v>
      </c>
      <c r="DKS112" t="str">
        <v>Caring For You Rest Time Gift Box</v>
      </c>
      <c r="DKT112" t="str">
        <v>Celebrate With Whisky Car Gift Hamper</v>
      </c>
      <c r="DKU112" t="str">
        <v>Chill Out Beer Hamper</v>
      </c>
      <c r="DKV112" t="str">
        <v>Chivas Whisky &amp; Nuts Hamper</v>
      </c>
      <c r="DKW112" t="str">
        <v>Connoisseur's Wine Collection</v>
      </c>
      <c r="DKX112" t="str">
        <v>Cosy Robe Hamper</v>
      </c>
      <c r="DKY112" t="str">
        <v>Cuddle Up At Home</v>
      </c>
      <c r="DKZ112" t="str">
        <v>Deluxe Home Celebration Hamper</v>
      </c>
      <c r="DLA112" t="str">
        <v>Double Wine Canvas Tote Bag Gift</v>
      </c>
      <c r="DLB112" t="str">
        <v>Elegant Shiraz Housewarming Gift Box</v>
      </c>
      <c r="DLC112" t="str">
        <v>Entertain With Veuve Crate</v>
      </c>
      <c r="DLD112" t="str">
        <v>Four Pillars Gin Hamper</v>
      </c>
      <c r="DLE112" t="str">
        <v>French Press Coffee Lover's Hamper</v>
      </c>
      <c r="DLF112" t="str">
        <v>Garden &amp; Pamper Hamper</v>
      </c>
      <c r="DLG112" t="str">
        <v>Get Well Soon Chocolate</v>
      </c>
      <c r="DLH112" t="str">
        <v>Glenlivet 12 Premium Whisky Gift</v>
      </c>
      <c r="DLI112" t="str">
        <v>Gourmet Cheeseboard Hamper</v>
      </c>
      <c r="DLJ112" t="str">
        <v>Gourmet Red Wine Hamper</v>
      </c>
      <c r="DLK112" t="str">
        <v>Gourmet Settlement Gift</v>
      </c>
      <c r="DLL112" t="str">
        <v>Gourmet Snack Pack</v>
      </c>
      <c r="DLM112" t="str">
        <v>Gourmet White Wine Hamper</v>
      </c>
      <c r="DLN112" t="str">
        <v>Grand Picnic Gift</v>
      </c>
      <c r="DLO112" t="str">
        <v>Happy Birthday Chocolate</v>
      </c>
      <c r="DLP112" t="str">
        <v>Her Bubbles &amp; Bling Hamper</v>
      </c>
      <c r="DLQ112" t="str">
        <v>Her Bubbles Gift Box</v>
      </c>
      <c r="DLR112" t="str">
        <v>Her Comfort Care Gift</v>
      </c>
      <c r="DLS112" t="str">
        <v>His &amp; Her Picnic Date Essentials</v>
      </c>
      <c r="DLT112" t="str">
        <v>Home Celebration Hamper</v>
      </c>
      <c r="DLU112" t="str">
        <v>Johnnie Walker Whisky Hamper</v>
      </c>
      <c r="DLV112" t="str">
        <v>Love You Beary Much Hamper</v>
      </c>
      <c r="DLW112" t="str">
        <v>Luxurious Picnic Date Gift</v>
      </c>
      <c r="DLX112" t="str">
        <v>Luxury Car &amp; St Hugo Shiraz Hamper</v>
      </c>
      <c r="DLY112" t="str">
        <v>Luxury Gift Hamper For Her</v>
      </c>
      <c r="DLZ112" t="str">
        <v>Luxury Gift Hamper For Him</v>
      </c>
      <c r="DMA112" t="str">
        <v>Luxury Home Gift Hamper</v>
      </c>
      <c r="DMB112" t="str">
        <v>Luxury Homebody Relaxation Gift Hamper</v>
      </c>
      <c r="DMC112" t="str">
        <v>Luxury Moet Hamper</v>
      </c>
      <c r="DMD112" t="str">
        <v>Lychee Me Up Mocktail Kit</v>
      </c>
      <c r="DME112" t="str">
        <v>Made To Share Basket</v>
      </c>
      <c r="DMF112" t="str">
        <v>Margarita Made Me Do It Hamper</v>
      </c>
      <c r="DMG112" t="str">
        <v>Market Munchies Canvas Bag</v>
      </c>
      <c r="DMH112" t="str">
        <v>Mother's Day Sweet Treats Hamper</v>
      </c>
      <c r="DMI112" t="str">
        <v>Mumm Champagne &amp; Bling Hamper</v>
      </c>
      <c r="DMJ112" t="str">
        <v>Mumm Champagne Gift Box</v>
      </c>
      <c r="DMK112" t="str">
        <v>Mum's Drink &amp; Snacks Box</v>
      </c>
      <c r="DML112" t="str">
        <v>Mum's Red Wine &amp; Robe Hamper</v>
      </c>
      <c r="DMM112" t="str">
        <v>Mum's Sparkling &amp; Snacks Gift</v>
      </c>
      <c r="DMN112" t="str">
        <v>New Home Gift Hamper</v>
      </c>
      <c r="DMO112" t="str">
        <v>New Mum For Her Essentials Hamper</v>
      </c>
      <c r="DMP112" t="str">
        <v>New Mum Pamper Me Pretty Hamper</v>
      </c>
      <c r="DMQ112" t="str">
        <v>Nibbly Bits Hamper</v>
      </c>
      <c r="DMR112" t="str">
        <v>No Booze Game Night In Hamper</v>
      </c>
      <c r="DMS112" t="str">
        <v>No Booze Paint &amp; Sip Gift Box</v>
      </c>
      <c r="DMT112" t="str">
        <v>On The Go Seltzer Backpack Gift</v>
      </c>
      <c r="DMU112" t="str">
        <v>Opulent Tea Lovers Gift Set</v>
      </c>
      <c r="DMV112" t="str">
        <v>Pamper Him Robe &amp; Relax Hamper</v>
      </c>
      <c r="DMW112" t="str">
        <v>Pamper Me Prosecco Gift Basket</v>
      </c>
      <c r="DMX112" t="str">
        <v>Pamper Together Gift Box</v>
      </c>
      <c r="DMY112" t="str">
        <v>Paw-some Dog Birthday Gift</v>
      </c>
      <c r="DMZ112" t="str">
        <v>Percolator Coffee Gift Hamper</v>
      </c>
      <c r="DNA112" t="str">
        <v>Picasso's Paint Gift Box</v>
      </c>
      <c r="DNB112" t="str">
        <v>Prosecco Celebration Hamper</v>
      </c>
      <c r="DNC112" t="str">
        <v>Red &amp; White Wine Box</v>
      </c>
      <c r="DND112" t="str">
        <v>Red Welcome Home Hamper</v>
      </c>
      <c r="DNE112" t="str">
        <v>Red Wine &amp; Game Night In Hamper</v>
      </c>
      <c r="DNF112" t="str">
        <v>Relax with Beer</v>
      </c>
      <c r="DNG112" t="str">
        <v>Reset Mini Moment Gift Box</v>
      </c>
      <c r="DNH112" t="str">
        <v>Rest &amp; Reset Wellness Hamper</v>
      </c>
      <c r="DNI112" t="str">
        <v>Retire In Style Hamper</v>
      </c>
      <c r="DNJ112" t="str">
        <v>Robby's Entertainer Pack</v>
      </c>
      <c r="DNK112" t="str">
        <v>Robs Arvo BBQ Kit</v>
      </c>
      <c r="DNL112" t="str">
        <v>Rob's Red Wine Tasting Hamper</v>
      </c>
      <c r="DNM112" t="str">
        <v>Rope &amp; Rewards Pet Hamper</v>
      </c>
      <c r="DNN112" t="str">
        <v>Sav Blanc Shopper</v>
      </c>
      <c r="DNO112" t="str">
        <v>Self Care Hamper</v>
      </c>
      <c r="DNP112" t="str">
        <v>Shiraz Red Shopper</v>
      </c>
      <c r="DNQ112" t="str">
        <v>Sip &amp; Snack Gift</v>
      </c>
      <c r="DNR112" t="str">
        <v>Sip &amp; Snack Gift Hamper</v>
      </c>
      <c r="DNS112" t="str">
        <v>Sparkling Celebration Car Gift Hamper</v>
      </c>
      <c r="DNT112" t="str">
        <v>Sparkling Cheers Hamper</v>
      </c>
      <c r="DNU112" t="str">
        <v>Sparkling Sip &amp; Paint Gift Box</v>
      </c>
      <c r="DNV112" t="str">
        <v>Sparkling Summer Relaxation Hamper</v>
      </c>
      <c r="DNW112" t="str">
        <v>St Hugo Gourmet Red Wine Hamper</v>
      </c>
      <c r="DNX112" t="str">
        <v>Summertime Picnic Gift Tote</v>
      </c>
      <c r="DNY112" t="str">
        <v>Sweet Chocolate Hamper</v>
      </c>
      <c r="DNZ112" t="str">
        <v>Sweet Tooth Tin</v>
      </c>
      <c r="DOA112" t="str">
        <v>Sweet Treat O'Clock</v>
      </c>
      <c r="DOB112" t="str">
        <v>Take Care Gift Hamper</v>
      </c>
      <c r="DOC112" t="str">
        <v>Tea &amp; Comfort Hamper</v>
      </c>
      <c r="DOD112" t="str">
        <v>Tea Time Tin</v>
      </c>
      <c r="DOE112" t="str">
        <v>The Bondi Nourish and Cleanse Kit</v>
      </c>
      <c r="DOF112" t="str">
        <v>The Bondi Soap Indulgence 'Delight Me' Gift Box</v>
      </c>
      <c r="DOG112" t="str">
        <v>The Entertainer Basket</v>
      </c>
      <c r="DOH112" t="str">
        <v>The Epicurean Cheeseboard</v>
      </c>
      <c r="DOI112" t="str">
        <v>The Ultimate Bondi Soap Gift Pack</v>
      </c>
      <c r="DOJ112" t="str">
        <v>The Ultimate Snack Box</v>
      </c>
      <c r="DOK112" t="str">
        <v>Thinking Of You Mini Moments</v>
      </c>
      <c r="DOL112" t="str">
        <v>Toast To New Beginnings Gift Box</v>
      </c>
      <c r="DOM112" t="str">
        <v>Top Shelf Veuve &amp; Blue Label Whisky Gift</v>
      </c>
      <c r="DON112" t="str">
        <v>Treat Yo' Pet Gift Box</v>
      </c>
      <c r="DOO112" t="str">
        <v>Treats &amp; Rewards Pet Hamper</v>
      </c>
      <c r="DOP112" t="str">
        <v>Ultimate Car Gift Pack With Meguiar's</v>
      </c>
      <c r="DOQ112" t="str">
        <v>Ultimate Chocolate Gift Box</v>
      </c>
      <c r="DOR112" t="str">
        <v>Ultimate Party Crate</v>
      </c>
      <c r="DOS112" t="str">
        <v>Ultimate Party Pack</v>
      </c>
      <c r="DOT112" t="str">
        <v>Vino &amp; Bites</v>
      </c>
      <c r="DOU112" t="str">
        <v>Vitale Australian Botanicals House Essentials</v>
      </c>
      <c r="DOV112" t="str">
        <v>Vitale Wellness Pamper Hamper</v>
      </c>
      <c r="DOW112" t="str">
        <v>Vitality Pamper Hamper</v>
      </c>
      <c r="DOX112" t="str">
        <v>Welcome Home Cheeseboard &amp; Olive Oil</v>
      </c>
      <c r="DOY112" t="str">
        <v>Welcome Home Cheeseboard &amp; Red Wine</v>
      </c>
      <c r="DOZ112" t="str">
        <v>White Wine Tasting Hamper</v>
      </c>
      <c r="DPA112" t="str">
        <v>Wine &amp; Antipasto Hamper</v>
      </c>
      <c r="DPB112" t="str">
        <v>Wine &amp; Chocolate Collection</v>
      </c>
      <c r="DPC112" t="str">
        <v>Yes Way Rose Hamper</v>
      </c>
    </row>
    <row r="113" spans="1:2 2990:3123" x14ac:dyDescent="0.25">
      <c r="A113" s="18">
        <v>1435</v>
      </c>
      <c r="B113" s="2" t="s">
        <v>30</v>
      </c>
      <c r="DJZ113" t="s">
        <v>15161</v>
      </c>
      <c r="DKA113" t="s">
        <v>15162</v>
      </c>
      <c r="DKE113" s="64" t="str" cm="1">
        <f t="array" ref="DKE113:DPC113">TRANSPOSE(_xlfn._xlws.FILTER('Hamper Listing'!$A$2:$A$133,ISNUMBER(SEARCH('Bulk Order Form'!K126,'Hamper Listing'!$A$2:$A$133)),"No Results"))</f>
        <v>Amore Pasta Night In Hamper</v>
      </c>
      <c r="DKF113" t="str">
        <v>Beer &amp; Wine Picnic Cooler Bag</v>
      </c>
      <c r="DKG113" t="str">
        <v>Beers &amp; Cars Lover Gift Pack</v>
      </c>
      <c r="DKH113" s="64" t="str">
        <v>Botanica Pamper Hamper</v>
      </c>
      <c r="DKI113" t="str">
        <v>Botanica Rose Chandon Gift</v>
      </c>
      <c r="DKJ113" t="str">
        <v>Box of Treats Hamper</v>
      </c>
      <c r="DKK113" t="str">
        <v>Bubbly Bear Love You Hamper</v>
      </c>
      <c r="DKL113" t="str">
        <v>By The Beach Gift &amp; Canvas Tote</v>
      </c>
      <c r="DKM113" t="str">
        <v>Car &amp; Coffee Lovers Gift Hamper</v>
      </c>
      <c r="DKN113" t="str">
        <v>Car &amp; Wine Lovers Gift Hamper</v>
      </c>
      <c r="DKO113" t="str">
        <v>Car Chamois &amp; Red Wine Gift</v>
      </c>
      <c r="DKP113" t="str">
        <v>Car Chamois &amp; White Wine Gift</v>
      </c>
      <c r="DKQ113" t="str">
        <v>Car Essentials Gift Pack</v>
      </c>
      <c r="DKR113" t="str">
        <v>Car Refresh &amp; Adventure Gift Box</v>
      </c>
      <c r="DKS113" t="str">
        <v>Caring For You Rest Time Gift Box</v>
      </c>
      <c r="DKT113" t="str">
        <v>Celebrate With Whisky Car Gift Hamper</v>
      </c>
      <c r="DKU113" t="str">
        <v>Chill Out Beer Hamper</v>
      </c>
      <c r="DKV113" t="str">
        <v>Chivas Whisky &amp; Nuts Hamper</v>
      </c>
      <c r="DKW113" t="str">
        <v>Connoisseur's Wine Collection</v>
      </c>
      <c r="DKX113" t="str">
        <v>Cosy Robe Hamper</v>
      </c>
      <c r="DKY113" t="str">
        <v>Cuddle Up At Home</v>
      </c>
      <c r="DKZ113" t="str">
        <v>Deluxe Home Celebration Hamper</v>
      </c>
      <c r="DLA113" t="str">
        <v>Double Wine Canvas Tote Bag Gift</v>
      </c>
      <c r="DLB113" t="str">
        <v>Elegant Shiraz Housewarming Gift Box</v>
      </c>
      <c r="DLC113" t="str">
        <v>Entertain With Veuve Crate</v>
      </c>
      <c r="DLD113" t="str">
        <v>Four Pillars Gin Hamper</v>
      </c>
      <c r="DLE113" t="str">
        <v>French Press Coffee Lover's Hamper</v>
      </c>
      <c r="DLF113" t="str">
        <v>Garden &amp; Pamper Hamper</v>
      </c>
      <c r="DLG113" t="str">
        <v>Get Well Soon Chocolate</v>
      </c>
      <c r="DLH113" t="str">
        <v>Glenlivet 12 Premium Whisky Gift</v>
      </c>
      <c r="DLI113" t="str">
        <v>Gourmet Cheeseboard Hamper</v>
      </c>
      <c r="DLJ113" t="str">
        <v>Gourmet Red Wine Hamper</v>
      </c>
      <c r="DLK113" t="str">
        <v>Gourmet Settlement Gift</v>
      </c>
      <c r="DLL113" t="str">
        <v>Gourmet Snack Pack</v>
      </c>
      <c r="DLM113" t="str">
        <v>Gourmet White Wine Hamper</v>
      </c>
      <c r="DLN113" t="str">
        <v>Grand Picnic Gift</v>
      </c>
      <c r="DLO113" t="str">
        <v>Happy Birthday Chocolate</v>
      </c>
      <c r="DLP113" t="str">
        <v>Her Bubbles &amp; Bling Hamper</v>
      </c>
      <c r="DLQ113" t="str">
        <v>Her Bubbles Gift Box</v>
      </c>
      <c r="DLR113" t="str">
        <v>Her Comfort Care Gift</v>
      </c>
      <c r="DLS113" t="str">
        <v>His &amp; Her Picnic Date Essentials</v>
      </c>
      <c r="DLT113" t="str">
        <v>Home Celebration Hamper</v>
      </c>
      <c r="DLU113" t="str">
        <v>Johnnie Walker Whisky Hamper</v>
      </c>
      <c r="DLV113" t="str">
        <v>Love You Beary Much Hamper</v>
      </c>
      <c r="DLW113" t="str">
        <v>Luxurious Picnic Date Gift</v>
      </c>
      <c r="DLX113" t="str">
        <v>Luxury Car &amp; St Hugo Shiraz Hamper</v>
      </c>
      <c r="DLY113" t="str">
        <v>Luxury Gift Hamper For Her</v>
      </c>
      <c r="DLZ113" t="str">
        <v>Luxury Gift Hamper For Him</v>
      </c>
      <c r="DMA113" t="str">
        <v>Luxury Home Gift Hamper</v>
      </c>
      <c r="DMB113" t="str">
        <v>Luxury Homebody Relaxation Gift Hamper</v>
      </c>
      <c r="DMC113" t="str">
        <v>Luxury Moet Hamper</v>
      </c>
      <c r="DMD113" t="str">
        <v>Lychee Me Up Mocktail Kit</v>
      </c>
      <c r="DME113" t="str">
        <v>Made To Share Basket</v>
      </c>
      <c r="DMF113" t="str">
        <v>Margarita Made Me Do It Hamper</v>
      </c>
      <c r="DMG113" t="str">
        <v>Market Munchies Canvas Bag</v>
      </c>
      <c r="DMH113" t="str">
        <v>Mother's Day Sweet Treats Hamper</v>
      </c>
      <c r="DMI113" t="str">
        <v>Mumm Champagne &amp; Bling Hamper</v>
      </c>
      <c r="DMJ113" t="str">
        <v>Mumm Champagne Gift Box</v>
      </c>
      <c r="DMK113" t="str">
        <v>Mum's Drink &amp; Snacks Box</v>
      </c>
      <c r="DML113" t="str">
        <v>Mum's Red Wine &amp; Robe Hamper</v>
      </c>
      <c r="DMM113" t="str">
        <v>Mum's Sparkling &amp; Snacks Gift</v>
      </c>
      <c r="DMN113" t="str">
        <v>New Home Gift Hamper</v>
      </c>
      <c r="DMO113" t="str">
        <v>New Mum For Her Essentials Hamper</v>
      </c>
      <c r="DMP113" t="str">
        <v>New Mum Pamper Me Pretty Hamper</v>
      </c>
      <c r="DMQ113" t="str">
        <v>Nibbly Bits Hamper</v>
      </c>
      <c r="DMR113" t="str">
        <v>No Booze Game Night In Hamper</v>
      </c>
      <c r="DMS113" t="str">
        <v>No Booze Paint &amp; Sip Gift Box</v>
      </c>
      <c r="DMT113" t="str">
        <v>On The Go Seltzer Backpack Gift</v>
      </c>
      <c r="DMU113" t="str">
        <v>Opulent Tea Lovers Gift Set</v>
      </c>
      <c r="DMV113" t="str">
        <v>Pamper Him Robe &amp; Relax Hamper</v>
      </c>
      <c r="DMW113" t="str">
        <v>Pamper Me Prosecco Gift Basket</v>
      </c>
      <c r="DMX113" t="str">
        <v>Pamper Together Gift Box</v>
      </c>
      <c r="DMY113" t="str">
        <v>Paw-some Dog Birthday Gift</v>
      </c>
      <c r="DMZ113" t="str">
        <v>Percolator Coffee Gift Hamper</v>
      </c>
      <c r="DNA113" t="str">
        <v>Picasso's Paint Gift Box</v>
      </c>
      <c r="DNB113" t="str">
        <v>Prosecco Celebration Hamper</v>
      </c>
      <c r="DNC113" t="str">
        <v>Red &amp; White Wine Box</v>
      </c>
      <c r="DND113" t="str">
        <v>Red Welcome Home Hamper</v>
      </c>
      <c r="DNE113" t="str">
        <v>Red Wine &amp; Game Night In Hamper</v>
      </c>
      <c r="DNF113" t="str">
        <v>Relax with Beer</v>
      </c>
      <c r="DNG113" t="str">
        <v>Reset Mini Moment Gift Box</v>
      </c>
      <c r="DNH113" t="str">
        <v>Rest &amp; Reset Wellness Hamper</v>
      </c>
      <c r="DNI113" t="str">
        <v>Retire In Style Hamper</v>
      </c>
      <c r="DNJ113" t="str">
        <v>Robby's Entertainer Pack</v>
      </c>
      <c r="DNK113" t="str">
        <v>Robs Arvo BBQ Kit</v>
      </c>
      <c r="DNL113" t="str">
        <v>Rob's Red Wine Tasting Hamper</v>
      </c>
      <c r="DNM113" t="str">
        <v>Rope &amp; Rewards Pet Hamper</v>
      </c>
      <c r="DNN113" t="str">
        <v>Sav Blanc Shopper</v>
      </c>
      <c r="DNO113" t="str">
        <v>Self Care Hamper</v>
      </c>
      <c r="DNP113" t="str">
        <v>Shiraz Red Shopper</v>
      </c>
      <c r="DNQ113" t="str">
        <v>Sip &amp; Snack Gift</v>
      </c>
      <c r="DNR113" t="str">
        <v>Sip &amp; Snack Gift Hamper</v>
      </c>
      <c r="DNS113" t="str">
        <v>Sparkling Celebration Car Gift Hamper</v>
      </c>
      <c r="DNT113" t="str">
        <v>Sparkling Cheers Hamper</v>
      </c>
      <c r="DNU113" t="str">
        <v>Sparkling Sip &amp; Paint Gift Box</v>
      </c>
      <c r="DNV113" t="str">
        <v>Sparkling Summer Relaxation Hamper</v>
      </c>
      <c r="DNW113" t="str">
        <v>St Hugo Gourmet Red Wine Hamper</v>
      </c>
      <c r="DNX113" t="str">
        <v>Summertime Picnic Gift Tote</v>
      </c>
      <c r="DNY113" t="str">
        <v>Sweet Chocolate Hamper</v>
      </c>
      <c r="DNZ113" t="str">
        <v>Sweet Tooth Tin</v>
      </c>
      <c r="DOA113" t="str">
        <v>Sweet Treat O'Clock</v>
      </c>
      <c r="DOB113" t="str">
        <v>Take Care Gift Hamper</v>
      </c>
      <c r="DOC113" t="str">
        <v>Tea &amp; Comfort Hamper</v>
      </c>
      <c r="DOD113" t="str">
        <v>Tea Time Tin</v>
      </c>
      <c r="DOE113" t="str">
        <v>The Bondi Nourish and Cleanse Kit</v>
      </c>
      <c r="DOF113" t="str">
        <v>The Bondi Soap Indulgence 'Delight Me' Gift Box</v>
      </c>
      <c r="DOG113" t="str">
        <v>The Entertainer Basket</v>
      </c>
      <c r="DOH113" t="str">
        <v>The Epicurean Cheeseboard</v>
      </c>
      <c r="DOI113" t="str">
        <v>The Ultimate Bondi Soap Gift Pack</v>
      </c>
      <c r="DOJ113" t="str">
        <v>The Ultimate Snack Box</v>
      </c>
      <c r="DOK113" t="str">
        <v>Thinking Of You Mini Moments</v>
      </c>
      <c r="DOL113" t="str">
        <v>Toast To New Beginnings Gift Box</v>
      </c>
      <c r="DOM113" t="str">
        <v>Top Shelf Veuve &amp; Blue Label Whisky Gift</v>
      </c>
      <c r="DON113" t="str">
        <v>Treat Yo' Pet Gift Box</v>
      </c>
      <c r="DOO113" t="str">
        <v>Treats &amp; Rewards Pet Hamper</v>
      </c>
      <c r="DOP113" t="str">
        <v>Ultimate Car Gift Pack With Meguiar's</v>
      </c>
      <c r="DOQ113" t="str">
        <v>Ultimate Chocolate Gift Box</v>
      </c>
      <c r="DOR113" t="str">
        <v>Ultimate Party Crate</v>
      </c>
      <c r="DOS113" t="str">
        <v>Ultimate Party Pack</v>
      </c>
      <c r="DOT113" t="str">
        <v>Vino &amp; Bites</v>
      </c>
      <c r="DOU113" t="str">
        <v>Vitale Australian Botanicals House Essentials</v>
      </c>
      <c r="DOV113" t="str">
        <v>Vitale Wellness Pamper Hamper</v>
      </c>
      <c r="DOW113" t="str">
        <v>Vitality Pamper Hamper</v>
      </c>
      <c r="DOX113" t="str">
        <v>Welcome Home Cheeseboard &amp; Olive Oil</v>
      </c>
      <c r="DOY113" t="str">
        <v>Welcome Home Cheeseboard &amp; Red Wine</v>
      </c>
      <c r="DOZ113" t="str">
        <v>White Wine Tasting Hamper</v>
      </c>
      <c r="DPA113" t="str">
        <v>Wine &amp; Antipasto Hamper</v>
      </c>
      <c r="DPB113" t="str">
        <v>Wine &amp; Chocolate Collection</v>
      </c>
      <c r="DPC113" t="str">
        <v>Yes Way Rose Hamper</v>
      </c>
    </row>
    <row r="114" spans="1:2 2990:3123" x14ac:dyDescent="0.25">
      <c r="A114" s="18">
        <v>1440</v>
      </c>
      <c r="B114" s="2" t="s">
        <v>30</v>
      </c>
      <c r="DJZ114" t="s">
        <v>15358</v>
      </c>
      <c r="DKA114" t="s">
        <v>15359</v>
      </c>
      <c r="DKE114" s="64" t="str" cm="1">
        <f t="array" ref="DKE114:DPC114">TRANSPOSE(_xlfn._xlws.FILTER('Hamper Listing'!$A$2:$A$133,ISNUMBER(SEARCH('Bulk Order Form'!K127,'Hamper Listing'!$A$2:$A$133)),"No Results"))</f>
        <v>Amore Pasta Night In Hamper</v>
      </c>
      <c r="DKF114" t="str">
        <v>Beer &amp; Wine Picnic Cooler Bag</v>
      </c>
      <c r="DKG114" t="str">
        <v>Beers &amp; Cars Lover Gift Pack</v>
      </c>
      <c r="DKH114" s="64" t="str">
        <v>Botanica Pamper Hamper</v>
      </c>
      <c r="DKI114" t="str">
        <v>Botanica Rose Chandon Gift</v>
      </c>
      <c r="DKJ114" t="str">
        <v>Box of Treats Hamper</v>
      </c>
      <c r="DKK114" t="str">
        <v>Bubbly Bear Love You Hamper</v>
      </c>
      <c r="DKL114" t="str">
        <v>By The Beach Gift &amp; Canvas Tote</v>
      </c>
      <c r="DKM114" t="str">
        <v>Car &amp; Coffee Lovers Gift Hamper</v>
      </c>
      <c r="DKN114" t="str">
        <v>Car &amp; Wine Lovers Gift Hamper</v>
      </c>
      <c r="DKO114" t="str">
        <v>Car Chamois &amp; Red Wine Gift</v>
      </c>
      <c r="DKP114" t="str">
        <v>Car Chamois &amp; White Wine Gift</v>
      </c>
      <c r="DKQ114" t="str">
        <v>Car Essentials Gift Pack</v>
      </c>
      <c r="DKR114" t="str">
        <v>Car Refresh &amp; Adventure Gift Box</v>
      </c>
      <c r="DKS114" t="str">
        <v>Caring For You Rest Time Gift Box</v>
      </c>
      <c r="DKT114" t="str">
        <v>Celebrate With Whisky Car Gift Hamper</v>
      </c>
      <c r="DKU114" t="str">
        <v>Chill Out Beer Hamper</v>
      </c>
      <c r="DKV114" t="str">
        <v>Chivas Whisky &amp; Nuts Hamper</v>
      </c>
      <c r="DKW114" t="str">
        <v>Connoisseur's Wine Collection</v>
      </c>
      <c r="DKX114" t="str">
        <v>Cosy Robe Hamper</v>
      </c>
      <c r="DKY114" t="str">
        <v>Cuddle Up At Home</v>
      </c>
      <c r="DKZ114" t="str">
        <v>Deluxe Home Celebration Hamper</v>
      </c>
      <c r="DLA114" t="str">
        <v>Double Wine Canvas Tote Bag Gift</v>
      </c>
      <c r="DLB114" t="str">
        <v>Elegant Shiraz Housewarming Gift Box</v>
      </c>
      <c r="DLC114" t="str">
        <v>Entertain With Veuve Crate</v>
      </c>
      <c r="DLD114" t="str">
        <v>Four Pillars Gin Hamper</v>
      </c>
      <c r="DLE114" t="str">
        <v>French Press Coffee Lover's Hamper</v>
      </c>
      <c r="DLF114" t="str">
        <v>Garden &amp; Pamper Hamper</v>
      </c>
      <c r="DLG114" t="str">
        <v>Get Well Soon Chocolate</v>
      </c>
      <c r="DLH114" t="str">
        <v>Glenlivet 12 Premium Whisky Gift</v>
      </c>
      <c r="DLI114" t="str">
        <v>Gourmet Cheeseboard Hamper</v>
      </c>
      <c r="DLJ114" t="str">
        <v>Gourmet Red Wine Hamper</v>
      </c>
      <c r="DLK114" t="str">
        <v>Gourmet Settlement Gift</v>
      </c>
      <c r="DLL114" t="str">
        <v>Gourmet Snack Pack</v>
      </c>
      <c r="DLM114" t="str">
        <v>Gourmet White Wine Hamper</v>
      </c>
      <c r="DLN114" t="str">
        <v>Grand Picnic Gift</v>
      </c>
      <c r="DLO114" t="str">
        <v>Happy Birthday Chocolate</v>
      </c>
      <c r="DLP114" t="str">
        <v>Her Bubbles &amp; Bling Hamper</v>
      </c>
      <c r="DLQ114" t="str">
        <v>Her Bubbles Gift Box</v>
      </c>
      <c r="DLR114" t="str">
        <v>Her Comfort Care Gift</v>
      </c>
      <c r="DLS114" t="str">
        <v>His &amp; Her Picnic Date Essentials</v>
      </c>
      <c r="DLT114" t="str">
        <v>Home Celebration Hamper</v>
      </c>
      <c r="DLU114" t="str">
        <v>Johnnie Walker Whisky Hamper</v>
      </c>
      <c r="DLV114" t="str">
        <v>Love You Beary Much Hamper</v>
      </c>
      <c r="DLW114" t="str">
        <v>Luxurious Picnic Date Gift</v>
      </c>
      <c r="DLX114" t="str">
        <v>Luxury Car &amp; St Hugo Shiraz Hamper</v>
      </c>
      <c r="DLY114" t="str">
        <v>Luxury Gift Hamper For Her</v>
      </c>
      <c r="DLZ114" t="str">
        <v>Luxury Gift Hamper For Him</v>
      </c>
      <c r="DMA114" t="str">
        <v>Luxury Home Gift Hamper</v>
      </c>
      <c r="DMB114" t="str">
        <v>Luxury Homebody Relaxation Gift Hamper</v>
      </c>
      <c r="DMC114" t="str">
        <v>Luxury Moet Hamper</v>
      </c>
      <c r="DMD114" t="str">
        <v>Lychee Me Up Mocktail Kit</v>
      </c>
      <c r="DME114" t="str">
        <v>Made To Share Basket</v>
      </c>
      <c r="DMF114" t="str">
        <v>Margarita Made Me Do It Hamper</v>
      </c>
      <c r="DMG114" t="str">
        <v>Market Munchies Canvas Bag</v>
      </c>
      <c r="DMH114" t="str">
        <v>Mother's Day Sweet Treats Hamper</v>
      </c>
      <c r="DMI114" t="str">
        <v>Mumm Champagne &amp; Bling Hamper</v>
      </c>
      <c r="DMJ114" t="str">
        <v>Mumm Champagne Gift Box</v>
      </c>
      <c r="DMK114" t="str">
        <v>Mum's Drink &amp; Snacks Box</v>
      </c>
      <c r="DML114" t="str">
        <v>Mum's Red Wine &amp; Robe Hamper</v>
      </c>
      <c r="DMM114" t="str">
        <v>Mum's Sparkling &amp; Snacks Gift</v>
      </c>
      <c r="DMN114" t="str">
        <v>New Home Gift Hamper</v>
      </c>
      <c r="DMO114" t="str">
        <v>New Mum For Her Essentials Hamper</v>
      </c>
      <c r="DMP114" t="str">
        <v>New Mum Pamper Me Pretty Hamper</v>
      </c>
      <c r="DMQ114" t="str">
        <v>Nibbly Bits Hamper</v>
      </c>
      <c r="DMR114" t="str">
        <v>No Booze Game Night In Hamper</v>
      </c>
      <c r="DMS114" t="str">
        <v>No Booze Paint &amp; Sip Gift Box</v>
      </c>
      <c r="DMT114" t="str">
        <v>On The Go Seltzer Backpack Gift</v>
      </c>
      <c r="DMU114" t="str">
        <v>Opulent Tea Lovers Gift Set</v>
      </c>
      <c r="DMV114" t="str">
        <v>Pamper Him Robe &amp; Relax Hamper</v>
      </c>
      <c r="DMW114" t="str">
        <v>Pamper Me Prosecco Gift Basket</v>
      </c>
      <c r="DMX114" t="str">
        <v>Pamper Together Gift Box</v>
      </c>
      <c r="DMY114" t="str">
        <v>Paw-some Dog Birthday Gift</v>
      </c>
      <c r="DMZ114" t="str">
        <v>Percolator Coffee Gift Hamper</v>
      </c>
      <c r="DNA114" t="str">
        <v>Picasso's Paint Gift Box</v>
      </c>
      <c r="DNB114" t="str">
        <v>Prosecco Celebration Hamper</v>
      </c>
      <c r="DNC114" t="str">
        <v>Red &amp; White Wine Box</v>
      </c>
      <c r="DND114" t="str">
        <v>Red Welcome Home Hamper</v>
      </c>
      <c r="DNE114" t="str">
        <v>Red Wine &amp; Game Night In Hamper</v>
      </c>
      <c r="DNF114" t="str">
        <v>Relax with Beer</v>
      </c>
      <c r="DNG114" t="str">
        <v>Reset Mini Moment Gift Box</v>
      </c>
      <c r="DNH114" t="str">
        <v>Rest &amp; Reset Wellness Hamper</v>
      </c>
      <c r="DNI114" t="str">
        <v>Retire In Style Hamper</v>
      </c>
      <c r="DNJ114" t="str">
        <v>Robby's Entertainer Pack</v>
      </c>
      <c r="DNK114" t="str">
        <v>Robs Arvo BBQ Kit</v>
      </c>
      <c r="DNL114" t="str">
        <v>Rob's Red Wine Tasting Hamper</v>
      </c>
      <c r="DNM114" t="str">
        <v>Rope &amp; Rewards Pet Hamper</v>
      </c>
      <c r="DNN114" t="str">
        <v>Sav Blanc Shopper</v>
      </c>
      <c r="DNO114" t="str">
        <v>Self Care Hamper</v>
      </c>
      <c r="DNP114" t="str">
        <v>Shiraz Red Shopper</v>
      </c>
      <c r="DNQ114" t="str">
        <v>Sip &amp; Snack Gift</v>
      </c>
      <c r="DNR114" t="str">
        <v>Sip &amp; Snack Gift Hamper</v>
      </c>
      <c r="DNS114" t="str">
        <v>Sparkling Celebration Car Gift Hamper</v>
      </c>
      <c r="DNT114" t="str">
        <v>Sparkling Cheers Hamper</v>
      </c>
      <c r="DNU114" t="str">
        <v>Sparkling Sip &amp; Paint Gift Box</v>
      </c>
      <c r="DNV114" t="str">
        <v>Sparkling Summer Relaxation Hamper</v>
      </c>
      <c r="DNW114" t="str">
        <v>St Hugo Gourmet Red Wine Hamper</v>
      </c>
      <c r="DNX114" t="str">
        <v>Summertime Picnic Gift Tote</v>
      </c>
      <c r="DNY114" t="str">
        <v>Sweet Chocolate Hamper</v>
      </c>
      <c r="DNZ114" t="str">
        <v>Sweet Tooth Tin</v>
      </c>
      <c r="DOA114" t="str">
        <v>Sweet Treat O'Clock</v>
      </c>
      <c r="DOB114" t="str">
        <v>Take Care Gift Hamper</v>
      </c>
      <c r="DOC114" t="str">
        <v>Tea &amp; Comfort Hamper</v>
      </c>
      <c r="DOD114" t="str">
        <v>Tea Time Tin</v>
      </c>
      <c r="DOE114" t="str">
        <v>The Bondi Nourish and Cleanse Kit</v>
      </c>
      <c r="DOF114" t="str">
        <v>The Bondi Soap Indulgence 'Delight Me' Gift Box</v>
      </c>
      <c r="DOG114" t="str">
        <v>The Entertainer Basket</v>
      </c>
      <c r="DOH114" t="str">
        <v>The Epicurean Cheeseboard</v>
      </c>
      <c r="DOI114" t="str">
        <v>The Ultimate Bondi Soap Gift Pack</v>
      </c>
      <c r="DOJ114" t="str">
        <v>The Ultimate Snack Box</v>
      </c>
      <c r="DOK114" t="str">
        <v>Thinking Of You Mini Moments</v>
      </c>
      <c r="DOL114" t="str">
        <v>Toast To New Beginnings Gift Box</v>
      </c>
      <c r="DOM114" t="str">
        <v>Top Shelf Veuve &amp; Blue Label Whisky Gift</v>
      </c>
      <c r="DON114" t="str">
        <v>Treat Yo' Pet Gift Box</v>
      </c>
      <c r="DOO114" t="str">
        <v>Treats &amp; Rewards Pet Hamper</v>
      </c>
      <c r="DOP114" t="str">
        <v>Ultimate Car Gift Pack With Meguiar's</v>
      </c>
      <c r="DOQ114" t="str">
        <v>Ultimate Chocolate Gift Box</v>
      </c>
      <c r="DOR114" t="str">
        <v>Ultimate Party Crate</v>
      </c>
      <c r="DOS114" t="str">
        <v>Ultimate Party Pack</v>
      </c>
      <c r="DOT114" t="str">
        <v>Vino &amp; Bites</v>
      </c>
      <c r="DOU114" t="str">
        <v>Vitale Australian Botanicals House Essentials</v>
      </c>
      <c r="DOV114" t="str">
        <v>Vitale Wellness Pamper Hamper</v>
      </c>
      <c r="DOW114" t="str">
        <v>Vitality Pamper Hamper</v>
      </c>
      <c r="DOX114" t="str">
        <v>Welcome Home Cheeseboard &amp; Olive Oil</v>
      </c>
      <c r="DOY114" t="str">
        <v>Welcome Home Cheeseboard &amp; Red Wine</v>
      </c>
      <c r="DOZ114" t="str">
        <v>White Wine Tasting Hamper</v>
      </c>
      <c r="DPA114" t="str">
        <v>Wine &amp; Antipasto Hamper</v>
      </c>
      <c r="DPB114" t="str">
        <v>Wine &amp; Chocolate Collection</v>
      </c>
      <c r="DPC114" t="str">
        <v>Yes Way Rose Hamper</v>
      </c>
    </row>
    <row r="115" spans="1:2 2990:3123" x14ac:dyDescent="0.25">
      <c r="A115" s="18">
        <v>1445</v>
      </c>
      <c r="B115" s="2" t="s">
        <v>30</v>
      </c>
      <c r="DJZ115" t="s">
        <v>15360</v>
      </c>
      <c r="DKA115" t="s">
        <v>15361</v>
      </c>
      <c r="DKE115" s="64" t="str" cm="1">
        <f t="array" ref="DKE115:DPC115">TRANSPOSE(_xlfn._xlws.FILTER('Hamper Listing'!$A$2:$A$133,ISNUMBER(SEARCH('Bulk Order Form'!K128,'Hamper Listing'!$A$2:$A$133)),"No Results"))</f>
        <v>Amore Pasta Night In Hamper</v>
      </c>
      <c r="DKF115" t="str">
        <v>Beer &amp; Wine Picnic Cooler Bag</v>
      </c>
      <c r="DKG115" t="str">
        <v>Beers &amp; Cars Lover Gift Pack</v>
      </c>
      <c r="DKH115" s="64" t="str">
        <v>Botanica Pamper Hamper</v>
      </c>
      <c r="DKI115" t="str">
        <v>Botanica Rose Chandon Gift</v>
      </c>
      <c r="DKJ115" t="str">
        <v>Box of Treats Hamper</v>
      </c>
      <c r="DKK115" t="str">
        <v>Bubbly Bear Love You Hamper</v>
      </c>
      <c r="DKL115" t="str">
        <v>By The Beach Gift &amp; Canvas Tote</v>
      </c>
      <c r="DKM115" t="str">
        <v>Car &amp; Coffee Lovers Gift Hamper</v>
      </c>
      <c r="DKN115" t="str">
        <v>Car &amp; Wine Lovers Gift Hamper</v>
      </c>
      <c r="DKO115" t="str">
        <v>Car Chamois &amp; Red Wine Gift</v>
      </c>
      <c r="DKP115" t="str">
        <v>Car Chamois &amp; White Wine Gift</v>
      </c>
      <c r="DKQ115" t="str">
        <v>Car Essentials Gift Pack</v>
      </c>
      <c r="DKR115" t="str">
        <v>Car Refresh &amp; Adventure Gift Box</v>
      </c>
      <c r="DKS115" t="str">
        <v>Caring For You Rest Time Gift Box</v>
      </c>
      <c r="DKT115" t="str">
        <v>Celebrate With Whisky Car Gift Hamper</v>
      </c>
      <c r="DKU115" t="str">
        <v>Chill Out Beer Hamper</v>
      </c>
      <c r="DKV115" t="str">
        <v>Chivas Whisky &amp; Nuts Hamper</v>
      </c>
      <c r="DKW115" t="str">
        <v>Connoisseur's Wine Collection</v>
      </c>
      <c r="DKX115" t="str">
        <v>Cosy Robe Hamper</v>
      </c>
      <c r="DKY115" t="str">
        <v>Cuddle Up At Home</v>
      </c>
      <c r="DKZ115" t="str">
        <v>Deluxe Home Celebration Hamper</v>
      </c>
      <c r="DLA115" t="str">
        <v>Double Wine Canvas Tote Bag Gift</v>
      </c>
      <c r="DLB115" t="str">
        <v>Elegant Shiraz Housewarming Gift Box</v>
      </c>
      <c r="DLC115" t="str">
        <v>Entertain With Veuve Crate</v>
      </c>
      <c r="DLD115" t="str">
        <v>Four Pillars Gin Hamper</v>
      </c>
      <c r="DLE115" t="str">
        <v>French Press Coffee Lover's Hamper</v>
      </c>
      <c r="DLF115" t="str">
        <v>Garden &amp; Pamper Hamper</v>
      </c>
      <c r="DLG115" t="str">
        <v>Get Well Soon Chocolate</v>
      </c>
      <c r="DLH115" t="str">
        <v>Glenlivet 12 Premium Whisky Gift</v>
      </c>
      <c r="DLI115" t="str">
        <v>Gourmet Cheeseboard Hamper</v>
      </c>
      <c r="DLJ115" t="str">
        <v>Gourmet Red Wine Hamper</v>
      </c>
      <c r="DLK115" t="str">
        <v>Gourmet Settlement Gift</v>
      </c>
      <c r="DLL115" t="str">
        <v>Gourmet Snack Pack</v>
      </c>
      <c r="DLM115" t="str">
        <v>Gourmet White Wine Hamper</v>
      </c>
      <c r="DLN115" t="str">
        <v>Grand Picnic Gift</v>
      </c>
      <c r="DLO115" t="str">
        <v>Happy Birthday Chocolate</v>
      </c>
      <c r="DLP115" t="str">
        <v>Her Bubbles &amp; Bling Hamper</v>
      </c>
      <c r="DLQ115" t="str">
        <v>Her Bubbles Gift Box</v>
      </c>
      <c r="DLR115" t="str">
        <v>Her Comfort Care Gift</v>
      </c>
      <c r="DLS115" t="str">
        <v>His &amp; Her Picnic Date Essentials</v>
      </c>
      <c r="DLT115" t="str">
        <v>Home Celebration Hamper</v>
      </c>
      <c r="DLU115" t="str">
        <v>Johnnie Walker Whisky Hamper</v>
      </c>
      <c r="DLV115" t="str">
        <v>Love You Beary Much Hamper</v>
      </c>
      <c r="DLW115" t="str">
        <v>Luxurious Picnic Date Gift</v>
      </c>
      <c r="DLX115" t="str">
        <v>Luxury Car &amp; St Hugo Shiraz Hamper</v>
      </c>
      <c r="DLY115" t="str">
        <v>Luxury Gift Hamper For Her</v>
      </c>
      <c r="DLZ115" t="str">
        <v>Luxury Gift Hamper For Him</v>
      </c>
      <c r="DMA115" t="str">
        <v>Luxury Home Gift Hamper</v>
      </c>
      <c r="DMB115" t="str">
        <v>Luxury Homebody Relaxation Gift Hamper</v>
      </c>
      <c r="DMC115" t="str">
        <v>Luxury Moet Hamper</v>
      </c>
      <c r="DMD115" t="str">
        <v>Lychee Me Up Mocktail Kit</v>
      </c>
      <c r="DME115" t="str">
        <v>Made To Share Basket</v>
      </c>
      <c r="DMF115" t="str">
        <v>Margarita Made Me Do It Hamper</v>
      </c>
      <c r="DMG115" t="str">
        <v>Market Munchies Canvas Bag</v>
      </c>
      <c r="DMH115" t="str">
        <v>Mother's Day Sweet Treats Hamper</v>
      </c>
      <c r="DMI115" t="str">
        <v>Mumm Champagne &amp; Bling Hamper</v>
      </c>
      <c r="DMJ115" t="str">
        <v>Mumm Champagne Gift Box</v>
      </c>
      <c r="DMK115" t="str">
        <v>Mum's Drink &amp; Snacks Box</v>
      </c>
      <c r="DML115" t="str">
        <v>Mum's Red Wine &amp; Robe Hamper</v>
      </c>
      <c r="DMM115" t="str">
        <v>Mum's Sparkling &amp; Snacks Gift</v>
      </c>
      <c r="DMN115" t="str">
        <v>New Home Gift Hamper</v>
      </c>
      <c r="DMO115" t="str">
        <v>New Mum For Her Essentials Hamper</v>
      </c>
      <c r="DMP115" t="str">
        <v>New Mum Pamper Me Pretty Hamper</v>
      </c>
      <c r="DMQ115" t="str">
        <v>Nibbly Bits Hamper</v>
      </c>
      <c r="DMR115" t="str">
        <v>No Booze Game Night In Hamper</v>
      </c>
      <c r="DMS115" t="str">
        <v>No Booze Paint &amp; Sip Gift Box</v>
      </c>
      <c r="DMT115" t="str">
        <v>On The Go Seltzer Backpack Gift</v>
      </c>
      <c r="DMU115" t="str">
        <v>Opulent Tea Lovers Gift Set</v>
      </c>
      <c r="DMV115" t="str">
        <v>Pamper Him Robe &amp; Relax Hamper</v>
      </c>
      <c r="DMW115" t="str">
        <v>Pamper Me Prosecco Gift Basket</v>
      </c>
      <c r="DMX115" t="str">
        <v>Pamper Together Gift Box</v>
      </c>
      <c r="DMY115" t="str">
        <v>Paw-some Dog Birthday Gift</v>
      </c>
      <c r="DMZ115" t="str">
        <v>Percolator Coffee Gift Hamper</v>
      </c>
      <c r="DNA115" t="str">
        <v>Picasso's Paint Gift Box</v>
      </c>
      <c r="DNB115" t="str">
        <v>Prosecco Celebration Hamper</v>
      </c>
      <c r="DNC115" t="str">
        <v>Red &amp; White Wine Box</v>
      </c>
      <c r="DND115" t="str">
        <v>Red Welcome Home Hamper</v>
      </c>
      <c r="DNE115" t="str">
        <v>Red Wine &amp; Game Night In Hamper</v>
      </c>
      <c r="DNF115" t="str">
        <v>Relax with Beer</v>
      </c>
      <c r="DNG115" t="str">
        <v>Reset Mini Moment Gift Box</v>
      </c>
      <c r="DNH115" t="str">
        <v>Rest &amp; Reset Wellness Hamper</v>
      </c>
      <c r="DNI115" t="str">
        <v>Retire In Style Hamper</v>
      </c>
      <c r="DNJ115" t="str">
        <v>Robby's Entertainer Pack</v>
      </c>
      <c r="DNK115" t="str">
        <v>Robs Arvo BBQ Kit</v>
      </c>
      <c r="DNL115" t="str">
        <v>Rob's Red Wine Tasting Hamper</v>
      </c>
      <c r="DNM115" t="str">
        <v>Rope &amp; Rewards Pet Hamper</v>
      </c>
      <c r="DNN115" t="str">
        <v>Sav Blanc Shopper</v>
      </c>
      <c r="DNO115" t="str">
        <v>Self Care Hamper</v>
      </c>
      <c r="DNP115" t="str">
        <v>Shiraz Red Shopper</v>
      </c>
      <c r="DNQ115" t="str">
        <v>Sip &amp; Snack Gift</v>
      </c>
      <c r="DNR115" t="str">
        <v>Sip &amp; Snack Gift Hamper</v>
      </c>
      <c r="DNS115" t="str">
        <v>Sparkling Celebration Car Gift Hamper</v>
      </c>
      <c r="DNT115" t="str">
        <v>Sparkling Cheers Hamper</v>
      </c>
      <c r="DNU115" t="str">
        <v>Sparkling Sip &amp; Paint Gift Box</v>
      </c>
      <c r="DNV115" t="str">
        <v>Sparkling Summer Relaxation Hamper</v>
      </c>
      <c r="DNW115" t="str">
        <v>St Hugo Gourmet Red Wine Hamper</v>
      </c>
      <c r="DNX115" t="str">
        <v>Summertime Picnic Gift Tote</v>
      </c>
      <c r="DNY115" t="str">
        <v>Sweet Chocolate Hamper</v>
      </c>
      <c r="DNZ115" t="str">
        <v>Sweet Tooth Tin</v>
      </c>
      <c r="DOA115" t="str">
        <v>Sweet Treat O'Clock</v>
      </c>
      <c r="DOB115" t="str">
        <v>Take Care Gift Hamper</v>
      </c>
      <c r="DOC115" t="str">
        <v>Tea &amp; Comfort Hamper</v>
      </c>
      <c r="DOD115" t="str">
        <v>Tea Time Tin</v>
      </c>
      <c r="DOE115" t="str">
        <v>The Bondi Nourish and Cleanse Kit</v>
      </c>
      <c r="DOF115" t="str">
        <v>The Bondi Soap Indulgence 'Delight Me' Gift Box</v>
      </c>
      <c r="DOG115" t="str">
        <v>The Entertainer Basket</v>
      </c>
      <c r="DOH115" t="str">
        <v>The Epicurean Cheeseboard</v>
      </c>
      <c r="DOI115" t="str">
        <v>The Ultimate Bondi Soap Gift Pack</v>
      </c>
      <c r="DOJ115" t="str">
        <v>The Ultimate Snack Box</v>
      </c>
      <c r="DOK115" t="str">
        <v>Thinking Of You Mini Moments</v>
      </c>
      <c r="DOL115" t="str">
        <v>Toast To New Beginnings Gift Box</v>
      </c>
      <c r="DOM115" t="str">
        <v>Top Shelf Veuve &amp; Blue Label Whisky Gift</v>
      </c>
      <c r="DON115" t="str">
        <v>Treat Yo' Pet Gift Box</v>
      </c>
      <c r="DOO115" t="str">
        <v>Treats &amp; Rewards Pet Hamper</v>
      </c>
      <c r="DOP115" t="str">
        <v>Ultimate Car Gift Pack With Meguiar's</v>
      </c>
      <c r="DOQ115" t="str">
        <v>Ultimate Chocolate Gift Box</v>
      </c>
      <c r="DOR115" t="str">
        <v>Ultimate Party Crate</v>
      </c>
      <c r="DOS115" t="str">
        <v>Ultimate Party Pack</v>
      </c>
      <c r="DOT115" t="str">
        <v>Vino &amp; Bites</v>
      </c>
      <c r="DOU115" t="str">
        <v>Vitale Australian Botanicals House Essentials</v>
      </c>
      <c r="DOV115" t="str">
        <v>Vitale Wellness Pamper Hamper</v>
      </c>
      <c r="DOW115" t="str">
        <v>Vitality Pamper Hamper</v>
      </c>
      <c r="DOX115" t="str">
        <v>Welcome Home Cheeseboard &amp; Olive Oil</v>
      </c>
      <c r="DOY115" t="str">
        <v>Welcome Home Cheeseboard &amp; Red Wine</v>
      </c>
      <c r="DOZ115" t="str">
        <v>White Wine Tasting Hamper</v>
      </c>
      <c r="DPA115" t="str">
        <v>Wine &amp; Antipasto Hamper</v>
      </c>
      <c r="DPB115" t="str">
        <v>Wine &amp; Chocolate Collection</v>
      </c>
      <c r="DPC115" t="str">
        <v>Yes Way Rose Hamper</v>
      </c>
    </row>
    <row r="116" spans="1:2 2990:3123" x14ac:dyDescent="0.25">
      <c r="A116" s="18">
        <v>1450</v>
      </c>
      <c r="B116" s="2" t="s">
        <v>30</v>
      </c>
      <c r="DJZ116" t="s">
        <v>15362</v>
      </c>
      <c r="DKA116" t="s">
        <v>15363</v>
      </c>
      <c r="DKE116" s="64" t="str" cm="1">
        <f t="array" ref="DKE116:DPC116">TRANSPOSE(_xlfn._xlws.FILTER('Hamper Listing'!$A$2:$A$133,ISNUMBER(SEARCH('Bulk Order Form'!K129,'Hamper Listing'!$A$2:$A$133)),"No Results"))</f>
        <v>Amore Pasta Night In Hamper</v>
      </c>
      <c r="DKF116" t="str">
        <v>Beer &amp; Wine Picnic Cooler Bag</v>
      </c>
      <c r="DKG116" t="str">
        <v>Beers &amp; Cars Lover Gift Pack</v>
      </c>
      <c r="DKH116" s="64" t="str">
        <v>Botanica Pamper Hamper</v>
      </c>
      <c r="DKI116" t="str">
        <v>Botanica Rose Chandon Gift</v>
      </c>
      <c r="DKJ116" t="str">
        <v>Box of Treats Hamper</v>
      </c>
      <c r="DKK116" t="str">
        <v>Bubbly Bear Love You Hamper</v>
      </c>
      <c r="DKL116" t="str">
        <v>By The Beach Gift &amp; Canvas Tote</v>
      </c>
      <c r="DKM116" t="str">
        <v>Car &amp; Coffee Lovers Gift Hamper</v>
      </c>
      <c r="DKN116" t="str">
        <v>Car &amp; Wine Lovers Gift Hamper</v>
      </c>
      <c r="DKO116" t="str">
        <v>Car Chamois &amp; Red Wine Gift</v>
      </c>
      <c r="DKP116" t="str">
        <v>Car Chamois &amp; White Wine Gift</v>
      </c>
      <c r="DKQ116" t="str">
        <v>Car Essentials Gift Pack</v>
      </c>
      <c r="DKR116" t="str">
        <v>Car Refresh &amp; Adventure Gift Box</v>
      </c>
      <c r="DKS116" t="str">
        <v>Caring For You Rest Time Gift Box</v>
      </c>
      <c r="DKT116" t="str">
        <v>Celebrate With Whisky Car Gift Hamper</v>
      </c>
      <c r="DKU116" t="str">
        <v>Chill Out Beer Hamper</v>
      </c>
      <c r="DKV116" t="str">
        <v>Chivas Whisky &amp; Nuts Hamper</v>
      </c>
      <c r="DKW116" t="str">
        <v>Connoisseur's Wine Collection</v>
      </c>
      <c r="DKX116" t="str">
        <v>Cosy Robe Hamper</v>
      </c>
      <c r="DKY116" t="str">
        <v>Cuddle Up At Home</v>
      </c>
      <c r="DKZ116" t="str">
        <v>Deluxe Home Celebration Hamper</v>
      </c>
      <c r="DLA116" t="str">
        <v>Double Wine Canvas Tote Bag Gift</v>
      </c>
      <c r="DLB116" t="str">
        <v>Elegant Shiraz Housewarming Gift Box</v>
      </c>
      <c r="DLC116" t="str">
        <v>Entertain With Veuve Crate</v>
      </c>
      <c r="DLD116" t="str">
        <v>Four Pillars Gin Hamper</v>
      </c>
      <c r="DLE116" t="str">
        <v>French Press Coffee Lover's Hamper</v>
      </c>
      <c r="DLF116" t="str">
        <v>Garden &amp; Pamper Hamper</v>
      </c>
      <c r="DLG116" t="str">
        <v>Get Well Soon Chocolate</v>
      </c>
      <c r="DLH116" t="str">
        <v>Glenlivet 12 Premium Whisky Gift</v>
      </c>
      <c r="DLI116" t="str">
        <v>Gourmet Cheeseboard Hamper</v>
      </c>
      <c r="DLJ116" t="str">
        <v>Gourmet Red Wine Hamper</v>
      </c>
      <c r="DLK116" t="str">
        <v>Gourmet Settlement Gift</v>
      </c>
      <c r="DLL116" t="str">
        <v>Gourmet Snack Pack</v>
      </c>
      <c r="DLM116" t="str">
        <v>Gourmet White Wine Hamper</v>
      </c>
      <c r="DLN116" t="str">
        <v>Grand Picnic Gift</v>
      </c>
      <c r="DLO116" t="str">
        <v>Happy Birthday Chocolate</v>
      </c>
      <c r="DLP116" t="str">
        <v>Her Bubbles &amp; Bling Hamper</v>
      </c>
      <c r="DLQ116" t="str">
        <v>Her Bubbles Gift Box</v>
      </c>
      <c r="DLR116" t="str">
        <v>Her Comfort Care Gift</v>
      </c>
      <c r="DLS116" t="str">
        <v>His &amp; Her Picnic Date Essentials</v>
      </c>
      <c r="DLT116" t="str">
        <v>Home Celebration Hamper</v>
      </c>
      <c r="DLU116" t="str">
        <v>Johnnie Walker Whisky Hamper</v>
      </c>
      <c r="DLV116" t="str">
        <v>Love You Beary Much Hamper</v>
      </c>
      <c r="DLW116" t="str">
        <v>Luxurious Picnic Date Gift</v>
      </c>
      <c r="DLX116" t="str">
        <v>Luxury Car &amp; St Hugo Shiraz Hamper</v>
      </c>
      <c r="DLY116" t="str">
        <v>Luxury Gift Hamper For Her</v>
      </c>
      <c r="DLZ116" t="str">
        <v>Luxury Gift Hamper For Him</v>
      </c>
      <c r="DMA116" t="str">
        <v>Luxury Home Gift Hamper</v>
      </c>
      <c r="DMB116" t="str">
        <v>Luxury Homebody Relaxation Gift Hamper</v>
      </c>
      <c r="DMC116" t="str">
        <v>Luxury Moet Hamper</v>
      </c>
      <c r="DMD116" t="str">
        <v>Lychee Me Up Mocktail Kit</v>
      </c>
      <c r="DME116" t="str">
        <v>Made To Share Basket</v>
      </c>
      <c r="DMF116" t="str">
        <v>Margarita Made Me Do It Hamper</v>
      </c>
      <c r="DMG116" t="str">
        <v>Market Munchies Canvas Bag</v>
      </c>
      <c r="DMH116" t="str">
        <v>Mother's Day Sweet Treats Hamper</v>
      </c>
      <c r="DMI116" t="str">
        <v>Mumm Champagne &amp; Bling Hamper</v>
      </c>
      <c r="DMJ116" t="str">
        <v>Mumm Champagne Gift Box</v>
      </c>
      <c r="DMK116" t="str">
        <v>Mum's Drink &amp; Snacks Box</v>
      </c>
      <c r="DML116" t="str">
        <v>Mum's Red Wine &amp; Robe Hamper</v>
      </c>
      <c r="DMM116" t="str">
        <v>Mum's Sparkling &amp; Snacks Gift</v>
      </c>
      <c r="DMN116" t="str">
        <v>New Home Gift Hamper</v>
      </c>
      <c r="DMO116" t="str">
        <v>New Mum For Her Essentials Hamper</v>
      </c>
      <c r="DMP116" t="str">
        <v>New Mum Pamper Me Pretty Hamper</v>
      </c>
      <c r="DMQ116" t="str">
        <v>Nibbly Bits Hamper</v>
      </c>
      <c r="DMR116" t="str">
        <v>No Booze Game Night In Hamper</v>
      </c>
      <c r="DMS116" t="str">
        <v>No Booze Paint &amp; Sip Gift Box</v>
      </c>
      <c r="DMT116" t="str">
        <v>On The Go Seltzer Backpack Gift</v>
      </c>
      <c r="DMU116" t="str">
        <v>Opulent Tea Lovers Gift Set</v>
      </c>
      <c r="DMV116" t="str">
        <v>Pamper Him Robe &amp; Relax Hamper</v>
      </c>
      <c r="DMW116" t="str">
        <v>Pamper Me Prosecco Gift Basket</v>
      </c>
      <c r="DMX116" t="str">
        <v>Pamper Together Gift Box</v>
      </c>
      <c r="DMY116" t="str">
        <v>Paw-some Dog Birthday Gift</v>
      </c>
      <c r="DMZ116" t="str">
        <v>Percolator Coffee Gift Hamper</v>
      </c>
      <c r="DNA116" t="str">
        <v>Picasso's Paint Gift Box</v>
      </c>
      <c r="DNB116" t="str">
        <v>Prosecco Celebration Hamper</v>
      </c>
      <c r="DNC116" t="str">
        <v>Red &amp; White Wine Box</v>
      </c>
      <c r="DND116" t="str">
        <v>Red Welcome Home Hamper</v>
      </c>
      <c r="DNE116" t="str">
        <v>Red Wine &amp; Game Night In Hamper</v>
      </c>
      <c r="DNF116" t="str">
        <v>Relax with Beer</v>
      </c>
      <c r="DNG116" t="str">
        <v>Reset Mini Moment Gift Box</v>
      </c>
      <c r="DNH116" t="str">
        <v>Rest &amp; Reset Wellness Hamper</v>
      </c>
      <c r="DNI116" t="str">
        <v>Retire In Style Hamper</v>
      </c>
      <c r="DNJ116" t="str">
        <v>Robby's Entertainer Pack</v>
      </c>
      <c r="DNK116" t="str">
        <v>Robs Arvo BBQ Kit</v>
      </c>
      <c r="DNL116" t="str">
        <v>Rob's Red Wine Tasting Hamper</v>
      </c>
      <c r="DNM116" t="str">
        <v>Rope &amp; Rewards Pet Hamper</v>
      </c>
      <c r="DNN116" t="str">
        <v>Sav Blanc Shopper</v>
      </c>
      <c r="DNO116" t="str">
        <v>Self Care Hamper</v>
      </c>
      <c r="DNP116" t="str">
        <v>Shiraz Red Shopper</v>
      </c>
      <c r="DNQ116" t="str">
        <v>Sip &amp; Snack Gift</v>
      </c>
      <c r="DNR116" t="str">
        <v>Sip &amp; Snack Gift Hamper</v>
      </c>
      <c r="DNS116" t="str">
        <v>Sparkling Celebration Car Gift Hamper</v>
      </c>
      <c r="DNT116" t="str">
        <v>Sparkling Cheers Hamper</v>
      </c>
      <c r="DNU116" t="str">
        <v>Sparkling Sip &amp; Paint Gift Box</v>
      </c>
      <c r="DNV116" t="str">
        <v>Sparkling Summer Relaxation Hamper</v>
      </c>
      <c r="DNW116" t="str">
        <v>St Hugo Gourmet Red Wine Hamper</v>
      </c>
      <c r="DNX116" t="str">
        <v>Summertime Picnic Gift Tote</v>
      </c>
      <c r="DNY116" t="str">
        <v>Sweet Chocolate Hamper</v>
      </c>
      <c r="DNZ116" t="str">
        <v>Sweet Tooth Tin</v>
      </c>
      <c r="DOA116" t="str">
        <v>Sweet Treat O'Clock</v>
      </c>
      <c r="DOB116" t="str">
        <v>Take Care Gift Hamper</v>
      </c>
      <c r="DOC116" t="str">
        <v>Tea &amp; Comfort Hamper</v>
      </c>
      <c r="DOD116" t="str">
        <v>Tea Time Tin</v>
      </c>
      <c r="DOE116" t="str">
        <v>The Bondi Nourish and Cleanse Kit</v>
      </c>
      <c r="DOF116" t="str">
        <v>The Bondi Soap Indulgence 'Delight Me' Gift Box</v>
      </c>
      <c r="DOG116" t="str">
        <v>The Entertainer Basket</v>
      </c>
      <c r="DOH116" t="str">
        <v>The Epicurean Cheeseboard</v>
      </c>
      <c r="DOI116" t="str">
        <v>The Ultimate Bondi Soap Gift Pack</v>
      </c>
      <c r="DOJ116" t="str">
        <v>The Ultimate Snack Box</v>
      </c>
      <c r="DOK116" t="str">
        <v>Thinking Of You Mini Moments</v>
      </c>
      <c r="DOL116" t="str">
        <v>Toast To New Beginnings Gift Box</v>
      </c>
      <c r="DOM116" t="str">
        <v>Top Shelf Veuve &amp; Blue Label Whisky Gift</v>
      </c>
      <c r="DON116" t="str">
        <v>Treat Yo' Pet Gift Box</v>
      </c>
      <c r="DOO116" t="str">
        <v>Treats &amp; Rewards Pet Hamper</v>
      </c>
      <c r="DOP116" t="str">
        <v>Ultimate Car Gift Pack With Meguiar's</v>
      </c>
      <c r="DOQ116" t="str">
        <v>Ultimate Chocolate Gift Box</v>
      </c>
      <c r="DOR116" t="str">
        <v>Ultimate Party Crate</v>
      </c>
      <c r="DOS116" t="str">
        <v>Ultimate Party Pack</v>
      </c>
      <c r="DOT116" t="str">
        <v>Vino &amp; Bites</v>
      </c>
      <c r="DOU116" t="str">
        <v>Vitale Australian Botanicals House Essentials</v>
      </c>
      <c r="DOV116" t="str">
        <v>Vitale Wellness Pamper Hamper</v>
      </c>
      <c r="DOW116" t="str">
        <v>Vitality Pamper Hamper</v>
      </c>
      <c r="DOX116" t="str">
        <v>Welcome Home Cheeseboard &amp; Olive Oil</v>
      </c>
      <c r="DOY116" t="str">
        <v>Welcome Home Cheeseboard &amp; Red Wine</v>
      </c>
      <c r="DOZ116" t="str">
        <v>White Wine Tasting Hamper</v>
      </c>
      <c r="DPA116" t="str">
        <v>Wine &amp; Antipasto Hamper</v>
      </c>
      <c r="DPB116" t="str">
        <v>Wine &amp; Chocolate Collection</v>
      </c>
      <c r="DPC116" t="str">
        <v>Yes Way Rose Hamper</v>
      </c>
    </row>
    <row r="117" spans="1:2 2990:3123" x14ac:dyDescent="0.25">
      <c r="A117" s="18">
        <v>1455</v>
      </c>
      <c r="B117" s="2" t="s">
        <v>30</v>
      </c>
      <c r="DJZ117" t="s">
        <v>15150</v>
      </c>
      <c r="DKA117" t="s">
        <v>15151</v>
      </c>
      <c r="DKE117" s="64" t="str" cm="1">
        <f t="array" ref="DKE117:DPC117">TRANSPOSE(_xlfn._xlws.FILTER('Hamper Listing'!$A$2:$A$133,ISNUMBER(SEARCH('Bulk Order Form'!K130,'Hamper Listing'!$A$2:$A$133)),"No Results"))</f>
        <v>Amore Pasta Night In Hamper</v>
      </c>
      <c r="DKF117" t="str">
        <v>Beer &amp; Wine Picnic Cooler Bag</v>
      </c>
      <c r="DKG117" t="str">
        <v>Beers &amp; Cars Lover Gift Pack</v>
      </c>
      <c r="DKH117" s="64" t="str">
        <v>Botanica Pamper Hamper</v>
      </c>
      <c r="DKI117" t="str">
        <v>Botanica Rose Chandon Gift</v>
      </c>
      <c r="DKJ117" t="str">
        <v>Box of Treats Hamper</v>
      </c>
      <c r="DKK117" t="str">
        <v>Bubbly Bear Love You Hamper</v>
      </c>
      <c r="DKL117" t="str">
        <v>By The Beach Gift &amp; Canvas Tote</v>
      </c>
      <c r="DKM117" t="str">
        <v>Car &amp; Coffee Lovers Gift Hamper</v>
      </c>
      <c r="DKN117" t="str">
        <v>Car &amp; Wine Lovers Gift Hamper</v>
      </c>
      <c r="DKO117" t="str">
        <v>Car Chamois &amp; Red Wine Gift</v>
      </c>
      <c r="DKP117" t="str">
        <v>Car Chamois &amp; White Wine Gift</v>
      </c>
      <c r="DKQ117" t="str">
        <v>Car Essentials Gift Pack</v>
      </c>
      <c r="DKR117" t="str">
        <v>Car Refresh &amp; Adventure Gift Box</v>
      </c>
      <c r="DKS117" t="str">
        <v>Caring For You Rest Time Gift Box</v>
      </c>
      <c r="DKT117" t="str">
        <v>Celebrate With Whisky Car Gift Hamper</v>
      </c>
      <c r="DKU117" t="str">
        <v>Chill Out Beer Hamper</v>
      </c>
      <c r="DKV117" t="str">
        <v>Chivas Whisky &amp; Nuts Hamper</v>
      </c>
      <c r="DKW117" t="str">
        <v>Connoisseur's Wine Collection</v>
      </c>
      <c r="DKX117" t="str">
        <v>Cosy Robe Hamper</v>
      </c>
      <c r="DKY117" t="str">
        <v>Cuddle Up At Home</v>
      </c>
      <c r="DKZ117" t="str">
        <v>Deluxe Home Celebration Hamper</v>
      </c>
      <c r="DLA117" t="str">
        <v>Double Wine Canvas Tote Bag Gift</v>
      </c>
      <c r="DLB117" t="str">
        <v>Elegant Shiraz Housewarming Gift Box</v>
      </c>
      <c r="DLC117" t="str">
        <v>Entertain With Veuve Crate</v>
      </c>
      <c r="DLD117" t="str">
        <v>Four Pillars Gin Hamper</v>
      </c>
      <c r="DLE117" t="str">
        <v>French Press Coffee Lover's Hamper</v>
      </c>
      <c r="DLF117" t="str">
        <v>Garden &amp; Pamper Hamper</v>
      </c>
      <c r="DLG117" t="str">
        <v>Get Well Soon Chocolate</v>
      </c>
      <c r="DLH117" t="str">
        <v>Glenlivet 12 Premium Whisky Gift</v>
      </c>
      <c r="DLI117" t="str">
        <v>Gourmet Cheeseboard Hamper</v>
      </c>
      <c r="DLJ117" t="str">
        <v>Gourmet Red Wine Hamper</v>
      </c>
      <c r="DLK117" t="str">
        <v>Gourmet Settlement Gift</v>
      </c>
      <c r="DLL117" t="str">
        <v>Gourmet Snack Pack</v>
      </c>
      <c r="DLM117" t="str">
        <v>Gourmet White Wine Hamper</v>
      </c>
      <c r="DLN117" t="str">
        <v>Grand Picnic Gift</v>
      </c>
      <c r="DLO117" t="str">
        <v>Happy Birthday Chocolate</v>
      </c>
      <c r="DLP117" t="str">
        <v>Her Bubbles &amp; Bling Hamper</v>
      </c>
      <c r="DLQ117" t="str">
        <v>Her Bubbles Gift Box</v>
      </c>
      <c r="DLR117" t="str">
        <v>Her Comfort Care Gift</v>
      </c>
      <c r="DLS117" t="str">
        <v>His &amp; Her Picnic Date Essentials</v>
      </c>
      <c r="DLT117" t="str">
        <v>Home Celebration Hamper</v>
      </c>
      <c r="DLU117" t="str">
        <v>Johnnie Walker Whisky Hamper</v>
      </c>
      <c r="DLV117" t="str">
        <v>Love You Beary Much Hamper</v>
      </c>
      <c r="DLW117" t="str">
        <v>Luxurious Picnic Date Gift</v>
      </c>
      <c r="DLX117" t="str">
        <v>Luxury Car &amp; St Hugo Shiraz Hamper</v>
      </c>
      <c r="DLY117" t="str">
        <v>Luxury Gift Hamper For Her</v>
      </c>
      <c r="DLZ117" t="str">
        <v>Luxury Gift Hamper For Him</v>
      </c>
      <c r="DMA117" t="str">
        <v>Luxury Home Gift Hamper</v>
      </c>
      <c r="DMB117" t="str">
        <v>Luxury Homebody Relaxation Gift Hamper</v>
      </c>
      <c r="DMC117" t="str">
        <v>Luxury Moet Hamper</v>
      </c>
      <c r="DMD117" t="str">
        <v>Lychee Me Up Mocktail Kit</v>
      </c>
      <c r="DME117" t="str">
        <v>Made To Share Basket</v>
      </c>
      <c r="DMF117" t="str">
        <v>Margarita Made Me Do It Hamper</v>
      </c>
      <c r="DMG117" t="str">
        <v>Market Munchies Canvas Bag</v>
      </c>
      <c r="DMH117" t="str">
        <v>Mother's Day Sweet Treats Hamper</v>
      </c>
      <c r="DMI117" t="str">
        <v>Mumm Champagne &amp; Bling Hamper</v>
      </c>
      <c r="DMJ117" t="str">
        <v>Mumm Champagne Gift Box</v>
      </c>
      <c r="DMK117" t="str">
        <v>Mum's Drink &amp; Snacks Box</v>
      </c>
      <c r="DML117" t="str">
        <v>Mum's Red Wine &amp; Robe Hamper</v>
      </c>
      <c r="DMM117" t="str">
        <v>Mum's Sparkling &amp; Snacks Gift</v>
      </c>
      <c r="DMN117" t="str">
        <v>New Home Gift Hamper</v>
      </c>
      <c r="DMO117" t="str">
        <v>New Mum For Her Essentials Hamper</v>
      </c>
      <c r="DMP117" t="str">
        <v>New Mum Pamper Me Pretty Hamper</v>
      </c>
      <c r="DMQ117" t="str">
        <v>Nibbly Bits Hamper</v>
      </c>
      <c r="DMR117" t="str">
        <v>No Booze Game Night In Hamper</v>
      </c>
      <c r="DMS117" t="str">
        <v>No Booze Paint &amp; Sip Gift Box</v>
      </c>
      <c r="DMT117" t="str">
        <v>On The Go Seltzer Backpack Gift</v>
      </c>
      <c r="DMU117" t="str">
        <v>Opulent Tea Lovers Gift Set</v>
      </c>
      <c r="DMV117" t="str">
        <v>Pamper Him Robe &amp; Relax Hamper</v>
      </c>
      <c r="DMW117" t="str">
        <v>Pamper Me Prosecco Gift Basket</v>
      </c>
      <c r="DMX117" t="str">
        <v>Pamper Together Gift Box</v>
      </c>
      <c r="DMY117" t="str">
        <v>Paw-some Dog Birthday Gift</v>
      </c>
      <c r="DMZ117" t="str">
        <v>Percolator Coffee Gift Hamper</v>
      </c>
      <c r="DNA117" t="str">
        <v>Picasso's Paint Gift Box</v>
      </c>
      <c r="DNB117" t="str">
        <v>Prosecco Celebration Hamper</v>
      </c>
      <c r="DNC117" t="str">
        <v>Red &amp; White Wine Box</v>
      </c>
      <c r="DND117" t="str">
        <v>Red Welcome Home Hamper</v>
      </c>
      <c r="DNE117" t="str">
        <v>Red Wine &amp; Game Night In Hamper</v>
      </c>
      <c r="DNF117" t="str">
        <v>Relax with Beer</v>
      </c>
      <c r="DNG117" t="str">
        <v>Reset Mini Moment Gift Box</v>
      </c>
      <c r="DNH117" t="str">
        <v>Rest &amp; Reset Wellness Hamper</v>
      </c>
      <c r="DNI117" t="str">
        <v>Retire In Style Hamper</v>
      </c>
      <c r="DNJ117" t="str">
        <v>Robby's Entertainer Pack</v>
      </c>
      <c r="DNK117" t="str">
        <v>Robs Arvo BBQ Kit</v>
      </c>
      <c r="DNL117" t="str">
        <v>Rob's Red Wine Tasting Hamper</v>
      </c>
      <c r="DNM117" t="str">
        <v>Rope &amp; Rewards Pet Hamper</v>
      </c>
      <c r="DNN117" t="str">
        <v>Sav Blanc Shopper</v>
      </c>
      <c r="DNO117" t="str">
        <v>Self Care Hamper</v>
      </c>
      <c r="DNP117" t="str">
        <v>Shiraz Red Shopper</v>
      </c>
      <c r="DNQ117" t="str">
        <v>Sip &amp; Snack Gift</v>
      </c>
      <c r="DNR117" t="str">
        <v>Sip &amp; Snack Gift Hamper</v>
      </c>
      <c r="DNS117" t="str">
        <v>Sparkling Celebration Car Gift Hamper</v>
      </c>
      <c r="DNT117" t="str">
        <v>Sparkling Cheers Hamper</v>
      </c>
      <c r="DNU117" t="str">
        <v>Sparkling Sip &amp; Paint Gift Box</v>
      </c>
      <c r="DNV117" t="str">
        <v>Sparkling Summer Relaxation Hamper</v>
      </c>
      <c r="DNW117" t="str">
        <v>St Hugo Gourmet Red Wine Hamper</v>
      </c>
      <c r="DNX117" t="str">
        <v>Summertime Picnic Gift Tote</v>
      </c>
      <c r="DNY117" t="str">
        <v>Sweet Chocolate Hamper</v>
      </c>
      <c r="DNZ117" t="str">
        <v>Sweet Tooth Tin</v>
      </c>
      <c r="DOA117" t="str">
        <v>Sweet Treat O'Clock</v>
      </c>
      <c r="DOB117" t="str">
        <v>Take Care Gift Hamper</v>
      </c>
      <c r="DOC117" t="str">
        <v>Tea &amp; Comfort Hamper</v>
      </c>
      <c r="DOD117" t="str">
        <v>Tea Time Tin</v>
      </c>
      <c r="DOE117" t="str">
        <v>The Bondi Nourish and Cleanse Kit</v>
      </c>
      <c r="DOF117" t="str">
        <v>The Bondi Soap Indulgence 'Delight Me' Gift Box</v>
      </c>
      <c r="DOG117" t="str">
        <v>The Entertainer Basket</v>
      </c>
      <c r="DOH117" t="str">
        <v>The Epicurean Cheeseboard</v>
      </c>
      <c r="DOI117" t="str">
        <v>The Ultimate Bondi Soap Gift Pack</v>
      </c>
      <c r="DOJ117" t="str">
        <v>The Ultimate Snack Box</v>
      </c>
      <c r="DOK117" t="str">
        <v>Thinking Of You Mini Moments</v>
      </c>
      <c r="DOL117" t="str">
        <v>Toast To New Beginnings Gift Box</v>
      </c>
      <c r="DOM117" t="str">
        <v>Top Shelf Veuve &amp; Blue Label Whisky Gift</v>
      </c>
      <c r="DON117" t="str">
        <v>Treat Yo' Pet Gift Box</v>
      </c>
      <c r="DOO117" t="str">
        <v>Treats &amp; Rewards Pet Hamper</v>
      </c>
      <c r="DOP117" t="str">
        <v>Ultimate Car Gift Pack With Meguiar's</v>
      </c>
      <c r="DOQ117" t="str">
        <v>Ultimate Chocolate Gift Box</v>
      </c>
      <c r="DOR117" t="str">
        <v>Ultimate Party Crate</v>
      </c>
      <c r="DOS117" t="str">
        <v>Ultimate Party Pack</v>
      </c>
      <c r="DOT117" t="str">
        <v>Vino &amp; Bites</v>
      </c>
      <c r="DOU117" t="str">
        <v>Vitale Australian Botanicals House Essentials</v>
      </c>
      <c r="DOV117" t="str">
        <v>Vitale Wellness Pamper Hamper</v>
      </c>
      <c r="DOW117" t="str">
        <v>Vitality Pamper Hamper</v>
      </c>
      <c r="DOX117" t="str">
        <v>Welcome Home Cheeseboard &amp; Olive Oil</v>
      </c>
      <c r="DOY117" t="str">
        <v>Welcome Home Cheeseboard &amp; Red Wine</v>
      </c>
      <c r="DOZ117" t="str">
        <v>White Wine Tasting Hamper</v>
      </c>
      <c r="DPA117" t="str">
        <v>Wine &amp; Antipasto Hamper</v>
      </c>
      <c r="DPB117" t="str">
        <v>Wine &amp; Chocolate Collection</v>
      </c>
      <c r="DPC117" t="str">
        <v>Yes Way Rose Hamper</v>
      </c>
    </row>
    <row r="118" spans="1:2 2990:3123" x14ac:dyDescent="0.25">
      <c r="A118" s="18">
        <v>1460</v>
      </c>
      <c r="B118" s="2" t="s">
        <v>30</v>
      </c>
      <c r="DJZ118" t="s">
        <v>15108</v>
      </c>
      <c r="DKA118" t="s">
        <v>15109</v>
      </c>
      <c r="DKE118" s="64" t="str" cm="1">
        <f t="array" ref="DKE118:DPC118">TRANSPOSE(_xlfn._xlws.FILTER('Hamper Listing'!$A$2:$A$133,ISNUMBER(SEARCH('Bulk Order Form'!K131,'Hamper Listing'!$A$2:$A$133)),"No Results"))</f>
        <v>Amore Pasta Night In Hamper</v>
      </c>
      <c r="DKF118" t="str">
        <v>Beer &amp; Wine Picnic Cooler Bag</v>
      </c>
      <c r="DKG118" t="str">
        <v>Beers &amp; Cars Lover Gift Pack</v>
      </c>
      <c r="DKH118" s="64" t="str">
        <v>Botanica Pamper Hamper</v>
      </c>
      <c r="DKI118" t="str">
        <v>Botanica Rose Chandon Gift</v>
      </c>
      <c r="DKJ118" t="str">
        <v>Box of Treats Hamper</v>
      </c>
      <c r="DKK118" t="str">
        <v>Bubbly Bear Love You Hamper</v>
      </c>
      <c r="DKL118" t="str">
        <v>By The Beach Gift &amp; Canvas Tote</v>
      </c>
      <c r="DKM118" t="str">
        <v>Car &amp; Coffee Lovers Gift Hamper</v>
      </c>
      <c r="DKN118" t="str">
        <v>Car &amp; Wine Lovers Gift Hamper</v>
      </c>
      <c r="DKO118" t="str">
        <v>Car Chamois &amp; Red Wine Gift</v>
      </c>
      <c r="DKP118" t="str">
        <v>Car Chamois &amp; White Wine Gift</v>
      </c>
      <c r="DKQ118" t="str">
        <v>Car Essentials Gift Pack</v>
      </c>
      <c r="DKR118" t="str">
        <v>Car Refresh &amp; Adventure Gift Box</v>
      </c>
      <c r="DKS118" t="str">
        <v>Caring For You Rest Time Gift Box</v>
      </c>
      <c r="DKT118" t="str">
        <v>Celebrate With Whisky Car Gift Hamper</v>
      </c>
      <c r="DKU118" t="str">
        <v>Chill Out Beer Hamper</v>
      </c>
      <c r="DKV118" t="str">
        <v>Chivas Whisky &amp; Nuts Hamper</v>
      </c>
      <c r="DKW118" t="str">
        <v>Connoisseur's Wine Collection</v>
      </c>
      <c r="DKX118" t="str">
        <v>Cosy Robe Hamper</v>
      </c>
      <c r="DKY118" t="str">
        <v>Cuddle Up At Home</v>
      </c>
      <c r="DKZ118" t="str">
        <v>Deluxe Home Celebration Hamper</v>
      </c>
      <c r="DLA118" t="str">
        <v>Double Wine Canvas Tote Bag Gift</v>
      </c>
      <c r="DLB118" t="str">
        <v>Elegant Shiraz Housewarming Gift Box</v>
      </c>
      <c r="DLC118" t="str">
        <v>Entertain With Veuve Crate</v>
      </c>
      <c r="DLD118" t="str">
        <v>Four Pillars Gin Hamper</v>
      </c>
      <c r="DLE118" t="str">
        <v>French Press Coffee Lover's Hamper</v>
      </c>
      <c r="DLF118" t="str">
        <v>Garden &amp; Pamper Hamper</v>
      </c>
      <c r="DLG118" t="str">
        <v>Get Well Soon Chocolate</v>
      </c>
      <c r="DLH118" t="str">
        <v>Glenlivet 12 Premium Whisky Gift</v>
      </c>
      <c r="DLI118" t="str">
        <v>Gourmet Cheeseboard Hamper</v>
      </c>
      <c r="DLJ118" t="str">
        <v>Gourmet Red Wine Hamper</v>
      </c>
      <c r="DLK118" t="str">
        <v>Gourmet Settlement Gift</v>
      </c>
      <c r="DLL118" t="str">
        <v>Gourmet Snack Pack</v>
      </c>
      <c r="DLM118" t="str">
        <v>Gourmet White Wine Hamper</v>
      </c>
      <c r="DLN118" t="str">
        <v>Grand Picnic Gift</v>
      </c>
      <c r="DLO118" t="str">
        <v>Happy Birthday Chocolate</v>
      </c>
      <c r="DLP118" t="str">
        <v>Her Bubbles &amp; Bling Hamper</v>
      </c>
      <c r="DLQ118" t="str">
        <v>Her Bubbles Gift Box</v>
      </c>
      <c r="DLR118" t="str">
        <v>Her Comfort Care Gift</v>
      </c>
      <c r="DLS118" t="str">
        <v>His &amp; Her Picnic Date Essentials</v>
      </c>
      <c r="DLT118" t="str">
        <v>Home Celebration Hamper</v>
      </c>
      <c r="DLU118" t="str">
        <v>Johnnie Walker Whisky Hamper</v>
      </c>
      <c r="DLV118" t="str">
        <v>Love You Beary Much Hamper</v>
      </c>
      <c r="DLW118" t="str">
        <v>Luxurious Picnic Date Gift</v>
      </c>
      <c r="DLX118" t="str">
        <v>Luxury Car &amp; St Hugo Shiraz Hamper</v>
      </c>
      <c r="DLY118" t="str">
        <v>Luxury Gift Hamper For Her</v>
      </c>
      <c r="DLZ118" t="str">
        <v>Luxury Gift Hamper For Him</v>
      </c>
      <c r="DMA118" t="str">
        <v>Luxury Home Gift Hamper</v>
      </c>
      <c r="DMB118" t="str">
        <v>Luxury Homebody Relaxation Gift Hamper</v>
      </c>
      <c r="DMC118" t="str">
        <v>Luxury Moet Hamper</v>
      </c>
      <c r="DMD118" t="str">
        <v>Lychee Me Up Mocktail Kit</v>
      </c>
      <c r="DME118" t="str">
        <v>Made To Share Basket</v>
      </c>
      <c r="DMF118" t="str">
        <v>Margarita Made Me Do It Hamper</v>
      </c>
      <c r="DMG118" t="str">
        <v>Market Munchies Canvas Bag</v>
      </c>
      <c r="DMH118" t="str">
        <v>Mother's Day Sweet Treats Hamper</v>
      </c>
      <c r="DMI118" t="str">
        <v>Mumm Champagne &amp; Bling Hamper</v>
      </c>
      <c r="DMJ118" t="str">
        <v>Mumm Champagne Gift Box</v>
      </c>
      <c r="DMK118" t="str">
        <v>Mum's Drink &amp; Snacks Box</v>
      </c>
      <c r="DML118" t="str">
        <v>Mum's Red Wine &amp; Robe Hamper</v>
      </c>
      <c r="DMM118" t="str">
        <v>Mum's Sparkling &amp; Snacks Gift</v>
      </c>
      <c r="DMN118" t="str">
        <v>New Home Gift Hamper</v>
      </c>
      <c r="DMO118" t="str">
        <v>New Mum For Her Essentials Hamper</v>
      </c>
      <c r="DMP118" t="str">
        <v>New Mum Pamper Me Pretty Hamper</v>
      </c>
      <c r="DMQ118" t="str">
        <v>Nibbly Bits Hamper</v>
      </c>
      <c r="DMR118" t="str">
        <v>No Booze Game Night In Hamper</v>
      </c>
      <c r="DMS118" t="str">
        <v>No Booze Paint &amp; Sip Gift Box</v>
      </c>
      <c r="DMT118" t="str">
        <v>On The Go Seltzer Backpack Gift</v>
      </c>
      <c r="DMU118" t="str">
        <v>Opulent Tea Lovers Gift Set</v>
      </c>
      <c r="DMV118" t="str">
        <v>Pamper Him Robe &amp; Relax Hamper</v>
      </c>
      <c r="DMW118" t="str">
        <v>Pamper Me Prosecco Gift Basket</v>
      </c>
      <c r="DMX118" t="str">
        <v>Pamper Together Gift Box</v>
      </c>
      <c r="DMY118" t="str">
        <v>Paw-some Dog Birthday Gift</v>
      </c>
      <c r="DMZ118" t="str">
        <v>Percolator Coffee Gift Hamper</v>
      </c>
      <c r="DNA118" t="str">
        <v>Picasso's Paint Gift Box</v>
      </c>
      <c r="DNB118" t="str">
        <v>Prosecco Celebration Hamper</v>
      </c>
      <c r="DNC118" t="str">
        <v>Red &amp; White Wine Box</v>
      </c>
      <c r="DND118" t="str">
        <v>Red Welcome Home Hamper</v>
      </c>
      <c r="DNE118" t="str">
        <v>Red Wine &amp; Game Night In Hamper</v>
      </c>
      <c r="DNF118" t="str">
        <v>Relax with Beer</v>
      </c>
      <c r="DNG118" t="str">
        <v>Reset Mini Moment Gift Box</v>
      </c>
      <c r="DNH118" t="str">
        <v>Rest &amp; Reset Wellness Hamper</v>
      </c>
      <c r="DNI118" t="str">
        <v>Retire In Style Hamper</v>
      </c>
      <c r="DNJ118" t="str">
        <v>Robby's Entertainer Pack</v>
      </c>
      <c r="DNK118" t="str">
        <v>Robs Arvo BBQ Kit</v>
      </c>
      <c r="DNL118" t="str">
        <v>Rob's Red Wine Tasting Hamper</v>
      </c>
      <c r="DNM118" t="str">
        <v>Rope &amp; Rewards Pet Hamper</v>
      </c>
      <c r="DNN118" t="str">
        <v>Sav Blanc Shopper</v>
      </c>
      <c r="DNO118" t="str">
        <v>Self Care Hamper</v>
      </c>
      <c r="DNP118" t="str">
        <v>Shiraz Red Shopper</v>
      </c>
      <c r="DNQ118" t="str">
        <v>Sip &amp; Snack Gift</v>
      </c>
      <c r="DNR118" t="str">
        <v>Sip &amp; Snack Gift Hamper</v>
      </c>
      <c r="DNS118" t="str">
        <v>Sparkling Celebration Car Gift Hamper</v>
      </c>
      <c r="DNT118" t="str">
        <v>Sparkling Cheers Hamper</v>
      </c>
      <c r="DNU118" t="str">
        <v>Sparkling Sip &amp; Paint Gift Box</v>
      </c>
      <c r="DNV118" t="str">
        <v>Sparkling Summer Relaxation Hamper</v>
      </c>
      <c r="DNW118" t="str">
        <v>St Hugo Gourmet Red Wine Hamper</v>
      </c>
      <c r="DNX118" t="str">
        <v>Summertime Picnic Gift Tote</v>
      </c>
      <c r="DNY118" t="str">
        <v>Sweet Chocolate Hamper</v>
      </c>
      <c r="DNZ118" t="str">
        <v>Sweet Tooth Tin</v>
      </c>
      <c r="DOA118" t="str">
        <v>Sweet Treat O'Clock</v>
      </c>
      <c r="DOB118" t="str">
        <v>Take Care Gift Hamper</v>
      </c>
      <c r="DOC118" t="str">
        <v>Tea &amp; Comfort Hamper</v>
      </c>
      <c r="DOD118" t="str">
        <v>Tea Time Tin</v>
      </c>
      <c r="DOE118" t="str">
        <v>The Bondi Nourish and Cleanse Kit</v>
      </c>
      <c r="DOF118" t="str">
        <v>The Bondi Soap Indulgence 'Delight Me' Gift Box</v>
      </c>
      <c r="DOG118" t="str">
        <v>The Entertainer Basket</v>
      </c>
      <c r="DOH118" t="str">
        <v>The Epicurean Cheeseboard</v>
      </c>
      <c r="DOI118" t="str">
        <v>The Ultimate Bondi Soap Gift Pack</v>
      </c>
      <c r="DOJ118" t="str">
        <v>The Ultimate Snack Box</v>
      </c>
      <c r="DOK118" t="str">
        <v>Thinking Of You Mini Moments</v>
      </c>
      <c r="DOL118" t="str">
        <v>Toast To New Beginnings Gift Box</v>
      </c>
      <c r="DOM118" t="str">
        <v>Top Shelf Veuve &amp; Blue Label Whisky Gift</v>
      </c>
      <c r="DON118" t="str">
        <v>Treat Yo' Pet Gift Box</v>
      </c>
      <c r="DOO118" t="str">
        <v>Treats &amp; Rewards Pet Hamper</v>
      </c>
      <c r="DOP118" t="str">
        <v>Ultimate Car Gift Pack With Meguiar's</v>
      </c>
      <c r="DOQ118" t="str">
        <v>Ultimate Chocolate Gift Box</v>
      </c>
      <c r="DOR118" t="str">
        <v>Ultimate Party Crate</v>
      </c>
      <c r="DOS118" t="str">
        <v>Ultimate Party Pack</v>
      </c>
      <c r="DOT118" t="str">
        <v>Vino &amp; Bites</v>
      </c>
      <c r="DOU118" t="str">
        <v>Vitale Australian Botanicals House Essentials</v>
      </c>
      <c r="DOV118" t="str">
        <v>Vitale Wellness Pamper Hamper</v>
      </c>
      <c r="DOW118" t="str">
        <v>Vitality Pamper Hamper</v>
      </c>
      <c r="DOX118" t="str">
        <v>Welcome Home Cheeseboard &amp; Olive Oil</v>
      </c>
      <c r="DOY118" t="str">
        <v>Welcome Home Cheeseboard &amp; Red Wine</v>
      </c>
      <c r="DOZ118" t="str">
        <v>White Wine Tasting Hamper</v>
      </c>
      <c r="DPA118" t="str">
        <v>Wine &amp; Antipasto Hamper</v>
      </c>
      <c r="DPB118" t="str">
        <v>Wine &amp; Chocolate Collection</v>
      </c>
      <c r="DPC118" t="str">
        <v>Yes Way Rose Hamper</v>
      </c>
    </row>
    <row r="119" spans="1:2 2990:3123" x14ac:dyDescent="0.25">
      <c r="A119" s="18">
        <v>1465</v>
      </c>
      <c r="B119" s="2" t="s">
        <v>30</v>
      </c>
      <c r="DJZ119" t="s">
        <v>15274</v>
      </c>
      <c r="DKA119" t="s">
        <v>15253</v>
      </c>
      <c r="DKE119" s="64" t="str" cm="1">
        <f t="array" ref="DKE119:DPC119">TRANSPOSE(_xlfn._xlws.FILTER('Hamper Listing'!$A$2:$A$133,ISNUMBER(SEARCH('Bulk Order Form'!K132,'Hamper Listing'!$A$2:$A$133)),"No Results"))</f>
        <v>Amore Pasta Night In Hamper</v>
      </c>
      <c r="DKF119" t="str">
        <v>Beer &amp; Wine Picnic Cooler Bag</v>
      </c>
      <c r="DKG119" t="str">
        <v>Beers &amp; Cars Lover Gift Pack</v>
      </c>
      <c r="DKH119" s="64" t="str">
        <v>Botanica Pamper Hamper</v>
      </c>
      <c r="DKI119" t="str">
        <v>Botanica Rose Chandon Gift</v>
      </c>
      <c r="DKJ119" t="str">
        <v>Box of Treats Hamper</v>
      </c>
      <c r="DKK119" t="str">
        <v>Bubbly Bear Love You Hamper</v>
      </c>
      <c r="DKL119" t="str">
        <v>By The Beach Gift &amp; Canvas Tote</v>
      </c>
      <c r="DKM119" t="str">
        <v>Car &amp; Coffee Lovers Gift Hamper</v>
      </c>
      <c r="DKN119" t="str">
        <v>Car &amp; Wine Lovers Gift Hamper</v>
      </c>
      <c r="DKO119" t="str">
        <v>Car Chamois &amp; Red Wine Gift</v>
      </c>
      <c r="DKP119" t="str">
        <v>Car Chamois &amp; White Wine Gift</v>
      </c>
      <c r="DKQ119" t="str">
        <v>Car Essentials Gift Pack</v>
      </c>
      <c r="DKR119" t="str">
        <v>Car Refresh &amp; Adventure Gift Box</v>
      </c>
      <c r="DKS119" t="str">
        <v>Caring For You Rest Time Gift Box</v>
      </c>
      <c r="DKT119" t="str">
        <v>Celebrate With Whisky Car Gift Hamper</v>
      </c>
      <c r="DKU119" t="str">
        <v>Chill Out Beer Hamper</v>
      </c>
      <c r="DKV119" t="str">
        <v>Chivas Whisky &amp; Nuts Hamper</v>
      </c>
      <c r="DKW119" t="str">
        <v>Connoisseur's Wine Collection</v>
      </c>
      <c r="DKX119" t="str">
        <v>Cosy Robe Hamper</v>
      </c>
      <c r="DKY119" t="str">
        <v>Cuddle Up At Home</v>
      </c>
      <c r="DKZ119" t="str">
        <v>Deluxe Home Celebration Hamper</v>
      </c>
      <c r="DLA119" t="str">
        <v>Double Wine Canvas Tote Bag Gift</v>
      </c>
      <c r="DLB119" t="str">
        <v>Elegant Shiraz Housewarming Gift Box</v>
      </c>
      <c r="DLC119" t="str">
        <v>Entertain With Veuve Crate</v>
      </c>
      <c r="DLD119" t="str">
        <v>Four Pillars Gin Hamper</v>
      </c>
      <c r="DLE119" t="str">
        <v>French Press Coffee Lover's Hamper</v>
      </c>
      <c r="DLF119" t="str">
        <v>Garden &amp; Pamper Hamper</v>
      </c>
      <c r="DLG119" t="str">
        <v>Get Well Soon Chocolate</v>
      </c>
      <c r="DLH119" t="str">
        <v>Glenlivet 12 Premium Whisky Gift</v>
      </c>
      <c r="DLI119" t="str">
        <v>Gourmet Cheeseboard Hamper</v>
      </c>
      <c r="DLJ119" t="str">
        <v>Gourmet Red Wine Hamper</v>
      </c>
      <c r="DLK119" t="str">
        <v>Gourmet Settlement Gift</v>
      </c>
      <c r="DLL119" t="str">
        <v>Gourmet Snack Pack</v>
      </c>
      <c r="DLM119" t="str">
        <v>Gourmet White Wine Hamper</v>
      </c>
      <c r="DLN119" t="str">
        <v>Grand Picnic Gift</v>
      </c>
      <c r="DLO119" t="str">
        <v>Happy Birthday Chocolate</v>
      </c>
      <c r="DLP119" t="str">
        <v>Her Bubbles &amp; Bling Hamper</v>
      </c>
      <c r="DLQ119" t="str">
        <v>Her Bubbles Gift Box</v>
      </c>
      <c r="DLR119" t="str">
        <v>Her Comfort Care Gift</v>
      </c>
      <c r="DLS119" t="str">
        <v>His &amp; Her Picnic Date Essentials</v>
      </c>
      <c r="DLT119" t="str">
        <v>Home Celebration Hamper</v>
      </c>
      <c r="DLU119" t="str">
        <v>Johnnie Walker Whisky Hamper</v>
      </c>
      <c r="DLV119" t="str">
        <v>Love You Beary Much Hamper</v>
      </c>
      <c r="DLW119" t="str">
        <v>Luxurious Picnic Date Gift</v>
      </c>
      <c r="DLX119" t="str">
        <v>Luxury Car &amp; St Hugo Shiraz Hamper</v>
      </c>
      <c r="DLY119" t="str">
        <v>Luxury Gift Hamper For Her</v>
      </c>
      <c r="DLZ119" t="str">
        <v>Luxury Gift Hamper For Him</v>
      </c>
      <c r="DMA119" t="str">
        <v>Luxury Home Gift Hamper</v>
      </c>
      <c r="DMB119" t="str">
        <v>Luxury Homebody Relaxation Gift Hamper</v>
      </c>
      <c r="DMC119" t="str">
        <v>Luxury Moet Hamper</v>
      </c>
      <c r="DMD119" t="str">
        <v>Lychee Me Up Mocktail Kit</v>
      </c>
      <c r="DME119" t="str">
        <v>Made To Share Basket</v>
      </c>
      <c r="DMF119" t="str">
        <v>Margarita Made Me Do It Hamper</v>
      </c>
      <c r="DMG119" t="str">
        <v>Market Munchies Canvas Bag</v>
      </c>
      <c r="DMH119" t="str">
        <v>Mother's Day Sweet Treats Hamper</v>
      </c>
      <c r="DMI119" t="str">
        <v>Mumm Champagne &amp; Bling Hamper</v>
      </c>
      <c r="DMJ119" t="str">
        <v>Mumm Champagne Gift Box</v>
      </c>
      <c r="DMK119" t="str">
        <v>Mum's Drink &amp; Snacks Box</v>
      </c>
      <c r="DML119" t="str">
        <v>Mum's Red Wine &amp; Robe Hamper</v>
      </c>
      <c r="DMM119" t="str">
        <v>Mum's Sparkling &amp; Snacks Gift</v>
      </c>
      <c r="DMN119" t="str">
        <v>New Home Gift Hamper</v>
      </c>
      <c r="DMO119" t="str">
        <v>New Mum For Her Essentials Hamper</v>
      </c>
      <c r="DMP119" t="str">
        <v>New Mum Pamper Me Pretty Hamper</v>
      </c>
      <c r="DMQ119" t="str">
        <v>Nibbly Bits Hamper</v>
      </c>
      <c r="DMR119" t="str">
        <v>No Booze Game Night In Hamper</v>
      </c>
      <c r="DMS119" t="str">
        <v>No Booze Paint &amp; Sip Gift Box</v>
      </c>
      <c r="DMT119" t="str">
        <v>On The Go Seltzer Backpack Gift</v>
      </c>
      <c r="DMU119" t="str">
        <v>Opulent Tea Lovers Gift Set</v>
      </c>
      <c r="DMV119" t="str">
        <v>Pamper Him Robe &amp; Relax Hamper</v>
      </c>
      <c r="DMW119" t="str">
        <v>Pamper Me Prosecco Gift Basket</v>
      </c>
      <c r="DMX119" t="str">
        <v>Pamper Together Gift Box</v>
      </c>
      <c r="DMY119" t="str">
        <v>Paw-some Dog Birthday Gift</v>
      </c>
      <c r="DMZ119" t="str">
        <v>Percolator Coffee Gift Hamper</v>
      </c>
      <c r="DNA119" t="str">
        <v>Picasso's Paint Gift Box</v>
      </c>
      <c r="DNB119" t="str">
        <v>Prosecco Celebration Hamper</v>
      </c>
      <c r="DNC119" t="str">
        <v>Red &amp; White Wine Box</v>
      </c>
      <c r="DND119" t="str">
        <v>Red Welcome Home Hamper</v>
      </c>
      <c r="DNE119" t="str">
        <v>Red Wine &amp; Game Night In Hamper</v>
      </c>
      <c r="DNF119" t="str">
        <v>Relax with Beer</v>
      </c>
      <c r="DNG119" t="str">
        <v>Reset Mini Moment Gift Box</v>
      </c>
      <c r="DNH119" t="str">
        <v>Rest &amp; Reset Wellness Hamper</v>
      </c>
      <c r="DNI119" t="str">
        <v>Retire In Style Hamper</v>
      </c>
      <c r="DNJ119" t="str">
        <v>Robby's Entertainer Pack</v>
      </c>
      <c r="DNK119" t="str">
        <v>Robs Arvo BBQ Kit</v>
      </c>
      <c r="DNL119" t="str">
        <v>Rob's Red Wine Tasting Hamper</v>
      </c>
      <c r="DNM119" t="str">
        <v>Rope &amp; Rewards Pet Hamper</v>
      </c>
      <c r="DNN119" t="str">
        <v>Sav Blanc Shopper</v>
      </c>
      <c r="DNO119" t="str">
        <v>Self Care Hamper</v>
      </c>
      <c r="DNP119" t="str">
        <v>Shiraz Red Shopper</v>
      </c>
      <c r="DNQ119" t="str">
        <v>Sip &amp; Snack Gift</v>
      </c>
      <c r="DNR119" t="str">
        <v>Sip &amp; Snack Gift Hamper</v>
      </c>
      <c r="DNS119" t="str">
        <v>Sparkling Celebration Car Gift Hamper</v>
      </c>
      <c r="DNT119" t="str">
        <v>Sparkling Cheers Hamper</v>
      </c>
      <c r="DNU119" t="str">
        <v>Sparkling Sip &amp; Paint Gift Box</v>
      </c>
      <c r="DNV119" t="str">
        <v>Sparkling Summer Relaxation Hamper</v>
      </c>
      <c r="DNW119" t="str">
        <v>St Hugo Gourmet Red Wine Hamper</v>
      </c>
      <c r="DNX119" t="str">
        <v>Summertime Picnic Gift Tote</v>
      </c>
      <c r="DNY119" t="str">
        <v>Sweet Chocolate Hamper</v>
      </c>
      <c r="DNZ119" t="str">
        <v>Sweet Tooth Tin</v>
      </c>
      <c r="DOA119" t="str">
        <v>Sweet Treat O'Clock</v>
      </c>
      <c r="DOB119" t="str">
        <v>Take Care Gift Hamper</v>
      </c>
      <c r="DOC119" t="str">
        <v>Tea &amp; Comfort Hamper</v>
      </c>
      <c r="DOD119" t="str">
        <v>Tea Time Tin</v>
      </c>
      <c r="DOE119" t="str">
        <v>The Bondi Nourish and Cleanse Kit</v>
      </c>
      <c r="DOF119" t="str">
        <v>The Bondi Soap Indulgence 'Delight Me' Gift Box</v>
      </c>
      <c r="DOG119" t="str">
        <v>The Entertainer Basket</v>
      </c>
      <c r="DOH119" t="str">
        <v>The Epicurean Cheeseboard</v>
      </c>
      <c r="DOI119" t="str">
        <v>The Ultimate Bondi Soap Gift Pack</v>
      </c>
      <c r="DOJ119" t="str">
        <v>The Ultimate Snack Box</v>
      </c>
      <c r="DOK119" t="str">
        <v>Thinking Of You Mini Moments</v>
      </c>
      <c r="DOL119" t="str">
        <v>Toast To New Beginnings Gift Box</v>
      </c>
      <c r="DOM119" t="str">
        <v>Top Shelf Veuve &amp; Blue Label Whisky Gift</v>
      </c>
      <c r="DON119" t="str">
        <v>Treat Yo' Pet Gift Box</v>
      </c>
      <c r="DOO119" t="str">
        <v>Treats &amp; Rewards Pet Hamper</v>
      </c>
      <c r="DOP119" t="str">
        <v>Ultimate Car Gift Pack With Meguiar's</v>
      </c>
      <c r="DOQ119" t="str">
        <v>Ultimate Chocolate Gift Box</v>
      </c>
      <c r="DOR119" t="str">
        <v>Ultimate Party Crate</v>
      </c>
      <c r="DOS119" t="str">
        <v>Ultimate Party Pack</v>
      </c>
      <c r="DOT119" t="str">
        <v>Vino &amp; Bites</v>
      </c>
      <c r="DOU119" t="str">
        <v>Vitale Australian Botanicals House Essentials</v>
      </c>
      <c r="DOV119" t="str">
        <v>Vitale Wellness Pamper Hamper</v>
      </c>
      <c r="DOW119" t="str">
        <v>Vitality Pamper Hamper</v>
      </c>
      <c r="DOX119" t="str">
        <v>Welcome Home Cheeseboard &amp; Olive Oil</v>
      </c>
      <c r="DOY119" t="str">
        <v>Welcome Home Cheeseboard &amp; Red Wine</v>
      </c>
      <c r="DOZ119" t="str">
        <v>White Wine Tasting Hamper</v>
      </c>
      <c r="DPA119" t="str">
        <v>Wine &amp; Antipasto Hamper</v>
      </c>
      <c r="DPB119" t="str">
        <v>Wine &amp; Chocolate Collection</v>
      </c>
      <c r="DPC119" t="str">
        <v>Yes Way Rose Hamper</v>
      </c>
    </row>
    <row r="120" spans="1:2 2990:3123" x14ac:dyDescent="0.25">
      <c r="A120" s="18">
        <v>1466</v>
      </c>
      <c r="B120" s="2" t="s">
        <v>30</v>
      </c>
      <c r="DJZ120" t="s">
        <v>15252</v>
      </c>
      <c r="DKA120" t="s">
        <v>15084</v>
      </c>
      <c r="DKE120" s="64" t="str" cm="1">
        <f t="array" ref="DKE120:DPC120">TRANSPOSE(_xlfn._xlws.FILTER('Hamper Listing'!$A$2:$A$133,ISNUMBER(SEARCH('Bulk Order Form'!K133,'Hamper Listing'!$A$2:$A$133)),"No Results"))</f>
        <v>Amore Pasta Night In Hamper</v>
      </c>
      <c r="DKF120" t="str">
        <v>Beer &amp; Wine Picnic Cooler Bag</v>
      </c>
      <c r="DKG120" t="str">
        <v>Beers &amp; Cars Lover Gift Pack</v>
      </c>
      <c r="DKH120" s="64" t="str">
        <v>Botanica Pamper Hamper</v>
      </c>
      <c r="DKI120" t="str">
        <v>Botanica Rose Chandon Gift</v>
      </c>
      <c r="DKJ120" t="str">
        <v>Box of Treats Hamper</v>
      </c>
      <c r="DKK120" t="str">
        <v>Bubbly Bear Love You Hamper</v>
      </c>
      <c r="DKL120" t="str">
        <v>By The Beach Gift &amp; Canvas Tote</v>
      </c>
      <c r="DKM120" t="str">
        <v>Car &amp; Coffee Lovers Gift Hamper</v>
      </c>
      <c r="DKN120" t="str">
        <v>Car &amp; Wine Lovers Gift Hamper</v>
      </c>
      <c r="DKO120" t="str">
        <v>Car Chamois &amp; Red Wine Gift</v>
      </c>
      <c r="DKP120" t="str">
        <v>Car Chamois &amp; White Wine Gift</v>
      </c>
      <c r="DKQ120" t="str">
        <v>Car Essentials Gift Pack</v>
      </c>
      <c r="DKR120" t="str">
        <v>Car Refresh &amp; Adventure Gift Box</v>
      </c>
      <c r="DKS120" t="str">
        <v>Caring For You Rest Time Gift Box</v>
      </c>
      <c r="DKT120" t="str">
        <v>Celebrate With Whisky Car Gift Hamper</v>
      </c>
      <c r="DKU120" t="str">
        <v>Chill Out Beer Hamper</v>
      </c>
      <c r="DKV120" t="str">
        <v>Chivas Whisky &amp; Nuts Hamper</v>
      </c>
      <c r="DKW120" t="str">
        <v>Connoisseur's Wine Collection</v>
      </c>
      <c r="DKX120" t="str">
        <v>Cosy Robe Hamper</v>
      </c>
      <c r="DKY120" t="str">
        <v>Cuddle Up At Home</v>
      </c>
      <c r="DKZ120" t="str">
        <v>Deluxe Home Celebration Hamper</v>
      </c>
      <c r="DLA120" t="str">
        <v>Double Wine Canvas Tote Bag Gift</v>
      </c>
      <c r="DLB120" t="str">
        <v>Elegant Shiraz Housewarming Gift Box</v>
      </c>
      <c r="DLC120" t="str">
        <v>Entertain With Veuve Crate</v>
      </c>
      <c r="DLD120" t="str">
        <v>Four Pillars Gin Hamper</v>
      </c>
      <c r="DLE120" t="str">
        <v>French Press Coffee Lover's Hamper</v>
      </c>
      <c r="DLF120" t="str">
        <v>Garden &amp; Pamper Hamper</v>
      </c>
      <c r="DLG120" t="str">
        <v>Get Well Soon Chocolate</v>
      </c>
      <c r="DLH120" t="str">
        <v>Glenlivet 12 Premium Whisky Gift</v>
      </c>
      <c r="DLI120" t="str">
        <v>Gourmet Cheeseboard Hamper</v>
      </c>
      <c r="DLJ120" t="str">
        <v>Gourmet Red Wine Hamper</v>
      </c>
      <c r="DLK120" t="str">
        <v>Gourmet Settlement Gift</v>
      </c>
      <c r="DLL120" t="str">
        <v>Gourmet Snack Pack</v>
      </c>
      <c r="DLM120" t="str">
        <v>Gourmet White Wine Hamper</v>
      </c>
      <c r="DLN120" t="str">
        <v>Grand Picnic Gift</v>
      </c>
      <c r="DLO120" t="str">
        <v>Happy Birthday Chocolate</v>
      </c>
      <c r="DLP120" t="str">
        <v>Her Bubbles &amp; Bling Hamper</v>
      </c>
      <c r="DLQ120" t="str">
        <v>Her Bubbles Gift Box</v>
      </c>
      <c r="DLR120" t="str">
        <v>Her Comfort Care Gift</v>
      </c>
      <c r="DLS120" t="str">
        <v>His &amp; Her Picnic Date Essentials</v>
      </c>
      <c r="DLT120" t="str">
        <v>Home Celebration Hamper</v>
      </c>
      <c r="DLU120" t="str">
        <v>Johnnie Walker Whisky Hamper</v>
      </c>
      <c r="DLV120" t="str">
        <v>Love You Beary Much Hamper</v>
      </c>
      <c r="DLW120" t="str">
        <v>Luxurious Picnic Date Gift</v>
      </c>
      <c r="DLX120" t="str">
        <v>Luxury Car &amp; St Hugo Shiraz Hamper</v>
      </c>
      <c r="DLY120" t="str">
        <v>Luxury Gift Hamper For Her</v>
      </c>
      <c r="DLZ120" t="str">
        <v>Luxury Gift Hamper For Him</v>
      </c>
      <c r="DMA120" t="str">
        <v>Luxury Home Gift Hamper</v>
      </c>
      <c r="DMB120" t="str">
        <v>Luxury Homebody Relaxation Gift Hamper</v>
      </c>
      <c r="DMC120" t="str">
        <v>Luxury Moet Hamper</v>
      </c>
      <c r="DMD120" t="str">
        <v>Lychee Me Up Mocktail Kit</v>
      </c>
      <c r="DME120" t="str">
        <v>Made To Share Basket</v>
      </c>
      <c r="DMF120" t="str">
        <v>Margarita Made Me Do It Hamper</v>
      </c>
      <c r="DMG120" t="str">
        <v>Market Munchies Canvas Bag</v>
      </c>
      <c r="DMH120" t="str">
        <v>Mother's Day Sweet Treats Hamper</v>
      </c>
      <c r="DMI120" t="str">
        <v>Mumm Champagne &amp; Bling Hamper</v>
      </c>
      <c r="DMJ120" t="str">
        <v>Mumm Champagne Gift Box</v>
      </c>
      <c r="DMK120" t="str">
        <v>Mum's Drink &amp; Snacks Box</v>
      </c>
      <c r="DML120" t="str">
        <v>Mum's Red Wine &amp; Robe Hamper</v>
      </c>
      <c r="DMM120" t="str">
        <v>Mum's Sparkling &amp; Snacks Gift</v>
      </c>
      <c r="DMN120" t="str">
        <v>New Home Gift Hamper</v>
      </c>
      <c r="DMO120" t="str">
        <v>New Mum For Her Essentials Hamper</v>
      </c>
      <c r="DMP120" t="str">
        <v>New Mum Pamper Me Pretty Hamper</v>
      </c>
      <c r="DMQ120" t="str">
        <v>Nibbly Bits Hamper</v>
      </c>
      <c r="DMR120" t="str">
        <v>No Booze Game Night In Hamper</v>
      </c>
      <c r="DMS120" t="str">
        <v>No Booze Paint &amp; Sip Gift Box</v>
      </c>
      <c r="DMT120" t="str">
        <v>On The Go Seltzer Backpack Gift</v>
      </c>
      <c r="DMU120" t="str">
        <v>Opulent Tea Lovers Gift Set</v>
      </c>
      <c r="DMV120" t="str">
        <v>Pamper Him Robe &amp; Relax Hamper</v>
      </c>
      <c r="DMW120" t="str">
        <v>Pamper Me Prosecco Gift Basket</v>
      </c>
      <c r="DMX120" t="str">
        <v>Pamper Together Gift Box</v>
      </c>
      <c r="DMY120" t="str">
        <v>Paw-some Dog Birthday Gift</v>
      </c>
      <c r="DMZ120" t="str">
        <v>Percolator Coffee Gift Hamper</v>
      </c>
      <c r="DNA120" t="str">
        <v>Picasso's Paint Gift Box</v>
      </c>
      <c r="DNB120" t="str">
        <v>Prosecco Celebration Hamper</v>
      </c>
      <c r="DNC120" t="str">
        <v>Red &amp; White Wine Box</v>
      </c>
      <c r="DND120" t="str">
        <v>Red Welcome Home Hamper</v>
      </c>
      <c r="DNE120" t="str">
        <v>Red Wine &amp; Game Night In Hamper</v>
      </c>
      <c r="DNF120" t="str">
        <v>Relax with Beer</v>
      </c>
      <c r="DNG120" t="str">
        <v>Reset Mini Moment Gift Box</v>
      </c>
      <c r="DNH120" t="str">
        <v>Rest &amp; Reset Wellness Hamper</v>
      </c>
      <c r="DNI120" t="str">
        <v>Retire In Style Hamper</v>
      </c>
      <c r="DNJ120" t="str">
        <v>Robby's Entertainer Pack</v>
      </c>
      <c r="DNK120" t="str">
        <v>Robs Arvo BBQ Kit</v>
      </c>
      <c r="DNL120" t="str">
        <v>Rob's Red Wine Tasting Hamper</v>
      </c>
      <c r="DNM120" t="str">
        <v>Rope &amp; Rewards Pet Hamper</v>
      </c>
      <c r="DNN120" t="str">
        <v>Sav Blanc Shopper</v>
      </c>
      <c r="DNO120" t="str">
        <v>Self Care Hamper</v>
      </c>
      <c r="DNP120" t="str">
        <v>Shiraz Red Shopper</v>
      </c>
      <c r="DNQ120" t="str">
        <v>Sip &amp; Snack Gift</v>
      </c>
      <c r="DNR120" t="str">
        <v>Sip &amp; Snack Gift Hamper</v>
      </c>
      <c r="DNS120" t="str">
        <v>Sparkling Celebration Car Gift Hamper</v>
      </c>
      <c r="DNT120" t="str">
        <v>Sparkling Cheers Hamper</v>
      </c>
      <c r="DNU120" t="str">
        <v>Sparkling Sip &amp; Paint Gift Box</v>
      </c>
      <c r="DNV120" t="str">
        <v>Sparkling Summer Relaxation Hamper</v>
      </c>
      <c r="DNW120" t="str">
        <v>St Hugo Gourmet Red Wine Hamper</v>
      </c>
      <c r="DNX120" t="str">
        <v>Summertime Picnic Gift Tote</v>
      </c>
      <c r="DNY120" t="str">
        <v>Sweet Chocolate Hamper</v>
      </c>
      <c r="DNZ120" t="str">
        <v>Sweet Tooth Tin</v>
      </c>
      <c r="DOA120" t="str">
        <v>Sweet Treat O'Clock</v>
      </c>
      <c r="DOB120" t="str">
        <v>Take Care Gift Hamper</v>
      </c>
      <c r="DOC120" t="str">
        <v>Tea &amp; Comfort Hamper</v>
      </c>
      <c r="DOD120" t="str">
        <v>Tea Time Tin</v>
      </c>
      <c r="DOE120" t="str">
        <v>The Bondi Nourish and Cleanse Kit</v>
      </c>
      <c r="DOF120" t="str">
        <v>The Bondi Soap Indulgence 'Delight Me' Gift Box</v>
      </c>
      <c r="DOG120" t="str">
        <v>The Entertainer Basket</v>
      </c>
      <c r="DOH120" t="str">
        <v>The Epicurean Cheeseboard</v>
      </c>
      <c r="DOI120" t="str">
        <v>The Ultimate Bondi Soap Gift Pack</v>
      </c>
      <c r="DOJ120" t="str">
        <v>The Ultimate Snack Box</v>
      </c>
      <c r="DOK120" t="str">
        <v>Thinking Of You Mini Moments</v>
      </c>
      <c r="DOL120" t="str">
        <v>Toast To New Beginnings Gift Box</v>
      </c>
      <c r="DOM120" t="str">
        <v>Top Shelf Veuve &amp; Blue Label Whisky Gift</v>
      </c>
      <c r="DON120" t="str">
        <v>Treat Yo' Pet Gift Box</v>
      </c>
      <c r="DOO120" t="str">
        <v>Treats &amp; Rewards Pet Hamper</v>
      </c>
      <c r="DOP120" t="str">
        <v>Ultimate Car Gift Pack With Meguiar's</v>
      </c>
      <c r="DOQ120" t="str">
        <v>Ultimate Chocolate Gift Box</v>
      </c>
      <c r="DOR120" t="str">
        <v>Ultimate Party Crate</v>
      </c>
      <c r="DOS120" t="str">
        <v>Ultimate Party Pack</v>
      </c>
      <c r="DOT120" t="str">
        <v>Vino &amp; Bites</v>
      </c>
      <c r="DOU120" t="str">
        <v>Vitale Australian Botanicals House Essentials</v>
      </c>
      <c r="DOV120" t="str">
        <v>Vitale Wellness Pamper Hamper</v>
      </c>
      <c r="DOW120" t="str">
        <v>Vitality Pamper Hamper</v>
      </c>
      <c r="DOX120" t="str">
        <v>Welcome Home Cheeseboard &amp; Olive Oil</v>
      </c>
      <c r="DOY120" t="str">
        <v>Welcome Home Cheeseboard &amp; Red Wine</v>
      </c>
      <c r="DOZ120" t="str">
        <v>White Wine Tasting Hamper</v>
      </c>
      <c r="DPA120" t="str">
        <v>Wine &amp; Antipasto Hamper</v>
      </c>
      <c r="DPB120" t="str">
        <v>Wine &amp; Chocolate Collection</v>
      </c>
      <c r="DPC120" t="str">
        <v>Yes Way Rose Hamper</v>
      </c>
    </row>
    <row r="121" spans="1:2 2990:3123" x14ac:dyDescent="0.25">
      <c r="A121" s="18">
        <v>1470</v>
      </c>
      <c r="B121" s="2" t="s">
        <v>30</v>
      </c>
      <c r="DJZ121" t="s">
        <v>15264</v>
      </c>
      <c r="DKA121" t="s">
        <v>15206</v>
      </c>
      <c r="DKE121" s="64" t="str" cm="1">
        <f t="array" ref="DKE121:DPC121">TRANSPOSE(_xlfn._xlws.FILTER('Hamper Listing'!$A$2:$A$133,ISNUMBER(SEARCH('Bulk Order Form'!K134,'Hamper Listing'!$A$2:$A$133)),"No Results"))</f>
        <v>Amore Pasta Night In Hamper</v>
      </c>
      <c r="DKF121" t="str">
        <v>Beer &amp; Wine Picnic Cooler Bag</v>
      </c>
      <c r="DKG121" t="str">
        <v>Beers &amp; Cars Lover Gift Pack</v>
      </c>
      <c r="DKH121" s="64" t="str">
        <v>Botanica Pamper Hamper</v>
      </c>
      <c r="DKI121" t="str">
        <v>Botanica Rose Chandon Gift</v>
      </c>
      <c r="DKJ121" t="str">
        <v>Box of Treats Hamper</v>
      </c>
      <c r="DKK121" t="str">
        <v>Bubbly Bear Love You Hamper</v>
      </c>
      <c r="DKL121" t="str">
        <v>By The Beach Gift &amp; Canvas Tote</v>
      </c>
      <c r="DKM121" t="str">
        <v>Car &amp; Coffee Lovers Gift Hamper</v>
      </c>
      <c r="DKN121" t="str">
        <v>Car &amp; Wine Lovers Gift Hamper</v>
      </c>
      <c r="DKO121" t="str">
        <v>Car Chamois &amp; Red Wine Gift</v>
      </c>
      <c r="DKP121" t="str">
        <v>Car Chamois &amp; White Wine Gift</v>
      </c>
      <c r="DKQ121" t="str">
        <v>Car Essentials Gift Pack</v>
      </c>
      <c r="DKR121" t="str">
        <v>Car Refresh &amp; Adventure Gift Box</v>
      </c>
      <c r="DKS121" t="str">
        <v>Caring For You Rest Time Gift Box</v>
      </c>
      <c r="DKT121" t="str">
        <v>Celebrate With Whisky Car Gift Hamper</v>
      </c>
      <c r="DKU121" t="str">
        <v>Chill Out Beer Hamper</v>
      </c>
      <c r="DKV121" t="str">
        <v>Chivas Whisky &amp; Nuts Hamper</v>
      </c>
      <c r="DKW121" t="str">
        <v>Connoisseur's Wine Collection</v>
      </c>
      <c r="DKX121" t="str">
        <v>Cosy Robe Hamper</v>
      </c>
      <c r="DKY121" t="str">
        <v>Cuddle Up At Home</v>
      </c>
      <c r="DKZ121" t="str">
        <v>Deluxe Home Celebration Hamper</v>
      </c>
      <c r="DLA121" t="str">
        <v>Double Wine Canvas Tote Bag Gift</v>
      </c>
      <c r="DLB121" t="str">
        <v>Elegant Shiraz Housewarming Gift Box</v>
      </c>
      <c r="DLC121" t="str">
        <v>Entertain With Veuve Crate</v>
      </c>
      <c r="DLD121" t="str">
        <v>Four Pillars Gin Hamper</v>
      </c>
      <c r="DLE121" t="str">
        <v>French Press Coffee Lover's Hamper</v>
      </c>
      <c r="DLF121" t="str">
        <v>Garden &amp; Pamper Hamper</v>
      </c>
      <c r="DLG121" t="str">
        <v>Get Well Soon Chocolate</v>
      </c>
      <c r="DLH121" t="str">
        <v>Glenlivet 12 Premium Whisky Gift</v>
      </c>
      <c r="DLI121" t="str">
        <v>Gourmet Cheeseboard Hamper</v>
      </c>
      <c r="DLJ121" t="str">
        <v>Gourmet Red Wine Hamper</v>
      </c>
      <c r="DLK121" t="str">
        <v>Gourmet Settlement Gift</v>
      </c>
      <c r="DLL121" t="str">
        <v>Gourmet Snack Pack</v>
      </c>
      <c r="DLM121" t="str">
        <v>Gourmet White Wine Hamper</v>
      </c>
      <c r="DLN121" t="str">
        <v>Grand Picnic Gift</v>
      </c>
      <c r="DLO121" t="str">
        <v>Happy Birthday Chocolate</v>
      </c>
      <c r="DLP121" t="str">
        <v>Her Bubbles &amp; Bling Hamper</v>
      </c>
      <c r="DLQ121" t="str">
        <v>Her Bubbles Gift Box</v>
      </c>
      <c r="DLR121" t="str">
        <v>Her Comfort Care Gift</v>
      </c>
      <c r="DLS121" t="str">
        <v>His &amp; Her Picnic Date Essentials</v>
      </c>
      <c r="DLT121" t="str">
        <v>Home Celebration Hamper</v>
      </c>
      <c r="DLU121" t="str">
        <v>Johnnie Walker Whisky Hamper</v>
      </c>
      <c r="DLV121" t="str">
        <v>Love You Beary Much Hamper</v>
      </c>
      <c r="DLW121" t="str">
        <v>Luxurious Picnic Date Gift</v>
      </c>
      <c r="DLX121" t="str">
        <v>Luxury Car &amp; St Hugo Shiraz Hamper</v>
      </c>
      <c r="DLY121" t="str">
        <v>Luxury Gift Hamper For Her</v>
      </c>
      <c r="DLZ121" t="str">
        <v>Luxury Gift Hamper For Him</v>
      </c>
      <c r="DMA121" t="str">
        <v>Luxury Home Gift Hamper</v>
      </c>
      <c r="DMB121" t="str">
        <v>Luxury Homebody Relaxation Gift Hamper</v>
      </c>
      <c r="DMC121" t="str">
        <v>Luxury Moet Hamper</v>
      </c>
      <c r="DMD121" t="str">
        <v>Lychee Me Up Mocktail Kit</v>
      </c>
      <c r="DME121" t="str">
        <v>Made To Share Basket</v>
      </c>
      <c r="DMF121" t="str">
        <v>Margarita Made Me Do It Hamper</v>
      </c>
      <c r="DMG121" t="str">
        <v>Market Munchies Canvas Bag</v>
      </c>
      <c r="DMH121" t="str">
        <v>Mother's Day Sweet Treats Hamper</v>
      </c>
      <c r="DMI121" t="str">
        <v>Mumm Champagne &amp; Bling Hamper</v>
      </c>
      <c r="DMJ121" t="str">
        <v>Mumm Champagne Gift Box</v>
      </c>
      <c r="DMK121" t="str">
        <v>Mum's Drink &amp; Snacks Box</v>
      </c>
      <c r="DML121" t="str">
        <v>Mum's Red Wine &amp; Robe Hamper</v>
      </c>
      <c r="DMM121" t="str">
        <v>Mum's Sparkling &amp; Snacks Gift</v>
      </c>
      <c r="DMN121" t="str">
        <v>New Home Gift Hamper</v>
      </c>
      <c r="DMO121" t="str">
        <v>New Mum For Her Essentials Hamper</v>
      </c>
      <c r="DMP121" t="str">
        <v>New Mum Pamper Me Pretty Hamper</v>
      </c>
      <c r="DMQ121" t="str">
        <v>Nibbly Bits Hamper</v>
      </c>
      <c r="DMR121" t="str">
        <v>No Booze Game Night In Hamper</v>
      </c>
      <c r="DMS121" t="str">
        <v>No Booze Paint &amp; Sip Gift Box</v>
      </c>
      <c r="DMT121" t="str">
        <v>On The Go Seltzer Backpack Gift</v>
      </c>
      <c r="DMU121" t="str">
        <v>Opulent Tea Lovers Gift Set</v>
      </c>
      <c r="DMV121" t="str">
        <v>Pamper Him Robe &amp; Relax Hamper</v>
      </c>
      <c r="DMW121" t="str">
        <v>Pamper Me Prosecco Gift Basket</v>
      </c>
      <c r="DMX121" t="str">
        <v>Pamper Together Gift Box</v>
      </c>
      <c r="DMY121" t="str">
        <v>Paw-some Dog Birthday Gift</v>
      </c>
      <c r="DMZ121" t="str">
        <v>Percolator Coffee Gift Hamper</v>
      </c>
      <c r="DNA121" t="str">
        <v>Picasso's Paint Gift Box</v>
      </c>
      <c r="DNB121" t="str">
        <v>Prosecco Celebration Hamper</v>
      </c>
      <c r="DNC121" t="str">
        <v>Red &amp; White Wine Box</v>
      </c>
      <c r="DND121" t="str">
        <v>Red Welcome Home Hamper</v>
      </c>
      <c r="DNE121" t="str">
        <v>Red Wine &amp; Game Night In Hamper</v>
      </c>
      <c r="DNF121" t="str">
        <v>Relax with Beer</v>
      </c>
      <c r="DNG121" t="str">
        <v>Reset Mini Moment Gift Box</v>
      </c>
      <c r="DNH121" t="str">
        <v>Rest &amp; Reset Wellness Hamper</v>
      </c>
      <c r="DNI121" t="str">
        <v>Retire In Style Hamper</v>
      </c>
      <c r="DNJ121" t="str">
        <v>Robby's Entertainer Pack</v>
      </c>
      <c r="DNK121" t="str">
        <v>Robs Arvo BBQ Kit</v>
      </c>
      <c r="DNL121" t="str">
        <v>Rob's Red Wine Tasting Hamper</v>
      </c>
      <c r="DNM121" t="str">
        <v>Rope &amp; Rewards Pet Hamper</v>
      </c>
      <c r="DNN121" t="str">
        <v>Sav Blanc Shopper</v>
      </c>
      <c r="DNO121" t="str">
        <v>Self Care Hamper</v>
      </c>
      <c r="DNP121" t="str">
        <v>Shiraz Red Shopper</v>
      </c>
      <c r="DNQ121" t="str">
        <v>Sip &amp; Snack Gift</v>
      </c>
      <c r="DNR121" t="str">
        <v>Sip &amp; Snack Gift Hamper</v>
      </c>
      <c r="DNS121" t="str">
        <v>Sparkling Celebration Car Gift Hamper</v>
      </c>
      <c r="DNT121" t="str">
        <v>Sparkling Cheers Hamper</v>
      </c>
      <c r="DNU121" t="str">
        <v>Sparkling Sip &amp; Paint Gift Box</v>
      </c>
      <c r="DNV121" t="str">
        <v>Sparkling Summer Relaxation Hamper</v>
      </c>
      <c r="DNW121" t="str">
        <v>St Hugo Gourmet Red Wine Hamper</v>
      </c>
      <c r="DNX121" t="str">
        <v>Summertime Picnic Gift Tote</v>
      </c>
      <c r="DNY121" t="str">
        <v>Sweet Chocolate Hamper</v>
      </c>
      <c r="DNZ121" t="str">
        <v>Sweet Tooth Tin</v>
      </c>
      <c r="DOA121" t="str">
        <v>Sweet Treat O'Clock</v>
      </c>
      <c r="DOB121" t="str">
        <v>Take Care Gift Hamper</v>
      </c>
      <c r="DOC121" t="str">
        <v>Tea &amp; Comfort Hamper</v>
      </c>
      <c r="DOD121" t="str">
        <v>Tea Time Tin</v>
      </c>
      <c r="DOE121" t="str">
        <v>The Bondi Nourish and Cleanse Kit</v>
      </c>
      <c r="DOF121" t="str">
        <v>The Bondi Soap Indulgence 'Delight Me' Gift Box</v>
      </c>
      <c r="DOG121" t="str">
        <v>The Entertainer Basket</v>
      </c>
      <c r="DOH121" t="str">
        <v>The Epicurean Cheeseboard</v>
      </c>
      <c r="DOI121" t="str">
        <v>The Ultimate Bondi Soap Gift Pack</v>
      </c>
      <c r="DOJ121" t="str">
        <v>The Ultimate Snack Box</v>
      </c>
      <c r="DOK121" t="str">
        <v>Thinking Of You Mini Moments</v>
      </c>
      <c r="DOL121" t="str">
        <v>Toast To New Beginnings Gift Box</v>
      </c>
      <c r="DOM121" t="str">
        <v>Top Shelf Veuve &amp; Blue Label Whisky Gift</v>
      </c>
      <c r="DON121" t="str">
        <v>Treat Yo' Pet Gift Box</v>
      </c>
      <c r="DOO121" t="str">
        <v>Treats &amp; Rewards Pet Hamper</v>
      </c>
      <c r="DOP121" t="str">
        <v>Ultimate Car Gift Pack With Meguiar's</v>
      </c>
      <c r="DOQ121" t="str">
        <v>Ultimate Chocolate Gift Box</v>
      </c>
      <c r="DOR121" t="str">
        <v>Ultimate Party Crate</v>
      </c>
      <c r="DOS121" t="str">
        <v>Ultimate Party Pack</v>
      </c>
      <c r="DOT121" t="str">
        <v>Vino &amp; Bites</v>
      </c>
      <c r="DOU121" t="str">
        <v>Vitale Australian Botanicals House Essentials</v>
      </c>
      <c r="DOV121" t="str">
        <v>Vitale Wellness Pamper Hamper</v>
      </c>
      <c r="DOW121" t="str">
        <v>Vitality Pamper Hamper</v>
      </c>
      <c r="DOX121" t="str">
        <v>Welcome Home Cheeseboard &amp; Olive Oil</v>
      </c>
      <c r="DOY121" t="str">
        <v>Welcome Home Cheeseboard &amp; Red Wine</v>
      </c>
      <c r="DOZ121" t="str">
        <v>White Wine Tasting Hamper</v>
      </c>
      <c r="DPA121" t="str">
        <v>Wine &amp; Antipasto Hamper</v>
      </c>
      <c r="DPB121" t="str">
        <v>Wine &amp; Chocolate Collection</v>
      </c>
      <c r="DPC121" t="str">
        <v>Yes Way Rose Hamper</v>
      </c>
    </row>
    <row r="122" spans="1:2 2990:3123" x14ac:dyDescent="0.25">
      <c r="A122" s="18">
        <v>1475</v>
      </c>
      <c r="B122" s="2" t="s">
        <v>30</v>
      </c>
      <c r="DJZ122" t="s">
        <v>15163</v>
      </c>
      <c r="DKA122" t="s">
        <v>15164</v>
      </c>
      <c r="DKE122" s="64" t="str" cm="1">
        <f t="array" ref="DKE122:DPC122">TRANSPOSE(_xlfn._xlws.FILTER('Hamper Listing'!$A$2:$A$133,ISNUMBER(SEARCH('Bulk Order Form'!K135,'Hamper Listing'!$A$2:$A$133)),"No Results"))</f>
        <v>Amore Pasta Night In Hamper</v>
      </c>
      <c r="DKF122" t="str">
        <v>Beer &amp; Wine Picnic Cooler Bag</v>
      </c>
      <c r="DKG122" t="str">
        <v>Beers &amp; Cars Lover Gift Pack</v>
      </c>
      <c r="DKH122" s="64" t="str">
        <v>Botanica Pamper Hamper</v>
      </c>
      <c r="DKI122" t="str">
        <v>Botanica Rose Chandon Gift</v>
      </c>
      <c r="DKJ122" t="str">
        <v>Box of Treats Hamper</v>
      </c>
      <c r="DKK122" t="str">
        <v>Bubbly Bear Love You Hamper</v>
      </c>
      <c r="DKL122" t="str">
        <v>By The Beach Gift &amp; Canvas Tote</v>
      </c>
      <c r="DKM122" t="str">
        <v>Car &amp; Coffee Lovers Gift Hamper</v>
      </c>
      <c r="DKN122" t="str">
        <v>Car &amp; Wine Lovers Gift Hamper</v>
      </c>
      <c r="DKO122" t="str">
        <v>Car Chamois &amp; Red Wine Gift</v>
      </c>
      <c r="DKP122" t="str">
        <v>Car Chamois &amp; White Wine Gift</v>
      </c>
      <c r="DKQ122" t="str">
        <v>Car Essentials Gift Pack</v>
      </c>
      <c r="DKR122" t="str">
        <v>Car Refresh &amp; Adventure Gift Box</v>
      </c>
      <c r="DKS122" t="str">
        <v>Caring For You Rest Time Gift Box</v>
      </c>
      <c r="DKT122" t="str">
        <v>Celebrate With Whisky Car Gift Hamper</v>
      </c>
      <c r="DKU122" t="str">
        <v>Chill Out Beer Hamper</v>
      </c>
      <c r="DKV122" t="str">
        <v>Chivas Whisky &amp; Nuts Hamper</v>
      </c>
      <c r="DKW122" t="str">
        <v>Connoisseur's Wine Collection</v>
      </c>
      <c r="DKX122" t="str">
        <v>Cosy Robe Hamper</v>
      </c>
      <c r="DKY122" t="str">
        <v>Cuddle Up At Home</v>
      </c>
      <c r="DKZ122" t="str">
        <v>Deluxe Home Celebration Hamper</v>
      </c>
      <c r="DLA122" t="str">
        <v>Double Wine Canvas Tote Bag Gift</v>
      </c>
      <c r="DLB122" t="str">
        <v>Elegant Shiraz Housewarming Gift Box</v>
      </c>
      <c r="DLC122" t="str">
        <v>Entertain With Veuve Crate</v>
      </c>
      <c r="DLD122" t="str">
        <v>Four Pillars Gin Hamper</v>
      </c>
      <c r="DLE122" t="str">
        <v>French Press Coffee Lover's Hamper</v>
      </c>
      <c r="DLF122" t="str">
        <v>Garden &amp; Pamper Hamper</v>
      </c>
      <c r="DLG122" t="str">
        <v>Get Well Soon Chocolate</v>
      </c>
      <c r="DLH122" t="str">
        <v>Glenlivet 12 Premium Whisky Gift</v>
      </c>
      <c r="DLI122" t="str">
        <v>Gourmet Cheeseboard Hamper</v>
      </c>
      <c r="DLJ122" t="str">
        <v>Gourmet Red Wine Hamper</v>
      </c>
      <c r="DLK122" t="str">
        <v>Gourmet Settlement Gift</v>
      </c>
      <c r="DLL122" t="str">
        <v>Gourmet Snack Pack</v>
      </c>
      <c r="DLM122" t="str">
        <v>Gourmet White Wine Hamper</v>
      </c>
      <c r="DLN122" t="str">
        <v>Grand Picnic Gift</v>
      </c>
      <c r="DLO122" t="str">
        <v>Happy Birthday Chocolate</v>
      </c>
      <c r="DLP122" t="str">
        <v>Her Bubbles &amp; Bling Hamper</v>
      </c>
      <c r="DLQ122" t="str">
        <v>Her Bubbles Gift Box</v>
      </c>
      <c r="DLR122" t="str">
        <v>Her Comfort Care Gift</v>
      </c>
      <c r="DLS122" t="str">
        <v>His &amp; Her Picnic Date Essentials</v>
      </c>
      <c r="DLT122" t="str">
        <v>Home Celebration Hamper</v>
      </c>
      <c r="DLU122" t="str">
        <v>Johnnie Walker Whisky Hamper</v>
      </c>
      <c r="DLV122" t="str">
        <v>Love You Beary Much Hamper</v>
      </c>
      <c r="DLW122" t="str">
        <v>Luxurious Picnic Date Gift</v>
      </c>
      <c r="DLX122" t="str">
        <v>Luxury Car &amp; St Hugo Shiraz Hamper</v>
      </c>
      <c r="DLY122" t="str">
        <v>Luxury Gift Hamper For Her</v>
      </c>
      <c r="DLZ122" t="str">
        <v>Luxury Gift Hamper For Him</v>
      </c>
      <c r="DMA122" t="str">
        <v>Luxury Home Gift Hamper</v>
      </c>
      <c r="DMB122" t="str">
        <v>Luxury Homebody Relaxation Gift Hamper</v>
      </c>
      <c r="DMC122" t="str">
        <v>Luxury Moet Hamper</v>
      </c>
      <c r="DMD122" t="str">
        <v>Lychee Me Up Mocktail Kit</v>
      </c>
      <c r="DME122" t="str">
        <v>Made To Share Basket</v>
      </c>
      <c r="DMF122" t="str">
        <v>Margarita Made Me Do It Hamper</v>
      </c>
      <c r="DMG122" t="str">
        <v>Market Munchies Canvas Bag</v>
      </c>
      <c r="DMH122" t="str">
        <v>Mother's Day Sweet Treats Hamper</v>
      </c>
      <c r="DMI122" t="str">
        <v>Mumm Champagne &amp; Bling Hamper</v>
      </c>
      <c r="DMJ122" t="str">
        <v>Mumm Champagne Gift Box</v>
      </c>
      <c r="DMK122" t="str">
        <v>Mum's Drink &amp; Snacks Box</v>
      </c>
      <c r="DML122" t="str">
        <v>Mum's Red Wine &amp; Robe Hamper</v>
      </c>
      <c r="DMM122" t="str">
        <v>Mum's Sparkling &amp; Snacks Gift</v>
      </c>
      <c r="DMN122" t="str">
        <v>New Home Gift Hamper</v>
      </c>
      <c r="DMO122" t="str">
        <v>New Mum For Her Essentials Hamper</v>
      </c>
      <c r="DMP122" t="str">
        <v>New Mum Pamper Me Pretty Hamper</v>
      </c>
      <c r="DMQ122" t="str">
        <v>Nibbly Bits Hamper</v>
      </c>
      <c r="DMR122" t="str">
        <v>No Booze Game Night In Hamper</v>
      </c>
      <c r="DMS122" t="str">
        <v>No Booze Paint &amp; Sip Gift Box</v>
      </c>
      <c r="DMT122" t="str">
        <v>On The Go Seltzer Backpack Gift</v>
      </c>
      <c r="DMU122" t="str">
        <v>Opulent Tea Lovers Gift Set</v>
      </c>
      <c r="DMV122" t="str">
        <v>Pamper Him Robe &amp; Relax Hamper</v>
      </c>
      <c r="DMW122" t="str">
        <v>Pamper Me Prosecco Gift Basket</v>
      </c>
      <c r="DMX122" t="str">
        <v>Pamper Together Gift Box</v>
      </c>
      <c r="DMY122" t="str">
        <v>Paw-some Dog Birthday Gift</v>
      </c>
      <c r="DMZ122" t="str">
        <v>Percolator Coffee Gift Hamper</v>
      </c>
      <c r="DNA122" t="str">
        <v>Picasso's Paint Gift Box</v>
      </c>
      <c r="DNB122" t="str">
        <v>Prosecco Celebration Hamper</v>
      </c>
      <c r="DNC122" t="str">
        <v>Red &amp; White Wine Box</v>
      </c>
      <c r="DND122" t="str">
        <v>Red Welcome Home Hamper</v>
      </c>
      <c r="DNE122" t="str">
        <v>Red Wine &amp; Game Night In Hamper</v>
      </c>
      <c r="DNF122" t="str">
        <v>Relax with Beer</v>
      </c>
      <c r="DNG122" t="str">
        <v>Reset Mini Moment Gift Box</v>
      </c>
      <c r="DNH122" t="str">
        <v>Rest &amp; Reset Wellness Hamper</v>
      </c>
      <c r="DNI122" t="str">
        <v>Retire In Style Hamper</v>
      </c>
      <c r="DNJ122" t="str">
        <v>Robby's Entertainer Pack</v>
      </c>
      <c r="DNK122" t="str">
        <v>Robs Arvo BBQ Kit</v>
      </c>
      <c r="DNL122" t="str">
        <v>Rob's Red Wine Tasting Hamper</v>
      </c>
      <c r="DNM122" t="str">
        <v>Rope &amp; Rewards Pet Hamper</v>
      </c>
      <c r="DNN122" t="str">
        <v>Sav Blanc Shopper</v>
      </c>
      <c r="DNO122" t="str">
        <v>Self Care Hamper</v>
      </c>
      <c r="DNP122" t="str">
        <v>Shiraz Red Shopper</v>
      </c>
      <c r="DNQ122" t="str">
        <v>Sip &amp; Snack Gift</v>
      </c>
      <c r="DNR122" t="str">
        <v>Sip &amp; Snack Gift Hamper</v>
      </c>
      <c r="DNS122" t="str">
        <v>Sparkling Celebration Car Gift Hamper</v>
      </c>
      <c r="DNT122" t="str">
        <v>Sparkling Cheers Hamper</v>
      </c>
      <c r="DNU122" t="str">
        <v>Sparkling Sip &amp; Paint Gift Box</v>
      </c>
      <c r="DNV122" t="str">
        <v>Sparkling Summer Relaxation Hamper</v>
      </c>
      <c r="DNW122" t="str">
        <v>St Hugo Gourmet Red Wine Hamper</v>
      </c>
      <c r="DNX122" t="str">
        <v>Summertime Picnic Gift Tote</v>
      </c>
      <c r="DNY122" t="str">
        <v>Sweet Chocolate Hamper</v>
      </c>
      <c r="DNZ122" t="str">
        <v>Sweet Tooth Tin</v>
      </c>
      <c r="DOA122" t="str">
        <v>Sweet Treat O'Clock</v>
      </c>
      <c r="DOB122" t="str">
        <v>Take Care Gift Hamper</v>
      </c>
      <c r="DOC122" t="str">
        <v>Tea &amp; Comfort Hamper</v>
      </c>
      <c r="DOD122" t="str">
        <v>Tea Time Tin</v>
      </c>
      <c r="DOE122" t="str">
        <v>The Bondi Nourish and Cleanse Kit</v>
      </c>
      <c r="DOF122" t="str">
        <v>The Bondi Soap Indulgence 'Delight Me' Gift Box</v>
      </c>
      <c r="DOG122" t="str">
        <v>The Entertainer Basket</v>
      </c>
      <c r="DOH122" t="str">
        <v>The Epicurean Cheeseboard</v>
      </c>
      <c r="DOI122" t="str">
        <v>The Ultimate Bondi Soap Gift Pack</v>
      </c>
      <c r="DOJ122" t="str">
        <v>The Ultimate Snack Box</v>
      </c>
      <c r="DOK122" t="str">
        <v>Thinking Of You Mini Moments</v>
      </c>
      <c r="DOL122" t="str">
        <v>Toast To New Beginnings Gift Box</v>
      </c>
      <c r="DOM122" t="str">
        <v>Top Shelf Veuve &amp; Blue Label Whisky Gift</v>
      </c>
      <c r="DON122" t="str">
        <v>Treat Yo' Pet Gift Box</v>
      </c>
      <c r="DOO122" t="str">
        <v>Treats &amp; Rewards Pet Hamper</v>
      </c>
      <c r="DOP122" t="str">
        <v>Ultimate Car Gift Pack With Meguiar's</v>
      </c>
      <c r="DOQ122" t="str">
        <v>Ultimate Chocolate Gift Box</v>
      </c>
      <c r="DOR122" t="str">
        <v>Ultimate Party Crate</v>
      </c>
      <c r="DOS122" t="str">
        <v>Ultimate Party Pack</v>
      </c>
      <c r="DOT122" t="str">
        <v>Vino &amp; Bites</v>
      </c>
      <c r="DOU122" t="str">
        <v>Vitale Australian Botanicals House Essentials</v>
      </c>
      <c r="DOV122" t="str">
        <v>Vitale Wellness Pamper Hamper</v>
      </c>
      <c r="DOW122" t="str">
        <v>Vitality Pamper Hamper</v>
      </c>
      <c r="DOX122" t="str">
        <v>Welcome Home Cheeseboard &amp; Olive Oil</v>
      </c>
      <c r="DOY122" t="str">
        <v>Welcome Home Cheeseboard &amp; Red Wine</v>
      </c>
      <c r="DOZ122" t="str">
        <v>White Wine Tasting Hamper</v>
      </c>
      <c r="DPA122" t="str">
        <v>Wine &amp; Antipasto Hamper</v>
      </c>
      <c r="DPB122" t="str">
        <v>Wine &amp; Chocolate Collection</v>
      </c>
      <c r="DPC122" t="str">
        <v>Yes Way Rose Hamper</v>
      </c>
    </row>
    <row r="123" spans="1:2 2990:3123" x14ac:dyDescent="0.25">
      <c r="A123" s="18">
        <v>1480</v>
      </c>
      <c r="B123" s="2" t="s">
        <v>30</v>
      </c>
      <c r="DJZ123" t="s">
        <v>15110</v>
      </c>
      <c r="DKA123" t="s">
        <v>15211</v>
      </c>
      <c r="DKE123" s="64" t="str" cm="1">
        <f t="array" ref="DKE123:DPC123">TRANSPOSE(_xlfn._xlws.FILTER('Hamper Listing'!$A$2:$A$133,ISNUMBER(SEARCH('Bulk Order Form'!K136,'Hamper Listing'!$A$2:$A$133)),"No Results"))</f>
        <v>Amore Pasta Night In Hamper</v>
      </c>
      <c r="DKF123" t="str">
        <v>Beer &amp; Wine Picnic Cooler Bag</v>
      </c>
      <c r="DKG123" t="str">
        <v>Beers &amp; Cars Lover Gift Pack</v>
      </c>
      <c r="DKH123" s="64" t="str">
        <v>Botanica Pamper Hamper</v>
      </c>
      <c r="DKI123" t="str">
        <v>Botanica Rose Chandon Gift</v>
      </c>
      <c r="DKJ123" t="str">
        <v>Box of Treats Hamper</v>
      </c>
      <c r="DKK123" t="str">
        <v>Bubbly Bear Love You Hamper</v>
      </c>
      <c r="DKL123" t="str">
        <v>By The Beach Gift &amp; Canvas Tote</v>
      </c>
      <c r="DKM123" t="str">
        <v>Car &amp; Coffee Lovers Gift Hamper</v>
      </c>
      <c r="DKN123" t="str">
        <v>Car &amp; Wine Lovers Gift Hamper</v>
      </c>
      <c r="DKO123" t="str">
        <v>Car Chamois &amp; Red Wine Gift</v>
      </c>
      <c r="DKP123" t="str">
        <v>Car Chamois &amp; White Wine Gift</v>
      </c>
      <c r="DKQ123" t="str">
        <v>Car Essentials Gift Pack</v>
      </c>
      <c r="DKR123" t="str">
        <v>Car Refresh &amp; Adventure Gift Box</v>
      </c>
      <c r="DKS123" t="str">
        <v>Caring For You Rest Time Gift Box</v>
      </c>
      <c r="DKT123" t="str">
        <v>Celebrate With Whisky Car Gift Hamper</v>
      </c>
      <c r="DKU123" t="str">
        <v>Chill Out Beer Hamper</v>
      </c>
      <c r="DKV123" t="str">
        <v>Chivas Whisky &amp; Nuts Hamper</v>
      </c>
      <c r="DKW123" t="str">
        <v>Connoisseur's Wine Collection</v>
      </c>
      <c r="DKX123" t="str">
        <v>Cosy Robe Hamper</v>
      </c>
      <c r="DKY123" t="str">
        <v>Cuddle Up At Home</v>
      </c>
      <c r="DKZ123" t="str">
        <v>Deluxe Home Celebration Hamper</v>
      </c>
      <c r="DLA123" t="str">
        <v>Double Wine Canvas Tote Bag Gift</v>
      </c>
      <c r="DLB123" t="str">
        <v>Elegant Shiraz Housewarming Gift Box</v>
      </c>
      <c r="DLC123" t="str">
        <v>Entertain With Veuve Crate</v>
      </c>
      <c r="DLD123" t="str">
        <v>Four Pillars Gin Hamper</v>
      </c>
      <c r="DLE123" t="str">
        <v>French Press Coffee Lover's Hamper</v>
      </c>
      <c r="DLF123" t="str">
        <v>Garden &amp; Pamper Hamper</v>
      </c>
      <c r="DLG123" t="str">
        <v>Get Well Soon Chocolate</v>
      </c>
      <c r="DLH123" t="str">
        <v>Glenlivet 12 Premium Whisky Gift</v>
      </c>
      <c r="DLI123" t="str">
        <v>Gourmet Cheeseboard Hamper</v>
      </c>
      <c r="DLJ123" t="str">
        <v>Gourmet Red Wine Hamper</v>
      </c>
      <c r="DLK123" t="str">
        <v>Gourmet Settlement Gift</v>
      </c>
      <c r="DLL123" t="str">
        <v>Gourmet Snack Pack</v>
      </c>
      <c r="DLM123" t="str">
        <v>Gourmet White Wine Hamper</v>
      </c>
      <c r="DLN123" t="str">
        <v>Grand Picnic Gift</v>
      </c>
      <c r="DLO123" t="str">
        <v>Happy Birthday Chocolate</v>
      </c>
      <c r="DLP123" t="str">
        <v>Her Bubbles &amp; Bling Hamper</v>
      </c>
      <c r="DLQ123" t="str">
        <v>Her Bubbles Gift Box</v>
      </c>
      <c r="DLR123" t="str">
        <v>Her Comfort Care Gift</v>
      </c>
      <c r="DLS123" t="str">
        <v>His &amp; Her Picnic Date Essentials</v>
      </c>
      <c r="DLT123" t="str">
        <v>Home Celebration Hamper</v>
      </c>
      <c r="DLU123" t="str">
        <v>Johnnie Walker Whisky Hamper</v>
      </c>
      <c r="DLV123" t="str">
        <v>Love You Beary Much Hamper</v>
      </c>
      <c r="DLW123" t="str">
        <v>Luxurious Picnic Date Gift</v>
      </c>
      <c r="DLX123" t="str">
        <v>Luxury Car &amp; St Hugo Shiraz Hamper</v>
      </c>
      <c r="DLY123" t="str">
        <v>Luxury Gift Hamper For Her</v>
      </c>
      <c r="DLZ123" t="str">
        <v>Luxury Gift Hamper For Him</v>
      </c>
      <c r="DMA123" t="str">
        <v>Luxury Home Gift Hamper</v>
      </c>
      <c r="DMB123" t="str">
        <v>Luxury Homebody Relaxation Gift Hamper</v>
      </c>
      <c r="DMC123" t="str">
        <v>Luxury Moet Hamper</v>
      </c>
      <c r="DMD123" t="str">
        <v>Lychee Me Up Mocktail Kit</v>
      </c>
      <c r="DME123" t="str">
        <v>Made To Share Basket</v>
      </c>
      <c r="DMF123" t="str">
        <v>Margarita Made Me Do It Hamper</v>
      </c>
      <c r="DMG123" t="str">
        <v>Market Munchies Canvas Bag</v>
      </c>
      <c r="DMH123" t="str">
        <v>Mother's Day Sweet Treats Hamper</v>
      </c>
      <c r="DMI123" t="str">
        <v>Mumm Champagne &amp; Bling Hamper</v>
      </c>
      <c r="DMJ123" t="str">
        <v>Mumm Champagne Gift Box</v>
      </c>
      <c r="DMK123" t="str">
        <v>Mum's Drink &amp; Snacks Box</v>
      </c>
      <c r="DML123" t="str">
        <v>Mum's Red Wine &amp; Robe Hamper</v>
      </c>
      <c r="DMM123" t="str">
        <v>Mum's Sparkling &amp; Snacks Gift</v>
      </c>
      <c r="DMN123" t="str">
        <v>New Home Gift Hamper</v>
      </c>
      <c r="DMO123" t="str">
        <v>New Mum For Her Essentials Hamper</v>
      </c>
      <c r="DMP123" t="str">
        <v>New Mum Pamper Me Pretty Hamper</v>
      </c>
      <c r="DMQ123" t="str">
        <v>Nibbly Bits Hamper</v>
      </c>
      <c r="DMR123" t="str">
        <v>No Booze Game Night In Hamper</v>
      </c>
      <c r="DMS123" t="str">
        <v>No Booze Paint &amp; Sip Gift Box</v>
      </c>
      <c r="DMT123" t="str">
        <v>On The Go Seltzer Backpack Gift</v>
      </c>
      <c r="DMU123" t="str">
        <v>Opulent Tea Lovers Gift Set</v>
      </c>
      <c r="DMV123" t="str">
        <v>Pamper Him Robe &amp; Relax Hamper</v>
      </c>
      <c r="DMW123" t="str">
        <v>Pamper Me Prosecco Gift Basket</v>
      </c>
      <c r="DMX123" t="str">
        <v>Pamper Together Gift Box</v>
      </c>
      <c r="DMY123" t="str">
        <v>Paw-some Dog Birthday Gift</v>
      </c>
      <c r="DMZ123" t="str">
        <v>Percolator Coffee Gift Hamper</v>
      </c>
      <c r="DNA123" t="str">
        <v>Picasso's Paint Gift Box</v>
      </c>
      <c r="DNB123" t="str">
        <v>Prosecco Celebration Hamper</v>
      </c>
      <c r="DNC123" t="str">
        <v>Red &amp; White Wine Box</v>
      </c>
      <c r="DND123" t="str">
        <v>Red Welcome Home Hamper</v>
      </c>
      <c r="DNE123" t="str">
        <v>Red Wine &amp; Game Night In Hamper</v>
      </c>
      <c r="DNF123" t="str">
        <v>Relax with Beer</v>
      </c>
      <c r="DNG123" t="str">
        <v>Reset Mini Moment Gift Box</v>
      </c>
      <c r="DNH123" t="str">
        <v>Rest &amp; Reset Wellness Hamper</v>
      </c>
      <c r="DNI123" t="str">
        <v>Retire In Style Hamper</v>
      </c>
      <c r="DNJ123" t="str">
        <v>Robby's Entertainer Pack</v>
      </c>
      <c r="DNK123" t="str">
        <v>Robs Arvo BBQ Kit</v>
      </c>
      <c r="DNL123" t="str">
        <v>Rob's Red Wine Tasting Hamper</v>
      </c>
      <c r="DNM123" t="str">
        <v>Rope &amp; Rewards Pet Hamper</v>
      </c>
      <c r="DNN123" t="str">
        <v>Sav Blanc Shopper</v>
      </c>
      <c r="DNO123" t="str">
        <v>Self Care Hamper</v>
      </c>
      <c r="DNP123" t="str">
        <v>Shiraz Red Shopper</v>
      </c>
      <c r="DNQ123" t="str">
        <v>Sip &amp; Snack Gift</v>
      </c>
      <c r="DNR123" t="str">
        <v>Sip &amp; Snack Gift Hamper</v>
      </c>
      <c r="DNS123" t="str">
        <v>Sparkling Celebration Car Gift Hamper</v>
      </c>
      <c r="DNT123" t="str">
        <v>Sparkling Cheers Hamper</v>
      </c>
      <c r="DNU123" t="str">
        <v>Sparkling Sip &amp; Paint Gift Box</v>
      </c>
      <c r="DNV123" t="str">
        <v>Sparkling Summer Relaxation Hamper</v>
      </c>
      <c r="DNW123" t="str">
        <v>St Hugo Gourmet Red Wine Hamper</v>
      </c>
      <c r="DNX123" t="str">
        <v>Summertime Picnic Gift Tote</v>
      </c>
      <c r="DNY123" t="str">
        <v>Sweet Chocolate Hamper</v>
      </c>
      <c r="DNZ123" t="str">
        <v>Sweet Tooth Tin</v>
      </c>
      <c r="DOA123" t="str">
        <v>Sweet Treat O'Clock</v>
      </c>
      <c r="DOB123" t="str">
        <v>Take Care Gift Hamper</v>
      </c>
      <c r="DOC123" t="str">
        <v>Tea &amp; Comfort Hamper</v>
      </c>
      <c r="DOD123" t="str">
        <v>Tea Time Tin</v>
      </c>
      <c r="DOE123" t="str">
        <v>The Bondi Nourish and Cleanse Kit</v>
      </c>
      <c r="DOF123" t="str">
        <v>The Bondi Soap Indulgence 'Delight Me' Gift Box</v>
      </c>
      <c r="DOG123" t="str">
        <v>The Entertainer Basket</v>
      </c>
      <c r="DOH123" t="str">
        <v>The Epicurean Cheeseboard</v>
      </c>
      <c r="DOI123" t="str">
        <v>The Ultimate Bondi Soap Gift Pack</v>
      </c>
      <c r="DOJ123" t="str">
        <v>The Ultimate Snack Box</v>
      </c>
      <c r="DOK123" t="str">
        <v>Thinking Of You Mini Moments</v>
      </c>
      <c r="DOL123" t="str">
        <v>Toast To New Beginnings Gift Box</v>
      </c>
      <c r="DOM123" t="str">
        <v>Top Shelf Veuve &amp; Blue Label Whisky Gift</v>
      </c>
      <c r="DON123" t="str">
        <v>Treat Yo' Pet Gift Box</v>
      </c>
      <c r="DOO123" t="str">
        <v>Treats &amp; Rewards Pet Hamper</v>
      </c>
      <c r="DOP123" t="str">
        <v>Ultimate Car Gift Pack With Meguiar's</v>
      </c>
      <c r="DOQ123" t="str">
        <v>Ultimate Chocolate Gift Box</v>
      </c>
      <c r="DOR123" t="str">
        <v>Ultimate Party Crate</v>
      </c>
      <c r="DOS123" t="str">
        <v>Ultimate Party Pack</v>
      </c>
      <c r="DOT123" t="str">
        <v>Vino &amp; Bites</v>
      </c>
      <c r="DOU123" t="str">
        <v>Vitale Australian Botanicals House Essentials</v>
      </c>
      <c r="DOV123" t="str">
        <v>Vitale Wellness Pamper Hamper</v>
      </c>
      <c r="DOW123" t="str">
        <v>Vitality Pamper Hamper</v>
      </c>
      <c r="DOX123" t="str">
        <v>Welcome Home Cheeseboard &amp; Olive Oil</v>
      </c>
      <c r="DOY123" t="str">
        <v>Welcome Home Cheeseboard &amp; Red Wine</v>
      </c>
      <c r="DOZ123" t="str">
        <v>White Wine Tasting Hamper</v>
      </c>
      <c r="DPA123" t="str">
        <v>Wine &amp; Antipasto Hamper</v>
      </c>
      <c r="DPB123" t="str">
        <v>Wine &amp; Chocolate Collection</v>
      </c>
      <c r="DPC123" t="str">
        <v>Yes Way Rose Hamper</v>
      </c>
    </row>
    <row r="124" spans="1:2 2990:3123" x14ac:dyDescent="0.25">
      <c r="A124" s="18">
        <v>1481</v>
      </c>
      <c r="B124" s="2" t="s">
        <v>30</v>
      </c>
      <c r="DJZ124" t="s">
        <v>15085</v>
      </c>
      <c r="DKA124" t="s">
        <v>15086</v>
      </c>
      <c r="DKE124" s="64" t="str" cm="1">
        <f t="array" ref="DKE124:DPC124">TRANSPOSE(_xlfn._xlws.FILTER('Hamper Listing'!$A$2:$A$133,ISNUMBER(SEARCH('Bulk Order Form'!K137,'Hamper Listing'!$A$2:$A$133)),"No Results"))</f>
        <v>Amore Pasta Night In Hamper</v>
      </c>
      <c r="DKF124" t="str">
        <v>Beer &amp; Wine Picnic Cooler Bag</v>
      </c>
      <c r="DKG124" t="str">
        <v>Beers &amp; Cars Lover Gift Pack</v>
      </c>
      <c r="DKH124" s="64" t="str">
        <v>Botanica Pamper Hamper</v>
      </c>
      <c r="DKI124" t="str">
        <v>Botanica Rose Chandon Gift</v>
      </c>
      <c r="DKJ124" t="str">
        <v>Box of Treats Hamper</v>
      </c>
      <c r="DKK124" t="str">
        <v>Bubbly Bear Love You Hamper</v>
      </c>
      <c r="DKL124" t="str">
        <v>By The Beach Gift &amp; Canvas Tote</v>
      </c>
      <c r="DKM124" t="str">
        <v>Car &amp; Coffee Lovers Gift Hamper</v>
      </c>
      <c r="DKN124" t="str">
        <v>Car &amp; Wine Lovers Gift Hamper</v>
      </c>
      <c r="DKO124" t="str">
        <v>Car Chamois &amp; Red Wine Gift</v>
      </c>
      <c r="DKP124" t="str">
        <v>Car Chamois &amp; White Wine Gift</v>
      </c>
      <c r="DKQ124" t="str">
        <v>Car Essentials Gift Pack</v>
      </c>
      <c r="DKR124" t="str">
        <v>Car Refresh &amp; Adventure Gift Box</v>
      </c>
      <c r="DKS124" t="str">
        <v>Caring For You Rest Time Gift Box</v>
      </c>
      <c r="DKT124" t="str">
        <v>Celebrate With Whisky Car Gift Hamper</v>
      </c>
      <c r="DKU124" t="str">
        <v>Chill Out Beer Hamper</v>
      </c>
      <c r="DKV124" t="str">
        <v>Chivas Whisky &amp; Nuts Hamper</v>
      </c>
      <c r="DKW124" t="str">
        <v>Connoisseur's Wine Collection</v>
      </c>
      <c r="DKX124" t="str">
        <v>Cosy Robe Hamper</v>
      </c>
      <c r="DKY124" t="str">
        <v>Cuddle Up At Home</v>
      </c>
      <c r="DKZ124" t="str">
        <v>Deluxe Home Celebration Hamper</v>
      </c>
      <c r="DLA124" t="str">
        <v>Double Wine Canvas Tote Bag Gift</v>
      </c>
      <c r="DLB124" t="str">
        <v>Elegant Shiraz Housewarming Gift Box</v>
      </c>
      <c r="DLC124" t="str">
        <v>Entertain With Veuve Crate</v>
      </c>
      <c r="DLD124" t="str">
        <v>Four Pillars Gin Hamper</v>
      </c>
      <c r="DLE124" t="str">
        <v>French Press Coffee Lover's Hamper</v>
      </c>
      <c r="DLF124" t="str">
        <v>Garden &amp; Pamper Hamper</v>
      </c>
      <c r="DLG124" t="str">
        <v>Get Well Soon Chocolate</v>
      </c>
      <c r="DLH124" t="str">
        <v>Glenlivet 12 Premium Whisky Gift</v>
      </c>
      <c r="DLI124" t="str">
        <v>Gourmet Cheeseboard Hamper</v>
      </c>
      <c r="DLJ124" t="str">
        <v>Gourmet Red Wine Hamper</v>
      </c>
      <c r="DLK124" t="str">
        <v>Gourmet Settlement Gift</v>
      </c>
      <c r="DLL124" t="str">
        <v>Gourmet Snack Pack</v>
      </c>
      <c r="DLM124" t="str">
        <v>Gourmet White Wine Hamper</v>
      </c>
      <c r="DLN124" t="str">
        <v>Grand Picnic Gift</v>
      </c>
      <c r="DLO124" t="str">
        <v>Happy Birthday Chocolate</v>
      </c>
      <c r="DLP124" t="str">
        <v>Her Bubbles &amp; Bling Hamper</v>
      </c>
      <c r="DLQ124" t="str">
        <v>Her Bubbles Gift Box</v>
      </c>
      <c r="DLR124" t="str">
        <v>Her Comfort Care Gift</v>
      </c>
      <c r="DLS124" t="str">
        <v>His &amp; Her Picnic Date Essentials</v>
      </c>
      <c r="DLT124" t="str">
        <v>Home Celebration Hamper</v>
      </c>
      <c r="DLU124" t="str">
        <v>Johnnie Walker Whisky Hamper</v>
      </c>
      <c r="DLV124" t="str">
        <v>Love You Beary Much Hamper</v>
      </c>
      <c r="DLW124" t="str">
        <v>Luxurious Picnic Date Gift</v>
      </c>
      <c r="DLX124" t="str">
        <v>Luxury Car &amp; St Hugo Shiraz Hamper</v>
      </c>
      <c r="DLY124" t="str">
        <v>Luxury Gift Hamper For Her</v>
      </c>
      <c r="DLZ124" t="str">
        <v>Luxury Gift Hamper For Him</v>
      </c>
      <c r="DMA124" t="str">
        <v>Luxury Home Gift Hamper</v>
      </c>
      <c r="DMB124" t="str">
        <v>Luxury Homebody Relaxation Gift Hamper</v>
      </c>
      <c r="DMC124" t="str">
        <v>Luxury Moet Hamper</v>
      </c>
      <c r="DMD124" t="str">
        <v>Lychee Me Up Mocktail Kit</v>
      </c>
      <c r="DME124" t="str">
        <v>Made To Share Basket</v>
      </c>
      <c r="DMF124" t="str">
        <v>Margarita Made Me Do It Hamper</v>
      </c>
      <c r="DMG124" t="str">
        <v>Market Munchies Canvas Bag</v>
      </c>
      <c r="DMH124" t="str">
        <v>Mother's Day Sweet Treats Hamper</v>
      </c>
      <c r="DMI124" t="str">
        <v>Mumm Champagne &amp; Bling Hamper</v>
      </c>
      <c r="DMJ124" t="str">
        <v>Mumm Champagne Gift Box</v>
      </c>
      <c r="DMK124" t="str">
        <v>Mum's Drink &amp; Snacks Box</v>
      </c>
      <c r="DML124" t="str">
        <v>Mum's Red Wine &amp; Robe Hamper</v>
      </c>
      <c r="DMM124" t="str">
        <v>Mum's Sparkling &amp; Snacks Gift</v>
      </c>
      <c r="DMN124" t="str">
        <v>New Home Gift Hamper</v>
      </c>
      <c r="DMO124" t="str">
        <v>New Mum For Her Essentials Hamper</v>
      </c>
      <c r="DMP124" t="str">
        <v>New Mum Pamper Me Pretty Hamper</v>
      </c>
      <c r="DMQ124" t="str">
        <v>Nibbly Bits Hamper</v>
      </c>
      <c r="DMR124" t="str">
        <v>No Booze Game Night In Hamper</v>
      </c>
      <c r="DMS124" t="str">
        <v>No Booze Paint &amp; Sip Gift Box</v>
      </c>
      <c r="DMT124" t="str">
        <v>On The Go Seltzer Backpack Gift</v>
      </c>
      <c r="DMU124" t="str">
        <v>Opulent Tea Lovers Gift Set</v>
      </c>
      <c r="DMV124" t="str">
        <v>Pamper Him Robe &amp; Relax Hamper</v>
      </c>
      <c r="DMW124" t="str">
        <v>Pamper Me Prosecco Gift Basket</v>
      </c>
      <c r="DMX124" t="str">
        <v>Pamper Together Gift Box</v>
      </c>
      <c r="DMY124" t="str">
        <v>Paw-some Dog Birthday Gift</v>
      </c>
      <c r="DMZ124" t="str">
        <v>Percolator Coffee Gift Hamper</v>
      </c>
      <c r="DNA124" t="str">
        <v>Picasso's Paint Gift Box</v>
      </c>
      <c r="DNB124" t="str">
        <v>Prosecco Celebration Hamper</v>
      </c>
      <c r="DNC124" t="str">
        <v>Red &amp; White Wine Box</v>
      </c>
      <c r="DND124" t="str">
        <v>Red Welcome Home Hamper</v>
      </c>
      <c r="DNE124" t="str">
        <v>Red Wine &amp; Game Night In Hamper</v>
      </c>
      <c r="DNF124" t="str">
        <v>Relax with Beer</v>
      </c>
      <c r="DNG124" t="str">
        <v>Reset Mini Moment Gift Box</v>
      </c>
      <c r="DNH124" t="str">
        <v>Rest &amp; Reset Wellness Hamper</v>
      </c>
      <c r="DNI124" t="str">
        <v>Retire In Style Hamper</v>
      </c>
      <c r="DNJ124" t="str">
        <v>Robby's Entertainer Pack</v>
      </c>
      <c r="DNK124" t="str">
        <v>Robs Arvo BBQ Kit</v>
      </c>
      <c r="DNL124" t="str">
        <v>Rob's Red Wine Tasting Hamper</v>
      </c>
      <c r="DNM124" t="str">
        <v>Rope &amp; Rewards Pet Hamper</v>
      </c>
      <c r="DNN124" t="str">
        <v>Sav Blanc Shopper</v>
      </c>
      <c r="DNO124" t="str">
        <v>Self Care Hamper</v>
      </c>
      <c r="DNP124" t="str">
        <v>Shiraz Red Shopper</v>
      </c>
      <c r="DNQ124" t="str">
        <v>Sip &amp; Snack Gift</v>
      </c>
      <c r="DNR124" t="str">
        <v>Sip &amp; Snack Gift Hamper</v>
      </c>
      <c r="DNS124" t="str">
        <v>Sparkling Celebration Car Gift Hamper</v>
      </c>
      <c r="DNT124" t="str">
        <v>Sparkling Cheers Hamper</v>
      </c>
      <c r="DNU124" t="str">
        <v>Sparkling Sip &amp; Paint Gift Box</v>
      </c>
      <c r="DNV124" t="str">
        <v>Sparkling Summer Relaxation Hamper</v>
      </c>
      <c r="DNW124" t="str">
        <v>St Hugo Gourmet Red Wine Hamper</v>
      </c>
      <c r="DNX124" t="str">
        <v>Summertime Picnic Gift Tote</v>
      </c>
      <c r="DNY124" t="str">
        <v>Sweet Chocolate Hamper</v>
      </c>
      <c r="DNZ124" t="str">
        <v>Sweet Tooth Tin</v>
      </c>
      <c r="DOA124" t="str">
        <v>Sweet Treat O'Clock</v>
      </c>
      <c r="DOB124" t="str">
        <v>Take Care Gift Hamper</v>
      </c>
      <c r="DOC124" t="str">
        <v>Tea &amp; Comfort Hamper</v>
      </c>
      <c r="DOD124" t="str">
        <v>Tea Time Tin</v>
      </c>
      <c r="DOE124" t="str">
        <v>The Bondi Nourish and Cleanse Kit</v>
      </c>
      <c r="DOF124" t="str">
        <v>The Bondi Soap Indulgence 'Delight Me' Gift Box</v>
      </c>
      <c r="DOG124" t="str">
        <v>The Entertainer Basket</v>
      </c>
      <c r="DOH124" t="str">
        <v>The Epicurean Cheeseboard</v>
      </c>
      <c r="DOI124" t="str">
        <v>The Ultimate Bondi Soap Gift Pack</v>
      </c>
      <c r="DOJ124" t="str">
        <v>The Ultimate Snack Box</v>
      </c>
      <c r="DOK124" t="str">
        <v>Thinking Of You Mini Moments</v>
      </c>
      <c r="DOL124" t="str">
        <v>Toast To New Beginnings Gift Box</v>
      </c>
      <c r="DOM124" t="str">
        <v>Top Shelf Veuve &amp; Blue Label Whisky Gift</v>
      </c>
      <c r="DON124" t="str">
        <v>Treat Yo' Pet Gift Box</v>
      </c>
      <c r="DOO124" t="str">
        <v>Treats &amp; Rewards Pet Hamper</v>
      </c>
      <c r="DOP124" t="str">
        <v>Ultimate Car Gift Pack With Meguiar's</v>
      </c>
      <c r="DOQ124" t="str">
        <v>Ultimate Chocolate Gift Box</v>
      </c>
      <c r="DOR124" t="str">
        <v>Ultimate Party Crate</v>
      </c>
      <c r="DOS124" t="str">
        <v>Ultimate Party Pack</v>
      </c>
      <c r="DOT124" t="str">
        <v>Vino &amp; Bites</v>
      </c>
      <c r="DOU124" t="str">
        <v>Vitale Australian Botanicals House Essentials</v>
      </c>
      <c r="DOV124" t="str">
        <v>Vitale Wellness Pamper Hamper</v>
      </c>
      <c r="DOW124" t="str">
        <v>Vitality Pamper Hamper</v>
      </c>
      <c r="DOX124" t="str">
        <v>Welcome Home Cheeseboard &amp; Olive Oil</v>
      </c>
      <c r="DOY124" t="str">
        <v>Welcome Home Cheeseboard &amp; Red Wine</v>
      </c>
      <c r="DOZ124" t="str">
        <v>White Wine Tasting Hamper</v>
      </c>
      <c r="DPA124" t="str">
        <v>Wine &amp; Antipasto Hamper</v>
      </c>
      <c r="DPB124" t="str">
        <v>Wine &amp; Chocolate Collection</v>
      </c>
      <c r="DPC124" t="str">
        <v>Yes Way Rose Hamper</v>
      </c>
    </row>
    <row r="125" spans="1:2 2990:3123" x14ac:dyDescent="0.25">
      <c r="A125" s="18">
        <v>1484</v>
      </c>
      <c r="B125" s="2" t="s">
        <v>30</v>
      </c>
      <c r="DJZ125" t="s">
        <v>15111</v>
      </c>
      <c r="DKA125" t="s">
        <v>15112</v>
      </c>
      <c r="DKE125" s="64" t="str" cm="1">
        <f t="array" ref="DKE125:DPC125">TRANSPOSE(_xlfn._xlws.FILTER('Hamper Listing'!$A$2:$A$133,ISNUMBER(SEARCH('Bulk Order Form'!K138,'Hamper Listing'!$A$2:$A$133)),"No Results"))</f>
        <v>Amore Pasta Night In Hamper</v>
      </c>
      <c r="DKF125" t="str">
        <v>Beer &amp; Wine Picnic Cooler Bag</v>
      </c>
      <c r="DKG125" t="str">
        <v>Beers &amp; Cars Lover Gift Pack</v>
      </c>
      <c r="DKH125" s="64" t="str">
        <v>Botanica Pamper Hamper</v>
      </c>
      <c r="DKI125" t="str">
        <v>Botanica Rose Chandon Gift</v>
      </c>
      <c r="DKJ125" t="str">
        <v>Box of Treats Hamper</v>
      </c>
      <c r="DKK125" t="str">
        <v>Bubbly Bear Love You Hamper</v>
      </c>
      <c r="DKL125" t="str">
        <v>By The Beach Gift &amp; Canvas Tote</v>
      </c>
      <c r="DKM125" t="str">
        <v>Car &amp; Coffee Lovers Gift Hamper</v>
      </c>
      <c r="DKN125" t="str">
        <v>Car &amp; Wine Lovers Gift Hamper</v>
      </c>
      <c r="DKO125" t="str">
        <v>Car Chamois &amp; Red Wine Gift</v>
      </c>
      <c r="DKP125" t="str">
        <v>Car Chamois &amp; White Wine Gift</v>
      </c>
      <c r="DKQ125" t="str">
        <v>Car Essentials Gift Pack</v>
      </c>
      <c r="DKR125" t="str">
        <v>Car Refresh &amp; Adventure Gift Box</v>
      </c>
      <c r="DKS125" t="str">
        <v>Caring For You Rest Time Gift Box</v>
      </c>
      <c r="DKT125" t="str">
        <v>Celebrate With Whisky Car Gift Hamper</v>
      </c>
      <c r="DKU125" t="str">
        <v>Chill Out Beer Hamper</v>
      </c>
      <c r="DKV125" t="str">
        <v>Chivas Whisky &amp; Nuts Hamper</v>
      </c>
      <c r="DKW125" t="str">
        <v>Connoisseur's Wine Collection</v>
      </c>
      <c r="DKX125" t="str">
        <v>Cosy Robe Hamper</v>
      </c>
      <c r="DKY125" t="str">
        <v>Cuddle Up At Home</v>
      </c>
      <c r="DKZ125" t="str">
        <v>Deluxe Home Celebration Hamper</v>
      </c>
      <c r="DLA125" t="str">
        <v>Double Wine Canvas Tote Bag Gift</v>
      </c>
      <c r="DLB125" t="str">
        <v>Elegant Shiraz Housewarming Gift Box</v>
      </c>
      <c r="DLC125" t="str">
        <v>Entertain With Veuve Crate</v>
      </c>
      <c r="DLD125" t="str">
        <v>Four Pillars Gin Hamper</v>
      </c>
      <c r="DLE125" t="str">
        <v>French Press Coffee Lover's Hamper</v>
      </c>
      <c r="DLF125" t="str">
        <v>Garden &amp; Pamper Hamper</v>
      </c>
      <c r="DLG125" t="str">
        <v>Get Well Soon Chocolate</v>
      </c>
      <c r="DLH125" t="str">
        <v>Glenlivet 12 Premium Whisky Gift</v>
      </c>
      <c r="DLI125" t="str">
        <v>Gourmet Cheeseboard Hamper</v>
      </c>
      <c r="DLJ125" t="str">
        <v>Gourmet Red Wine Hamper</v>
      </c>
      <c r="DLK125" t="str">
        <v>Gourmet Settlement Gift</v>
      </c>
      <c r="DLL125" t="str">
        <v>Gourmet Snack Pack</v>
      </c>
      <c r="DLM125" t="str">
        <v>Gourmet White Wine Hamper</v>
      </c>
      <c r="DLN125" t="str">
        <v>Grand Picnic Gift</v>
      </c>
      <c r="DLO125" t="str">
        <v>Happy Birthday Chocolate</v>
      </c>
      <c r="DLP125" t="str">
        <v>Her Bubbles &amp; Bling Hamper</v>
      </c>
      <c r="DLQ125" t="str">
        <v>Her Bubbles Gift Box</v>
      </c>
      <c r="DLR125" t="str">
        <v>Her Comfort Care Gift</v>
      </c>
      <c r="DLS125" t="str">
        <v>His &amp; Her Picnic Date Essentials</v>
      </c>
      <c r="DLT125" t="str">
        <v>Home Celebration Hamper</v>
      </c>
      <c r="DLU125" t="str">
        <v>Johnnie Walker Whisky Hamper</v>
      </c>
      <c r="DLV125" t="str">
        <v>Love You Beary Much Hamper</v>
      </c>
      <c r="DLW125" t="str">
        <v>Luxurious Picnic Date Gift</v>
      </c>
      <c r="DLX125" t="str">
        <v>Luxury Car &amp; St Hugo Shiraz Hamper</v>
      </c>
      <c r="DLY125" t="str">
        <v>Luxury Gift Hamper For Her</v>
      </c>
      <c r="DLZ125" t="str">
        <v>Luxury Gift Hamper For Him</v>
      </c>
      <c r="DMA125" t="str">
        <v>Luxury Home Gift Hamper</v>
      </c>
      <c r="DMB125" t="str">
        <v>Luxury Homebody Relaxation Gift Hamper</v>
      </c>
      <c r="DMC125" t="str">
        <v>Luxury Moet Hamper</v>
      </c>
      <c r="DMD125" t="str">
        <v>Lychee Me Up Mocktail Kit</v>
      </c>
      <c r="DME125" t="str">
        <v>Made To Share Basket</v>
      </c>
      <c r="DMF125" t="str">
        <v>Margarita Made Me Do It Hamper</v>
      </c>
      <c r="DMG125" t="str">
        <v>Market Munchies Canvas Bag</v>
      </c>
      <c r="DMH125" t="str">
        <v>Mother's Day Sweet Treats Hamper</v>
      </c>
      <c r="DMI125" t="str">
        <v>Mumm Champagne &amp; Bling Hamper</v>
      </c>
      <c r="DMJ125" t="str">
        <v>Mumm Champagne Gift Box</v>
      </c>
      <c r="DMK125" t="str">
        <v>Mum's Drink &amp; Snacks Box</v>
      </c>
      <c r="DML125" t="str">
        <v>Mum's Red Wine &amp; Robe Hamper</v>
      </c>
      <c r="DMM125" t="str">
        <v>Mum's Sparkling &amp; Snacks Gift</v>
      </c>
      <c r="DMN125" t="str">
        <v>New Home Gift Hamper</v>
      </c>
      <c r="DMO125" t="str">
        <v>New Mum For Her Essentials Hamper</v>
      </c>
      <c r="DMP125" t="str">
        <v>New Mum Pamper Me Pretty Hamper</v>
      </c>
      <c r="DMQ125" t="str">
        <v>Nibbly Bits Hamper</v>
      </c>
      <c r="DMR125" t="str">
        <v>No Booze Game Night In Hamper</v>
      </c>
      <c r="DMS125" t="str">
        <v>No Booze Paint &amp; Sip Gift Box</v>
      </c>
      <c r="DMT125" t="str">
        <v>On The Go Seltzer Backpack Gift</v>
      </c>
      <c r="DMU125" t="str">
        <v>Opulent Tea Lovers Gift Set</v>
      </c>
      <c r="DMV125" t="str">
        <v>Pamper Him Robe &amp; Relax Hamper</v>
      </c>
      <c r="DMW125" t="str">
        <v>Pamper Me Prosecco Gift Basket</v>
      </c>
      <c r="DMX125" t="str">
        <v>Pamper Together Gift Box</v>
      </c>
      <c r="DMY125" t="str">
        <v>Paw-some Dog Birthday Gift</v>
      </c>
      <c r="DMZ125" t="str">
        <v>Percolator Coffee Gift Hamper</v>
      </c>
      <c r="DNA125" t="str">
        <v>Picasso's Paint Gift Box</v>
      </c>
      <c r="DNB125" t="str">
        <v>Prosecco Celebration Hamper</v>
      </c>
      <c r="DNC125" t="str">
        <v>Red &amp; White Wine Box</v>
      </c>
      <c r="DND125" t="str">
        <v>Red Welcome Home Hamper</v>
      </c>
      <c r="DNE125" t="str">
        <v>Red Wine &amp; Game Night In Hamper</v>
      </c>
      <c r="DNF125" t="str">
        <v>Relax with Beer</v>
      </c>
      <c r="DNG125" t="str">
        <v>Reset Mini Moment Gift Box</v>
      </c>
      <c r="DNH125" t="str">
        <v>Rest &amp; Reset Wellness Hamper</v>
      </c>
      <c r="DNI125" t="str">
        <v>Retire In Style Hamper</v>
      </c>
      <c r="DNJ125" t="str">
        <v>Robby's Entertainer Pack</v>
      </c>
      <c r="DNK125" t="str">
        <v>Robs Arvo BBQ Kit</v>
      </c>
      <c r="DNL125" t="str">
        <v>Rob's Red Wine Tasting Hamper</v>
      </c>
      <c r="DNM125" t="str">
        <v>Rope &amp; Rewards Pet Hamper</v>
      </c>
      <c r="DNN125" t="str">
        <v>Sav Blanc Shopper</v>
      </c>
      <c r="DNO125" t="str">
        <v>Self Care Hamper</v>
      </c>
      <c r="DNP125" t="str">
        <v>Shiraz Red Shopper</v>
      </c>
      <c r="DNQ125" t="str">
        <v>Sip &amp; Snack Gift</v>
      </c>
      <c r="DNR125" t="str">
        <v>Sip &amp; Snack Gift Hamper</v>
      </c>
      <c r="DNS125" t="str">
        <v>Sparkling Celebration Car Gift Hamper</v>
      </c>
      <c r="DNT125" t="str">
        <v>Sparkling Cheers Hamper</v>
      </c>
      <c r="DNU125" t="str">
        <v>Sparkling Sip &amp; Paint Gift Box</v>
      </c>
      <c r="DNV125" t="str">
        <v>Sparkling Summer Relaxation Hamper</v>
      </c>
      <c r="DNW125" t="str">
        <v>St Hugo Gourmet Red Wine Hamper</v>
      </c>
      <c r="DNX125" t="str">
        <v>Summertime Picnic Gift Tote</v>
      </c>
      <c r="DNY125" t="str">
        <v>Sweet Chocolate Hamper</v>
      </c>
      <c r="DNZ125" t="str">
        <v>Sweet Tooth Tin</v>
      </c>
      <c r="DOA125" t="str">
        <v>Sweet Treat O'Clock</v>
      </c>
      <c r="DOB125" t="str">
        <v>Take Care Gift Hamper</v>
      </c>
      <c r="DOC125" t="str">
        <v>Tea &amp; Comfort Hamper</v>
      </c>
      <c r="DOD125" t="str">
        <v>Tea Time Tin</v>
      </c>
      <c r="DOE125" t="str">
        <v>The Bondi Nourish and Cleanse Kit</v>
      </c>
      <c r="DOF125" t="str">
        <v>The Bondi Soap Indulgence 'Delight Me' Gift Box</v>
      </c>
      <c r="DOG125" t="str">
        <v>The Entertainer Basket</v>
      </c>
      <c r="DOH125" t="str">
        <v>The Epicurean Cheeseboard</v>
      </c>
      <c r="DOI125" t="str">
        <v>The Ultimate Bondi Soap Gift Pack</v>
      </c>
      <c r="DOJ125" t="str">
        <v>The Ultimate Snack Box</v>
      </c>
      <c r="DOK125" t="str">
        <v>Thinking Of You Mini Moments</v>
      </c>
      <c r="DOL125" t="str">
        <v>Toast To New Beginnings Gift Box</v>
      </c>
      <c r="DOM125" t="str">
        <v>Top Shelf Veuve &amp; Blue Label Whisky Gift</v>
      </c>
      <c r="DON125" t="str">
        <v>Treat Yo' Pet Gift Box</v>
      </c>
      <c r="DOO125" t="str">
        <v>Treats &amp; Rewards Pet Hamper</v>
      </c>
      <c r="DOP125" t="str">
        <v>Ultimate Car Gift Pack With Meguiar's</v>
      </c>
      <c r="DOQ125" t="str">
        <v>Ultimate Chocolate Gift Box</v>
      </c>
      <c r="DOR125" t="str">
        <v>Ultimate Party Crate</v>
      </c>
      <c r="DOS125" t="str">
        <v>Ultimate Party Pack</v>
      </c>
      <c r="DOT125" t="str">
        <v>Vino &amp; Bites</v>
      </c>
      <c r="DOU125" t="str">
        <v>Vitale Australian Botanicals House Essentials</v>
      </c>
      <c r="DOV125" t="str">
        <v>Vitale Wellness Pamper Hamper</v>
      </c>
      <c r="DOW125" t="str">
        <v>Vitality Pamper Hamper</v>
      </c>
      <c r="DOX125" t="str">
        <v>Welcome Home Cheeseboard &amp; Olive Oil</v>
      </c>
      <c r="DOY125" t="str">
        <v>Welcome Home Cheeseboard &amp; Red Wine</v>
      </c>
      <c r="DOZ125" t="str">
        <v>White Wine Tasting Hamper</v>
      </c>
      <c r="DPA125" t="str">
        <v>Wine &amp; Antipasto Hamper</v>
      </c>
      <c r="DPB125" t="str">
        <v>Wine &amp; Chocolate Collection</v>
      </c>
      <c r="DPC125" t="str">
        <v>Yes Way Rose Hamper</v>
      </c>
    </row>
    <row r="126" spans="1:2 2990:3123" x14ac:dyDescent="0.25">
      <c r="A126" s="18">
        <v>1485</v>
      </c>
      <c r="B126" s="2" t="s">
        <v>30</v>
      </c>
      <c r="DJZ126" t="s">
        <v>15113</v>
      </c>
      <c r="DKA126" t="s">
        <v>15114</v>
      </c>
      <c r="DKE126" s="64" t="str" cm="1">
        <f t="array" ref="DKE126:DPC126">TRANSPOSE(_xlfn._xlws.FILTER('Hamper Listing'!$A$2:$A$133,ISNUMBER(SEARCH('Bulk Order Form'!K139,'Hamper Listing'!$A$2:$A$133)),"No Results"))</f>
        <v>Amore Pasta Night In Hamper</v>
      </c>
      <c r="DKF126" t="str">
        <v>Beer &amp; Wine Picnic Cooler Bag</v>
      </c>
      <c r="DKG126" t="str">
        <v>Beers &amp; Cars Lover Gift Pack</v>
      </c>
      <c r="DKH126" s="64" t="str">
        <v>Botanica Pamper Hamper</v>
      </c>
      <c r="DKI126" t="str">
        <v>Botanica Rose Chandon Gift</v>
      </c>
      <c r="DKJ126" t="str">
        <v>Box of Treats Hamper</v>
      </c>
      <c r="DKK126" t="str">
        <v>Bubbly Bear Love You Hamper</v>
      </c>
      <c r="DKL126" t="str">
        <v>By The Beach Gift &amp; Canvas Tote</v>
      </c>
      <c r="DKM126" t="str">
        <v>Car &amp; Coffee Lovers Gift Hamper</v>
      </c>
      <c r="DKN126" t="str">
        <v>Car &amp; Wine Lovers Gift Hamper</v>
      </c>
      <c r="DKO126" t="str">
        <v>Car Chamois &amp; Red Wine Gift</v>
      </c>
      <c r="DKP126" t="str">
        <v>Car Chamois &amp; White Wine Gift</v>
      </c>
      <c r="DKQ126" t="str">
        <v>Car Essentials Gift Pack</v>
      </c>
      <c r="DKR126" t="str">
        <v>Car Refresh &amp; Adventure Gift Box</v>
      </c>
      <c r="DKS126" t="str">
        <v>Caring For You Rest Time Gift Box</v>
      </c>
      <c r="DKT126" t="str">
        <v>Celebrate With Whisky Car Gift Hamper</v>
      </c>
      <c r="DKU126" t="str">
        <v>Chill Out Beer Hamper</v>
      </c>
      <c r="DKV126" t="str">
        <v>Chivas Whisky &amp; Nuts Hamper</v>
      </c>
      <c r="DKW126" t="str">
        <v>Connoisseur's Wine Collection</v>
      </c>
      <c r="DKX126" t="str">
        <v>Cosy Robe Hamper</v>
      </c>
      <c r="DKY126" t="str">
        <v>Cuddle Up At Home</v>
      </c>
      <c r="DKZ126" t="str">
        <v>Deluxe Home Celebration Hamper</v>
      </c>
      <c r="DLA126" t="str">
        <v>Double Wine Canvas Tote Bag Gift</v>
      </c>
      <c r="DLB126" t="str">
        <v>Elegant Shiraz Housewarming Gift Box</v>
      </c>
      <c r="DLC126" t="str">
        <v>Entertain With Veuve Crate</v>
      </c>
      <c r="DLD126" t="str">
        <v>Four Pillars Gin Hamper</v>
      </c>
      <c r="DLE126" t="str">
        <v>French Press Coffee Lover's Hamper</v>
      </c>
      <c r="DLF126" t="str">
        <v>Garden &amp; Pamper Hamper</v>
      </c>
      <c r="DLG126" t="str">
        <v>Get Well Soon Chocolate</v>
      </c>
      <c r="DLH126" t="str">
        <v>Glenlivet 12 Premium Whisky Gift</v>
      </c>
      <c r="DLI126" t="str">
        <v>Gourmet Cheeseboard Hamper</v>
      </c>
      <c r="DLJ126" t="str">
        <v>Gourmet Red Wine Hamper</v>
      </c>
      <c r="DLK126" t="str">
        <v>Gourmet Settlement Gift</v>
      </c>
      <c r="DLL126" t="str">
        <v>Gourmet Snack Pack</v>
      </c>
      <c r="DLM126" t="str">
        <v>Gourmet White Wine Hamper</v>
      </c>
      <c r="DLN126" t="str">
        <v>Grand Picnic Gift</v>
      </c>
      <c r="DLO126" t="str">
        <v>Happy Birthday Chocolate</v>
      </c>
      <c r="DLP126" t="str">
        <v>Her Bubbles &amp; Bling Hamper</v>
      </c>
      <c r="DLQ126" t="str">
        <v>Her Bubbles Gift Box</v>
      </c>
      <c r="DLR126" t="str">
        <v>Her Comfort Care Gift</v>
      </c>
      <c r="DLS126" t="str">
        <v>His &amp; Her Picnic Date Essentials</v>
      </c>
      <c r="DLT126" t="str">
        <v>Home Celebration Hamper</v>
      </c>
      <c r="DLU126" t="str">
        <v>Johnnie Walker Whisky Hamper</v>
      </c>
      <c r="DLV126" t="str">
        <v>Love You Beary Much Hamper</v>
      </c>
      <c r="DLW126" t="str">
        <v>Luxurious Picnic Date Gift</v>
      </c>
      <c r="DLX126" t="str">
        <v>Luxury Car &amp; St Hugo Shiraz Hamper</v>
      </c>
      <c r="DLY126" t="str">
        <v>Luxury Gift Hamper For Her</v>
      </c>
      <c r="DLZ126" t="str">
        <v>Luxury Gift Hamper For Him</v>
      </c>
      <c r="DMA126" t="str">
        <v>Luxury Home Gift Hamper</v>
      </c>
      <c r="DMB126" t="str">
        <v>Luxury Homebody Relaxation Gift Hamper</v>
      </c>
      <c r="DMC126" t="str">
        <v>Luxury Moet Hamper</v>
      </c>
      <c r="DMD126" t="str">
        <v>Lychee Me Up Mocktail Kit</v>
      </c>
      <c r="DME126" t="str">
        <v>Made To Share Basket</v>
      </c>
      <c r="DMF126" t="str">
        <v>Margarita Made Me Do It Hamper</v>
      </c>
      <c r="DMG126" t="str">
        <v>Market Munchies Canvas Bag</v>
      </c>
      <c r="DMH126" t="str">
        <v>Mother's Day Sweet Treats Hamper</v>
      </c>
      <c r="DMI126" t="str">
        <v>Mumm Champagne &amp; Bling Hamper</v>
      </c>
      <c r="DMJ126" t="str">
        <v>Mumm Champagne Gift Box</v>
      </c>
      <c r="DMK126" t="str">
        <v>Mum's Drink &amp; Snacks Box</v>
      </c>
      <c r="DML126" t="str">
        <v>Mum's Red Wine &amp; Robe Hamper</v>
      </c>
      <c r="DMM126" t="str">
        <v>Mum's Sparkling &amp; Snacks Gift</v>
      </c>
      <c r="DMN126" t="str">
        <v>New Home Gift Hamper</v>
      </c>
      <c r="DMO126" t="str">
        <v>New Mum For Her Essentials Hamper</v>
      </c>
      <c r="DMP126" t="str">
        <v>New Mum Pamper Me Pretty Hamper</v>
      </c>
      <c r="DMQ126" t="str">
        <v>Nibbly Bits Hamper</v>
      </c>
      <c r="DMR126" t="str">
        <v>No Booze Game Night In Hamper</v>
      </c>
      <c r="DMS126" t="str">
        <v>No Booze Paint &amp; Sip Gift Box</v>
      </c>
      <c r="DMT126" t="str">
        <v>On The Go Seltzer Backpack Gift</v>
      </c>
      <c r="DMU126" t="str">
        <v>Opulent Tea Lovers Gift Set</v>
      </c>
      <c r="DMV126" t="str">
        <v>Pamper Him Robe &amp; Relax Hamper</v>
      </c>
      <c r="DMW126" t="str">
        <v>Pamper Me Prosecco Gift Basket</v>
      </c>
      <c r="DMX126" t="str">
        <v>Pamper Together Gift Box</v>
      </c>
      <c r="DMY126" t="str">
        <v>Paw-some Dog Birthday Gift</v>
      </c>
      <c r="DMZ126" t="str">
        <v>Percolator Coffee Gift Hamper</v>
      </c>
      <c r="DNA126" t="str">
        <v>Picasso's Paint Gift Box</v>
      </c>
      <c r="DNB126" t="str">
        <v>Prosecco Celebration Hamper</v>
      </c>
      <c r="DNC126" t="str">
        <v>Red &amp; White Wine Box</v>
      </c>
      <c r="DND126" t="str">
        <v>Red Welcome Home Hamper</v>
      </c>
      <c r="DNE126" t="str">
        <v>Red Wine &amp; Game Night In Hamper</v>
      </c>
      <c r="DNF126" t="str">
        <v>Relax with Beer</v>
      </c>
      <c r="DNG126" t="str">
        <v>Reset Mini Moment Gift Box</v>
      </c>
      <c r="DNH126" t="str">
        <v>Rest &amp; Reset Wellness Hamper</v>
      </c>
      <c r="DNI126" t="str">
        <v>Retire In Style Hamper</v>
      </c>
      <c r="DNJ126" t="str">
        <v>Robby's Entertainer Pack</v>
      </c>
      <c r="DNK126" t="str">
        <v>Robs Arvo BBQ Kit</v>
      </c>
      <c r="DNL126" t="str">
        <v>Rob's Red Wine Tasting Hamper</v>
      </c>
      <c r="DNM126" t="str">
        <v>Rope &amp; Rewards Pet Hamper</v>
      </c>
      <c r="DNN126" t="str">
        <v>Sav Blanc Shopper</v>
      </c>
      <c r="DNO126" t="str">
        <v>Self Care Hamper</v>
      </c>
      <c r="DNP126" t="str">
        <v>Shiraz Red Shopper</v>
      </c>
      <c r="DNQ126" t="str">
        <v>Sip &amp; Snack Gift</v>
      </c>
      <c r="DNR126" t="str">
        <v>Sip &amp; Snack Gift Hamper</v>
      </c>
      <c r="DNS126" t="str">
        <v>Sparkling Celebration Car Gift Hamper</v>
      </c>
      <c r="DNT126" t="str">
        <v>Sparkling Cheers Hamper</v>
      </c>
      <c r="DNU126" t="str">
        <v>Sparkling Sip &amp; Paint Gift Box</v>
      </c>
      <c r="DNV126" t="str">
        <v>Sparkling Summer Relaxation Hamper</v>
      </c>
      <c r="DNW126" t="str">
        <v>St Hugo Gourmet Red Wine Hamper</v>
      </c>
      <c r="DNX126" t="str">
        <v>Summertime Picnic Gift Tote</v>
      </c>
      <c r="DNY126" t="str">
        <v>Sweet Chocolate Hamper</v>
      </c>
      <c r="DNZ126" t="str">
        <v>Sweet Tooth Tin</v>
      </c>
      <c r="DOA126" t="str">
        <v>Sweet Treat O'Clock</v>
      </c>
      <c r="DOB126" t="str">
        <v>Take Care Gift Hamper</v>
      </c>
      <c r="DOC126" t="str">
        <v>Tea &amp; Comfort Hamper</v>
      </c>
      <c r="DOD126" t="str">
        <v>Tea Time Tin</v>
      </c>
      <c r="DOE126" t="str">
        <v>The Bondi Nourish and Cleanse Kit</v>
      </c>
      <c r="DOF126" t="str">
        <v>The Bondi Soap Indulgence 'Delight Me' Gift Box</v>
      </c>
      <c r="DOG126" t="str">
        <v>The Entertainer Basket</v>
      </c>
      <c r="DOH126" t="str">
        <v>The Epicurean Cheeseboard</v>
      </c>
      <c r="DOI126" t="str">
        <v>The Ultimate Bondi Soap Gift Pack</v>
      </c>
      <c r="DOJ126" t="str">
        <v>The Ultimate Snack Box</v>
      </c>
      <c r="DOK126" t="str">
        <v>Thinking Of You Mini Moments</v>
      </c>
      <c r="DOL126" t="str">
        <v>Toast To New Beginnings Gift Box</v>
      </c>
      <c r="DOM126" t="str">
        <v>Top Shelf Veuve &amp; Blue Label Whisky Gift</v>
      </c>
      <c r="DON126" t="str">
        <v>Treat Yo' Pet Gift Box</v>
      </c>
      <c r="DOO126" t="str">
        <v>Treats &amp; Rewards Pet Hamper</v>
      </c>
      <c r="DOP126" t="str">
        <v>Ultimate Car Gift Pack With Meguiar's</v>
      </c>
      <c r="DOQ126" t="str">
        <v>Ultimate Chocolate Gift Box</v>
      </c>
      <c r="DOR126" t="str">
        <v>Ultimate Party Crate</v>
      </c>
      <c r="DOS126" t="str">
        <v>Ultimate Party Pack</v>
      </c>
      <c r="DOT126" t="str">
        <v>Vino &amp; Bites</v>
      </c>
      <c r="DOU126" t="str">
        <v>Vitale Australian Botanicals House Essentials</v>
      </c>
      <c r="DOV126" t="str">
        <v>Vitale Wellness Pamper Hamper</v>
      </c>
      <c r="DOW126" t="str">
        <v>Vitality Pamper Hamper</v>
      </c>
      <c r="DOX126" t="str">
        <v>Welcome Home Cheeseboard &amp; Olive Oil</v>
      </c>
      <c r="DOY126" t="str">
        <v>Welcome Home Cheeseboard &amp; Red Wine</v>
      </c>
      <c r="DOZ126" t="str">
        <v>White Wine Tasting Hamper</v>
      </c>
      <c r="DPA126" t="str">
        <v>Wine &amp; Antipasto Hamper</v>
      </c>
      <c r="DPB126" t="str">
        <v>Wine &amp; Chocolate Collection</v>
      </c>
      <c r="DPC126" t="str">
        <v>Yes Way Rose Hamper</v>
      </c>
    </row>
    <row r="127" spans="1:2 2990:3123" x14ac:dyDescent="0.25">
      <c r="A127" s="18">
        <v>1490</v>
      </c>
      <c r="B127" s="2" t="s">
        <v>30</v>
      </c>
      <c r="DJZ127" t="s">
        <v>15308</v>
      </c>
      <c r="DKA127" t="s">
        <v>15309</v>
      </c>
      <c r="DKE127" s="64" t="str" cm="1">
        <f t="array" ref="DKE127:DPC127">TRANSPOSE(_xlfn._xlws.FILTER('Hamper Listing'!$A$2:$A$133,ISNUMBER(SEARCH('Bulk Order Form'!K140,'Hamper Listing'!$A$2:$A$133)),"No Results"))</f>
        <v>Amore Pasta Night In Hamper</v>
      </c>
      <c r="DKF127" t="str">
        <v>Beer &amp; Wine Picnic Cooler Bag</v>
      </c>
      <c r="DKG127" t="str">
        <v>Beers &amp; Cars Lover Gift Pack</v>
      </c>
      <c r="DKH127" s="64" t="str">
        <v>Botanica Pamper Hamper</v>
      </c>
      <c r="DKI127" t="str">
        <v>Botanica Rose Chandon Gift</v>
      </c>
      <c r="DKJ127" t="str">
        <v>Box of Treats Hamper</v>
      </c>
      <c r="DKK127" t="str">
        <v>Bubbly Bear Love You Hamper</v>
      </c>
      <c r="DKL127" t="str">
        <v>By The Beach Gift &amp; Canvas Tote</v>
      </c>
      <c r="DKM127" t="str">
        <v>Car &amp; Coffee Lovers Gift Hamper</v>
      </c>
      <c r="DKN127" t="str">
        <v>Car &amp; Wine Lovers Gift Hamper</v>
      </c>
      <c r="DKO127" t="str">
        <v>Car Chamois &amp; Red Wine Gift</v>
      </c>
      <c r="DKP127" t="str">
        <v>Car Chamois &amp; White Wine Gift</v>
      </c>
      <c r="DKQ127" t="str">
        <v>Car Essentials Gift Pack</v>
      </c>
      <c r="DKR127" t="str">
        <v>Car Refresh &amp; Adventure Gift Box</v>
      </c>
      <c r="DKS127" t="str">
        <v>Caring For You Rest Time Gift Box</v>
      </c>
      <c r="DKT127" t="str">
        <v>Celebrate With Whisky Car Gift Hamper</v>
      </c>
      <c r="DKU127" t="str">
        <v>Chill Out Beer Hamper</v>
      </c>
      <c r="DKV127" t="str">
        <v>Chivas Whisky &amp; Nuts Hamper</v>
      </c>
      <c r="DKW127" t="str">
        <v>Connoisseur's Wine Collection</v>
      </c>
      <c r="DKX127" t="str">
        <v>Cosy Robe Hamper</v>
      </c>
      <c r="DKY127" t="str">
        <v>Cuddle Up At Home</v>
      </c>
      <c r="DKZ127" t="str">
        <v>Deluxe Home Celebration Hamper</v>
      </c>
      <c r="DLA127" t="str">
        <v>Double Wine Canvas Tote Bag Gift</v>
      </c>
      <c r="DLB127" t="str">
        <v>Elegant Shiraz Housewarming Gift Box</v>
      </c>
      <c r="DLC127" t="str">
        <v>Entertain With Veuve Crate</v>
      </c>
      <c r="DLD127" t="str">
        <v>Four Pillars Gin Hamper</v>
      </c>
      <c r="DLE127" t="str">
        <v>French Press Coffee Lover's Hamper</v>
      </c>
      <c r="DLF127" t="str">
        <v>Garden &amp; Pamper Hamper</v>
      </c>
      <c r="DLG127" t="str">
        <v>Get Well Soon Chocolate</v>
      </c>
      <c r="DLH127" t="str">
        <v>Glenlivet 12 Premium Whisky Gift</v>
      </c>
      <c r="DLI127" t="str">
        <v>Gourmet Cheeseboard Hamper</v>
      </c>
      <c r="DLJ127" t="str">
        <v>Gourmet Red Wine Hamper</v>
      </c>
      <c r="DLK127" t="str">
        <v>Gourmet Settlement Gift</v>
      </c>
      <c r="DLL127" t="str">
        <v>Gourmet Snack Pack</v>
      </c>
      <c r="DLM127" t="str">
        <v>Gourmet White Wine Hamper</v>
      </c>
      <c r="DLN127" t="str">
        <v>Grand Picnic Gift</v>
      </c>
      <c r="DLO127" t="str">
        <v>Happy Birthday Chocolate</v>
      </c>
      <c r="DLP127" t="str">
        <v>Her Bubbles &amp; Bling Hamper</v>
      </c>
      <c r="DLQ127" t="str">
        <v>Her Bubbles Gift Box</v>
      </c>
      <c r="DLR127" t="str">
        <v>Her Comfort Care Gift</v>
      </c>
      <c r="DLS127" t="str">
        <v>His &amp; Her Picnic Date Essentials</v>
      </c>
      <c r="DLT127" t="str">
        <v>Home Celebration Hamper</v>
      </c>
      <c r="DLU127" t="str">
        <v>Johnnie Walker Whisky Hamper</v>
      </c>
      <c r="DLV127" t="str">
        <v>Love You Beary Much Hamper</v>
      </c>
      <c r="DLW127" t="str">
        <v>Luxurious Picnic Date Gift</v>
      </c>
      <c r="DLX127" t="str">
        <v>Luxury Car &amp; St Hugo Shiraz Hamper</v>
      </c>
      <c r="DLY127" t="str">
        <v>Luxury Gift Hamper For Her</v>
      </c>
      <c r="DLZ127" t="str">
        <v>Luxury Gift Hamper For Him</v>
      </c>
      <c r="DMA127" t="str">
        <v>Luxury Home Gift Hamper</v>
      </c>
      <c r="DMB127" t="str">
        <v>Luxury Homebody Relaxation Gift Hamper</v>
      </c>
      <c r="DMC127" t="str">
        <v>Luxury Moet Hamper</v>
      </c>
      <c r="DMD127" t="str">
        <v>Lychee Me Up Mocktail Kit</v>
      </c>
      <c r="DME127" t="str">
        <v>Made To Share Basket</v>
      </c>
      <c r="DMF127" t="str">
        <v>Margarita Made Me Do It Hamper</v>
      </c>
      <c r="DMG127" t="str">
        <v>Market Munchies Canvas Bag</v>
      </c>
      <c r="DMH127" t="str">
        <v>Mother's Day Sweet Treats Hamper</v>
      </c>
      <c r="DMI127" t="str">
        <v>Mumm Champagne &amp; Bling Hamper</v>
      </c>
      <c r="DMJ127" t="str">
        <v>Mumm Champagne Gift Box</v>
      </c>
      <c r="DMK127" t="str">
        <v>Mum's Drink &amp; Snacks Box</v>
      </c>
      <c r="DML127" t="str">
        <v>Mum's Red Wine &amp; Robe Hamper</v>
      </c>
      <c r="DMM127" t="str">
        <v>Mum's Sparkling &amp; Snacks Gift</v>
      </c>
      <c r="DMN127" t="str">
        <v>New Home Gift Hamper</v>
      </c>
      <c r="DMO127" t="str">
        <v>New Mum For Her Essentials Hamper</v>
      </c>
      <c r="DMP127" t="str">
        <v>New Mum Pamper Me Pretty Hamper</v>
      </c>
      <c r="DMQ127" t="str">
        <v>Nibbly Bits Hamper</v>
      </c>
      <c r="DMR127" t="str">
        <v>No Booze Game Night In Hamper</v>
      </c>
      <c r="DMS127" t="str">
        <v>No Booze Paint &amp; Sip Gift Box</v>
      </c>
      <c r="DMT127" t="str">
        <v>On The Go Seltzer Backpack Gift</v>
      </c>
      <c r="DMU127" t="str">
        <v>Opulent Tea Lovers Gift Set</v>
      </c>
      <c r="DMV127" t="str">
        <v>Pamper Him Robe &amp; Relax Hamper</v>
      </c>
      <c r="DMW127" t="str">
        <v>Pamper Me Prosecco Gift Basket</v>
      </c>
      <c r="DMX127" t="str">
        <v>Pamper Together Gift Box</v>
      </c>
      <c r="DMY127" t="str">
        <v>Paw-some Dog Birthday Gift</v>
      </c>
      <c r="DMZ127" t="str">
        <v>Percolator Coffee Gift Hamper</v>
      </c>
      <c r="DNA127" t="str">
        <v>Picasso's Paint Gift Box</v>
      </c>
      <c r="DNB127" t="str">
        <v>Prosecco Celebration Hamper</v>
      </c>
      <c r="DNC127" t="str">
        <v>Red &amp; White Wine Box</v>
      </c>
      <c r="DND127" t="str">
        <v>Red Welcome Home Hamper</v>
      </c>
      <c r="DNE127" t="str">
        <v>Red Wine &amp; Game Night In Hamper</v>
      </c>
      <c r="DNF127" t="str">
        <v>Relax with Beer</v>
      </c>
      <c r="DNG127" t="str">
        <v>Reset Mini Moment Gift Box</v>
      </c>
      <c r="DNH127" t="str">
        <v>Rest &amp; Reset Wellness Hamper</v>
      </c>
      <c r="DNI127" t="str">
        <v>Retire In Style Hamper</v>
      </c>
      <c r="DNJ127" t="str">
        <v>Robby's Entertainer Pack</v>
      </c>
      <c r="DNK127" t="str">
        <v>Robs Arvo BBQ Kit</v>
      </c>
      <c r="DNL127" t="str">
        <v>Rob's Red Wine Tasting Hamper</v>
      </c>
      <c r="DNM127" t="str">
        <v>Rope &amp; Rewards Pet Hamper</v>
      </c>
      <c r="DNN127" t="str">
        <v>Sav Blanc Shopper</v>
      </c>
      <c r="DNO127" t="str">
        <v>Self Care Hamper</v>
      </c>
      <c r="DNP127" t="str">
        <v>Shiraz Red Shopper</v>
      </c>
      <c r="DNQ127" t="str">
        <v>Sip &amp; Snack Gift</v>
      </c>
      <c r="DNR127" t="str">
        <v>Sip &amp; Snack Gift Hamper</v>
      </c>
      <c r="DNS127" t="str">
        <v>Sparkling Celebration Car Gift Hamper</v>
      </c>
      <c r="DNT127" t="str">
        <v>Sparkling Cheers Hamper</v>
      </c>
      <c r="DNU127" t="str">
        <v>Sparkling Sip &amp; Paint Gift Box</v>
      </c>
      <c r="DNV127" t="str">
        <v>Sparkling Summer Relaxation Hamper</v>
      </c>
      <c r="DNW127" t="str">
        <v>St Hugo Gourmet Red Wine Hamper</v>
      </c>
      <c r="DNX127" t="str">
        <v>Summertime Picnic Gift Tote</v>
      </c>
      <c r="DNY127" t="str">
        <v>Sweet Chocolate Hamper</v>
      </c>
      <c r="DNZ127" t="str">
        <v>Sweet Tooth Tin</v>
      </c>
      <c r="DOA127" t="str">
        <v>Sweet Treat O'Clock</v>
      </c>
      <c r="DOB127" t="str">
        <v>Take Care Gift Hamper</v>
      </c>
      <c r="DOC127" t="str">
        <v>Tea &amp; Comfort Hamper</v>
      </c>
      <c r="DOD127" t="str">
        <v>Tea Time Tin</v>
      </c>
      <c r="DOE127" t="str">
        <v>The Bondi Nourish and Cleanse Kit</v>
      </c>
      <c r="DOF127" t="str">
        <v>The Bondi Soap Indulgence 'Delight Me' Gift Box</v>
      </c>
      <c r="DOG127" t="str">
        <v>The Entertainer Basket</v>
      </c>
      <c r="DOH127" t="str">
        <v>The Epicurean Cheeseboard</v>
      </c>
      <c r="DOI127" t="str">
        <v>The Ultimate Bondi Soap Gift Pack</v>
      </c>
      <c r="DOJ127" t="str">
        <v>The Ultimate Snack Box</v>
      </c>
      <c r="DOK127" t="str">
        <v>Thinking Of You Mini Moments</v>
      </c>
      <c r="DOL127" t="str">
        <v>Toast To New Beginnings Gift Box</v>
      </c>
      <c r="DOM127" t="str">
        <v>Top Shelf Veuve &amp; Blue Label Whisky Gift</v>
      </c>
      <c r="DON127" t="str">
        <v>Treat Yo' Pet Gift Box</v>
      </c>
      <c r="DOO127" t="str">
        <v>Treats &amp; Rewards Pet Hamper</v>
      </c>
      <c r="DOP127" t="str">
        <v>Ultimate Car Gift Pack With Meguiar's</v>
      </c>
      <c r="DOQ127" t="str">
        <v>Ultimate Chocolate Gift Box</v>
      </c>
      <c r="DOR127" t="str">
        <v>Ultimate Party Crate</v>
      </c>
      <c r="DOS127" t="str">
        <v>Ultimate Party Pack</v>
      </c>
      <c r="DOT127" t="str">
        <v>Vino &amp; Bites</v>
      </c>
      <c r="DOU127" t="str">
        <v>Vitale Australian Botanicals House Essentials</v>
      </c>
      <c r="DOV127" t="str">
        <v>Vitale Wellness Pamper Hamper</v>
      </c>
      <c r="DOW127" t="str">
        <v>Vitality Pamper Hamper</v>
      </c>
      <c r="DOX127" t="str">
        <v>Welcome Home Cheeseboard &amp; Olive Oil</v>
      </c>
      <c r="DOY127" t="str">
        <v>Welcome Home Cheeseboard &amp; Red Wine</v>
      </c>
      <c r="DOZ127" t="str">
        <v>White Wine Tasting Hamper</v>
      </c>
      <c r="DPA127" t="str">
        <v>Wine &amp; Antipasto Hamper</v>
      </c>
      <c r="DPB127" t="str">
        <v>Wine &amp; Chocolate Collection</v>
      </c>
      <c r="DPC127" t="str">
        <v>Yes Way Rose Hamper</v>
      </c>
    </row>
    <row r="128" spans="1:2 2990:3123" x14ac:dyDescent="0.25">
      <c r="A128" s="18">
        <v>1493</v>
      </c>
      <c r="B128" s="2" t="s">
        <v>30</v>
      </c>
      <c r="DJZ128" t="s">
        <v>15256</v>
      </c>
      <c r="DKA128" t="s">
        <v>15115</v>
      </c>
      <c r="DKE128" s="64" t="str" cm="1">
        <f t="array" ref="DKE128:DPC128">TRANSPOSE(_xlfn._xlws.FILTER('Hamper Listing'!$A$2:$A$133,ISNUMBER(SEARCH('Bulk Order Form'!K141,'Hamper Listing'!$A$2:$A$133)),"No Results"))</f>
        <v>Amore Pasta Night In Hamper</v>
      </c>
      <c r="DKF128" t="str">
        <v>Beer &amp; Wine Picnic Cooler Bag</v>
      </c>
      <c r="DKG128" t="str">
        <v>Beers &amp; Cars Lover Gift Pack</v>
      </c>
      <c r="DKH128" s="64" t="str">
        <v>Botanica Pamper Hamper</v>
      </c>
      <c r="DKI128" t="str">
        <v>Botanica Rose Chandon Gift</v>
      </c>
      <c r="DKJ128" t="str">
        <v>Box of Treats Hamper</v>
      </c>
      <c r="DKK128" t="str">
        <v>Bubbly Bear Love You Hamper</v>
      </c>
      <c r="DKL128" t="str">
        <v>By The Beach Gift &amp; Canvas Tote</v>
      </c>
      <c r="DKM128" t="str">
        <v>Car &amp; Coffee Lovers Gift Hamper</v>
      </c>
      <c r="DKN128" t="str">
        <v>Car &amp; Wine Lovers Gift Hamper</v>
      </c>
      <c r="DKO128" t="str">
        <v>Car Chamois &amp; Red Wine Gift</v>
      </c>
      <c r="DKP128" t="str">
        <v>Car Chamois &amp; White Wine Gift</v>
      </c>
      <c r="DKQ128" t="str">
        <v>Car Essentials Gift Pack</v>
      </c>
      <c r="DKR128" t="str">
        <v>Car Refresh &amp; Adventure Gift Box</v>
      </c>
      <c r="DKS128" t="str">
        <v>Caring For You Rest Time Gift Box</v>
      </c>
      <c r="DKT128" t="str">
        <v>Celebrate With Whisky Car Gift Hamper</v>
      </c>
      <c r="DKU128" t="str">
        <v>Chill Out Beer Hamper</v>
      </c>
      <c r="DKV128" t="str">
        <v>Chivas Whisky &amp; Nuts Hamper</v>
      </c>
      <c r="DKW128" t="str">
        <v>Connoisseur's Wine Collection</v>
      </c>
      <c r="DKX128" t="str">
        <v>Cosy Robe Hamper</v>
      </c>
      <c r="DKY128" t="str">
        <v>Cuddle Up At Home</v>
      </c>
      <c r="DKZ128" t="str">
        <v>Deluxe Home Celebration Hamper</v>
      </c>
      <c r="DLA128" t="str">
        <v>Double Wine Canvas Tote Bag Gift</v>
      </c>
      <c r="DLB128" t="str">
        <v>Elegant Shiraz Housewarming Gift Box</v>
      </c>
      <c r="DLC128" t="str">
        <v>Entertain With Veuve Crate</v>
      </c>
      <c r="DLD128" t="str">
        <v>Four Pillars Gin Hamper</v>
      </c>
      <c r="DLE128" t="str">
        <v>French Press Coffee Lover's Hamper</v>
      </c>
      <c r="DLF128" t="str">
        <v>Garden &amp; Pamper Hamper</v>
      </c>
      <c r="DLG128" t="str">
        <v>Get Well Soon Chocolate</v>
      </c>
      <c r="DLH128" t="str">
        <v>Glenlivet 12 Premium Whisky Gift</v>
      </c>
      <c r="DLI128" t="str">
        <v>Gourmet Cheeseboard Hamper</v>
      </c>
      <c r="DLJ128" t="str">
        <v>Gourmet Red Wine Hamper</v>
      </c>
      <c r="DLK128" t="str">
        <v>Gourmet Settlement Gift</v>
      </c>
      <c r="DLL128" t="str">
        <v>Gourmet Snack Pack</v>
      </c>
      <c r="DLM128" t="str">
        <v>Gourmet White Wine Hamper</v>
      </c>
      <c r="DLN128" t="str">
        <v>Grand Picnic Gift</v>
      </c>
      <c r="DLO128" t="str">
        <v>Happy Birthday Chocolate</v>
      </c>
      <c r="DLP128" t="str">
        <v>Her Bubbles &amp; Bling Hamper</v>
      </c>
      <c r="DLQ128" t="str">
        <v>Her Bubbles Gift Box</v>
      </c>
      <c r="DLR128" t="str">
        <v>Her Comfort Care Gift</v>
      </c>
      <c r="DLS128" t="str">
        <v>His &amp; Her Picnic Date Essentials</v>
      </c>
      <c r="DLT128" t="str">
        <v>Home Celebration Hamper</v>
      </c>
      <c r="DLU128" t="str">
        <v>Johnnie Walker Whisky Hamper</v>
      </c>
      <c r="DLV128" t="str">
        <v>Love You Beary Much Hamper</v>
      </c>
      <c r="DLW128" t="str">
        <v>Luxurious Picnic Date Gift</v>
      </c>
      <c r="DLX128" t="str">
        <v>Luxury Car &amp; St Hugo Shiraz Hamper</v>
      </c>
      <c r="DLY128" t="str">
        <v>Luxury Gift Hamper For Her</v>
      </c>
      <c r="DLZ128" t="str">
        <v>Luxury Gift Hamper For Him</v>
      </c>
      <c r="DMA128" t="str">
        <v>Luxury Home Gift Hamper</v>
      </c>
      <c r="DMB128" t="str">
        <v>Luxury Homebody Relaxation Gift Hamper</v>
      </c>
      <c r="DMC128" t="str">
        <v>Luxury Moet Hamper</v>
      </c>
      <c r="DMD128" t="str">
        <v>Lychee Me Up Mocktail Kit</v>
      </c>
      <c r="DME128" t="str">
        <v>Made To Share Basket</v>
      </c>
      <c r="DMF128" t="str">
        <v>Margarita Made Me Do It Hamper</v>
      </c>
      <c r="DMG128" t="str">
        <v>Market Munchies Canvas Bag</v>
      </c>
      <c r="DMH128" t="str">
        <v>Mother's Day Sweet Treats Hamper</v>
      </c>
      <c r="DMI128" t="str">
        <v>Mumm Champagne &amp; Bling Hamper</v>
      </c>
      <c r="DMJ128" t="str">
        <v>Mumm Champagne Gift Box</v>
      </c>
      <c r="DMK128" t="str">
        <v>Mum's Drink &amp; Snacks Box</v>
      </c>
      <c r="DML128" t="str">
        <v>Mum's Red Wine &amp; Robe Hamper</v>
      </c>
      <c r="DMM128" t="str">
        <v>Mum's Sparkling &amp; Snacks Gift</v>
      </c>
      <c r="DMN128" t="str">
        <v>New Home Gift Hamper</v>
      </c>
      <c r="DMO128" t="str">
        <v>New Mum For Her Essentials Hamper</v>
      </c>
      <c r="DMP128" t="str">
        <v>New Mum Pamper Me Pretty Hamper</v>
      </c>
      <c r="DMQ128" t="str">
        <v>Nibbly Bits Hamper</v>
      </c>
      <c r="DMR128" t="str">
        <v>No Booze Game Night In Hamper</v>
      </c>
      <c r="DMS128" t="str">
        <v>No Booze Paint &amp; Sip Gift Box</v>
      </c>
      <c r="DMT128" t="str">
        <v>On The Go Seltzer Backpack Gift</v>
      </c>
      <c r="DMU128" t="str">
        <v>Opulent Tea Lovers Gift Set</v>
      </c>
      <c r="DMV128" t="str">
        <v>Pamper Him Robe &amp; Relax Hamper</v>
      </c>
      <c r="DMW128" t="str">
        <v>Pamper Me Prosecco Gift Basket</v>
      </c>
      <c r="DMX128" t="str">
        <v>Pamper Together Gift Box</v>
      </c>
      <c r="DMY128" t="str">
        <v>Paw-some Dog Birthday Gift</v>
      </c>
      <c r="DMZ128" t="str">
        <v>Percolator Coffee Gift Hamper</v>
      </c>
      <c r="DNA128" t="str">
        <v>Picasso's Paint Gift Box</v>
      </c>
      <c r="DNB128" t="str">
        <v>Prosecco Celebration Hamper</v>
      </c>
      <c r="DNC128" t="str">
        <v>Red &amp; White Wine Box</v>
      </c>
      <c r="DND128" t="str">
        <v>Red Welcome Home Hamper</v>
      </c>
      <c r="DNE128" t="str">
        <v>Red Wine &amp; Game Night In Hamper</v>
      </c>
      <c r="DNF128" t="str">
        <v>Relax with Beer</v>
      </c>
      <c r="DNG128" t="str">
        <v>Reset Mini Moment Gift Box</v>
      </c>
      <c r="DNH128" t="str">
        <v>Rest &amp; Reset Wellness Hamper</v>
      </c>
      <c r="DNI128" t="str">
        <v>Retire In Style Hamper</v>
      </c>
      <c r="DNJ128" t="str">
        <v>Robby's Entertainer Pack</v>
      </c>
      <c r="DNK128" t="str">
        <v>Robs Arvo BBQ Kit</v>
      </c>
      <c r="DNL128" t="str">
        <v>Rob's Red Wine Tasting Hamper</v>
      </c>
      <c r="DNM128" t="str">
        <v>Rope &amp; Rewards Pet Hamper</v>
      </c>
      <c r="DNN128" t="str">
        <v>Sav Blanc Shopper</v>
      </c>
      <c r="DNO128" t="str">
        <v>Self Care Hamper</v>
      </c>
      <c r="DNP128" t="str">
        <v>Shiraz Red Shopper</v>
      </c>
      <c r="DNQ128" t="str">
        <v>Sip &amp; Snack Gift</v>
      </c>
      <c r="DNR128" t="str">
        <v>Sip &amp; Snack Gift Hamper</v>
      </c>
      <c r="DNS128" t="str">
        <v>Sparkling Celebration Car Gift Hamper</v>
      </c>
      <c r="DNT128" t="str">
        <v>Sparkling Cheers Hamper</v>
      </c>
      <c r="DNU128" t="str">
        <v>Sparkling Sip &amp; Paint Gift Box</v>
      </c>
      <c r="DNV128" t="str">
        <v>Sparkling Summer Relaxation Hamper</v>
      </c>
      <c r="DNW128" t="str">
        <v>St Hugo Gourmet Red Wine Hamper</v>
      </c>
      <c r="DNX128" t="str">
        <v>Summertime Picnic Gift Tote</v>
      </c>
      <c r="DNY128" t="str">
        <v>Sweet Chocolate Hamper</v>
      </c>
      <c r="DNZ128" t="str">
        <v>Sweet Tooth Tin</v>
      </c>
      <c r="DOA128" t="str">
        <v>Sweet Treat O'Clock</v>
      </c>
      <c r="DOB128" t="str">
        <v>Take Care Gift Hamper</v>
      </c>
      <c r="DOC128" t="str">
        <v>Tea &amp; Comfort Hamper</v>
      </c>
      <c r="DOD128" t="str">
        <v>Tea Time Tin</v>
      </c>
      <c r="DOE128" t="str">
        <v>The Bondi Nourish and Cleanse Kit</v>
      </c>
      <c r="DOF128" t="str">
        <v>The Bondi Soap Indulgence 'Delight Me' Gift Box</v>
      </c>
      <c r="DOG128" t="str">
        <v>The Entertainer Basket</v>
      </c>
      <c r="DOH128" t="str">
        <v>The Epicurean Cheeseboard</v>
      </c>
      <c r="DOI128" t="str">
        <v>The Ultimate Bondi Soap Gift Pack</v>
      </c>
      <c r="DOJ128" t="str">
        <v>The Ultimate Snack Box</v>
      </c>
      <c r="DOK128" t="str">
        <v>Thinking Of You Mini Moments</v>
      </c>
      <c r="DOL128" t="str">
        <v>Toast To New Beginnings Gift Box</v>
      </c>
      <c r="DOM128" t="str">
        <v>Top Shelf Veuve &amp; Blue Label Whisky Gift</v>
      </c>
      <c r="DON128" t="str">
        <v>Treat Yo' Pet Gift Box</v>
      </c>
      <c r="DOO128" t="str">
        <v>Treats &amp; Rewards Pet Hamper</v>
      </c>
      <c r="DOP128" t="str">
        <v>Ultimate Car Gift Pack With Meguiar's</v>
      </c>
      <c r="DOQ128" t="str">
        <v>Ultimate Chocolate Gift Box</v>
      </c>
      <c r="DOR128" t="str">
        <v>Ultimate Party Crate</v>
      </c>
      <c r="DOS128" t="str">
        <v>Ultimate Party Pack</v>
      </c>
      <c r="DOT128" t="str">
        <v>Vino &amp; Bites</v>
      </c>
      <c r="DOU128" t="str">
        <v>Vitale Australian Botanicals House Essentials</v>
      </c>
      <c r="DOV128" t="str">
        <v>Vitale Wellness Pamper Hamper</v>
      </c>
      <c r="DOW128" t="str">
        <v>Vitality Pamper Hamper</v>
      </c>
      <c r="DOX128" t="str">
        <v>Welcome Home Cheeseboard &amp; Olive Oil</v>
      </c>
      <c r="DOY128" t="str">
        <v>Welcome Home Cheeseboard &amp; Red Wine</v>
      </c>
      <c r="DOZ128" t="str">
        <v>White Wine Tasting Hamper</v>
      </c>
      <c r="DPA128" t="str">
        <v>Wine &amp; Antipasto Hamper</v>
      </c>
      <c r="DPB128" t="str">
        <v>Wine &amp; Chocolate Collection</v>
      </c>
      <c r="DPC128" t="str">
        <v>Yes Way Rose Hamper</v>
      </c>
    </row>
    <row r="129" spans="1:2 2990:3123" x14ac:dyDescent="0.25">
      <c r="A129" s="18">
        <v>1495</v>
      </c>
      <c r="B129" s="2" t="s">
        <v>30</v>
      </c>
      <c r="DJZ129" t="s">
        <v>15310</v>
      </c>
      <c r="DKA129" t="s">
        <v>15311</v>
      </c>
      <c r="DKE129" s="64" t="str" cm="1">
        <f t="array" ref="DKE129:DPC129">TRANSPOSE(_xlfn._xlws.FILTER('Hamper Listing'!$A$2:$A$133,ISNUMBER(SEARCH('Bulk Order Form'!K142,'Hamper Listing'!$A$2:$A$133)),"No Results"))</f>
        <v>Amore Pasta Night In Hamper</v>
      </c>
      <c r="DKF129" t="str">
        <v>Beer &amp; Wine Picnic Cooler Bag</v>
      </c>
      <c r="DKG129" t="str">
        <v>Beers &amp; Cars Lover Gift Pack</v>
      </c>
      <c r="DKH129" s="64" t="str">
        <v>Botanica Pamper Hamper</v>
      </c>
      <c r="DKI129" t="str">
        <v>Botanica Rose Chandon Gift</v>
      </c>
      <c r="DKJ129" t="str">
        <v>Box of Treats Hamper</v>
      </c>
      <c r="DKK129" t="str">
        <v>Bubbly Bear Love You Hamper</v>
      </c>
      <c r="DKL129" t="str">
        <v>By The Beach Gift &amp; Canvas Tote</v>
      </c>
      <c r="DKM129" t="str">
        <v>Car &amp; Coffee Lovers Gift Hamper</v>
      </c>
      <c r="DKN129" t="str">
        <v>Car &amp; Wine Lovers Gift Hamper</v>
      </c>
      <c r="DKO129" t="str">
        <v>Car Chamois &amp; Red Wine Gift</v>
      </c>
      <c r="DKP129" t="str">
        <v>Car Chamois &amp; White Wine Gift</v>
      </c>
      <c r="DKQ129" t="str">
        <v>Car Essentials Gift Pack</v>
      </c>
      <c r="DKR129" t="str">
        <v>Car Refresh &amp; Adventure Gift Box</v>
      </c>
      <c r="DKS129" t="str">
        <v>Caring For You Rest Time Gift Box</v>
      </c>
      <c r="DKT129" t="str">
        <v>Celebrate With Whisky Car Gift Hamper</v>
      </c>
      <c r="DKU129" t="str">
        <v>Chill Out Beer Hamper</v>
      </c>
      <c r="DKV129" t="str">
        <v>Chivas Whisky &amp; Nuts Hamper</v>
      </c>
      <c r="DKW129" t="str">
        <v>Connoisseur's Wine Collection</v>
      </c>
      <c r="DKX129" t="str">
        <v>Cosy Robe Hamper</v>
      </c>
      <c r="DKY129" t="str">
        <v>Cuddle Up At Home</v>
      </c>
      <c r="DKZ129" t="str">
        <v>Deluxe Home Celebration Hamper</v>
      </c>
      <c r="DLA129" t="str">
        <v>Double Wine Canvas Tote Bag Gift</v>
      </c>
      <c r="DLB129" t="str">
        <v>Elegant Shiraz Housewarming Gift Box</v>
      </c>
      <c r="DLC129" t="str">
        <v>Entertain With Veuve Crate</v>
      </c>
      <c r="DLD129" t="str">
        <v>Four Pillars Gin Hamper</v>
      </c>
      <c r="DLE129" t="str">
        <v>French Press Coffee Lover's Hamper</v>
      </c>
      <c r="DLF129" t="str">
        <v>Garden &amp; Pamper Hamper</v>
      </c>
      <c r="DLG129" t="str">
        <v>Get Well Soon Chocolate</v>
      </c>
      <c r="DLH129" t="str">
        <v>Glenlivet 12 Premium Whisky Gift</v>
      </c>
      <c r="DLI129" t="str">
        <v>Gourmet Cheeseboard Hamper</v>
      </c>
      <c r="DLJ129" t="str">
        <v>Gourmet Red Wine Hamper</v>
      </c>
      <c r="DLK129" t="str">
        <v>Gourmet Settlement Gift</v>
      </c>
      <c r="DLL129" t="str">
        <v>Gourmet Snack Pack</v>
      </c>
      <c r="DLM129" t="str">
        <v>Gourmet White Wine Hamper</v>
      </c>
      <c r="DLN129" t="str">
        <v>Grand Picnic Gift</v>
      </c>
      <c r="DLO129" t="str">
        <v>Happy Birthday Chocolate</v>
      </c>
      <c r="DLP129" t="str">
        <v>Her Bubbles &amp; Bling Hamper</v>
      </c>
      <c r="DLQ129" t="str">
        <v>Her Bubbles Gift Box</v>
      </c>
      <c r="DLR129" t="str">
        <v>Her Comfort Care Gift</v>
      </c>
      <c r="DLS129" t="str">
        <v>His &amp; Her Picnic Date Essentials</v>
      </c>
      <c r="DLT129" t="str">
        <v>Home Celebration Hamper</v>
      </c>
      <c r="DLU129" t="str">
        <v>Johnnie Walker Whisky Hamper</v>
      </c>
      <c r="DLV129" t="str">
        <v>Love You Beary Much Hamper</v>
      </c>
      <c r="DLW129" t="str">
        <v>Luxurious Picnic Date Gift</v>
      </c>
      <c r="DLX129" t="str">
        <v>Luxury Car &amp; St Hugo Shiraz Hamper</v>
      </c>
      <c r="DLY129" t="str">
        <v>Luxury Gift Hamper For Her</v>
      </c>
      <c r="DLZ129" t="str">
        <v>Luxury Gift Hamper For Him</v>
      </c>
      <c r="DMA129" t="str">
        <v>Luxury Home Gift Hamper</v>
      </c>
      <c r="DMB129" t="str">
        <v>Luxury Homebody Relaxation Gift Hamper</v>
      </c>
      <c r="DMC129" t="str">
        <v>Luxury Moet Hamper</v>
      </c>
      <c r="DMD129" t="str">
        <v>Lychee Me Up Mocktail Kit</v>
      </c>
      <c r="DME129" t="str">
        <v>Made To Share Basket</v>
      </c>
      <c r="DMF129" t="str">
        <v>Margarita Made Me Do It Hamper</v>
      </c>
      <c r="DMG129" t="str">
        <v>Market Munchies Canvas Bag</v>
      </c>
      <c r="DMH129" t="str">
        <v>Mother's Day Sweet Treats Hamper</v>
      </c>
      <c r="DMI129" t="str">
        <v>Mumm Champagne &amp; Bling Hamper</v>
      </c>
      <c r="DMJ129" t="str">
        <v>Mumm Champagne Gift Box</v>
      </c>
      <c r="DMK129" t="str">
        <v>Mum's Drink &amp; Snacks Box</v>
      </c>
      <c r="DML129" t="str">
        <v>Mum's Red Wine &amp; Robe Hamper</v>
      </c>
      <c r="DMM129" t="str">
        <v>Mum's Sparkling &amp; Snacks Gift</v>
      </c>
      <c r="DMN129" t="str">
        <v>New Home Gift Hamper</v>
      </c>
      <c r="DMO129" t="str">
        <v>New Mum For Her Essentials Hamper</v>
      </c>
      <c r="DMP129" t="str">
        <v>New Mum Pamper Me Pretty Hamper</v>
      </c>
      <c r="DMQ129" t="str">
        <v>Nibbly Bits Hamper</v>
      </c>
      <c r="DMR129" t="str">
        <v>No Booze Game Night In Hamper</v>
      </c>
      <c r="DMS129" t="str">
        <v>No Booze Paint &amp; Sip Gift Box</v>
      </c>
      <c r="DMT129" t="str">
        <v>On The Go Seltzer Backpack Gift</v>
      </c>
      <c r="DMU129" t="str">
        <v>Opulent Tea Lovers Gift Set</v>
      </c>
      <c r="DMV129" t="str">
        <v>Pamper Him Robe &amp; Relax Hamper</v>
      </c>
      <c r="DMW129" t="str">
        <v>Pamper Me Prosecco Gift Basket</v>
      </c>
      <c r="DMX129" t="str">
        <v>Pamper Together Gift Box</v>
      </c>
      <c r="DMY129" t="str">
        <v>Paw-some Dog Birthday Gift</v>
      </c>
      <c r="DMZ129" t="str">
        <v>Percolator Coffee Gift Hamper</v>
      </c>
      <c r="DNA129" t="str">
        <v>Picasso's Paint Gift Box</v>
      </c>
      <c r="DNB129" t="str">
        <v>Prosecco Celebration Hamper</v>
      </c>
      <c r="DNC129" t="str">
        <v>Red &amp; White Wine Box</v>
      </c>
      <c r="DND129" t="str">
        <v>Red Welcome Home Hamper</v>
      </c>
      <c r="DNE129" t="str">
        <v>Red Wine &amp; Game Night In Hamper</v>
      </c>
      <c r="DNF129" t="str">
        <v>Relax with Beer</v>
      </c>
      <c r="DNG129" t="str">
        <v>Reset Mini Moment Gift Box</v>
      </c>
      <c r="DNH129" t="str">
        <v>Rest &amp; Reset Wellness Hamper</v>
      </c>
      <c r="DNI129" t="str">
        <v>Retire In Style Hamper</v>
      </c>
      <c r="DNJ129" t="str">
        <v>Robby's Entertainer Pack</v>
      </c>
      <c r="DNK129" t="str">
        <v>Robs Arvo BBQ Kit</v>
      </c>
      <c r="DNL129" t="str">
        <v>Rob's Red Wine Tasting Hamper</v>
      </c>
      <c r="DNM129" t="str">
        <v>Rope &amp; Rewards Pet Hamper</v>
      </c>
      <c r="DNN129" t="str">
        <v>Sav Blanc Shopper</v>
      </c>
      <c r="DNO129" t="str">
        <v>Self Care Hamper</v>
      </c>
      <c r="DNP129" t="str">
        <v>Shiraz Red Shopper</v>
      </c>
      <c r="DNQ129" t="str">
        <v>Sip &amp; Snack Gift</v>
      </c>
      <c r="DNR129" t="str">
        <v>Sip &amp; Snack Gift Hamper</v>
      </c>
      <c r="DNS129" t="str">
        <v>Sparkling Celebration Car Gift Hamper</v>
      </c>
      <c r="DNT129" t="str">
        <v>Sparkling Cheers Hamper</v>
      </c>
      <c r="DNU129" t="str">
        <v>Sparkling Sip &amp; Paint Gift Box</v>
      </c>
      <c r="DNV129" t="str">
        <v>Sparkling Summer Relaxation Hamper</v>
      </c>
      <c r="DNW129" t="str">
        <v>St Hugo Gourmet Red Wine Hamper</v>
      </c>
      <c r="DNX129" t="str">
        <v>Summertime Picnic Gift Tote</v>
      </c>
      <c r="DNY129" t="str">
        <v>Sweet Chocolate Hamper</v>
      </c>
      <c r="DNZ129" t="str">
        <v>Sweet Tooth Tin</v>
      </c>
      <c r="DOA129" t="str">
        <v>Sweet Treat O'Clock</v>
      </c>
      <c r="DOB129" t="str">
        <v>Take Care Gift Hamper</v>
      </c>
      <c r="DOC129" t="str">
        <v>Tea &amp; Comfort Hamper</v>
      </c>
      <c r="DOD129" t="str">
        <v>Tea Time Tin</v>
      </c>
      <c r="DOE129" t="str">
        <v>The Bondi Nourish and Cleanse Kit</v>
      </c>
      <c r="DOF129" t="str">
        <v>The Bondi Soap Indulgence 'Delight Me' Gift Box</v>
      </c>
      <c r="DOG129" t="str">
        <v>The Entertainer Basket</v>
      </c>
      <c r="DOH129" t="str">
        <v>The Epicurean Cheeseboard</v>
      </c>
      <c r="DOI129" t="str">
        <v>The Ultimate Bondi Soap Gift Pack</v>
      </c>
      <c r="DOJ129" t="str">
        <v>The Ultimate Snack Box</v>
      </c>
      <c r="DOK129" t="str">
        <v>Thinking Of You Mini Moments</v>
      </c>
      <c r="DOL129" t="str">
        <v>Toast To New Beginnings Gift Box</v>
      </c>
      <c r="DOM129" t="str">
        <v>Top Shelf Veuve &amp; Blue Label Whisky Gift</v>
      </c>
      <c r="DON129" t="str">
        <v>Treat Yo' Pet Gift Box</v>
      </c>
      <c r="DOO129" t="str">
        <v>Treats &amp; Rewards Pet Hamper</v>
      </c>
      <c r="DOP129" t="str">
        <v>Ultimate Car Gift Pack With Meguiar's</v>
      </c>
      <c r="DOQ129" t="str">
        <v>Ultimate Chocolate Gift Box</v>
      </c>
      <c r="DOR129" t="str">
        <v>Ultimate Party Crate</v>
      </c>
      <c r="DOS129" t="str">
        <v>Ultimate Party Pack</v>
      </c>
      <c r="DOT129" t="str">
        <v>Vino &amp; Bites</v>
      </c>
      <c r="DOU129" t="str">
        <v>Vitale Australian Botanicals House Essentials</v>
      </c>
      <c r="DOV129" t="str">
        <v>Vitale Wellness Pamper Hamper</v>
      </c>
      <c r="DOW129" t="str">
        <v>Vitality Pamper Hamper</v>
      </c>
      <c r="DOX129" t="str">
        <v>Welcome Home Cheeseboard &amp; Olive Oil</v>
      </c>
      <c r="DOY129" t="str">
        <v>Welcome Home Cheeseboard &amp; Red Wine</v>
      </c>
      <c r="DOZ129" t="str">
        <v>White Wine Tasting Hamper</v>
      </c>
      <c r="DPA129" t="str">
        <v>Wine &amp; Antipasto Hamper</v>
      </c>
      <c r="DPB129" t="str">
        <v>Wine &amp; Chocolate Collection</v>
      </c>
      <c r="DPC129" t="str">
        <v>Yes Way Rose Hamper</v>
      </c>
    </row>
    <row r="130" spans="1:2 2990:3123" x14ac:dyDescent="0.25">
      <c r="A130" s="18">
        <v>1499</v>
      </c>
      <c r="B130" s="2" t="s">
        <v>30</v>
      </c>
      <c r="DJZ130" t="s">
        <v>15364</v>
      </c>
      <c r="DKA130" t="s">
        <v>15365</v>
      </c>
      <c r="DKE130" s="64" t="str" cm="1">
        <f t="array" ref="DKE130:DPC130">TRANSPOSE(_xlfn._xlws.FILTER('Hamper Listing'!$A$2:$A$133,ISNUMBER(SEARCH('Bulk Order Form'!K143,'Hamper Listing'!$A$2:$A$133)),"No Results"))</f>
        <v>Amore Pasta Night In Hamper</v>
      </c>
      <c r="DKF130" t="str">
        <v>Beer &amp; Wine Picnic Cooler Bag</v>
      </c>
      <c r="DKG130" t="str">
        <v>Beers &amp; Cars Lover Gift Pack</v>
      </c>
      <c r="DKH130" s="64" t="str">
        <v>Botanica Pamper Hamper</v>
      </c>
      <c r="DKI130" t="str">
        <v>Botanica Rose Chandon Gift</v>
      </c>
      <c r="DKJ130" t="str">
        <v>Box of Treats Hamper</v>
      </c>
      <c r="DKK130" t="str">
        <v>Bubbly Bear Love You Hamper</v>
      </c>
      <c r="DKL130" t="str">
        <v>By The Beach Gift &amp; Canvas Tote</v>
      </c>
      <c r="DKM130" t="str">
        <v>Car &amp; Coffee Lovers Gift Hamper</v>
      </c>
      <c r="DKN130" t="str">
        <v>Car &amp; Wine Lovers Gift Hamper</v>
      </c>
      <c r="DKO130" t="str">
        <v>Car Chamois &amp; Red Wine Gift</v>
      </c>
      <c r="DKP130" t="str">
        <v>Car Chamois &amp; White Wine Gift</v>
      </c>
      <c r="DKQ130" t="str">
        <v>Car Essentials Gift Pack</v>
      </c>
      <c r="DKR130" t="str">
        <v>Car Refresh &amp; Adventure Gift Box</v>
      </c>
      <c r="DKS130" t="str">
        <v>Caring For You Rest Time Gift Box</v>
      </c>
      <c r="DKT130" t="str">
        <v>Celebrate With Whisky Car Gift Hamper</v>
      </c>
      <c r="DKU130" t="str">
        <v>Chill Out Beer Hamper</v>
      </c>
      <c r="DKV130" t="str">
        <v>Chivas Whisky &amp; Nuts Hamper</v>
      </c>
      <c r="DKW130" t="str">
        <v>Connoisseur's Wine Collection</v>
      </c>
      <c r="DKX130" t="str">
        <v>Cosy Robe Hamper</v>
      </c>
      <c r="DKY130" t="str">
        <v>Cuddle Up At Home</v>
      </c>
      <c r="DKZ130" t="str">
        <v>Deluxe Home Celebration Hamper</v>
      </c>
      <c r="DLA130" t="str">
        <v>Double Wine Canvas Tote Bag Gift</v>
      </c>
      <c r="DLB130" t="str">
        <v>Elegant Shiraz Housewarming Gift Box</v>
      </c>
      <c r="DLC130" t="str">
        <v>Entertain With Veuve Crate</v>
      </c>
      <c r="DLD130" t="str">
        <v>Four Pillars Gin Hamper</v>
      </c>
      <c r="DLE130" t="str">
        <v>French Press Coffee Lover's Hamper</v>
      </c>
      <c r="DLF130" t="str">
        <v>Garden &amp; Pamper Hamper</v>
      </c>
      <c r="DLG130" t="str">
        <v>Get Well Soon Chocolate</v>
      </c>
      <c r="DLH130" t="str">
        <v>Glenlivet 12 Premium Whisky Gift</v>
      </c>
      <c r="DLI130" t="str">
        <v>Gourmet Cheeseboard Hamper</v>
      </c>
      <c r="DLJ130" t="str">
        <v>Gourmet Red Wine Hamper</v>
      </c>
      <c r="DLK130" t="str">
        <v>Gourmet Settlement Gift</v>
      </c>
      <c r="DLL130" t="str">
        <v>Gourmet Snack Pack</v>
      </c>
      <c r="DLM130" t="str">
        <v>Gourmet White Wine Hamper</v>
      </c>
      <c r="DLN130" t="str">
        <v>Grand Picnic Gift</v>
      </c>
      <c r="DLO130" t="str">
        <v>Happy Birthday Chocolate</v>
      </c>
      <c r="DLP130" t="str">
        <v>Her Bubbles &amp; Bling Hamper</v>
      </c>
      <c r="DLQ130" t="str">
        <v>Her Bubbles Gift Box</v>
      </c>
      <c r="DLR130" t="str">
        <v>Her Comfort Care Gift</v>
      </c>
      <c r="DLS130" t="str">
        <v>His &amp; Her Picnic Date Essentials</v>
      </c>
      <c r="DLT130" t="str">
        <v>Home Celebration Hamper</v>
      </c>
      <c r="DLU130" t="str">
        <v>Johnnie Walker Whisky Hamper</v>
      </c>
      <c r="DLV130" t="str">
        <v>Love You Beary Much Hamper</v>
      </c>
      <c r="DLW130" t="str">
        <v>Luxurious Picnic Date Gift</v>
      </c>
      <c r="DLX130" t="str">
        <v>Luxury Car &amp; St Hugo Shiraz Hamper</v>
      </c>
      <c r="DLY130" t="str">
        <v>Luxury Gift Hamper For Her</v>
      </c>
      <c r="DLZ130" t="str">
        <v>Luxury Gift Hamper For Him</v>
      </c>
      <c r="DMA130" t="str">
        <v>Luxury Home Gift Hamper</v>
      </c>
      <c r="DMB130" t="str">
        <v>Luxury Homebody Relaxation Gift Hamper</v>
      </c>
      <c r="DMC130" t="str">
        <v>Luxury Moet Hamper</v>
      </c>
      <c r="DMD130" t="str">
        <v>Lychee Me Up Mocktail Kit</v>
      </c>
      <c r="DME130" t="str">
        <v>Made To Share Basket</v>
      </c>
      <c r="DMF130" t="str">
        <v>Margarita Made Me Do It Hamper</v>
      </c>
      <c r="DMG130" t="str">
        <v>Market Munchies Canvas Bag</v>
      </c>
      <c r="DMH130" t="str">
        <v>Mother's Day Sweet Treats Hamper</v>
      </c>
      <c r="DMI130" t="str">
        <v>Mumm Champagne &amp; Bling Hamper</v>
      </c>
      <c r="DMJ130" t="str">
        <v>Mumm Champagne Gift Box</v>
      </c>
      <c r="DMK130" t="str">
        <v>Mum's Drink &amp; Snacks Box</v>
      </c>
      <c r="DML130" t="str">
        <v>Mum's Red Wine &amp; Robe Hamper</v>
      </c>
      <c r="DMM130" t="str">
        <v>Mum's Sparkling &amp; Snacks Gift</v>
      </c>
      <c r="DMN130" t="str">
        <v>New Home Gift Hamper</v>
      </c>
      <c r="DMO130" t="str">
        <v>New Mum For Her Essentials Hamper</v>
      </c>
      <c r="DMP130" t="str">
        <v>New Mum Pamper Me Pretty Hamper</v>
      </c>
      <c r="DMQ130" t="str">
        <v>Nibbly Bits Hamper</v>
      </c>
      <c r="DMR130" t="str">
        <v>No Booze Game Night In Hamper</v>
      </c>
      <c r="DMS130" t="str">
        <v>No Booze Paint &amp; Sip Gift Box</v>
      </c>
      <c r="DMT130" t="str">
        <v>On The Go Seltzer Backpack Gift</v>
      </c>
      <c r="DMU130" t="str">
        <v>Opulent Tea Lovers Gift Set</v>
      </c>
      <c r="DMV130" t="str">
        <v>Pamper Him Robe &amp; Relax Hamper</v>
      </c>
      <c r="DMW130" t="str">
        <v>Pamper Me Prosecco Gift Basket</v>
      </c>
      <c r="DMX130" t="str">
        <v>Pamper Together Gift Box</v>
      </c>
      <c r="DMY130" t="str">
        <v>Paw-some Dog Birthday Gift</v>
      </c>
      <c r="DMZ130" t="str">
        <v>Percolator Coffee Gift Hamper</v>
      </c>
      <c r="DNA130" t="str">
        <v>Picasso's Paint Gift Box</v>
      </c>
      <c r="DNB130" t="str">
        <v>Prosecco Celebration Hamper</v>
      </c>
      <c r="DNC130" t="str">
        <v>Red &amp; White Wine Box</v>
      </c>
      <c r="DND130" t="str">
        <v>Red Welcome Home Hamper</v>
      </c>
      <c r="DNE130" t="str">
        <v>Red Wine &amp; Game Night In Hamper</v>
      </c>
      <c r="DNF130" t="str">
        <v>Relax with Beer</v>
      </c>
      <c r="DNG130" t="str">
        <v>Reset Mini Moment Gift Box</v>
      </c>
      <c r="DNH130" t="str">
        <v>Rest &amp; Reset Wellness Hamper</v>
      </c>
      <c r="DNI130" t="str">
        <v>Retire In Style Hamper</v>
      </c>
      <c r="DNJ130" t="str">
        <v>Robby's Entertainer Pack</v>
      </c>
      <c r="DNK130" t="str">
        <v>Robs Arvo BBQ Kit</v>
      </c>
      <c r="DNL130" t="str">
        <v>Rob's Red Wine Tasting Hamper</v>
      </c>
      <c r="DNM130" t="str">
        <v>Rope &amp; Rewards Pet Hamper</v>
      </c>
      <c r="DNN130" t="str">
        <v>Sav Blanc Shopper</v>
      </c>
      <c r="DNO130" t="str">
        <v>Self Care Hamper</v>
      </c>
      <c r="DNP130" t="str">
        <v>Shiraz Red Shopper</v>
      </c>
      <c r="DNQ130" t="str">
        <v>Sip &amp; Snack Gift</v>
      </c>
      <c r="DNR130" t="str">
        <v>Sip &amp; Snack Gift Hamper</v>
      </c>
      <c r="DNS130" t="str">
        <v>Sparkling Celebration Car Gift Hamper</v>
      </c>
      <c r="DNT130" t="str">
        <v>Sparkling Cheers Hamper</v>
      </c>
      <c r="DNU130" t="str">
        <v>Sparkling Sip &amp; Paint Gift Box</v>
      </c>
      <c r="DNV130" t="str">
        <v>Sparkling Summer Relaxation Hamper</v>
      </c>
      <c r="DNW130" t="str">
        <v>St Hugo Gourmet Red Wine Hamper</v>
      </c>
      <c r="DNX130" t="str">
        <v>Summertime Picnic Gift Tote</v>
      </c>
      <c r="DNY130" t="str">
        <v>Sweet Chocolate Hamper</v>
      </c>
      <c r="DNZ130" t="str">
        <v>Sweet Tooth Tin</v>
      </c>
      <c r="DOA130" t="str">
        <v>Sweet Treat O'Clock</v>
      </c>
      <c r="DOB130" t="str">
        <v>Take Care Gift Hamper</v>
      </c>
      <c r="DOC130" t="str">
        <v>Tea &amp; Comfort Hamper</v>
      </c>
      <c r="DOD130" t="str">
        <v>Tea Time Tin</v>
      </c>
      <c r="DOE130" t="str">
        <v>The Bondi Nourish and Cleanse Kit</v>
      </c>
      <c r="DOF130" t="str">
        <v>The Bondi Soap Indulgence 'Delight Me' Gift Box</v>
      </c>
      <c r="DOG130" t="str">
        <v>The Entertainer Basket</v>
      </c>
      <c r="DOH130" t="str">
        <v>The Epicurean Cheeseboard</v>
      </c>
      <c r="DOI130" t="str">
        <v>The Ultimate Bondi Soap Gift Pack</v>
      </c>
      <c r="DOJ130" t="str">
        <v>The Ultimate Snack Box</v>
      </c>
      <c r="DOK130" t="str">
        <v>Thinking Of You Mini Moments</v>
      </c>
      <c r="DOL130" t="str">
        <v>Toast To New Beginnings Gift Box</v>
      </c>
      <c r="DOM130" t="str">
        <v>Top Shelf Veuve &amp; Blue Label Whisky Gift</v>
      </c>
      <c r="DON130" t="str">
        <v>Treat Yo' Pet Gift Box</v>
      </c>
      <c r="DOO130" t="str">
        <v>Treats &amp; Rewards Pet Hamper</v>
      </c>
      <c r="DOP130" t="str">
        <v>Ultimate Car Gift Pack With Meguiar's</v>
      </c>
      <c r="DOQ130" t="str">
        <v>Ultimate Chocolate Gift Box</v>
      </c>
      <c r="DOR130" t="str">
        <v>Ultimate Party Crate</v>
      </c>
      <c r="DOS130" t="str">
        <v>Ultimate Party Pack</v>
      </c>
      <c r="DOT130" t="str">
        <v>Vino &amp; Bites</v>
      </c>
      <c r="DOU130" t="str">
        <v>Vitale Australian Botanicals House Essentials</v>
      </c>
      <c r="DOV130" t="str">
        <v>Vitale Wellness Pamper Hamper</v>
      </c>
      <c r="DOW130" t="str">
        <v>Vitality Pamper Hamper</v>
      </c>
      <c r="DOX130" t="str">
        <v>Welcome Home Cheeseboard &amp; Olive Oil</v>
      </c>
      <c r="DOY130" t="str">
        <v>Welcome Home Cheeseboard &amp; Red Wine</v>
      </c>
      <c r="DOZ130" t="str">
        <v>White Wine Tasting Hamper</v>
      </c>
      <c r="DPA130" t="str">
        <v>Wine &amp; Antipasto Hamper</v>
      </c>
      <c r="DPB130" t="str">
        <v>Wine &amp; Chocolate Collection</v>
      </c>
      <c r="DPC130" t="str">
        <v>Yes Way Rose Hamper</v>
      </c>
    </row>
    <row r="131" spans="1:2 2990:3123" x14ac:dyDescent="0.25">
      <c r="A131" s="18">
        <v>1515</v>
      </c>
      <c r="B131" s="2" t="s">
        <v>30</v>
      </c>
      <c r="DJZ131" t="s">
        <v>15165</v>
      </c>
      <c r="DKA131" t="s">
        <v>15166</v>
      </c>
      <c r="DKE131" s="64" t="str" cm="1">
        <f t="array" ref="DKE131:DPC131">TRANSPOSE(_xlfn._xlws.FILTER('Hamper Listing'!$A$2:$A$133,ISNUMBER(SEARCH('Bulk Order Form'!K144,'Hamper Listing'!$A$2:$A$133)),"No Results"))</f>
        <v>Amore Pasta Night In Hamper</v>
      </c>
      <c r="DKF131" t="str">
        <v>Beer &amp; Wine Picnic Cooler Bag</v>
      </c>
      <c r="DKG131" t="str">
        <v>Beers &amp; Cars Lover Gift Pack</v>
      </c>
      <c r="DKH131" s="64" t="str">
        <v>Botanica Pamper Hamper</v>
      </c>
      <c r="DKI131" t="str">
        <v>Botanica Rose Chandon Gift</v>
      </c>
      <c r="DKJ131" t="str">
        <v>Box of Treats Hamper</v>
      </c>
      <c r="DKK131" t="str">
        <v>Bubbly Bear Love You Hamper</v>
      </c>
      <c r="DKL131" t="str">
        <v>By The Beach Gift &amp; Canvas Tote</v>
      </c>
      <c r="DKM131" t="str">
        <v>Car &amp; Coffee Lovers Gift Hamper</v>
      </c>
      <c r="DKN131" t="str">
        <v>Car &amp; Wine Lovers Gift Hamper</v>
      </c>
      <c r="DKO131" t="str">
        <v>Car Chamois &amp; Red Wine Gift</v>
      </c>
      <c r="DKP131" t="str">
        <v>Car Chamois &amp; White Wine Gift</v>
      </c>
      <c r="DKQ131" t="str">
        <v>Car Essentials Gift Pack</v>
      </c>
      <c r="DKR131" t="str">
        <v>Car Refresh &amp; Adventure Gift Box</v>
      </c>
      <c r="DKS131" t="str">
        <v>Caring For You Rest Time Gift Box</v>
      </c>
      <c r="DKT131" t="str">
        <v>Celebrate With Whisky Car Gift Hamper</v>
      </c>
      <c r="DKU131" t="str">
        <v>Chill Out Beer Hamper</v>
      </c>
      <c r="DKV131" t="str">
        <v>Chivas Whisky &amp; Nuts Hamper</v>
      </c>
      <c r="DKW131" t="str">
        <v>Connoisseur's Wine Collection</v>
      </c>
      <c r="DKX131" t="str">
        <v>Cosy Robe Hamper</v>
      </c>
      <c r="DKY131" t="str">
        <v>Cuddle Up At Home</v>
      </c>
      <c r="DKZ131" t="str">
        <v>Deluxe Home Celebration Hamper</v>
      </c>
      <c r="DLA131" t="str">
        <v>Double Wine Canvas Tote Bag Gift</v>
      </c>
      <c r="DLB131" t="str">
        <v>Elegant Shiraz Housewarming Gift Box</v>
      </c>
      <c r="DLC131" t="str">
        <v>Entertain With Veuve Crate</v>
      </c>
      <c r="DLD131" t="str">
        <v>Four Pillars Gin Hamper</v>
      </c>
      <c r="DLE131" t="str">
        <v>French Press Coffee Lover's Hamper</v>
      </c>
      <c r="DLF131" t="str">
        <v>Garden &amp; Pamper Hamper</v>
      </c>
      <c r="DLG131" t="str">
        <v>Get Well Soon Chocolate</v>
      </c>
      <c r="DLH131" t="str">
        <v>Glenlivet 12 Premium Whisky Gift</v>
      </c>
      <c r="DLI131" t="str">
        <v>Gourmet Cheeseboard Hamper</v>
      </c>
      <c r="DLJ131" t="str">
        <v>Gourmet Red Wine Hamper</v>
      </c>
      <c r="DLK131" t="str">
        <v>Gourmet Settlement Gift</v>
      </c>
      <c r="DLL131" t="str">
        <v>Gourmet Snack Pack</v>
      </c>
      <c r="DLM131" t="str">
        <v>Gourmet White Wine Hamper</v>
      </c>
      <c r="DLN131" t="str">
        <v>Grand Picnic Gift</v>
      </c>
      <c r="DLO131" t="str">
        <v>Happy Birthday Chocolate</v>
      </c>
      <c r="DLP131" t="str">
        <v>Her Bubbles &amp; Bling Hamper</v>
      </c>
      <c r="DLQ131" t="str">
        <v>Her Bubbles Gift Box</v>
      </c>
      <c r="DLR131" t="str">
        <v>Her Comfort Care Gift</v>
      </c>
      <c r="DLS131" t="str">
        <v>His &amp; Her Picnic Date Essentials</v>
      </c>
      <c r="DLT131" t="str">
        <v>Home Celebration Hamper</v>
      </c>
      <c r="DLU131" t="str">
        <v>Johnnie Walker Whisky Hamper</v>
      </c>
      <c r="DLV131" t="str">
        <v>Love You Beary Much Hamper</v>
      </c>
      <c r="DLW131" t="str">
        <v>Luxurious Picnic Date Gift</v>
      </c>
      <c r="DLX131" t="str">
        <v>Luxury Car &amp; St Hugo Shiraz Hamper</v>
      </c>
      <c r="DLY131" t="str">
        <v>Luxury Gift Hamper For Her</v>
      </c>
      <c r="DLZ131" t="str">
        <v>Luxury Gift Hamper For Him</v>
      </c>
      <c r="DMA131" t="str">
        <v>Luxury Home Gift Hamper</v>
      </c>
      <c r="DMB131" t="str">
        <v>Luxury Homebody Relaxation Gift Hamper</v>
      </c>
      <c r="DMC131" t="str">
        <v>Luxury Moet Hamper</v>
      </c>
      <c r="DMD131" t="str">
        <v>Lychee Me Up Mocktail Kit</v>
      </c>
      <c r="DME131" t="str">
        <v>Made To Share Basket</v>
      </c>
      <c r="DMF131" t="str">
        <v>Margarita Made Me Do It Hamper</v>
      </c>
      <c r="DMG131" t="str">
        <v>Market Munchies Canvas Bag</v>
      </c>
      <c r="DMH131" t="str">
        <v>Mother's Day Sweet Treats Hamper</v>
      </c>
      <c r="DMI131" t="str">
        <v>Mumm Champagne &amp; Bling Hamper</v>
      </c>
      <c r="DMJ131" t="str">
        <v>Mumm Champagne Gift Box</v>
      </c>
      <c r="DMK131" t="str">
        <v>Mum's Drink &amp; Snacks Box</v>
      </c>
      <c r="DML131" t="str">
        <v>Mum's Red Wine &amp; Robe Hamper</v>
      </c>
      <c r="DMM131" t="str">
        <v>Mum's Sparkling &amp; Snacks Gift</v>
      </c>
      <c r="DMN131" t="str">
        <v>New Home Gift Hamper</v>
      </c>
      <c r="DMO131" t="str">
        <v>New Mum For Her Essentials Hamper</v>
      </c>
      <c r="DMP131" t="str">
        <v>New Mum Pamper Me Pretty Hamper</v>
      </c>
      <c r="DMQ131" t="str">
        <v>Nibbly Bits Hamper</v>
      </c>
      <c r="DMR131" t="str">
        <v>No Booze Game Night In Hamper</v>
      </c>
      <c r="DMS131" t="str">
        <v>No Booze Paint &amp; Sip Gift Box</v>
      </c>
      <c r="DMT131" t="str">
        <v>On The Go Seltzer Backpack Gift</v>
      </c>
      <c r="DMU131" t="str">
        <v>Opulent Tea Lovers Gift Set</v>
      </c>
      <c r="DMV131" t="str">
        <v>Pamper Him Robe &amp; Relax Hamper</v>
      </c>
      <c r="DMW131" t="str">
        <v>Pamper Me Prosecco Gift Basket</v>
      </c>
      <c r="DMX131" t="str">
        <v>Pamper Together Gift Box</v>
      </c>
      <c r="DMY131" t="str">
        <v>Paw-some Dog Birthday Gift</v>
      </c>
      <c r="DMZ131" t="str">
        <v>Percolator Coffee Gift Hamper</v>
      </c>
      <c r="DNA131" t="str">
        <v>Picasso's Paint Gift Box</v>
      </c>
      <c r="DNB131" t="str">
        <v>Prosecco Celebration Hamper</v>
      </c>
      <c r="DNC131" t="str">
        <v>Red &amp; White Wine Box</v>
      </c>
      <c r="DND131" t="str">
        <v>Red Welcome Home Hamper</v>
      </c>
      <c r="DNE131" t="str">
        <v>Red Wine &amp; Game Night In Hamper</v>
      </c>
      <c r="DNF131" t="str">
        <v>Relax with Beer</v>
      </c>
      <c r="DNG131" t="str">
        <v>Reset Mini Moment Gift Box</v>
      </c>
      <c r="DNH131" t="str">
        <v>Rest &amp; Reset Wellness Hamper</v>
      </c>
      <c r="DNI131" t="str">
        <v>Retire In Style Hamper</v>
      </c>
      <c r="DNJ131" t="str">
        <v>Robby's Entertainer Pack</v>
      </c>
      <c r="DNK131" t="str">
        <v>Robs Arvo BBQ Kit</v>
      </c>
      <c r="DNL131" t="str">
        <v>Rob's Red Wine Tasting Hamper</v>
      </c>
      <c r="DNM131" t="str">
        <v>Rope &amp; Rewards Pet Hamper</v>
      </c>
      <c r="DNN131" t="str">
        <v>Sav Blanc Shopper</v>
      </c>
      <c r="DNO131" t="str">
        <v>Self Care Hamper</v>
      </c>
      <c r="DNP131" t="str">
        <v>Shiraz Red Shopper</v>
      </c>
      <c r="DNQ131" t="str">
        <v>Sip &amp; Snack Gift</v>
      </c>
      <c r="DNR131" t="str">
        <v>Sip &amp; Snack Gift Hamper</v>
      </c>
      <c r="DNS131" t="str">
        <v>Sparkling Celebration Car Gift Hamper</v>
      </c>
      <c r="DNT131" t="str">
        <v>Sparkling Cheers Hamper</v>
      </c>
      <c r="DNU131" t="str">
        <v>Sparkling Sip &amp; Paint Gift Box</v>
      </c>
      <c r="DNV131" t="str">
        <v>Sparkling Summer Relaxation Hamper</v>
      </c>
      <c r="DNW131" t="str">
        <v>St Hugo Gourmet Red Wine Hamper</v>
      </c>
      <c r="DNX131" t="str">
        <v>Summertime Picnic Gift Tote</v>
      </c>
      <c r="DNY131" t="str">
        <v>Sweet Chocolate Hamper</v>
      </c>
      <c r="DNZ131" t="str">
        <v>Sweet Tooth Tin</v>
      </c>
      <c r="DOA131" t="str">
        <v>Sweet Treat O'Clock</v>
      </c>
      <c r="DOB131" t="str">
        <v>Take Care Gift Hamper</v>
      </c>
      <c r="DOC131" t="str">
        <v>Tea &amp; Comfort Hamper</v>
      </c>
      <c r="DOD131" t="str">
        <v>Tea Time Tin</v>
      </c>
      <c r="DOE131" t="str">
        <v>The Bondi Nourish and Cleanse Kit</v>
      </c>
      <c r="DOF131" t="str">
        <v>The Bondi Soap Indulgence 'Delight Me' Gift Box</v>
      </c>
      <c r="DOG131" t="str">
        <v>The Entertainer Basket</v>
      </c>
      <c r="DOH131" t="str">
        <v>The Epicurean Cheeseboard</v>
      </c>
      <c r="DOI131" t="str">
        <v>The Ultimate Bondi Soap Gift Pack</v>
      </c>
      <c r="DOJ131" t="str">
        <v>The Ultimate Snack Box</v>
      </c>
      <c r="DOK131" t="str">
        <v>Thinking Of You Mini Moments</v>
      </c>
      <c r="DOL131" t="str">
        <v>Toast To New Beginnings Gift Box</v>
      </c>
      <c r="DOM131" t="str">
        <v>Top Shelf Veuve &amp; Blue Label Whisky Gift</v>
      </c>
      <c r="DON131" t="str">
        <v>Treat Yo' Pet Gift Box</v>
      </c>
      <c r="DOO131" t="str">
        <v>Treats &amp; Rewards Pet Hamper</v>
      </c>
      <c r="DOP131" t="str">
        <v>Ultimate Car Gift Pack With Meguiar's</v>
      </c>
      <c r="DOQ131" t="str">
        <v>Ultimate Chocolate Gift Box</v>
      </c>
      <c r="DOR131" t="str">
        <v>Ultimate Party Crate</v>
      </c>
      <c r="DOS131" t="str">
        <v>Ultimate Party Pack</v>
      </c>
      <c r="DOT131" t="str">
        <v>Vino &amp; Bites</v>
      </c>
      <c r="DOU131" t="str">
        <v>Vitale Australian Botanicals House Essentials</v>
      </c>
      <c r="DOV131" t="str">
        <v>Vitale Wellness Pamper Hamper</v>
      </c>
      <c r="DOW131" t="str">
        <v>Vitality Pamper Hamper</v>
      </c>
      <c r="DOX131" t="str">
        <v>Welcome Home Cheeseboard &amp; Olive Oil</v>
      </c>
      <c r="DOY131" t="str">
        <v>Welcome Home Cheeseboard &amp; Red Wine</v>
      </c>
      <c r="DOZ131" t="str">
        <v>White Wine Tasting Hamper</v>
      </c>
      <c r="DPA131" t="str">
        <v>Wine &amp; Antipasto Hamper</v>
      </c>
      <c r="DPB131" t="str">
        <v>Wine &amp; Chocolate Collection</v>
      </c>
      <c r="DPC131" t="str">
        <v>Yes Way Rose Hamper</v>
      </c>
    </row>
    <row r="132" spans="1:2 2990:3123" x14ac:dyDescent="0.25">
      <c r="A132" s="18">
        <v>1560</v>
      </c>
      <c r="B132" s="2" t="s">
        <v>30</v>
      </c>
      <c r="DJZ132" t="s">
        <v>15295</v>
      </c>
      <c r="DKA132" t="s">
        <v>15296</v>
      </c>
      <c r="DKE132" s="64" t="str" cm="1">
        <f t="array" ref="DKE132:DPC132">TRANSPOSE(_xlfn._xlws.FILTER('Hamper Listing'!$A$2:$A$133,ISNUMBER(SEARCH('Bulk Order Form'!K145,'Hamper Listing'!$A$2:$A$133)),"No Results"))</f>
        <v>Amore Pasta Night In Hamper</v>
      </c>
      <c r="DKF132" t="str">
        <v>Beer &amp; Wine Picnic Cooler Bag</v>
      </c>
      <c r="DKG132" t="str">
        <v>Beers &amp; Cars Lover Gift Pack</v>
      </c>
      <c r="DKH132" s="64" t="str">
        <v>Botanica Pamper Hamper</v>
      </c>
      <c r="DKI132" t="str">
        <v>Botanica Rose Chandon Gift</v>
      </c>
      <c r="DKJ132" t="str">
        <v>Box of Treats Hamper</v>
      </c>
      <c r="DKK132" t="str">
        <v>Bubbly Bear Love You Hamper</v>
      </c>
      <c r="DKL132" t="str">
        <v>By The Beach Gift &amp; Canvas Tote</v>
      </c>
      <c r="DKM132" t="str">
        <v>Car &amp; Coffee Lovers Gift Hamper</v>
      </c>
      <c r="DKN132" t="str">
        <v>Car &amp; Wine Lovers Gift Hamper</v>
      </c>
      <c r="DKO132" t="str">
        <v>Car Chamois &amp; Red Wine Gift</v>
      </c>
      <c r="DKP132" t="str">
        <v>Car Chamois &amp; White Wine Gift</v>
      </c>
      <c r="DKQ132" t="str">
        <v>Car Essentials Gift Pack</v>
      </c>
      <c r="DKR132" t="str">
        <v>Car Refresh &amp; Adventure Gift Box</v>
      </c>
      <c r="DKS132" t="str">
        <v>Caring For You Rest Time Gift Box</v>
      </c>
      <c r="DKT132" t="str">
        <v>Celebrate With Whisky Car Gift Hamper</v>
      </c>
      <c r="DKU132" t="str">
        <v>Chill Out Beer Hamper</v>
      </c>
      <c r="DKV132" t="str">
        <v>Chivas Whisky &amp; Nuts Hamper</v>
      </c>
      <c r="DKW132" t="str">
        <v>Connoisseur's Wine Collection</v>
      </c>
      <c r="DKX132" t="str">
        <v>Cosy Robe Hamper</v>
      </c>
      <c r="DKY132" t="str">
        <v>Cuddle Up At Home</v>
      </c>
      <c r="DKZ132" t="str">
        <v>Deluxe Home Celebration Hamper</v>
      </c>
      <c r="DLA132" t="str">
        <v>Double Wine Canvas Tote Bag Gift</v>
      </c>
      <c r="DLB132" t="str">
        <v>Elegant Shiraz Housewarming Gift Box</v>
      </c>
      <c r="DLC132" t="str">
        <v>Entertain With Veuve Crate</v>
      </c>
      <c r="DLD132" t="str">
        <v>Four Pillars Gin Hamper</v>
      </c>
      <c r="DLE132" t="str">
        <v>French Press Coffee Lover's Hamper</v>
      </c>
      <c r="DLF132" t="str">
        <v>Garden &amp; Pamper Hamper</v>
      </c>
      <c r="DLG132" t="str">
        <v>Get Well Soon Chocolate</v>
      </c>
      <c r="DLH132" t="str">
        <v>Glenlivet 12 Premium Whisky Gift</v>
      </c>
      <c r="DLI132" t="str">
        <v>Gourmet Cheeseboard Hamper</v>
      </c>
      <c r="DLJ132" t="str">
        <v>Gourmet Red Wine Hamper</v>
      </c>
      <c r="DLK132" t="str">
        <v>Gourmet Settlement Gift</v>
      </c>
      <c r="DLL132" t="str">
        <v>Gourmet Snack Pack</v>
      </c>
      <c r="DLM132" t="str">
        <v>Gourmet White Wine Hamper</v>
      </c>
      <c r="DLN132" t="str">
        <v>Grand Picnic Gift</v>
      </c>
      <c r="DLO132" t="str">
        <v>Happy Birthday Chocolate</v>
      </c>
      <c r="DLP132" t="str">
        <v>Her Bubbles &amp; Bling Hamper</v>
      </c>
      <c r="DLQ132" t="str">
        <v>Her Bubbles Gift Box</v>
      </c>
      <c r="DLR132" t="str">
        <v>Her Comfort Care Gift</v>
      </c>
      <c r="DLS132" t="str">
        <v>His &amp; Her Picnic Date Essentials</v>
      </c>
      <c r="DLT132" t="str">
        <v>Home Celebration Hamper</v>
      </c>
      <c r="DLU132" t="str">
        <v>Johnnie Walker Whisky Hamper</v>
      </c>
      <c r="DLV132" t="str">
        <v>Love You Beary Much Hamper</v>
      </c>
      <c r="DLW132" t="str">
        <v>Luxurious Picnic Date Gift</v>
      </c>
      <c r="DLX132" t="str">
        <v>Luxury Car &amp; St Hugo Shiraz Hamper</v>
      </c>
      <c r="DLY132" t="str">
        <v>Luxury Gift Hamper For Her</v>
      </c>
      <c r="DLZ132" t="str">
        <v>Luxury Gift Hamper For Him</v>
      </c>
      <c r="DMA132" t="str">
        <v>Luxury Home Gift Hamper</v>
      </c>
      <c r="DMB132" t="str">
        <v>Luxury Homebody Relaxation Gift Hamper</v>
      </c>
      <c r="DMC132" t="str">
        <v>Luxury Moet Hamper</v>
      </c>
      <c r="DMD132" t="str">
        <v>Lychee Me Up Mocktail Kit</v>
      </c>
      <c r="DME132" t="str">
        <v>Made To Share Basket</v>
      </c>
      <c r="DMF132" t="str">
        <v>Margarita Made Me Do It Hamper</v>
      </c>
      <c r="DMG132" t="str">
        <v>Market Munchies Canvas Bag</v>
      </c>
      <c r="DMH132" t="str">
        <v>Mother's Day Sweet Treats Hamper</v>
      </c>
      <c r="DMI132" t="str">
        <v>Mumm Champagne &amp; Bling Hamper</v>
      </c>
      <c r="DMJ132" t="str">
        <v>Mumm Champagne Gift Box</v>
      </c>
      <c r="DMK132" t="str">
        <v>Mum's Drink &amp; Snacks Box</v>
      </c>
      <c r="DML132" t="str">
        <v>Mum's Red Wine &amp; Robe Hamper</v>
      </c>
      <c r="DMM132" t="str">
        <v>Mum's Sparkling &amp; Snacks Gift</v>
      </c>
      <c r="DMN132" t="str">
        <v>New Home Gift Hamper</v>
      </c>
      <c r="DMO132" t="str">
        <v>New Mum For Her Essentials Hamper</v>
      </c>
      <c r="DMP132" t="str">
        <v>New Mum Pamper Me Pretty Hamper</v>
      </c>
      <c r="DMQ132" t="str">
        <v>Nibbly Bits Hamper</v>
      </c>
      <c r="DMR132" t="str">
        <v>No Booze Game Night In Hamper</v>
      </c>
      <c r="DMS132" t="str">
        <v>No Booze Paint &amp; Sip Gift Box</v>
      </c>
      <c r="DMT132" t="str">
        <v>On The Go Seltzer Backpack Gift</v>
      </c>
      <c r="DMU132" t="str">
        <v>Opulent Tea Lovers Gift Set</v>
      </c>
      <c r="DMV132" t="str">
        <v>Pamper Him Robe &amp; Relax Hamper</v>
      </c>
      <c r="DMW132" t="str">
        <v>Pamper Me Prosecco Gift Basket</v>
      </c>
      <c r="DMX132" t="str">
        <v>Pamper Together Gift Box</v>
      </c>
      <c r="DMY132" t="str">
        <v>Paw-some Dog Birthday Gift</v>
      </c>
      <c r="DMZ132" t="str">
        <v>Percolator Coffee Gift Hamper</v>
      </c>
      <c r="DNA132" t="str">
        <v>Picasso's Paint Gift Box</v>
      </c>
      <c r="DNB132" t="str">
        <v>Prosecco Celebration Hamper</v>
      </c>
      <c r="DNC132" t="str">
        <v>Red &amp; White Wine Box</v>
      </c>
      <c r="DND132" t="str">
        <v>Red Welcome Home Hamper</v>
      </c>
      <c r="DNE132" t="str">
        <v>Red Wine &amp; Game Night In Hamper</v>
      </c>
      <c r="DNF132" t="str">
        <v>Relax with Beer</v>
      </c>
      <c r="DNG132" t="str">
        <v>Reset Mini Moment Gift Box</v>
      </c>
      <c r="DNH132" t="str">
        <v>Rest &amp; Reset Wellness Hamper</v>
      </c>
      <c r="DNI132" t="str">
        <v>Retire In Style Hamper</v>
      </c>
      <c r="DNJ132" t="str">
        <v>Robby's Entertainer Pack</v>
      </c>
      <c r="DNK132" t="str">
        <v>Robs Arvo BBQ Kit</v>
      </c>
      <c r="DNL132" t="str">
        <v>Rob's Red Wine Tasting Hamper</v>
      </c>
      <c r="DNM132" t="str">
        <v>Rope &amp; Rewards Pet Hamper</v>
      </c>
      <c r="DNN132" t="str">
        <v>Sav Blanc Shopper</v>
      </c>
      <c r="DNO132" t="str">
        <v>Self Care Hamper</v>
      </c>
      <c r="DNP132" t="str">
        <v>Shiraz Red Shopper</v>
      </c>
      <c r="DNQ132" t="str">
        <v>Sip &amp; Snack Gift</v>
      </c>
      <c r="DNR132" t="str">
        <v>Sip &amp; Snack Gift Hamper</v>
      </c>
      <c r="DNS132" t="str">
        <v>Sparkling Celebration Car Gift Hamper</v>
      </c>
      <c r="DNT132" t="str">
        <v>Sparkling Cheers Hamper</v>
      </c>
      <c r="DNU132" t="str">
        <v>Sparkling Sip &amp; Paint Gift Box</v>
      </c>
      <c r="DNV132" t="str">
        <v>Sparkling Summer Relaxation Hamper</v>
      </c>
      <c r="DNW132" t="str">
        <v>St Hugo Gourmet Red Wine Hamper</v>
      </c>
      <c r="DNX132" t="str">
        <v>Summertime Picnic Gift Tote</v>
      </c>
      <c r="DNY132" t="str">
        <v>Sweet Chocolate Hamper</v>
      </c>
      <c r="DNZ132" t="str">
        <v>Sweet Tooth Tin</v>
      </c>
      <c r="DOA132" t="str">
        <v>Sweet Treat O'Clock</v>
      </c>
      <c r="DOB132" t="str">
        <v>Take Care Gift Hamper</v>
      </c>
      <c r="DOC132" t="str">
        <v>Tea &amp; Comfort Hamper</v>
      </c>
      <c r="DOD132" t="str">
        <v>Tea Time Tin</v>
      </c>
      <c r="DOE132" t="str">
        <v>The Bondi Nourish and Cleanse Kit</v>
      </c>
      <c r="DOF132" t="str">
        <v>The Bondi Soap Indulgence 'Delight Me' Gift Box</v>
      </c>
      <c r="DOG132" t="str">
        <v>The Entertainer Basket</v>
      </c>
      <c r="DOH132" t="str">
        <v>The Epicurean Cheeseboard</v>
      </c>
      <c r="DOI132" t="str">
        <v>The Ultimate Bondi Soap Gift Pack</v>
      </c>
      <c r="DOJ132" t="str">
        <v>The Ultimate Snack Box</v>
      </c>
      <c r="DOK132" t="str">
        <v>Thinking Of You Mini Moments</v>
      </c>
      <c r="DOL132" t="str">
        <v>Toast To New Beginnings Gift Box</v>
      </c>
      <c r="DOM132" t="str">
        <v>Top Shelf Veuve &amp; Blue Label Whisky Gift</v>
      </c>
      <c r="DON132" t="str">
        <v>Treat Yo' Pet Gift Box</v>
      </c>
      <c r="DOO132" t="str">
        <v>Treats &amp; Rewards Pet Hamper</v>
      </c>
      <c r="DOP132" t="str">
        <v>Ultimate Car Gift Pack With Meguiar's</v>
      </c>
      <c r="DOQ132" t="str">
        <v>Ultimate Chocolate Gift Box</v>
      </c>
      <c r="DOR132" t="str">
        <v>Ultimate Party Crate</v>
      </c>
      <c r="DOS132" t="str">
        <v>Ultimate Party Pack</v>
      </c>
      <c r="DOT132" t="str">
        <v>Vino &amp; Bites</v>
      </c>
      <c r="DOU132" t="str">
        <v>Vitale Australian Botanicals House Essentials</v>
      </c>
      <c r="DOV132" t="str">
        <v>Vitale Wellness Pamper Hamper</v>
      </c>
      <c r="DOW132" t="str">
        <v>Vitality Pamper Hamper</v>
      </c>
      <c r="DOX132" t="str">
        <v>Welcome Home Cheeseboard &amp; Olive Oil</v>
      </c>
      <c r="DOY132" t="str">
        <v>Welcome Home Cheeseboard &amp; Red Wine</v>
      </c>
      <c r="DOZ132" t="str">
        <v>White Wine Tasting Hamper</v>
      </c>
      <c r="DPA132" t="str">
        <v>Wine &amp; Antipasto Hamper</v>
      </c>
      <c r="DPB132" t="str">
        <v>Wine &amp; Chocolate Collection</v>
      </c>
      <c r="DPC132" t="str">
        <v>Yes Way Rose Hamper</v>
      </c>
    </row>
    <row r="133" spans="1:2 2990:3123" x14ac:dyDescent="0.25">
      <c r="A133" s="18">
        <v>1565</v>
      </c>
      <c r="B133" s="2" t="s">
        <v>30</v>
      </c>
      <c r="DJZ133" t="s">
        <v>15322</v>
      </c>
      <c r="DKA133" t="s">
        <v>15323</v>
      </c>
      <c r="DKE133" s="64" t="str" cm="1">
        <f t="array" ref="DKE133:DPC133">TRANSPOSE(_xlfn._xlws.FILTER('Hamper Listing'!$A$2:$A$133,ISNUMBER(SEARCH('Bulk Order Form'!K146,'Hamper Listing'!$A$2:$A$133)),"No Results"))</f>
        <v>Amore Pasta Night In Hamper</v>
      </c>
      <c r="DKF133" t="str">
        <v>Beer &amp; Wine Picnic Cooler Bag</v>
      </c>
      <c r="DKG133" t="str">
        <v>Beers &amp; Cars Lover Gift Pack</v>
      </c>
      <c r="DKH133" s="64" t="str">
        <v>Botanica Pamper Hamper</v>
      </c>
      <c r="DKI133" t="str">
        <v>Botanica Rose Chandon Gift</v>
      </c>
      <c r="DKJ133" t="str">
        <v>Box of Treats Hamper</v>
      </c>
      <c r="DKK133" t="str">
        <v>Bubbly Bear Love You Hamper</v>
      </c>
      <c r="DKL133" t="str">
        <v>By The Beach Gift &amp; Canvas Tote</v>
      </c>
      <c r="DKM133" t="str">
        <v>Car &amp; Coffee Lovers Gift Hamper</v>
      </c>
      <c r="DKN133" t="str">
        <v>Car &amp; Wine Lovers Gift Hamper</v>
      </c>
      <c r="DKO133" t="str">
        <v>Car Chamois &amp; Red Wine Gift</v>
      </c>
      <c r="DKP133" t="str">
        <v>Car Chamois &amp; White Wine Gift</v>
      </c>
      <c r="DKQ133" t="str">
        <v>Car Essentials Gift Pack</v>
      </c>
      <c r="DKR133" t="str">
        <v>Car Refresh &amp; Adventure Gift Box</v>
      </c>
      <c r="DKS133" t="str">
        <v>Caring For You Rest Time Gift Box</v>
      </c>
      <c r="DKT133" t="str">
        <v>Celebrate With Whisky Car Gift Hamper</v>
      </c>
      <c r="DKU133" t="str">
        <v>Chill Out Beer Hamper</v>
      </c>
      <c r="DKV133" t="str">
        <v>Chivas Whisky &amp; Nuts Hamper</v>
      </c>
      <c r="DKW133" t="str">
        <v>Connoisseur's Wine Collection</v>
      </c>
      <c r="DKX133" t="str">
        <v>Cosy Robe Hamper</v>
      </c>
      <c r="DKY133" t="str">
        <v>Cuddle Up At Home</v>
      </c>
      <c r="DKZ133" t="str">
        <v>Deluxe Home Celebration Hamper</v>
      </c>
      <c r="DLA133" t="str">
        <v>Double Wine Canvas Tote Bag Gift</v>
      </c>
      <c r="DLB133" t="str">
        <v>Elegant Shiraz Housewarming Gift Box</v>
      </c>
      <c r="DLC133" t="str">
        <v>Entertain With Veuve Crate</v>
      </c>
      <c r="DLD133" t="str">
        <v>Four Pillars Gin Hamper</v>
      </c>
      <c r="DLE133" t="str">
        <v>French Press Coffee Lover's Hamper</v>
      </c>
      <c r="DLF133" t="str">
        <v>Garden &amp; Pamper Hamper</v>
      </c>
      <c r="DLG133" t="str">
        <v>Get Well Soon Chocolate</v>
      </c>
      <c r="DLH133" t="str">
        <v>Glenlivet 12 Premium Whisky Gift</v>
      </c>
      <c r="DLI133" t="str">
        <v>Gourmet Cheeseboard Hamper</v>
      </c>
      <c r="DLJ133" t="str">
        <v>Gourmet Red Wine Hamper</v>
      </c>
      <c r="DLK133" t="str">
        <v>Gourmet Settlement Gift</v>
      </c>
      <c r="DLL133" t="str">
        <v>Gourmet Snack Pack</v>
      </c>
      <c r="DLM133" t="str">
        <v>Gourmet White Wine Hamper</v>
      </c>
      <c r="DLN133" t="str">
        <v>Grand Picnic Gift</v>
      </c>
      <c r="DLO133" t="str">
        <v>Happy Birthday Chocolate</v>
      </c>
      <c r="DLP133" t="str">
        <v>Her Bubbles &amp; Bling Hamper</v>
      </c>
      <c r="DLQ133" t="str">
        <v>Her Bubbles Gift Box</v>
      </c>
      <c r="DLR133" t="str">
        <v>Her Comfort Care Gift</v>
      </c>
      <c r="DLS133" t="str">
        <v>His &amp; Her Picnic Date Essentials</v>
      </c>
      <c r="DLT133" t="str">
        <v>Home Celebration Hamper</v>
      </c>
      <c r="DLU133" t="str">
        <v>Johnnie Walker Whisky Hamper</v>
      </c>
      <c r="DLV133" t="str">
        <v>Love You Beary Much Hamper</v>
      </c>
      <c r="DLW133" t="str">
        <v>Luxurious Picnic Date Gift</v>
      </c>
      <c r="DLX133" t="str">
        <v>Luxury Car &amp; St Hugo Shiraz Hamper</v>
      </c>
      <c r="DLY133" t="str">
        <v>Luxury Gift Hamper For Her</v>
      </c>
      <c r="DLZ133" t="str">
        <v>Luxury Gift Hamper For Him</v>
      </c>
      <c r="DMA133" t="str">
        <v>Luxury Home Gift Hamper</v>
      </c>
      <c r="DMB133" t="str">
        <v>Luxury Homebody Relaxation Gift Hamper</v>
      </c>
      <c r="DMC133" t="str">
        <v>Luxury Moet Hamper</v>
      </c>
      <c r="DMD133" t="str">
        <v>Lychee Me Up Mocktail Kit</v>
      </c>
      <c r="DME133" t="str">
        <v>Made To Share Basket</v>
      </c>
      <c r="DMF133" t="str">
        <v>Margarita Made Me Do It Hamper</v>
      </c>
      <c r="DMG133" t="str">
        <v>Market Munchies Canvas Bag</v>
      </c>
      <c r="DMH133" t="str">
        <v>Mother's Day Sweet Treats Hamper</v>
      </c>
      <c r="DMI133" t="str">
        <v>Mumm Champagne &amp; Bling Hamper</v>
      </c>
      <c r="DMJ133" t="str">
        <v>Mumm Champagne Gift Box</v>
      </c>
      <c r="DMK133" t="str">
        <v>Mum's Drink &amp; Snacks Box</v>
      </c>
      <c r="DML133" t="str">
        <v>Mum's Red Wine &amp; Robe Hamper</v>
      </c>
      <c r="DMM133" t="str">
        <v>Mum's Sparkling &amp; Snacks Gift</v>
      </c>
      <c r="DMN133" t="str">
        <v>New Home Gift Hamper</v>
      </c>
      <c r="DMO133" t="str">
        <v>New Mum For Her Essentials Hamper</v>
      </c>
      <c r="DMP133" t="str">
        <v>New Mum Pamper Me Pretty Hamper</v>
      </c>
      <c r="DMQ133" t="str">
        <v>Nibbly Bits Hamper</v>
      </c>
      <c r="DMR133" t="str">
        <v>No Booze Game Night In Hamper</v>
      </c>
      <c r="DMS133" t="str">
        <v>No Booze Paint &amp; Sip Gift Box</v>
      </c>
      <c r="DMT133" t="str">
        <v>On The Go Seltzer Backpack Gift</v>
      </c>
      <c r="DMU133" t="str">
        <v>Opulent Tea Lovers Gift Set</v>
      </c>
      <c r="DMV133" t="str">
        <v>Pamper Him Robe &amp; Relax Hamper</v>
      </c>
      <c r="DMW133" t="str">
        <v>Pamper Me Prosecco Gift Basket</v>
      </c>
      <c r="DMX133" t="str">
        <v>Pamper Together Gift Box</v>
      </c>
      <c r="DMY133" t="str">
        <v>Paw-some Dog Birthday Gift</v>
      </c>
      <c r="DMZ133" t="str">
        <v>Percolator Coffee Gift Hamper</v>
      </c>
      <c r="DNA133" t="str">
        <v>Picasso's Paint Gift Box</v>
      </c>
      <c r="DNB133" t="str">
        <v>Prosecco Celebration Hamper</v>
      </c>
      <c r="DNC133" t="str">
        <v>Red &amp; White Wine Box</v>
      </c>
      <c r="DND133" t="str">
        <v>Red Welcome Home Hamper</v>
      </c>
      <c r="DNE133" t="str">
        <v>Red Wine &amp; Game Night In Hamper</v>
      </c>
      <c r="DNF133" t="str">
        <v>Relax with Beer</v>
      </c>
      <c r="DNG133" t="str">
        <v>Reset Mini Moment Gift Box</v>
      </c>
      <c r="DNH133" t="str">
        <v>Rest &amp; Reset Wellness Hamper</v>
      </c>
      <c r="DNI133" t="str">
        <v>Retire In Style Hamper</v>
      </c>
      <c r="DNJ133" t="str">
        <v>Robby's Entertainer Pack</v>
      </c>
      <c r="DNK133" t="str">
        <v>Robs Arvo BBQ Kit</v>
      </c>
      <c r="DNL133" t="str">
        <v>Rob's Red Wine Tasting Hamper</v>
      </c>
      <c r="DNM133" t="str">
        <v>Rope &amp; Rewards Pet Hamper</v>
      </c>
      <c r="DNN133" t="str">
        <v>Sav Blanc Shopper</v>
      </c>
      <c r="DNO133" t="str">
        <v>Self Care Hamper</v>
      </c>
      <c r="DNP133" t="str">
        <v>Shiraz Red Shopper</v>
      </c>
      <c r="DNQ133" t="str">
        <v>Sip &amp; Snack Gift</v>
      </c>
      <c r="DNR133" t="str">
        <v>Sip &amp; Snack Gift Hamper</v>
      </c>
      <c r="DNS133" t="str">
        <v>Sparkling Celebration Car Gift Hamper</v>
      </c>
      <c r="DNT133" t="str">
        <v>Sparkling Cheers Hamper</v>
      </c>
      <c r="DNU133" t="str">
        <v>Sparkling Sip &amp; Paint Gift Box</v>
      </c>
      <c r="DNV133" t="str">
        <v>Sparkling Summer Relaxation Hamper</v>
      </c>
      <c r="DNW133" t="str">
        <v>St Hugo Gourmet Red Wine Hamper</v>
      </c>
      <c r="DNX133" t="str">
        <v>Summertime Picnic Gift Tote</v>
      </c>
      <c r="DNY133" t="str">
        <v>Sweet Chocolate Hamper</v>
      </c>
      <c r="DNZ133" t="str">
        <v>Sweet Tooth Tin</v>
      </c>
      <c r="DOA133" t="str">
        <v>Sweet Treat O'Clock</v>
      </c>
      <c r="DOB133" t="str">
        <v>Take Care Gift Hamper</v>
      </c>
      <c r="DOC133" t="str">
        <v>Tea &amp; Comfort Hamper</v>
      </c>
      <c r="DOD133" t="str">
        <v>Tea Time Tin</v>
      </c>
      <c r="DOE133" t="str">
        <v>The Bondi Nourish and Cleanse Kit</v>
      </c>
      <c r="DOF133" t="str">
        <v>The Bondi Soap Indulgence 'Delight Me' Gift Box</v>
      </c>
      <c r="DOG133" t="str">
        <v>The Entertainer Basket</v>
      </c>
      <c r="DOH133" t="str">
        <v>The Epicurean Cheeseboard</v>
      </c>
      <c r="DOI133" t="str">
        <v>The Ultimate Bondi Soap Gift Pack</v>
      </c>
      <c r="DOJ133" t="str">
        <v>The Ultimate Snack Box</v>
      </c>
      <c r="DOK133" t="str">
        <v>Thinking Of You Mini Moments</v>
      </c>
      <c r="DOL133" t="str">
        <v>Toast To New Beginnings Gift Box</v>
      </c>
      <c r="DOM133" t="str">
        <v>Top Shelf Veuve &amp; Blue Label Whisky Gift</v>
      </c>
      <c r="DON133" t="str">
        <v>Treat Yo' Pet Gift Box</v>
      </c>
      <c r="DOO133" t="str">
        <v>Treats &amp; Rewards Pet Hamper</v>
      </c>
      <c r="DOP133" t="str">
        <v>Ultimate Car Gift Pack With Meguiar's</v>
      </c>
      <c r="DOQ133" t="str">
        <v>Ultimate Chocolate Gift Box</v>
      </c>
      <c r="DOR133" t="str">
        <v>Ultimate Party Crate</v>
      </c>
      <c r="DOS133" t="str">
        <v>Ultimate Party Pack</v>
      </c>
      <c r="DOT133" t="str">
        <v>Vino &amp; Bites</v>
      </c>
      <c r="DOU133" t="str">
        <v>Vitale Australian Botanicals House Essentials</v>
      </c>
      <c r="DOV133" t="str">
        <v>Vitale Wellness Pamper Hamper</v>
      </c>
      <c r="DOW133" t="str">
        <v>Vitality Pamper Hamper</v>
      </c>
      <c r="DOX133" t="str">
        <v>Welcome Home Cheeseboard &amp; Olive Oil</v>
      </c>
      <c r="DOY133" t="str">
        <v>Welcome Home Cheeseboard &amp; Red Wine</v>
      </c>
      <c r="DOZ133" t="str">
        <v>White Wine Tasting Hamper</v>
      </c>
      <c r="DPA133" t="str">
        <v>Wine &amp; Antipasto Hamper</v>
      </c>
      <c r="DPB133" t="str">
        <v>Wine &amp; Chocolate Collection</v>
      </c>
      <c r="DPC133" t="str">
        <v>Yes Way Rose Hamper</v>
      </c>
    </row>
    <row r="134" spans="1:2 2990:3123" x14ac:dyDescent="0.25">
      <c r="A134" s="18">
        <v>1570</v>
      </c>
      <c r="B134" s="2" t="s">
        <v>30</v>
      </c>
      <c r="DKE134" s="64" t="str" cm="1">
        <f t="array" ref="DKE134:DPC134">TRANSPOSE(_xlfn._xlws.FILTER('Hamper Listing'!$A$2:$A$133,ISNUMBER(SEARCH('Bulk Order Form'!K147,'Hamper Listing'!$A$2:$A$133)),"No Results"))</f>
        <v>Amore Pasta Night In Hamper</v>
      </c>
      <c r="DKF134" t="str">
        <v>Beer &amp; Wine Picnic Cooler Bag</v>
      </c>
      <c r="DKG134" t="str">
        <v>Beers &amp; Cars Lover Gift Pack</v>
      </c>
      <c r="DKH134" s="64" t="str">
        <v>Botanica Pamper Hamper</v>
      </c>
      <c r="DKI134" t="str">
        <v>Botanica Rose Chandon Gift</v>
      </c>
      <c r="DKJ134" t="str">
        <v>Box of Treats Hamper</v>
      </c>
      <c r="DKK134" t="str">
        <v>Bubbly Bear Love You Hamper</v>
      </c>
      <c r="DKL134" t="str">
        <v>By The Beach Gift &amp; Canvas Tote</v>
      </c>
      <c r="DKM134" t="str">
        <v>Car &amp; Coffee Lovers Gift Hamper</v>
      </c>
      <c r="DKN134" t="str">
        <v>Car &amp; Wine Lovers Gift Hamper</v>
      </c>
      <c r="DKO134" t="str">
        <v>Car Chamois &amp; Red Wine Gift</v>
      </c>
      <c r="DKP134" t="str">
        <v>Car Chamois &amp; White Wine Gift</v>
      </c>
      <c r="DKQ134" t="str">
        <v>Car Essentials Gift Pack</v>
      </c>
      <c r="DKR134" t="str">
        <v>Car Refresh &amp; Adventure Gift Box</v>
      </c>
      <c r="DKS134" t="str">
        <v>Caring For You Rest Time Gift Box</v>
      </c>
      <c r="DKT134" t="str">
        <v>Celebrate With Whisky Car Gift Hamper</v>
      </c>
      <c r="DKU134" t="str">
        <v>Chill Out Beer Hamper</v>
      </c>
      <c r="DKV134" t="str">
        <v>Chivas Whisky &amp; Nuts Hamper</v>
      </c>
      <c r="DKW134" t="str">
        <v>Connoisseur's Wine Collection</v>
      </c>
      <c r="DKX134" t="str">
        <v>Cosy Robe Hamper</v>
      </c>
      <c r="DKY134" t="str">
        <v>Cuddle Up At Home</v>
      </c>
      <c r="DKZ134" t="str">
        <v>Deluxe Home Celebration Hamper</v>
      </c>
      <c r="DLA134" t="str">
        <v>Double Wine Canvas Tote Bag Gift</v>
      </c>
      <c r="DLB134" t="str">
        <v>Elegant Shiraz Housewarming Gift Box</v>
      </c>
      <c r="DLC134" t="str">
        <v>Entertain With Veuve Crate</v>
      </c>
      <c r="DLD134" t="str">
        <v>Four Pillars Gin Hamper</v>
      </c>
      <c r="DLE134" t="str">
        <v>French Press Coffee Lover's Hamper</v>
      </c>
      <c r="DLF134" t="str">
        <v>Garden &amp; Pamper Hamper</v>
      </c>
      <c r="DLG134" t="str">
        <v>Get Well Soon Chocolate</v>
      </c>
      <c r="DLH134" t="str">
        <v>Glenlivet 12 Premium Whisky Gift</v>
      </c>
      <c r="DLI134" t="str">
        <v>Gourmet Cheeseboard Hamper</v>
      </c>
      <c r="DLJ134" t="str">
        <v>Gourmet Red Wine Hamper</v>
      </c>
      <c r="DLK134" t="str">
        <v>Gourmet Settlement Gift</v>
      </c>
      <c r="DLL134" t="str">
        <v>Gourmet Snack Pack</v>
      </c>
      <c r="DLM134" t="str">
        <v>Gourmet White Wine Hamper</v>
      </c>
      <c r="DLN134" t="str">
        <v>Grand Picnic Gift</v>
      </c>
      <c r="DLO134" t="str">
        <v>Happy Birthday Chocolate</v>
      </c>
      <c r="DLP134" t="str">
        <v>Her Bubbles &amp; Bling Hamper</v>
      </c>
      <c r="DLQ134" t="str">
        <v>Her Bubbles Gift Box</v>
      </c>
      <c r="DLR134" t="str">
        <v>Her Comfort Care Gift</v>
      </c>
      <c r="DLS134" t="str">
        <v>His &amp; Her Picnic Date Essentials</v>
      </c>
      <c r="DLT134" t="str">
        <v>Home Celebration Hamper</v>
      </c>
      <c r="DLU134" t="str">
        <v>Johnnie Walker Whisky Hamper</v>
      </c>
      <c r="DLV134" t="str">
        <v>Love You Beary Much Hamper</v>
      </c>
      <c r="DLW134" t="str">
        <v>Luxurious Picnic Date Gift</v>
      </c>
      <c r="DLX134" t="str">
        <v>Luxury Car &amp; St Hugo Shiraz Hamper</v>
      </c>
      <c r="DLY134" t="str">
        <v>Luxury Gift Hamper For Her</v>
      </c>
      <c r="DLZ134" t="str">
        <v>Luxury Gift Hamper For Him</v>
      </c>
      <c r="DMA134" t="str">
        <v>Luxury Home Gift Hamper</v>
      </c>
      <c r="DMB134" t="str">
        <v>Luxury Homebody Relaxation Gift Hamper</v>
      </c>
      <c r="DMC134" t="str">
        <v>Luxury Moet Hamper</v>
      </c>
      <c r="DMD134" t="str">
        <v>Lychee Me Up Mocktail Kit</v>
      </c>
      <c r="DME134" t="str">
        <v>Made To Share Basket</v>
      </c>
      <c r="DMF134" t="str">
        <v>Margarita Made Me Do It Hamper</v>
      </c>
      <c r="DMG134" t="str">
        <v>Market Munchies Canvas Bag</v>
      </c>
      <c r="DMH134" t="str">
        <v>Mother's Day Sweet Treats Hamper</v>
      </c>
      <c r="DMI134" t="str">
        <v>Mumm Champagne &amp; Bling Hamper</v>
      </c>
      <c r="DMJ134" t="str">
        <v>Mumm Champagne Gift Box</v>
      </c>
      <c r="DMK134" t="str">
        <v>Mum's Drink &amp; Snacks Box</v>
      </c>
      <c r="DML134" t="str">
        <v>Mum's Red Wine &amp; Robe Hamper</v>
      </c>
      <c r="DMM134" t="str">
        <v>Mum's Sparkling &amp; Snacks Gift</v>
      </c>
      <c r="DMN134" t="str">
        <v>New Home Gift Hamper</v>
      </c>
      <c r="DMO134" t="str">
        <v>New Mum For Her Essentials Hamper</v>
      </c>
      <c r="DMP134" t="str">
        <v>New Mum Pamper Me Pretty Hamper</v>
      </c>
      <c r="DMQ134" t="str">
        <v>Nibbly Bits Hamper</v>
      </c>
      <c r="DMR134" t="str">
        <v>No Booze Game Night In Hamper</v>
      </c>
      <c r="DMS134" t="str">
        <v>No Booze Paint &amp; Sip Gift Box</v>
      </c>
      <c r="DMT134" t="str">
        <v>On The Go Seltzer Backpack Gift</v>
      </c>
      <c r="DMU134" t="str">
        <v>Opulent Tea Lovers Gift Set</v>
      </c>
      <c r="DMV134" t="str">
        <v>Pamper Him Robe &amp; Relax Hamper</v>
      </c>
      <c r="DMW134" t="str">
        <v>Pamper Me Prosecco Gift Basket</v>
      </c>
      <c r="DMX134" t="str">
        <v>Pamper Together Gift Box</v>
      </c>
      <c r="DMY134" t="str">
        <v>Paw-some Dog Birthday Gift</v>
      </c>
      <c r="DMZ134" t="str">
        <v>Percolator Coffee Gift Hamper</v>
      </c>
      <c r="DNA134" t="str">
        <v>Picasso's Paint Gift Box</v>
      </c>
      <c r="DNB134" t="str">
        <v>Prosecco Celebration Hamper</v>
      </c>
      <c r="DNC134" t="str">
        <v>Red &amp; White Wine Box</v>
      </c>
      <c r="DND134" t="str">
        <v>Red Welcome Home Hamper</v>
      </c>
      <c r="DNE134" t="str">
        <v>Red Wine &amp; Game Night In Hamper</v>
      </c>
      <c r="DNF134" t="str">
        <v>Relax with Beer</v>
      </c>
      <c r="DNG134" t="str">
        <v>Reset Mini Moment Gift Box</v>
      </c>
      <c r="DNH134" t="str">
        <v>Rest &amp; Reset Wellness Hamper</v>
      </c>
      <c r="DNI134" t="str">
        <v>Retire In Style Hamper</v>
      </c>
      <c r="DNJ134" t="str">
        <v>Robby's Entertainer Pack</v>
      </c>
      <c r="DNK134" t="str">
        <v>Robs Arvo BBQ Kit</v>
      </c>
      <c r="DNL134" t="str">
        <v>Rob's Red Wine Tasting Hamper</v>
      </c>
      <c r="DNM134" t="str">
        <v>Rope &amp; Rewards Pet Hamper</v>
      </c>
      <c r="DNN134" t="str">
        <v>Sav Blanc Shopper</v>
      </c>
      <c r="DNO134" t="str">
        <v>Self Care Hamper</v>
      </c>
      <c r="DNP134" t="str">
        <v>Shiraz Red Shopper</v>
      </c>
      <c r="DNQ134" t="str">
        <v>Sip &amp; Snack Gift</v>
      </c>
      <c r="DNR134" t="str">
        <v>Sip &amp; Snack Gift Hamper</v>
      </c>
      <c r="DNS134" t="str">
        <v>Sparkling Celebration Car Gift Hamper</v>
      </c>
      <c r="DNT134" t="str">
        <v>Sparkling Cheers Hamper</v>
      </c>
      <c r="DNU134" t="str">
        <v>Sparkling Sip &amp; Paint Gift Box</v>
      </c>
      <c r="DNV134" t="str">
        <v>Sparkling Summer Relaxation Hamper</v>
      </c>
      <c r="DNW134" t="str">
        <v>St Hugo Gourmet Red Wine Hamper</v>
      </c>
      <c r="DNX134" t="str">
        <v>Summertime Picnic Gift Tote</v>
      </c>
      <c r="DNY134" t="str">
        <v>Sweet Chocolate Hamper</v>
      </c>
      <c r="DNZ134" t="str">
        <v>Sweet Tooth Tin</v>
      </c>
      <c r="DOA134" t="str">
        <v>Sweet Treat O'Clock</v>
      </c>
      <c r="DOB134" t="str">
        <v>Take Care Gift Hamper</v>
      </c>
      <c r="DOC134" t="str">
        <v>Tea &amp; Comfort Hamper</v>
      </c>
      <c r="DOD134" t="str">
        <v>Tea Time Tin</v>
      </c>
      <c r="DOE134" t="str">
        <v>The Bondi Nourish and Cleanse Kit</v>
      </c>
      <c r="DOF134" t="str">
        <v>The Bondi Soap Indulgence 'Delight Me' Gift Box</v>
      </c>
      <c r="DOG134" t="str">
        <v>The Entertainer Basket</v>
      </c>
      <c r="DOH134" t="str">
        <v>The Epicurean Cheeseboard</v>
      </c>
      <c r="DOI134" t="str">
        <v>The Ultimate Bondi Soap Gift Pack</v>
      </c>
      <c r="DOJ134" t="str">
        <v>The Ultimate Snack Box</v>
      </c>
      <c r="DOK134" t="str">
        <v>Thinking Of You Mini Moments</v>
      </c>
      <c r="DOL134" t="str">
        <v>Toast To New Beginnings Gift Box</v>
      </c>
      <c r="DOM134" t="str">
        <v>Top Shelf Veuve &amp; Blue Label Whisky Gift</v>
      </c>
      <c r="DON134" t="str">
        <v>Treat Yo' Pet Gift Box</v>
      </c>
      <c r="DOO134" t="str">
        <v>Treats &amp; Rewards Pet Hamper</v>
      </c>
      <c r="DOP134" t="str">
        <v>Ultimate Car Gift Pack With Meguiar's</v>
      </c>
      <c r="DOQ134" t="str">
        <v>Ultimate Chocolate Gift Box</v>
      </c>
      <c r="DOR134" t="str">
        <v>Ultimate Party Crate</v>
      </c>
      <c r="DOS134" t="str">
        <v>Ultimate Party Pack</v>
      </c>
      <c r="DOT134" t="str">
        <v>Vino &amp; Bites</v>
      </c>
      <c r="DOU134" t="str">
        <v>Vitale Australian Botanicals House Essentials</v>
      </c>
      <c r="DOV134" t="str">
        <v>Vitale Wellness Pamper Hamper</v>
      </c>
      <c r="DOW134" t="str">
        <v>Vitality Pamper Hamper</v>
      </c>
      <c r="DOX134" t="str">
        <v>Welcome Home Cheeseboard &amp; Olive Oil</v>
      </c>
      <c r="DOY134" t="str">
        <v>Welcome Home Cheeseboard &amp; Red Wine</v>
      </c>
      <c r="DOZ134" t="str">
        <v>White Wine Tasting Hamper</v>
      </c>
      <c r="DPA134" t="str">
        <v>Wine &amp; Antipasto Hamper</v>
      </c>
      <c r="DPB134" t="str">
        <v>Wine &amp; Chocolate Collection</v>
      </c>
      <c r="DPC134" t="str">
        <v>Yes Way Rose Hamper</v>
      </c>
    </row>
    <row r="135" spans="1:2 2990:3123" x14ac:dyDescent="0.25">
      <c r="A135" s="18">
        <v>1585</v>
      </c>
      <c r="B135" s="2" t="s">
        <v>30</v>
      </c>
      <c r="DKE135" s="64" t="str" cm="1">
        <f t="array" ref="DKE135:DPC135">TRANSPOSE(_xlfn._xlws.FILTER('Hamper Listing'!$A$2:$A$133,ISNUMBER(SEARCH('Bulk Order Form'!K148,'Hamper Listing'!$A$2:$A$133)),"No Results"))</f>
        <v>Amore Pasta Night In Hamper</v>
      </c>
      <c r="DKF135" t="str">
        <v>Beer &amp; Wine Picnic Cooler Bag</v>
      </c>
      <c r="DKG135" t="str">
        <v>Beers &amp; Cars Lover Gift Pack</v>
      </c>
      <c r="DKH135" s="64" t="str">
        <v>Botanica Pamper Hamper</v>
      </c>
      <c r="DKI135" t="str">
        <v>Botanica Rose Chandon Gift</v>
      </c>
      <c r="DKJ135" t="str">
        <v>Box of Treats Hamper</v>
      </c>
      <c r="DKK135" t="str">
        <v>Bubbly Bear Love You Hamper</v>
      </c>
      <c r="DKL135" t="str">
        <v>By The Beach Gift &amp; Canvas Tote</v>
      </c>
      <c r="DKM135" t="str">
        <v>Car &amp; Coffee Lovers Gift Hamper</v>
      </c>
      <c r="DKN135" t="str">
        <v>Car &amp; Wine Lovers Gift Hamper</v>
      </c>
      <c r="DKO135" t="str">
        <v>Car Chamois &amp; Red Wine Gift</v>
      </c>
      <c r="DKP135" t="str">
        <v>Car Chamois &amp; White Wine Gift</v>
      </c>
      <c r="DKQ135" t="str">
        <v>Car Essentials Gift Pack</v>
      </c>
      <c r="DKR135" t="str">
        <v>Car Refresh &amp; Adventure Gift Box</v>
      </c>
      <c r="DKS135" t="str">
        <v>Caring For You Rest Time Gift Box</v>
      </c>
      <c r="DKT135" t="str">
        <v>Celebrate With Whisky Car Gift Hamper</v>
      </c>
      <c r="DKU135" t="str">
        <v>Chill Out Beer Hamper</v>
      </c>
      <c r="DKV135" t="str">
        <v>Chivas Whisky &amp; Nuts Hamper</v>
      </c>
      <c r="DKW135" t="str">
        <v>Connoisseur's Wine Collection</v>
      </c>
      <c r="DKX135" t="str">
        <v>Cosy Robe Hamper</v>
      </c>
      <c r="DKY135" t="str">
        <v>Cuddle Up At Home</v>
      </c>
      <c r="DKZ135" t="str">
        <v>Deluxe Home Celebration Hamper</v>
      </c>
      <c r="DLA135" t="str">
        <v>Double Wine Canvas Tote Bag Gift</v>
      </c>
      <c r="DLB135" t="str">
        <v>Elegant Shiraz Housewarming Gift Box</v>
      </c>
      <c r="DLC135" t="str">
        <v>Entertain With Veuve Crate</v>
      </c>
      <c r="DLD135" t="str">
        <v>Four Pillars Gin Hamper</v>
      </c>
      <c r="DLE135" t="str">
        <v>French Press Coffee Lover's Hamper</v>
      </c>
      <c r="DLF135" t="str">
        <v>Garden &amp; Pamper Hamper</v>
      </c>
      <c r="DLG135" t="str">
        <v>Get Well Soon Chocolate</v>
      </c>
      <c r="DLH135" t="str">
        <v>Glenlivet 12 Premium Whisky Gift</v>
      </c>
      <c r="DLI135" t="str">
        <v>Gourmet Cheeseboard Hamper</v>
      </c>
      <c r="DLJ135" t="str">
        <v>Gourmet Red Wine Hamper</v>
      </c>
      <c r="DLK135" t="str">
        <v>Gourmet Settlement Gift</v>
      </c>
      <c r="DLL135" t="str">
        <v>Gourmet Snack Pack</v>
      </c>
      <c r="DLM135" t="str">
        <v>Gourmet White Wine Hamper</v>
      </c>
      <c r="DLN135" t="str">
        <v>Grand Picnic Gift</v>
      </c>
      <c r="DLO135" t="str">
        <v>Happy Birthday Chocolate</v>
      </c>
      <c r="DLP135" t="str">
        <v>Her Bubbles &amp; Bling Hamper</v>
      </c>
      <c r="DLQ135" t="str">
        <v>Her Bubbles Gift Box</v>
      </c>
      <c r="DLR135" t="str">
        <v>Her Comfort Care Gift</v>
      </c>
      <c r="DLS135" t="str">
        <v>His &amp; Her Picnic Date Essentials</v>
      </c>
      <c r="DLT135" t="str">
        <v>Home Celebration Hamper</v>
      </c>
      <c r="DLU135" t="str">
        <v>Johnnie Walker Whisky Hamper</v>
      </c>
      <c r="DLV135" t="str">
        <v>Love You Beary Much Hamper</v>
      </c>
      <c r="DLW135" t="str">
        <v>Luxurious Picnic Date Gift</v>
      </c>
      <c r="DLX135" t="str">
        <v>Luxury Car &amp; St Hugo Shiraz Hamper</v>
      </c>
      <c r="DLY135" t="str">
        <v>Luxury Gift Hamper For Her</v>
      </c>
      <c r="DLZ135" t="str">
        <v>Luxury Gift Hamper For Him</v>
      </c>
      <c r="DMA135" t="str">
        <v>Luxury Home Gift Hamper</v>
      </c>
      <c r="DMB135" t="str">
        <v>Luxury Homebody Relaxation Gift Hamper</v>
      </c>
      <c r="DMC135" t="str">
        <v>Luxury Moet Hamper</v>
      </c>
      <c r="DMD135" t="str">
        <v>Lychee Me Up Mocktail Kit</v>
      </c>
      <c r="DME135" t="str">
        <v>Made To Share Basket</v>
      </c>
      <c r="DMF135" t="str">
        <v>Margarita Made Me Do It Hamper</v>
      </c>
      <c r="DMG135" t="str">
        <v>Market Munchies Canvas Bag</v>
      </c>
      <c r="DMH135" t="str">
        <v>Mother's Day Sweet Treats Hamper</v>
      </c>
      <c r="DMI135" t="str">
        <v>Mumm Champagne &amp; Bling Hamper</v>
      </c>
      <c r="DMJ135" t="str">
        <v>Mumm Champagne Gift Box</v>
      </c>
      <c r="DMK135" t="str">
        <v>Mum's Drink &amp; Snacks Box</v>
      </c>
      <c r="DML135" t="str">
        <v>Mum's Red Wine &amp; Robe Hamper</v>
      </c>
      <c r="DMM135" t="str">
        <v>Mum's Sparkling &amp; Snacks Gift</v>
      </c>
      <c r="DMN135" t="str">
        <v>New Home Gift Hamper</v>
      </c>
      <c r="DMO135" t="str">
        <v>New Mum For Her Essentials Hamper</v>
      </c>
      <c r="DMP135" t="str">
        <v>New Mum Pamper Me Pretty Hamper</v>
      </c>
      <c r="DMQ135" t="str">
        <v>Nibbly Bits Hamper</v>
      </c>
      <c r="DMR135" t="str">
        <v>No Booze Game Night In Hamper</v>
      </c>
      <c r="DMS135" t="str">
        <v>No Booze Paint &amp; Sip Gift Box</v>
      </c>
      <c r="DMT135" t="str">
        <v>On The Go Seltzer Backpack Gift</v>
      </c>
      <c r="DMU135" t="str">
        <v>Opulent Tea Lovers Gift Set</v>
      </c>
      <c r="DMV135" t="str">
        <v>Pamper Him Robe &amp; Relax Hamper</v>
      </c>
      <c r="DMW135" t="str">
        <v>Pamper Me Prosecco Gift Basket</v>
      </c>
      <c r="DMX135" t="str">
        <v>Pamper Together Gift Box</v>
      </c>
      <c r="DMY135" t="str">
        <v>Paw-some Dog Birthday Gift</v>
      </c>
      <c r="DMZ135" t="str">
        <v>Percolator Coffee Gift Hamper</v>
      </c>
      <c r="DNA135" t="str">
        <v>Picasso's Paint Gift Box</v>
      </c>
      <c r="DNB135" t="str">
        <v>Prosecco Celebration Hamper</v>
      </c>
      <c r="DNC135" t="str">
        <v>Red &amp; White Wine Box</v>
      </c>
      <c r="DND135" t="str">
        <v>Red Welcome Home Hamper</v>
      </c>
      <c r="DNE135" t="str">
        <v>Red Wine &amp; Game Night In Hamper</v>
      </c>
      <c r="DNF135" t="str">
        <v>Relax with Beer</v>
      </c>
      <c r="DNG135" t="str">
        <v>Reset Mini Moment Gift Box</v>
      </c>
      <c r="DNH135" t="str">
        <v>Rest &amp; Reset Wellness Hamper</v>
      </c>
      <c r="DNI135" t="str">
        <v>Retire In Style Hamper</v>
      </c>
      <c r="DNJ135" t="str">
        <v>Robby's Entertainer Pack</v>
      </c>
      <c r="DNK135" t="str">
        <v>Robs Arvo BBQ Kit</v>
      </c>
      <c r="DNL135" t="str">
        <v>Rob's Red Wine Tasting Hamper</v>
      </c>
      <c r="DNM135" t="str">
        <v>Rope &amp; Rewards Pet Hamper</v>
      </c>
      <c r="DNN135" t="str">
        <v>Sav Blanc Shopper</v>
      </c>
      <c r="DNO135" t="str">
        <v>Self Care Hamper</v>
      </c>
      <c r="DNP135" t="str">
        <v>Shiraz Red Shopper</v>
      </c>
      <c r="DNQ135" t="str">
        <v>Sip &amp; Snack Gift</v>
      </c>
      <c r="DNR135" t="str">
        <v>Sip &amp; Snack Gift Hamper</v>
      </c>
      <c r="DNS135" t="str">
        <v>Sparkling Celebration Car Gift Hamper</v>
      </c>
      <c r="DNT135" t="str">
        <v>Sparkling Cheers Hamper</v>
      </c>
      <c r="DNU135" t="str">
        <v>Sparkling Sip &amp; Paint Gift Box</v>
      </c>
      <c r="DNV135" t="str">
        <v>Sparkling Summer Relaxation Hamper</v>
      </c>
      <c r="DNW135" t="str">
        <v>St Hugo Gourmet Red Wine Hamper</v>
      </c>
      <c r="DNX135" t="str">
        <v>Summertime Picnic Gift Tote</v>
      </c>
      <c r="DNY135" t="str">
        <v>Sweet Chocolate Hamper</v>
      </c>
      <c r="DNZ135" t="str">
        <v>Sweet Tooth Tin</v>
      </c>
      <c r="DOA135" t="str">
        <v>Sweet Treat O'Clock</v>
      </c>
      <c r="DOB135" t="str">
        <v>Take Care Gift Hamper</v>
      </c>
      <c r="DOC135" t="str">
        <v>Tea &amp; Comfort Hamper</v>
      </c>
      <c r="DOD135" t="str">
        <v>Tea Time Tin</v>
      </c>
      <c r="DOE135" t="str">
        <v>The Bondi Nourish and Cleanse Kit</v>
      </c>
      <c r="DOF135" t="str">
        <v>The Bondi Soap Indulgence 'Delight Me' Gift Box</v>
      </c>
      <c r="DOG135" t="str">
        <v>The Entertainer Basket</v>
      </c>
      <c r="DOH135" t="str">
        <v>The Epicurean Cheeseboard</v>
      </c>
      <c r="DOI135" t="str">
        <v>The Ultimate Bondi Soap Gift Pack</v>
      </c>
      <c r="DOJ135" t="str">
        <v>The Ultimate Snack Box</v>
      </c>
      <c r="DOK135" t="str">
        <v>Thinking Of You Mini Moments</v>
      </c>
      <c r="DOL135" t="str">
        <v>Toast To New Beginnings Gift Box</v>
      </c>
      <c r="DOM135" t="str">
        <v>Top Shelf Veuve &amp; Blue Label Whisky Gift</v>
      </c>
      <c r="DON135" t="str">
        <v>Treat Yo' Pet Gift Box</v>
      </c>
      <c r="DOO135" t="str">
        <v>Treats &amp; Rewards Pet Hamper</v>
      </c>
      <c r="DOP135" t="str">
        <v>Ultimate Car Gift Pack With Meguiar's</v>
      </c>
      <c r="DOQ135" t="str">
        <v>Ultimate Chocolate Gift Box</v>
      </c>
      <c r="DOR135" t="str">
        <v>Ultimate Party Crate</v>
      </c>
      <c r="DOS135" t="str">
        <v>Ultimate Party Pack</v>
      </c>
      <c r="DOT135" t="str">
        <v>Vino &amp; Bites</v>
      </c>
      <c r="DOU135" t="str">
        <v>Vitale Australian Botanicals House Essentials</v>
      </c>
      <c r="DOV135" t="str">
        <v>Vitale Wellness Pamper Hamper</v>
      </c>
      <c r="DOW135" t="str">
        <v>Vitality Pamper Hamper</v>
      </c>
      <c r="DOX135" t="str">
        <v>Welcome Home Cheeseboard &amp; Olive Oil</v>
      </c>
      <c r="DOY135" t="str">
        <v>Welcome Home Cheeseboard &amp; Red Wine</v>
      </c>
      <c r="DOZ135" t="str">
        <v>White Wine Tasting Hamper</v>
      </c>
      <c r="DPA135" t="str">
        <v>Wine &amp; Antipasto Hamper</v>
      </c>
      <c r="DPB135" t="str">
        <v>Wine &amp; Chocolate Collection</v>
      </c>
      <c r="DPC135" t="str">
        <v>Yes Way Rose Hamper</v>
      </c>
    </row>
    <row r="136" spans="1:2 2990:3123" x14ac:dyDescent="0.25">
      <c r="A136" s="18">
        <v>1590</v>
      </c>
      <c r="B136" s="2" t="s">
        <v>30</v>
      </c>
      <c r="DKE136" s="64" t="str" cm="1">
        <f t="array" ref="DKE136:DPC136">TRANSPOSE(_xlfn._xlws.FILTER('Hamper Listing'!$A$2:$A$133,ISNUMBER(SEARCH('Bulk Order Form'!K149,'Hamper Listing'!$A$2:$A$133)),"No Results"))</f>
        <v>Amore Pasta Night In Hamper</v>
      </c>
      <c r="DKF136" t="str">
        <v>Beer &amp; Wine Picnic Cooler Bag</v>
      </c>
      <c r="DKG136" t="str">
        <v>Beers &amp; Cars Lover Gift Pack</v>
      </c>
      <c r="DKH136" s="64" t="str">
        <v>Botanica Pamper Hamper</v>
      </c>
      <c r="DKI136" t="str">
        <v>Botanica Rose Chandon Gift</v>
      </c>
      <c r="DKJ136" t="str">
        <v>Box of Treats Hamper</v>
      </c>
      <c r="DKK136" t="str">
        <v>Bubbly Bear Love You Hamper</v>
      </c>
      <c r="DKL136" t="str">
        <v>By The Beach Gift &amp; Canvas Tote</v>
      </c>
      <c r="DKM136" t="str">
        <v>Car &amp; Coffee Lovers Gift Hamper</v>
      </c>
      <c r="DKN136" t="str">
        <v>Car &amp; Wine Lovers Gift Hamper</v>
      </c>
      <c r="DKO136" t="str">
        <v>Car Chamois &amp; Red Wine Gift</v>
      </c>
      <c r="DKP136" t="str">
        <v>Car Chamois &amp; White Wine Gift</v>
      </c>
      <c r="DKQ136" t="str">
        <v>Car Essentials Gift Pack</v>
      </c>
      <c r="DKR136" t="str">
        <v>Car Refresh &amp; Adventure Gift Box</v>
      </c>
      <c r="DKS136" t="str">
        <v>Caring For You Rest Time Gift Box</v>
      </c>
      <c r="DKT136" t="str">
        <v>Celebrate With Whisky Car Gift Hamper</v>
      </c>
      <c r="DKU136" t="str">
        <v>Chill Out Beer Hamper</v>
      </c>
      <c r="DKV136" t="str">
        <v>Chivas Whisky &amp; Nuts Hamper</v>
      </c>
      <c r="DKW136" t="str">
        <v>Connoisseur's Wine Collection</v>
      </c>
      <c r="DKX136" t="str">
        <v>Cosy Robe Hamper</v>
      </c>
      <c r="DKY136" t="str">
        <v>Cuddle Up At Home</v>
      </c>
      <c r="DKZ136" t="str">
        <v>Deluxe Home Celebration Hamper</v>
      </c>
      <c r="DLA136" t="str">
        <v>Double Wine Canvas Tote Bag Gift</v>
      </c>
      <c r="DLB136" t="str">
        <v>Elegant Shiraz Housewarming Gift Box</v>
      </c>
      <c r="DLC136" t="str">
        <v>Entertain With Veuve Crate</v>
      </c>
      <c r="DLD136" t="str">
        <v>Four Pillars Gin Hamper</v>
      </c>
      <c r="DLE136" t="str">
        <v>French Press Coffee Lover's Hamper</v>
      </c>
      <c r="DLF136" t="str">
        <v>Garden &amp; Pamper Hamper</v>
      </c>
      <c r="DLG136" t="str">
        <v>Get Well Soon Chocolate</v>
      </c>
      <c r="DLH136" t="str">
        <v>Glenlivet 12 Premium Whisky Gift</v>
      </c>
      <c r="DLI136" t="str">
        <v>Gourmet Cheeseboard Hamper</v>
      </c>
      <c r="DLJ136" t="str">
        <v>Gourmet Red Wine Hamper</v>
      </c>
      <c r="DLK136" t="str">
        <v>Gourmet Settlement Gift</v>
      </c>
      <c r="DLL136" t="str">
        <v>Gourmet Snack Pack</v>
      </c>
      <c r="DLM136" t="str">
        <v>Gourmet White Wine Hamper</v>
      </c>
      <c r="DLN136" t="str">
        <v>Grand Picnic Gift</v>
      </c>
      <c r="DLO136" t="str">
        <v>Happy Birthday Chocolate</v>
      </c>
      <c r="DLP136" t="str">
        <v>Her Bubbles &amp; Bling Hamper</v>
      </c>
      <c r="DLQ136" t="str">
        <v>Her Bubbles Gift Box</v>
      </c>
      <c r="DLR136" t="str">
        <v>Her Comfort Care Gift</v>
      </c>
      <c r="DLS136" t="str">
        <v>His &amp; Her Picnic Date Essentials</v>
      </c>
      <c r="DLT136" t="str">
        <v>Home Celebration Hamper</v>
      </c>
      <c r="DLU136" t="str">
        <v>Johnnie Walker Whisky Hamper</v>
      </c>
      <c r="DLV136" t="str">
        <v>Love You Beary Much Hamper</v>
      </c>
      <c r="DLW136" t="str">
        <v>Luxurious Picnic Date Gift</v>
      </c>
      <c r="DLX136" t="str">
        <v>Luxury Car &amp; St Hugo Shiraz Hamper</v>
      </c>
      <c r="DLY136" t="str">
        <v>Luxury Gift Hamper For Her</v>
      </c>
      <c r="DLZ136" t="str">
        <v>Luxury Gift Hamper For Him</v>
      </c>
      <c r="DMA136" t="str">
        <v>Luxury Home Gift Hamper</v>
      </c>
      <c r="DMB136" t="str">
        <v>Luxury Homebody Relaxation Gift Hamper</v>
      </c>
      <c r="DMC136" t="str">
        <v>Luxury Moet Hamper</v>
      </c>
      <c r="DMD136" t="str">
        <v>Lychee Me Up Mocktail Kit</v>
      </c>
      <c r="DME136" t="str">
        <v>Made To Share Basket</v>
      </c>
      <c r="DMF136" t="str">
        <v>Margarita Made Me Do It Hamper</v>
      </c>
      <c r="DMG136" t="str">
        <v>Market Munchies Canvas Bag</v>
      </c>
      <c r="DMH136" t="str">
        <v>Mother's Day Sweet Treats Hamper</v>
      </c>
      <c r="DMI136" t="str">
        <v>Mumm Champagne &amp; Bling Hamper</v>
      </c>
      <c r="DMJ136" t="str">
        <v>Mumm Champagne Gift Box</v>
      </c>
      <c r="DMK136" t="str">
        <v>Mum's Drink &amp; Snacks Box</v>
      </c>
      <c r="DML136" t="str">
        <v>Mum's Red Wine &amp; Robe Hamper</v>
      </c>
      <c r="DMM136" t="str">
        <v>Mum's Sparkling &amp; Snacks Gift</v>
      </c>
      <c r="DMN136" t="str">
        <v>New Home Gift Hamper</v>
      </c>
      <c r="DMO136" t="str">
        <v>New Mum For Her Essentials Hamper</v>
      </c>
      <c r="DMP136" t="str">
        <v>New Mum Pamper Me Pretty Hamper</v>
      </c>
      <c r="DMQ136" t="str">
        <v>Nibbly Bits Hamper</v>
      </c>
      <c r="DMR136" t="str">
        <v>No Booze Game Night In Hamper</v>
      </c>
      <c r="DMS136" t="str">
        <v>No Booze Paint &amp; Sip Gift Box</v>
      </c>
      <c r="DMT136" t="str">
        <v>On The Go Seltzer Backpack Gift</v>
      </c>
      <c r="DMU136" t="str">
        <v>Opulent Tea Lovers Gift Set</v>
      </c>
      <c r="DMV136" t="str">
        <v>Pamper Him Robe &amp; Relax Hamper</v>
      </c>
      <c r="DMW136" t="str">
        <v>Pamper Me Prosecco Gift Basket</v>
      </c>
      <c r="DMX136" t="str">
        <v>Pamper Together Gift Box</v>
      </c>
      <c r="DMY136" t="str">
        <v>Paw-some Dog Birthday Gift</v>
      </c>
      <c r="DMZ136" t="str">
        <v>Percolator Coffee Gift Hamper</v>
      </c>
      <c r="DNA136" t="str">
        <v>Picasso's Paint Gift Box</v>
      </c>
      <c r="DNB136" t="str">
        <v>Prosecco Celebration Hamper</v>
      </c>
      <c r="DNC136" t="str">
        <v>Red &amp; White Wine Box</v>
      </c>
      <c r="DND136" t="str">
        <v>Red Welcome Home Hamper</v>
      </c>
      <c r="DNE136" t="str">
        <v>Red Wine &amp; Game Night In Hamper</v>
      </c>
      <c r="DNF136" t="str">
        <v>Relax with Beer</v>
      </c>
      <c r="DNG136" t="str">
        <v>Reset Mini Moment Gift Box</v>
      </c>
      <c r="DNH136" t="str">
        <v>Rest &amp; Reset Wellness Hamper</v>
      </c>
      <c r="DNI136" t="str">
        <v>Retire In Style Hamper</v>
      </c>
      <c r="DNJ136" t="str">
        <v>Robby's Entertainer Pack</v>
      </c>
      <c r="DNK136" t="str">
        <v>Robs Arvo BBQ Kit</v>
      </c>
      <c r="DNL136" t="str">
        <v>Rob's Red Wine Tasting Hamper</v>
      </c>
      <c r="DNM136" t="str">
        <v>Rope &amp; Rewards Pet Hamper</v>
      </c>
      <c r="DNN136" t="str">
        <v>Sav Blanc Shopper</v>
      </c>
      <c r="DNO136" t="str">
        <v>Self Care Hamper</v>
      </c>
      <c r="DNP136" t="str">
        <v>Shiraz Red Shopper</v>
      </c>
      <c r="DNQ136" t="str">
        <v>Sip &amp; Snack Gift</v>
      </c>
      <c r="DNR136" t="str">
        <v>Sip &amp; Snack Gift Hamper</v>
      </c>
      <c r="DNS136" t="str">
        <v>Sparkling Celebration Car Gift Hamper</v>
      </c>
      <c r="DNT136" t="str">
        <v>Sparkling Cheers Hamper</v>
      </c>
      <c r="DNU136" t="str">
        <v>Sparkling Sip &amp; Paint Gift Box</v>
      </c>
      <c r="DNV136" t="str">
        <v>Sparkling Summer Relaxation Hamper</v>
      </c>
      <c r="DNW136" t="str">
        <v>St Hugo Gourmet Red Wine Hamper</v>
      </c>
      <c r="DNX136" t="str">
        <v>Summertime Picnic Gift Tote</v>
      </c>
      <c r="DNY136" t="str">
        <v>Sweet Chocolate Hamper</v>
      </c>
      <c r="DNZ136" t="str">
        <v>Sweet Tooth Tin</v>
      </c>
      <c r="DOA136" t="str">
        <v>Sweet Treat O'Clock</v>
      </c>
      <c r="DOB136" t="str">
        <v>Take Care Gift Hamper</v>
      </c>
      <c r="DOC136" t="str">
        <v>Tea &amp; Comfort Hamper</v>
      </c>
      <c r="DOD136" t="str">
        <v>Tea Time Tin</v>
      </c>
      <c r="DOE136" t="str">
        <v>The Bondi Nourish and Cleanse Kit</v>
      </c>
      <c r="DOF136" t="str">
        <v>The Bondi Soap Indulgence 'Delight Me' Gift Box</v>
      </c>
      <c r="DOG136" t="str">
        <v>The Entertainer Basket</v>
      </c>
      <c r="DOH136" t="str">
        <v>The Epicurean Cheeseboard</v>
      </c>
      <c r="DOI136" t="str">
        <v>The Ultimate Bondi Soap Gift Pack</v>
      </c>
      <c r="DOJ136" t="str">
        <v>The Ultimate Snack Box</v>
      </c>
      <c r="DOK136" t="str">
        <v>Thinking Of You Mini Moments</v>
      </c>
      <c r="DOL136" t="str">
        <v>Toast To New Beginnings Gift Box</v>
      </c>
      <c r="DOM136" t="str">
        <v>Top Shelf Veuve &amp; Blue Label Whisky Gift</v>
      </c>
      <c r="DON136" t="str">
        <v>Treat Yo' Pet Gift Box</v>
      </c>
      <c r="DOO136" t="str">
        <v>Treats &amp; Rewards Pet Hamper</v>
      </c>
      <c r="DOP136" t="str">
        <v>Ultimate Car Gift Pack With Meguiar's</v>
      </c>
      <c r="DOQ136" t="str">
        <v>Ultimate Chocolate Gift Box</v>
      </c>
      <c r="DOR136" t="str">
        <v>Ultimate Party Crate</v>
      </c>
      <c r="DOS136" t="str">
        <v>Ultimate Party Pack</v>
      </c>
      <c r="DOT136" t="str">
        <v>Vino &amp; Bites</v>
      </c>
      <c r="DOU136" t="str">
        <v>Vitale Australian Botanicals House Essentials</v>
      </c>
      <c r="DOV136" t="str">
        <v>Vitale Wellness Pamper Hamper</v>
      </c>
      <c r="DOW136" t="str">
        <v>Vitality Pamper Hamper</v>
      </c>
      <c r="DOX136" t="str">
        <v>Welcome Home Cheeseboard &amp; Olive Oil</v>
      </c>
      <c r="DOY136" t="str">
        <v>Welcome Home Cheeseboard &amp; Red Wine</v>
      </c>
      <c r="DOZ136" t="str">
        <v>White Wine Tasting Hamper</v>
      </c>
      <c r="DPA136" t="str">
        <v>Wine &amp; Antipasto Hamper</v>
      </c>
      <c r="DPB136" t="str">
        <v>Wine &amp; Chocolate Collection</v>
      </c>
      <c r="DPC136" t="str">
        <v>Yes Way Rose Hamper</v>
      </c>
    </row>
    <row r="137" spans="1:2 2990:3123" x14ac:dyDescent="0.25">
      <c r="A137" s="18">
        <v>1595</v>
      </c>
      <c r="B137" s="2" t="s">
        <v>30</v>
      </c>
      <c r="DKE137" s="64" t="str" cm="1">
        <f t="array" ref="DKE137:DPC137">TRANSPOSE(_xlfn._xlws.FILTER('Hamper Listing'!$A$2:$A$133,ISNUMBER(SEARCH('Bulk Order Form'!K150,'Hamper Listing'!$A$2:$A$133)),"No Results"))</f>
        <v>Amore Pasta Night In Hamper</v>
      </c>
      <c r="DKF137" t="str">
        <v>Beer &amp; Wine Picnic Cooler Bag</v>
      </c>
      <c r="DKG137" t="str">
        <v>Beers &amp; Cars Lover Gift Pack</v>
      </c>
      <c r="DKH137" s="64" t="str">
        <v>Botanica Pamper Hamper</v>
      </c>
      <c r="DKI137" t="str">
        <v>Botanica Rose Chandon Gift</v>
      </c>
      <c r="DKJ137" t="str">
        <v>Box of Treats Hamper</v>
      </c>
      <c r="DKK137" t="str">
        <v>Bubbly Bear Love You Hamper</v>
      </c>
      <c r="DKL137" t="str">
        <v>By The Beach Gift &amp; Canvas Tote</v>
      </c>
      <c r="DKM137" t="str">
        <v>Car &amp; Coffee Lovers Gift Hamper</v>
      </c>
      <c r="DKN137" t="str">
        <v>Car &amp; Wine Lovers Gift Hamper</v>
      </c>
      <c r="DKO137" t="str">
        <v>Car Chamois &amp; Red Wine Gift</v>
      </c>
      <c r="DKP137" t="str">
        <v>Car Chamois &amp; White Wine Gift</v>
      </c>
      <c r="DKQ137" t="str">
        <v>Car Essentials Gift Pack</v>
      </c>
      <c r="DKR137" t="str">
        <v>Car Refresh &amp; Adventure Gift Box</v>
      </c>
      <c r="DKS137" t="str">
        <v>Caring For You Rest Time Gift Box</v>
      </c>
      <c r="DKT137" t="str">
        <v>Celebrate With Whisky Car Gift Hamper</v>
      </c>
      <c r="DKU137" t="str">
        <v>Chill Out Beer Hamper</v>
      </c>
      <c r="DKV137" t="str">
        <v>Chivas Whisky &amp; Nuts Hamper</v>
      </c>
      <c r="DKW137" t="str">
        <v>Connoisseur's Wine Collection</v>
      </c>
      <c r="DKX137" t="str">
        <v>Cosy Robe Hamper</v>
      </c>
      <c r="DKY137" t="str">
        <v>Cuddle Up At Home</v>
      </c>
      <c r="DKZ137" t="str">
        <v>Deluxe Home Celebration Hamper</v>
      </c>
      <c r="DLA137" t="str">
        <v>Double Wine Canvas Tote Bag Gift</v>
      </c>
      <c r="DLB137" t="str">
        <v>Elegant Shiraz Housewarming Gift Box</v>
      </c>
      <c r="DLC137" t="str">
        <v>Entertain With Veuve Crate</v>
      </c>
      <c r="DLD137" t="str">
        <v>Four Pillars Gin Hamper</v>
      </c>
      <c r="DLE137" t="str">
        <v>French Press Coffee Lover's Hamper</v>
      </c>
      <c r="DLF137" t="str">
        <v>Garden &amp; Pamper Hamper</v>
      </c>
      <c r="DLG137" t="str">
        <v>Get Well Soon Chocolate</v>
      </c>
      <c r="DLH137" t="str">
        <v>Glenlivet 12 Premium Whisky Gift</v>
      </c>
      <c r="DLI137" t="str">
        <v>Gourmet Cheeseboard Hamper</v>
      </c>
      <c r="DLJ137" t="str">
        <v>Gourmet Red Wine Hamper</v>
      </c>
      <c r="DLK137" t="str">
        <v>Gourmet Settlement Gift</v>
      </c>
      <c r="DLL137" t="str">
        <v>Gourmet Snack Pack</v>
      </c>
      <c r="DLM137" t="str">
        <v>Gourmet White Wine Hamper</v>
      </c>
      <c r="DLN137" t="str">
        <v>Grand Picnic Gift</v>
      </c>
      <c r="DLO137" t="str">
        <v>Happy Birthday Chocolate</v>
      </c>
      <c r="DLP137" t="str">
        <v>Her Bubbles &amp; Bling Hamper</v>
      </c>
      <c r="DLQ137" t="str">
        <v>Her Bubbles Gift Box</v>
      </c>
      <c r="DLR137" t="str">
        <v>Her Comfort Care Gift</v>
      </c>
      <c r="DLS137" t="str">
        <v>His &amp; Her Picnic Date Essentials</v>
      </c>
      <c r="DLT137" t="str">
        <v>Home Celebration Hamper</v>
      </c>
      <c r="DLU137" t="str">
        <v>Johnnie Walker Whisky Hamper</v>
      </c>
      <c r="DLV137" t="str">
        <v>Love You Beary Much Hamper</v>
      </c>
      <c r="DLW137" t="str">
        <v>Luxurious Picnic Date Gift</v>
      </c>
      <c r="DLX137" t="str">
        <v>Luxury Car &amp; St Hugo Shiraz Hamper</v>
      </c>
      <c r="DLY137" t="str">
        <v>Luxury Gift Hamper For Her</v>
      </c>
      <c r="DLZ137" t="str">
        <v>Luxury Gift Hamper For Him</v>
      </c>
      <c r="DMA137" t="str">
        <v>Luxury Home Gift Hamper</v>
      </c>
      <c r="DMB137" t="str">
        <v>Luxury Homebody Relaxation Gift Hamper</v>
      </c>
      <c r="DMC137" t="str">
        <v>Luxury Moet Hamper</v>
      </c>
      <c r="DMD137" t="str">
        <v>Lychee Me Up Mocktail Kit</v>
      </c>
      <c r="DME137" t="str">
        <v>Made To Share Basket</v>
      </c>
      <c r="DMF137" t="str">
        <v>Margarita Made Me Do It Hamper</v>
      </c>
      <c r="DMG137" t="str">
        <v>Market Munchies Canvas Bag</v>
      </c>
      <c r="DMH137" t="str">
        <v>Mother's Day Sweet Treats Hamper</v>
      </c>
      <c r="DMI137" t="str">
        <v>Mumm Champagne &amp; Bling Hamper</v>
      </c>
      <c r="DMJ137" t="str">
        <v>Mumm Champagne Gift Box</v>
      </c>
      <c r="DMK137" t="str">
        <v>Mum's Drink &amp; Snacks Box</v>
      </c>
      <c r="DML137" t="str">
        <v>Mum's Red Wine &amp; Robe Hamper</v>
      </c>
      <c r="DMM137" t="str">
        <v>Mum's Sparkling &amp; Snacks Gift</v>
      </c>
      <c r="DMN137" t="str">
        <v>New Home Gift Hamper</v>
      </c>
      <c r="DMO137" t="str">
        <v>New Mum For Her Essentials Hamper</v>
      </c>
      <c r="DMP137" t="str">
        <v>New Mum Pamper Me Pretty Hamper</v>
      </c>
      <c r="DMQ137" t="str">
        <v>Nibbly Bits Hamper</v>
      </c>
      <c r="DMR137" t="str">
        <v>No Booze Game Night In Hamper</v>
      </c>
      <c r="DMS137" t="str">
        <v>No Booze Paint &amp; Sip Gift Box</v>
      </c>
      <c r="DMT137" t="str">
        <v>On The Go Seltzer Backpack Gift</v>
      </c>
      <c r="DMU137" t="str">
        <v>Opulent Tea Lovers Gift Set</v>
      </c>
      <c r="DMV137" t="str">
        <v>Pamper Him Robe &amp; Relax Hamper</v>
      </c>
      <c r="DMW137" t="str">
        <v>Pamper Me Prosecco Gift Basket</v>
      </c>
      <c r="DMX137" t="str">
        <v>Pamper Together Gift Box</v>
      </c>
      <c r="DMY137" t="str">
        <v>Paw-some Dog Birthday Gift</v>
      </c>
      <c r="DMZ137" t="str">
        <v>Percolator Coffee Gift Hamper</v>
      </c>
      <c r="DNA137" t="str">
        <v>Picasso's Paint Gift Box</v>
      </c>
      <c r="DNB137" t="str">
        <v>Prosecco Celebration Hamper</v>
      </c>
      <c r="DNC137" t="str">
        <v>Red &amp; White Wine Box</v>
      </c>
      <c r="DND137" t="str">
        <v>Red Welcome Home Hamper</v>
      </c>
      <c r="DNE137" t="str">
        <v>Red Wine &amp; Game Night In Hamper</v>
      </c>
      <c r="DNF137" t="str">
        <v>Relax with Beer</v>
      </c>
      <c r="DNG137" t="str">
        <v>Reset Mini Moment Gift Box</v>
      </c>
      <c r="DNH137" t="str">
        <v>Rest &amp; Reset Wellness Hamper</v>
      </c>
      <c r="DNI137" t="str">
        <v>Retire In Style Hamper</v>
      </c>
      <c r="DNJ137" t="str">
        <v>Robby's Entertainer Pack</v>
      </c>
      <c r="DNK137" t="str">
        <v>Robs Arvo BBQ Kit</v>
      </c>
      <c r="DNL137" t="str">
        <v>Rob's Red Wine Tasting Hamper</v>
      </c>
      <c r="DNM137" t="str">
        <v>Rope &amp; Rewards Pet Hamper</v>
      </c>
      <c r="DNN137" t="str">
        <v>Sav Blanc Shopper</v>
      </c>
      <c r="DNO137" t="str">
        <v>Self Care Hamper</v>
      </c>
      <c r="DNP137" t="str">
        <v>Shiraz Red Shopper</v>
      </c>
      <c r="DNQ137" t="str">
        <v>Sip &amp; Snack Gift</v>
      </c>
      <c r="DNR137" t="str">
        <v>Sip &amp; Snack Gift Hamper</v>
      </c>
      <c r="DNS137" t="str">
        <v>Sparkling Celebration Car Gift Hamper</v>
      </c>
      <c r="DNT137" t="str">
        <v>Sparkling Cheers Hamper</v>
      </c>
      <c r="DNU137" t="str">
        <v>Sparkling Sip &amp; Paint Gift Box</v>
      </c>
      <c r="DNV137" t="str">
        <v>Sparkling Summer Relaxation Hamper</v>
      </c>
      <c r="DNW137" t="str">
        <v>St Hugo Gourmet Red Wine Hamper</v>
      </c>
      <c r="DNX137" t="str">
        <v>Summertime Picnic Gift Tote</v>
      </c>
      <c r="DNY137" t="str">
        <v>Sweet Chocolate Hamper</v>
      </c>
      <c r="DNZ137" t="str">
        <v>Sweet Tooth Tin</v>
      </c>
      <c r="DOA137" t="str">
        <v>Sweet Treat O'Clock</v>
      </c>
      <c r="DOB137" t="str">
        <v>Take Care Gift Hamper</v>
      </c>
      <c r="DOC137" t="str">
        <v>Tea &amp; Comfort Hamper</v>
      </c>
      <c r="DOD137" t="str">
        <v>Tea Time Tin</v>
      </c>
      <c r="DOE137" t="str">
        <v>The Bondi Nourish and Cleanse Kit</v>
      </c>
      <c r="DOF137" t="str">
        <v>The Bondi Soap Indulgence 'Delight Me' Gift Box</v>
      </c>
      <c r="DOG137" t="str">
        <v>The Entertainer Basket</v>
      </c>
      <c r="DOH137" t="str">
        <v>The Epicurean Cheeseboard</v>
      </c>
      <c r="DOI137" t="str">
        <v>The Ultimate Bondi Soap Gift Pack</v>
      </c>
      <c r="DOJ137" t="str">
        <v>The Ultimate Snack Box</v>
      </c>
      <c r="DOK137" t="str">
        <v>Thinking Of You Mini Moments</v>
      </c>
      <c r="DOL137" t="str">
        <v>Toast To New Beginnings Gift Box</v>
      </c>
      <c r="DOM137" t="str">
        <v>Top Shelf Veuve &amp; Blue Label Whisky Gift</v>
      </c>
      <c r="DON137" t="str">
        <v>Treat Yo' Pet Gift Box</v>
      </c>
      <c r="DOO137" t="str">
        <v>Treats &amp; Rewards Pet Hamper</v>
      </c>
      <c r="DOP137" t="str">
        <v>Ultimate Car Gift Pack With Meguiar's</v>
      </c>
      <c r="DOQ137" t="str">
        <v>Ultimate Chocolate Gift Box</v>
      </c>
      <c r="DOR137" t="str">
        <v>Ultimate Party Crate</v>
      </c>
      <c r="DOS137" t="str">
        <v>Ultimate Party Pack</v>
      </c>
      <c r="DOT137" t="str">
        <v>Vino &amp; Bites</v>
      </c>
      <c r="DOU137" t="str">
        <v>Vitale Australian Botanicals House Essentials</v>
      </c>
      <c r="DOV137" t="str">
        <v>Vitale Wellness Pamper Hamper</v>
      </c>
      <c r="DOW137" t="str">
        <v>Vitality Pamper Hamper</v>
      </c>
      <c r="DOX137" t="str">
        <v>Welcome Home Cheeseboard &amp; Olive Oil</v>
      </c>
      <c r="DOY137" t="str">
        <v>Welcome Home Cheeseboard &amp; Red Wine</v>
      </c>
      <c r="DOZ137" t="str">
        <v>White Wine Tasting Hamper</v>
      </c>
      <c r="DPA137" t="str">
        <v>Wine &amp; Antipasto Hamper</v>
      </c>
      <c r="DPB137" t="str">
        <v>Wine &amp; Chocolate Collection</v>
      </c>
      <c r="DPC137" t="str">
        <v>Yes Way Rose Hamper</v>
      </c>
    </row>
    <row r="138" spans="1:2 2990:3123" x14ac:dyDescent="0.25">
      <c r="A138" s="18">
        <v>1602</v>
      </c>
      <c r="B138" s="2" t="s">
        <v>30</v>
      </c>
      <c r="DKE138" s="64" t="str" cm="1">
        <f t="array" ref="DKE138:DPC138">TRANSPOSE(_xlfn._xlws.FILTER('Hamper Listing'!$A$2:$A$133,ISNUMBER(SEARCH('Bulk Order Form'!K151,'Hamper Listing'!$A$2:$A$133)),"No Results"))</f>
        <v>Amore Pasta Night In Hamper</v>
      </c>
      <c r="DKF138" t="str">
        <v>Beer &amp; Wine Picnic Cooler Bag</v>
      </c>
      <c r="DKG138" t="str">
        <v>Beers &amp; Cars Lover Gift Pack</v>
      </c>
      <c r="DKH138" s="64" t="str">
        <v>Botanica Pamper Hamper</v>
      </c>
      <c r="DKI138" t="str">
        <v>Botanica Rose Chandon Gift</v>
      </c>
      <c r="DKJ138" t="str">
        <v>Box of Treats Hamper</v>
      </c>
      <c r="DKK138" t="str">
        <v>Bubbly Bear Love You Hamper</v>
      </c>
      <c r="DKL138" t="str">
        <v>By The Beach Gift &amp; Canvas Tote</v>
      </c>
      <c r="DKM138" t="str">
        <v>Car &amp; Coffee Lovers Gift Hamper</v>
      </c>
      <c r="DKN138" t="str">
        <v>Car &amp; Wine Lovers Gift Hamper</v>
      </c>
      <c r="DKO138" t="str">
        <v>Car Chamois &amp; Red Wine Gift</v>
      </c>
      <c r="DKP138" t="str">
        <v>Car Chamois &amp; White Wine Gift</v>
      </c>
      <c r="DKQ138" t="str">
        <v>Car Essentials Gift Pack</v>
      </c>
      <c r="DKR138" t="str">
        <v>Car Refresh &amp; Adventure Gift Box</v>
      </c>
      <c r="DKS138" t="str">
        <v>Caring For You Rest Time Gift Box</v>
      </c>
      <c r="DKT138" t="str">
        <v>Celebrate With Whisky Car Gift Hamper</v>
      </c>
      <c r="DKU138" t="str">
        <v>Chill Out Beer Hamper</v>
      </c>
      <c r="DKV138" t="str">
        <v>Chivas Whisky &amp; Nuts Hamper</v>
      </c>
      <c r="DKW138" t="str">
        <v>Connoisseur's Wine Collection</v>
      </c>
      <c r="DKX138" t="str">
        <v>Cosy Robe Hamper</v>
      </c>
      <c r="DKY138" t="str">
        <v>Cuddle Up At Home</v>
      </c>
      <c r="DKZ138" t="str">
        <v>Deluxe Home Celebration Hamper</v>
      </c>
      <c r="DLA138" t="str">
        <v>Double Wine Canvas Tote Bag Gift</v>
      </c>
      <c r="DLB138" t="str">
        <v>Elegant Shiraz Housewarming Gift Box</v>
      </c>
      <c r="DLC138" t="str">
        <v>Entertain With Veuve Crate</v>
      </c>
      <c r="DLD138" t="str">
        <v>Four Pillars Gin Hamper</v>
      </c>
      <c r="DLE138" t="str">
        <v>French Press Coffee Lover's Hamper</v>
      </c>
      <c r="DLF138" t="str">
        <v>Garden &amp; Pamper Hamper</v>
      </c>
      <c r="DLG138" t="str">
        <v>Get Well Soon Chocolate</v>
      </c>
      <c r="DLH138" t="str">
        <v>Glenlivet 12 Premium Whisky Gift</v>
      </c>
      <c r="DLI138" t="str">
        <v>Gourmet Cheeseboard Hamper</v>
      </c>
      <c r="DLJ138" t="str">
        <v>Gourmet Red Wine Hamper</v>
      </c>
      <c r="DLK138" t="str">
        <v>Gourmet Settlement Gift</v>
      </c>
      <c r="DLL138" t="str">
        <v>Gourmet Snack Pack</v>
      </c>
      <c r="DLM138" t="str">
        <v>Gourmet White Wine Hamper</v>
      </c>
      <c r="DLN138" t="str">
        <v>Grand Picnic Gift</v>
      </c>
      <c r="DLO138" t="str">
        <v>Happy Birthday Chocolate</v>
      </c>
      <c r="DLP138" t="str">
        <v>Her Bubbles &amp; Bling Hamper</v>
      </c>
      <c r="DLQ138" t="str">
        <v>Her Bubbles Gift Box</v>
      </c>
      <c r="DLR138" t="str">
        <v>Her Comfort Care Gift</v>
      </c>
      <c r="DLS138" t="str">
        <v>His &amp; Her Picnic Date Essentials</v>
      </c>
      <c r="DLT138" t="str">
        <v>Home Celebration Hamper</v>
      </c>
      <c r="DLU138" t="str">
        <v>Johnnie Walker Whisky Hamper</v>
      </c>
      <c r="DLV138" t="str">
        <v>Love You Beary Much Hamper</v>
      </c>
      <c r="DLW138" t="str">
        <v>Luxurious Picnic Date Gift</v>
      </c>
      <c r="DLX138" t="str">
        <v>Luxury Car &amp; St Hugo Shiraz Hamper</v>
      </c>
      <c r="DLY138" t="str">
        <v>Luxury Gift Hamper For Her</v>
      </c>
      <c r="DLZ138" t="str">
        <v>Luxury Gift Hamper For Him</v>
      </c>
      <c r="DMA138" t="str">
        <v>Luxury Home Gift Hamper</v>
      </c>
      <c r="DMB138" t="str">
        <v>Luxury Homebody Relaxation Gift Hamper</v>
      </c>
      <c r="DMC138" t="str">
        <v>Luxury Moet Hamper</v>
      </c>
      <c r="DMD138" t="str">
        <v>Lychee Me Up Mocktail Kit</v>
      </c>
      <c r="DME138" t="str">
        <v>Made To Share Basket</v>
      </c>
      <c r="DMF138" t="str">
        <v>Margarita Made Me Do It Hamper</v>
      </c>
      <c r="DMG138" t="str">
        <v>Market Munchies Canvas Bag</v>
      </c>
      <c r="DMH138" t="str">
        <v>Mother's Day Sweet Treats Hamper</v>
      </c>
      <c r="DMI138" t="str">
        <v>Mumm Champagne &amp; Bling Hamper</v>
      </c>
      <c r="DMJ138" t="str">
        <v>Mumm Champagne Gift Box</v>
      </c>
      <c r="DMK138" t="str">
        <v>Mum's Drink &amp; Snacks Box</v>
      </c>
      <c r="DML138" t="str">
        <v>Mum's Red Wine &amp; Robe Hamper</v>
      </c>
      <c r="DMM138" t="str">
        <v>Mum's Sparkling &amp; Snacks Gift</v>
      </c>
      <c r="DMN138" t="str">
        <v>New Home Gift Hamper</v>
      </c>
      <c r="DMO138" t="str">
        <v>New Mum For Her Essentials Hamper</v>
      </c>
      <c r="DMP138" t="str">
        <v>New Mum Pamper Me Pretty Hamper</v>
      </c>
      <c r="DMQ138" t="str">
        <v>Nibbly Bits Hamper</v>
      </c>
      <c r="DMR138" t="str">
        <v>No Booze Game Night In Hamper</v>
      </c>
      <c r="DMS138" t="str">
        <v>No Booze Paint &amp; Sip Gift Box</v>
      </c>
      <c r="DMT138" t="str">
        <v>On The Go Seltzer Backpack Gift</v>
      </c>
      <c r="DMU138" t="str">
        <v>Opulent Tea Lovers Gift Set</v>
      </c>
      <c r="DMV138" t="str">
        <v>Pamper Him Robe &amp; Relax Hamper</v>
      </c>
      <c r="DMW138" t="str">
        <v>Pamper Me Prosecco Gift Basket</v>
      </c>
      <c r="DMX138" t="str">
        <v>Pamper Together Gift Box</v>
      </c>
      <c r="DMY138" t="str">
        <v>Paw-some Dog Birthday Gift</v>
      </c>
      <c r="DMZ138" t="str">
        <v>Percolator Coffee Gift Hamper</v>
      </c>
      <c r="DNA138" t="str">
        <v>Picasso's Paint Gift Box</v>
      </c>
      <c r="DNB138" t="str">
        <v>Prosecco Celebration Hamper</v>
      </c>
      <c r="DNC138" t="str">
        <v>Red &amp; White Wine Box</v>
      </c>
      <c r="DND138" t="str">
        <v>Red Welcome Home Hamper</v>
      </c>
      <c r="DNE138" t="str">
        <v>Red Wine &amp; Game Night In Hamper</v>
      </c>
      <c r="DNF138" t="str">
        <v>Relax with Beer</v>
      </c>
      <c r="DNG138" t="str">
        <v>Reset Mini Moment Gift Box</v>
      </c>
      <c r="DNH138" t="str">
        <v>Rest &amp; Reset Wellness Hamper</v>
      </c>
      <c r="DNI138" t="str">
        <v>Retire In Style Hamper</v>
      </c>
      <c r="DNJ138" t="str">
        <v>Robby's Entertainer Pack</v>
      </c>
      <c r="DNK138" t="str">
        <v>Robs Arvo BBQ Kit</v>
      </c>
      <c r="DNL138" t="str">
        <v>Rob's Red Wine Tasting Hamper</v>
      </c>
      <c r="DNM138" t="str">
        <v>Rope &amp; Rewards Pet Hamper</v>
      </c>
      <c r="DNN138" t="str">
        <v>Sav Blanc Shopper</v>
      </c>
      <c r="DNO138" t="str">
        <v>Self Care Hamper</v>
      </c>
      <c r="DNP138" t="str">
        <v>Shiraz Red Shopper</v>
      </c>
      <c r="DNQ138" t="str">
        <v>Sip &amp; Snack Gift</v>
      </c>
      <c r="DNR138" t="str">
        <v>Sip &amp; Snack Gift Hamper</v>
      </c>
      <c r="DNS138" t="str">
        <v>Sparkling Celebration Car Gift Hamper</v>
      </c>
      <c r="DNT138" t="str">
        <v>Sparkling Cheers Hamper</v>
      </c>
      <c r="DNU138" t="str">
        <v>Sparkling Sip &amp; Paint Gift Box</v>
      </c>
      <c r="DNV138" t="str">
        <v>Sparkling Summer Relaxation Hamper</v>
      </c>
      <c r="DNW138" t="str">
        <v>St Hugo Gourmet Red Wine Hamper</v>
      </c>
      <c r="DNX138" t="str">
        <v>Summertime Picnic Gift Tote</v>
      </c>
      <c r="DNY138" t="str">
        <v>Sweet Chocolate Hamper</v>
      </c>
      <c r="DNZ138" t="str">
        <v>Sweet Tooth Tin</v>
      </c>
      <c r="DOA138" t="str">
        <v>Sweet Treat O'Clock</v>
      </c>
      <c r="DOB138" t="str">
        <v>Take Care Gift Hamper</v>
      </c>
      <c r="DOC138" t="str">
        <v>Tea &amp; Comfort Hamper</v>
      </c>
      <c r="DOD138" t="str">
        <v>Tea Time Tin</v>
      </c>
      <c r="DOE138" t="str">
        <v>The Bondi Nourish and Cleanse Kit</v>
      </c>
      <c r="DOF138" t="str">
        <v>The Bondi Soap Indulgence 'Delight Me' Gift Box</v>
      </c>
      <c r="DOG138" t="str">
        <v>The Entertainer Basket</v>
      </c>
      <c r="DOH138" t="str">
        <v>The Epicurean Cheeseboard</v>
      </c>
      <c r="DOI138" t="str">
        <v>The Ultimate Bondi Soap Gift Pack</v>
      </c>
      <c r="DOJ138" t="str">
        <v>The Ultimate Snack Box</v>
      </c>
      <c r="DOK138" t="str">
        <v>Thinking Of You Mini Moments</v>
      </c>
      <c r="DOL138" t="str">
        <v>Toast To New Beginnings Gift Box</v>
      </c>
      <c r="DOM138" t="str">
        <v>Top Shelf Veuve &amp; Blue Label Whisky Gift</v>
      </c>
      <c r="DON138" t="str">
        <v>Treat Yo' Pet Gift Box</v>
      </c>
      <c r="DOO138" t="str">
        <v>Treats &amp; Rewards Pet Hamper</v>
      </c>
      <c r="DOP138" t="str">
        <v>Ultimate Car Gift Pack With Meguiar's</v>
      </c>
      <c r="DOQ138" t="str">
        <v>Ultimate Chocolate Gift Box</v>
      </c>
      <c r="DOR138" t="str">
        <v>Ultimate Party Crate</v>
      </c>
      <c r="DOS138" t="str">
        <v>Ultimate Party Pack</v>
      </c>
      <c r="DOT138" t="str">
        <v>Vino &amp; Bites</v>
      </c>
      <c r="DOU138" t="str">
        <v>Vitale Australian Botanicals House Essentials</v>
      </c>
      <c r="DOV138" t="str">
        <v>Vitale Wellness Pamper Hamper</v>
      </c>
      <c r="DOW138" t="str">
        <v>Vitality Pamper Hamper</v>
      </c>
      <c r="DOX138" t="str">
        <v>Welcome Home Cheeseboard &amp; Olive Oil</v>
      </c>
      <c r="DOY138" t="str">
        <v>Welcome Home Cheeseboard &amp; Red Wine</v>
      </c>
      <c r="DOZ138" t="str">
        <v>White Wine Tasting Hamper</v>
      </c>
      <c r="DPA138" t="str">
        <v>Wine &amp; Antipasto Hamper</v>
      </c>
      <c r="DPB138" t="str">
        <v>Wine &amp; Chocolate Collection</v>
      </c>
      <c r="DPC138" t="str">
        <v>Yes Way Rose Hamper</v>
      </c>
    </row>
    <row r="139" spans="1:2 2990:3123" x14ac:dyDescent="0.25">
      <c r="A139" s="18">
        <v>1630</v>
      </c>
      <c r="B139" s="2" t="s">
        <v>30</v>
      </c>
      <c r="DKE139" s="64" t="str" cm="1">
        <f t="array" ref="DKE139:DPC139">TRANSPOSE(_xlfn._xlws.FILTER('Hamper Listing'!$A$2:$A$133,ISNUMBER(SEARCH('Bulk Order Form'!K152,'Hamper Listing'!$A$2:$A$133)),"No Results"))</f>
        <v>Amore Pasta Night In Hamper</v>
      </c>
      <c r="DKF139" t="str">
        <v>Beer &amp; Wine Picnic Cooler Bag</v>
      </c>
      <c r="DKG139" t="str">
        <v>Beers &amp; Cars Lover Gift Pack</v>
      </c>
      <c r="DKH139" s="64" t="str">
        <v>Botanica Pamper Hamper</v>
      </c>
      <c r="DKI139" t="str">
        <v>Botanica Rose Chandon Gift</v>
      </c>
      <c r="DKJ139" t="str">
        <v>Box of Treats Hamper</v>
      </c>
      <c r="DKK139" t="str">
        <v>Bubbly Bear Love You Hamper</v>
      </c>
      <c r="DKL139" t="str">
        <v>By The Beach Gift &amp; Canvas Tote</v>
      </c>
      <c r="DKM139" t="str">
        <v>Car &amp; Coffee Lovers Gift Hamper</v>
      </c>
      <c r="DKN139" t="str">
        <v>Car &amp; Wine Lovers Gift Hamper</v>
      </c>
      <c r="DKO139" t="str">
        <v>Car Chamois &amp; Red Wine Gift</v>
      </c>
      <c r="DKP139" t="str">
        <v>Car Chamois &amp; White Wine Gift</v>
      </c>
      <c r="DKQ139" t="str">
        <v>Car Essentials Gift Pack</v>
      </c>
      <c r="DKR139" t="str">
        <v>Car Refresh &amp; Adventure Gift Box</v>
      </c>
      <c r="DKS139" t="str">
        <v>Caring For You Rest Time Gift Box</v>
      </c>
      <c r="DKT139" t="str">
        <v>Celebrate With Whisky Car Gift Hamper</v>
      </c>
      <c r="DKU139" t="str">
        <v>Chill Out Beer Hamper</v>
      </c>
      <c r="DKV139" t="str">
        <v>Chivas Whisky &amp; Nuts Hamper</v>
      </c>
      <c r="DKW139" t="str">
        <v>Connoisseur's Wine Collection</v>
      </c>
      <c r="DKX139" t="str">
        <v>Cosy Robe Hamper</v>
      </c>
      <c r="DKY139" t="str">
        <v>Cuddle Up At Home</v>
      </c>
      <c r="DKZ139" t="str">
        <v>Deluxe Home Celebration Hamper</v>
      </c>
      <c r="DLA139" t="str">
        <v>Double Wine Canvas Tote Bag Gift</v>
      </c>
      <c r="DLB139" t="str">
        <v>Elegant Shiraz Housewarming Gift Box</v>
      </c>
      <c r="DLC139" t="str">
        <v>Entertain With Veuve Crate</v>
      </c>
      <c r="DLD139" t="str">
        <v>Four Pillars Gin Hamper</v>
      </c>
      <c r="DLE139" t="str">
        <v>French Press Coffee Lover's Hamper</v>
      </c>
      <c r="DLF139" t="str">
        <v>Garden &amp; Pamper Hamper</v>
      </c>
      <c r="DLG139" t="str">
        <v>Get Well Soon Chocolate</v>
      </c>
      <c r="DLH139" t="str">
        <v>Glenlivet 12 Premium Whisky Gift</v>
      </c>
      <c r="DLI139" t="str">
        <v>Gourmet Cheeseboard Hamper</v>
      </c>
      <c r="DLJ139" t="str">
        <v>Gourmet Red Wine Hamper</v>
      </c>
      <c r="DLK139" t="str">
        <v>Gourmet Settlement Gift</v>
      </c>
      <c r="DLL139" t="str">
        <v>Gourmet Snack Pack</v>
      </c>
      <c r="DLM139" t="str">
        <v>Gourmet White Wine Hamper</v>
      </c>
      <c r="DLN139" t="str">
        <v>Grand Picnic Gift</v>
      </c>
      <c r="DLO139" t="str">
        <v>Happy Birthday Chocolate</v>
      </c>
      <c r="DLP139" t="str">
        <v>Her Bubbles &amp; Bling Hamper</v>
      </c>
      <c r="DLQ139" t="str">
        <v>Her Bubbles Gift Box</v>
      </c>
      <c r="DLR139" t="str">
        <v>Her Comfort Care Gift</v>
      </c>
      <c r="DLS139" t="str">
        <v>His &amp; Her Picnic Date Essentials</v>
      </c>
      <c r="DLT139" t="str">
        <v>Home Celebration Hamper</v>
      </c>
      <c r="DLU139" t="str">
        <v>Johnnie Walker Whisky Hamper</v>
      </c>
      <c r="DLV139" t="str">
        <v>Love You Beary Much Hamper</v>
      </c>
      <c r="DLW139" t="str">
        <v>Luxurious Picnic Date Gift</v>
      </c>
      <c r="DLX139" t="str">
        <v>Luxury Car &amp; St Hugo Shiraz Hamper</v>
      </c>
      <c r="DLY139" t="str">
        <v>Luxury Gift Hamper For Her</v>
      </c>
      <c r="DLZ139" t="str">
        <v>Luxury Gift Hamper For Him</v>
      </c>
      <c r="DMA139" t="str">
        <v>Luxury Home Gift Hamper</v>
      </c>
      <c r="DMB139" t="str">
        <v>Luxury Homebody Relaxation Gift Hamper</v>
      </c>
      <c r="DMC139" t="str">
        <v>Luxury Moet Hamper</v>
      </c>
      <c r="DMD139" t="str">
        <v>Lychee Me Up Mocktail Kit</v>
      </c>
      <c r="DME139" t="str">
        <v>Made To Share Basket</v>
      </c>
      <c r="DMF139" t="str">
        <v>Margarita Made Me Do It Hamper</v>
      </c>
      <c r="DMG139" t="str">
        <v>Market Munchies Canvas Bag</v>
      </c>
      <c r="DMH139" t="str">
        <v>Mother's Day Sweet Treats Hamper</v>
      </c>
      <c r="DMI139" t="str">
        <v>Mumm Champagne &amp; Bling Hamper</v>
      </c>
      <c r="DMJ139" t="str">
        <v>Mumm Champagne Gift Box</v>
      </c>
      <c r="DMK139" t="str">
        <v>Mum's Drink &amp; Snacks Box</v>
      </c>
      <c r="DML139" t="str">
        <v>Mum's Red Wine &amp; Robe Hamper</v>
      </c>
      <c r="DMM139" t="str">
        <v>Mum's Sparkling &amp; Snacks Gift</v>
      </c>
      <c r="DMN139" t="str">
        <v>New Home Gift Hamper</v>
      </c>
      <c r="DMO139" t="str">
        <v>New Mum For Her Essentials Hamper</v>
      </c>
      <c r="DMP139" t="str">
        <v>New Mum Pamper Me Pretty Hamper</v>
      </c>
      <c r="DMQ139" t="str">
        <v>Nibbly Bits Hamper</v>
      </c>
      <c r="DMR139" t="str">
        <v>No Booze Game Night In Hamper</v>
      </c>
      <c r="DMS139" t="str">
        <v>No Booze Paint &amp; Sip Gift Box</v>
      </c>
      <c r="DMT139" t="str">
        <v>On The Go Seltzer Backpack Gift</v>
      </c>
      <c r="DMU139" t="str">
        <v>Opulent Tea Lovers Gift Set</v>
      </c>
      <c r="DMV139" t="str">
        <v>Pamper Him Robe &amp; Relax Hamper</v>
      </c>
      <c r="DMW139" t="str">
        <v>Pamper Me Prosecco Gift Basket</v>
      </c>
      <c r="DMX139" t="str">
        <v>Pamper Together Gift Box</v>
      </c>
      <c r="DMY139" t="str">
        <v>Paw-some Dog Birthday Gift</v>
      </c>
      <c r="DMZ139" t="str">
        <v>Percolator Coffee Gift Hamper</v>
      </c>
      <c r="DNA139" t="str">
        <v>Picasso's Paint Gift Box</v>
      </c>
      <c r="DNB139" t="str">
        <v>Prosecco Celebration Hamper</v>
      </c>
      <c r="DNC139" t="str">
        <v>Red &amp; White Wine Box</v>
      </c>
      <c r="DND139" t="str">
        <v>Red Welcome Home Hamper</v>
      </c>
      <c r="DNE139" t="str">
        <v>Red Wine &amp; Game Night In Hamper</v>
      </c>
      <c r="DNF139" t="str">
        <v>Relax with Beer</v>
      </c>
      <c r="DNG139" t="str">
        <v>Reset Mini Moment Gift Box</v>
      </c>
      <c r="DNH139" t="str">
        <v>Rest &amp; Reset Wellness Hamper</v>
      </c>
      <c r="DNI139" t="str">
        <v>Retire In Style Hamper</v>
      </c>
      <c r="DNJ139" t="str">
        <v>Robby's Entertainer Pack</v>
      </c>
      <c r="DNK139" t="str">
        <v>Robs Arvo BBQ Kit</v>
      </c>
      <c r="DNL139" t="str">
        <v>Rob's Red Wine Tasting Hamper</v>
      </c>
      <c r="DNM139" t="str">
        <v>Rope &amp; Rewards Pet Hamper</v>
      </c>
      <c r="DNN139" t="str">
        <v>Sav Blanc Shopper</v>
      </c>
      <c r="DNO139" t="str">
        <v>Self Care Hamper</v>
      </c>
      <c r="DNP139" t="str">
        <v>Shiraz Red Shopper</v>
      </c>
      <c r="DNQ139" t="str">
        <v>Sip &amp; Snack Gift</v>
      </c>
      <c r="DNR139" t="str">
        <v>Sip &amp; Snack Gift Hamper</v>
      </c>
      <c r="DNS139" t="str">
        <v>Sparkling Celebration Car Gift Hamper</v>
      </c>
      <c r="DNT139" t="str">
        <v>Sparkling Cheers Hamper</v>
      </c>
      <c r="DNU139" t="str">
        <v>Sparkling Sip &amp; Paint Gift Box</v>
      </c>
      <c r="DNV139" t="str">
        <v>Sparkling Summer Relaxation Hamper</v>
      </c>
      <c r="DNW139" t="str">
        <v>St Hugo Gourmet Red Wine Hamper</v>
      </c>
      <c r="DNX139" t="str">
        <v>Summertime Picnic Gift Tote</v>
      </c>
      <c r="DNY139" t="str">
        <v>Sweet Chocolate Hamper</v>
      </c>
      <c r="DNZ139" t="str">
        <v>Sweet Tooth Tin</v>
      </c>
      <c r="DOA139" t="str">
        <v>Sweet Treat O'Clock</v>
      </c>
      <c r="DOB139" t="str">
        <v>Take Care Gift Hamper</v>
      </c>
      <c r="DOC139" t="str">
        <v>Tea &amp; Comfort Hamper</v>
      </c>
      <c r="DOD139" t="str">
        <v>Tea Time Tin</v>
      </c>
      <c r="DOE139" t="str">
        <v>The Bondi Nourish and Cleanse Kit</v>
      </c>
      <c r="DOF139" t="str">
        <v>The Bondi Soap Indulgence 'Delight Me' Gift Box</v>
      </c>
      <c r="DOG139" t="str">
        <v>The Entertainer Basket</v>
      </c>
      <c r="DOH139" t="str">
        <v>The Epicurean Cheeseboard</v>
      </c>
      <c r="DOI139" t="str">
        <v>The Ultimate Bondi Soap Gift Pack</v>
      </c>
      <c r="DOJ139" t="str">
        <v>The Ultimate Snack Box</v>
      </c>
      <c r="DOK139" t="str">
        <v>Thinking Of You Mini Moments</v>
      </c>
      <c r="DOL139" t="str">
        <v>Toast To New Beginnings Gift Box</v>
      </c>
      <c r="DOM139" t="str">
        <v>Top Shelf Veuve &amp; Blue Label Whisky Gift</v>
      </c>
      <c r="DON139" t="str">
        <v>Treat Yo' Pet Gift Box</v>
      </c>
      <c r="DOO139" t="str">
        <v>Treats &amp; Rewards Pet Hamper</v>
      </c>
      <c r="DOP139" t="str">
        <v>Ultimate Car Gift Pack With Meguiar's</v>
      </c>
      <c r="DOQ139" t="str">
        <v>Ultimate Chocolate Gift Box</v>
      </c>
      <c r="DOR139" t="str">
        <v>Ultimate Party Crate</v>
      </c>
      <c r="DOS139" t="str">
        <v>Ultimate Party Pack</v>
      </c>
      <c r="DOT139" t="str">
        <v>Vino &amp; Bites</v>
      </c>
      <c r="DOU139" t="str">
        <v>Vitale Australian Botanicals House Essentials</v>
      </c>
      <c r="DOV139" t="str">
        <v>Vitale Wellness Pamper Hamper</v>
      </c>
      <c r="DOW139" t="str">
        <v>Vitality Pamper Hamper</v>
      </c>
      <c r="DOX139" t="str">
        <v>Welcome Home Cheeseboard &amp; Olive Oil</v>
      </c>
      <c r="DOY139" t="str">
        <v>Welcome Home Cheeseboard &amp; Red Wine</v>
      </c>
      <c r="DOZ139" t="str">
        <v>White Wine Tasting Hamper</v>
      </c>
      <c r="DPA139" t="str">
        <v>Wine &amp; Antipasto Hamper</v>
      </c>
      <c r="DPB139" t="str">
        <v>Wine &amp; Chocolate Collection</v>
      </c>
      <c r="DPC139" t="str">
        <v>Yes Way Rose Hamper</v>
      </c>
    </row>
    <row r="140" spans="1:2 2990:3123" x14ac:dyDescent="0.25">
      <c r="A140" s="18">
        <v>1635</v>
      </c>
      <c r="B140" s="2" t="s">
        <v>30</v>
      </c>
      <c r="DKE140" s="64" t="str" cm="1">
        <f t="array" ref="DKE140:DPC140">TRANSPOSE(_xlfn._xlws.FILTER('Hamper Listing'!$A$2:$A$133,ISNUMBER(SEARCH('Bulk Order Form'!K153,'Hamper Listing'!$A$2:$A$133)),"No Results"))</f>
        <v>Amore Pasta Night In Hamper</v>
      </c>
      <c r="DKF140" t="str">
        <v>Beer &amp; Wine Picnic Cooler Bag</v>
      </c>
      <c r="DKG140" t="str">
        <v>Beers &amp; Cars Lover Gift Pack</v>
      </c>
      <c r="DKH140" s="64" t="str">
        <v>Botanica Pamper Hamper</v>
      </c>
      <c r="DKI140" t="str">
        <v>Botanica Rose Chandon Gift</v>
      </c>
      <c r="DKJ140" t="str">
        <v>Box of Treats Hamper</v>
      </c>
      <c r="DKK140" t="str">
        <v>Bubbly Bear Love You Hamper</v>
      </c>
      <c r="DKL140" t="str">
        <v>By The Beach Gift &amp; Canvas Tote</v>
      </c>
      <c r="DKM140" t="str">
        <v>Car &amp; Coffee Lovers Gift Hamper</v>
      </c>
      <c r="DKN140" t="str">
        <v>Car &amp; Wine Lovers Gift Hamper</v>
      </c>
      <c r="DKO140" t="str">
        <v>Car Chamois &amp; Red Wine Gift</v>
      </c>
      <c r="DKP140" t="str">
        <v>Car Chamois &amp; White Wine Gift</v>
      </c>
      <c r="DKQ140" t="str">
        <v>Car Essentials Gift Pack</v>
      </c>
      <c r="DKR140" t="str">
        <v>Car Refresh &amp; Adventure Gift Box</v>
      </c>
      <c r="DKS140" t="str">
        <v>Caring For You Rest Time Gift Box</v>
      </c>
      <c r="DKT140" t="str">
        <v>Celebrate With Whisky Car Gift Hamper</v>
      </c>
      <c r="DKU140" t="str">
        <v>Chill Out Beer Hamper</v>
      </c>
      <c r="DKV140" t="str">
        <v>Chivas Whisky &amp; Nuts Hamper</v>
      </c>
      <c r="DKW140" t="str">
        <v>Connoisseur's Wine Collection</v>
      </c>
      <c r="DKX140" t="str">
        <v>Cosy Robe Hamper</v>
      </c>
      <c r="DKY140" t="str">
        <v>Cuddle Up At Home</v>
      </c>
      <c r="DKZ140" t="str">
        <v>Deluxe Home Celebration Hamper</v>
      </c>
      <c r="DLA140" t="str">
        <v>Double Wine Canvas Tote Bag Gift</v>
      </c>
      <c r="DLB140" t="str">
        <v>Elegant Shiraz Housewarming Gift Box</v>
      </c>
      <c r="DLC140" t="str">
        <v>Entertain With Veuve Crate</v>
      </c>
      <c r="DLD140" t="str">
        <v>Four Pillars Gin Hamper</v>
      </c>
      <c r="DLE140" t="str">
        <v>French Press Coffee Lover's Hamper</v>
      </c>
      <c r="DLF140" t="str">
        <v>Garden &amp; Pamper Hamper</v>
      </c>
      <c r="DLG140" t="str">
        <v>Get Well Soon Chocolate</v>
      </c>
      <c r="DLH140" t="str">
        <v>Glenlivet 12 Premium Whisky Gift</v>
      </c>
      <c r="DLI140" t="str">
        <v>Gourmet Cheeseboard Hamper</v>
      </c>
      <c r="DLJ140" t="str">
        <v>Gourmet Red Wine Hamper</v>
      </c>
      <c r="DLK140" t="str">
        <v>Gourmet Settlement Gift</v>
      </c>
      <c r="DLL140" t="str">
        <v>Gourmet Snack Pack</v>
      </c>
      <c r="DLM140" t="str">
        <v>Gourmet White Wine Hamper</v>
      </c>
      <c r="DLN140" t="str">
        <v>Grand Picnic Gift</v>
      </c>
      <c r="DLO140" t="str">
        <v>Happy Birthday Chocolate</v>
      </c>
      <c r="DLP140" t="str">
        <v>Her Bubbles &amp; Bling Hamper</v>
      </c>
      <c r="DLQ140" t="str">
        <v>Her Bubbles Gift Box</v>
      </c>
      <c r="DLR140" t="str">
        <v>Her Comfort Care Gift</v>
      </c>
      <c r="DLS140" t="str">
        <v>His &amp; Her Picnic Date Essentials</v>
      </c>
      <c r="DLT140" t="str">
        <v>Home Celebration Hamper</v>
      </c>
      <c r="DLU140" t="str">
        <v>Johnnie Walker Whisky Hamper</v>
      </c>
      <c r="DLV140" t="str">
        <v>Love You Beary Much Hamper</v>
      </c>
      <c r="DLW140" t="str">
        <v>Luxurious Picnic Date Gift</v>
      </c>
      <c r="DLX140" t="str">
        <v>Luxury Car &amp; St Hugo Shiraz Hamper</v>
      </c>
      <c r="DLY140" t="str">
        <v>Luxury Gift Hamper For Her</v>
      </c>
      <c r="DLZ140" t="str">
        <v>Luxury Gift Hamper For Him</v>
      </c>
      <c r="DMA140" t="str">
        <v>Luxury Home Gift Hamper</v>
      </c>
      <c r="DMB140" t="str">
        <v>Luxury Homebody Relaxation Gift Hamper</v>
      </c>
      <c r="DMC140" t="str">
        <v>Luxury Moet Hamper</v>
      </c>
      <c r="DMD140" t="str">
        <v>Lychee Me Up Mocktail Kit</v>
      </c>
      <c r="DME140" t="str">
        <v>Made To Share Basket</v>
      </c>
      <c r="DMF140" t="str">
        <v>Margarita Made Me Do It Hamper</v>
      </c>
      <c r="DMG140" t="str">
        <v>Market Munchies Canvas Bag</v>
      </c>
      <c r="DMH140" t="str">
        <v>Mother's Day Sweet Treats Hamper</v>
      </c>
      <c r="DMI140" t="str">
        <v>Mumm Champagne &amp; Bling Hamper</v>
      </c>
      <c r="DMJ140" t="str">
        <v>Mumm Champagne Gift Box</v>
      </c>
      <c r="DMK140" t="str">
        <v>Mum's Drink &amp; Snacks Box</v>
      </c>
      <c r="DML140" t="str">
        <v>Mum's Red Wine &amp; Robe Hamper</v>
      </c>
      <c r="DMM140" t="str">
        <v>Mum's Sparkling &amp; Snacks Gift</v>
      </c>
      <c r="DMN140" t="str">
        <v>New Home Gift Hamper</v>
      </c>
      <c r="DMO140" t="str">
        <v>New Mum For Her Essentials Hamper</v>
      </c>
      <c r="DMP140" t="str">
        <v>New Mum Pamper Me Pretty Hamper</v>
      </c>
      <c r="DMQ140" t="str">
        <v>Nibbly Bits Hamper</v>
      </c>
      <c r="DMR140" t="str">
        <v>No Booze Game Night In Hamper</v>
      </c>
      <c r="DMS140" t="str">
        <v>No Booze Paint &amp; Sip Gift Box</v>
      </c>
      <c r="DMT140" t="str">
        <v>On The Go Seltzer Backpack Gift</v>
      </c>
      <c r="DMU140" t="str">
        <v>Opulent Tea Lovers Gift Set</v>
      </c>
      <c r="DMV140" t="str">
        <v>Pamper Him Robe &amp; Relax Hamper</v>
      </c>
      <c r="DMW140" t="str">
        <v>Pamper Me Prosecco Gift Basket</v>
      </c>
      <c r="DMX140" t="str">
        <v>Pamper Together Gift Box</v>
      </c>
      <c r="DMY140" t="str">
        <v>Paw-some Dog Birthday Gift</v>
      </c>
      <c r="DMZ140" t="str">
        <v>Percolator Coffee Gift Hamper</v>
      </c>
      <c r="DNA140" t="str">
        <v>Picasso's Paint Gift Box</v>
      </c>
      <c r="DNB140" t="str">
        <v>Prosecco Celebration Hamper</v>
      </c>
      <c r="DNC140" t="str">
        <v>Red &amp; White Wine Box</v>
      </c>
      <c r="DND140" t="str">
        <v>Red Welcome Home Hamper</v>
      </c>
      <c r="DNE140" t="str">
        <v>Red Wine &amp; Game Night In Hamper</v>
      </c>
      <c r="DNF140" t="str">
        <v>Relax with Beer</v>
      </c>
      <c r="DNG140" t="str">
        <v>Reset Mini Moment Gift Box</v>
      </c>
      <c r="DNH140" t="str">
        <v>Rest &amp; Reset Wellness Hamper</v>
      </c>
      <c r="DNI140" t="str">
        <v>Retire In Style Hamper</v>
      </c>
      <c r="DNJ140" t="str">
        <v>Robby's Entertainer Pack</v>
      </c>
      <c r="DNK140" t="str">
        <v>Robs Arvo BBQ Kit</v>
      </c>
      <c r="DNL140" t="str">
        <v>Rob's Red Wine Tasting Hamper</v>
      </c>
      <c r="DNM140" t="str">
        <v>Rope &amp; Rewards Pet Hamper</v>
      </c>
      <c r="DNN140" t="str">
        <v>Sav Blanc Shopper</v>
      </c>
      <c r="DNO140" t="str">
        <v>Self Care Hamper</v>
      </c>
      <c r="DNP140" t="str">
        <v>Shiraz Red Shopper</v>
      </c>
      <c r="DNQ140" t="str">
        <v>Sip &amp; Snack Gift</v>
      </c>
      <c r="DNR140" t="str">
        <v>Sip &amp; Snack Gift Hamper</v>
      </c>
      <c r="DNS140" t="str">
        <v>Sparkling Celebration Car Gift Hamper</v>
      </c>
      <c r="DNT140" t="str">
        <v>Sparkling Cheers Hamper</v>
      </c>
      <c r="DNU140" t="str">
        <v>Sparkling Sip &amp; Paint Gift Box</v>
      </c>
      <c r="DNV140" t="str">
        <v>Sparkling Summer Relaxation Hamper</v>
      </c>
      <c r="DNW140" t="str">
        <v>St Hugo Gourmet Red Wine Hamper</v>
      </c>
      <c r="DNX140" t="str">
        <v>Summertime Picnic Gift Tote</v>
      </c>
      <c r="DNY140" t="str">
        <v>Sweet Chocolate Hamper</v>
      </c>
      <c r="DNZ140" t="str">
        <v>Sweet Tooth Tin</v>
      </c>
      <c r="DOA140" t="str">
        <v>Sweet Treat O'Clock</v>
      </c>
      <c r="DOB140" t="str">
        <v>Take Care Gift Hamper</v>
      </c>
      <c r="DOC140" t="str">
        <v>Tea &amp; Comfort Hamper</v>
      </c>
      <c r="DOD140" t="str">
        <v>Tea Time Tin</v>
      </c>
      <c r="DOE140" t="str">
        <v>The Bondi Nourish and Cleanse Kit</v>
      </c>
      <c r="DOF140" t="str">
        <v>The Bondi Soap Indulgence 'Delight Me' Gift Box</v>
      </c>
      <c r="DOG140" t="str">
        <v>The Entertainer Basket</v>
      </c>
      <c r="DOH140" t="str">
        <v>The Epicurean Cheeseboard</v>
      </c>
      <c r="DOI140" t="str">
        <v>The Ultimate Bondi Soap Gift Pack</v>
      </c>
      <c r="DOJ140" t="str">
        <v>The Ultimate Snack Box</v>
      </c>
      <c r="DOK140" t="str">
        <v>Thinking Of You Mini Moments</v>
      </c>
      <c r="DOL140" t="str">
        <v>Toast To New Beginnings Gift Box</v>
      </c>
      <c r="DOM140" t="str">
        <v>Top Shelf Veuve &amp; Blue Label Whisky Gift</v>
      </c>
      <c r="DON140" t="str">
        <v>Treat Yo' Pet Gift Box</v>
      </c>
      <c r="DOO140" t="str">
        <v>Treats &amp; Rewards Pet Hamper</v>
      </c>
      <c r="DOP140" t="str">
        <v>Ultimate Car Gift Pack With Meguiar's</v>
      </c>
      <c r="DOQ140" t="str">
        <v>Ultimate Chocolate Gift Box</v>
      </c>
      <c r="DOR140" t="str">
        <v>Ultimate Party Crate</v>
      </c>
      <c r="DOS140" t="str">
        <v>Ultimate Party Pack</v>
      </c>
      <c r="DOT140" t="str">
        <v>Vino &amp; Bites</v>
      </c>
      <c r="DOU140" t="str">
        <v>Vitale Australian Botanicals House Essentials</v>
      </c>
      <c r="DOV140" t="str">
        <v>Vitale Wellness Pamper Hamper</v>
      </c>
      <c r="DOW140" t="str">
        <v>Vitality Pamper Hamper</v>
      </c>
      <c r="DOX140" t="str">
        <v>Welcome Home Cheeseboard &amp; Olive Oil</v>
      </c>
      <c r="DOY140" t="str">
        <v>Welcome Home Cheeseboard &amp; Red Wine</v>
      </c>
      <c r="DOZ140" t="str">
        <v>White Wine Tasting Hamper</v>
      </c>
      <c r="DPA140" t="str">
        <v>Wine &amp; Antipasto Hamper</v>
      </c>
      <c r="DPB140" t="str">
        <v>Wine &amp; Chocolate Collection</v>
      </c>
      <c r="DPC140" t="str">
        <v>Yes Way Rose Hamper</v>
      </c>
    </row>
    <row r="141" spans="1:2 2990:3123" x14ac:dyDescent="0.25">
      <c r="A141" s="18">
        <v>1640</v>
      </c>
      <c r="B141" s="2" t="s">
        <v>30</v>
      </c>
      <c r="DKE141" s="64" t="str" cm="1">
        <f t="array" ref="DKE141:DPC141">TRANSPOSE(_xlfn._xlws.FILTER('Hamper Listing'!$A$2:$A$133,ISNUMBER(SEARCH('Bulk Order Form'!K154,'Hamper Listing'!$A$2:$A$133)),"No Results"))</f>
        <v>Amore Pasta Night In Hamper</v>
      </c>
      <c r="DKF141" t="str">
        <v>Beer &amp; Wine Picnic Cooler Bag</v>
      </c>
      <c r="DKG141" t="str">
        <v>Beers &amp; Cars Lover Gift Pack</v>
      </c>
      <c r="DKH141" s="64" t="str">
        <v>Botanica Pamper Hamper</v>
      </c>
      <c r="DKI141" t="str">
        <v>Botanica Rose Chandon Gift</v>
      </c>
      <c r="DKJ141" t="str">
        <v>Box of Treats Hamper</v>
      </c>
      <c r="DKK141" t="str">
        <v>Bubbly Bear Love You Hamper</v>
      </c>
      <c r="DKL141" t="str">
        <v>By The Beach Gift &amp; Canvas Tote</v>
      </c>
      <c r="DKM141" t="str">
        <v>Car &amp; Coffee Lovers Gift Hamper</v>
      </c>
      <c r="DKN141" t="str">
        <v>Car &amp; Wine Lovers Gift Hamper</v>
      </c>
      <c r="DKO141" t="str">
        <v>Car Chamois &amp; Red Wine Gift</v>
      </c>
      <c r="DKP141" t="str">
        <v>Car Chamois &amp; White Wine Gift</v>
      </c>
      <c r="DKQ141" t="str">
        <v>Car Essentials Gift Pack</v>
      </c>
      <c r="DKR141" t="str">
        <v>Car Refresh &amp; Adventure Gift Box</v>
      </c>
      <c r="DKS141" t="str">
        <v>Caring For You Rest Time Gift Box</v>
      </c>
      <c r="DKT141" t="str">
        <v>Celebrate With Whisky Car Gift Hamper</v>
      </c>
      <c r="DKU141" t="str">
        <v>Chill Out Beer Hamper</v>
      </c>
      <c r="DKV141" t="str">
        <v>Chivas Whisky &amp; Nuts Hamper</v>
      </c>
      <c r="DKW141" t="str">
        <v>Connoisseur's Wine Collection</v>
      </c>
      <c r="DKX141" t="str">
        <v>Cosy Robe Hamper</v>
      </c>
      <c r="DKY141" t="str">
        <v>Cuddle Up At Home</v>
      </c>
      <c r="DKZ141" t="str">
        <v>Deluxe Home Celebration Hamper</v>
      </c>
      <c r="DLA141" t="str">
        <v>Double Wine Canvas Tote Bag Gift</v>
      </c>
      <c r="DLB141" t="str">
        <v>Elegant Shiraz Housewarming Gift Box</v>
      </c>
      <c r="DLC141" t="str">
        <v>Entertain With Veuve Crate</v>
      </c>
      <c r="DLD141" t="str">
        <v>Four Pillars Gin Hamper</v>
      </c>
      <c r="DLE141" t="str">
        <v>French Press Coffee Lover's Hamper</v>
      </c>
      <c r="DLF141" t="str">
        <v>Garden &amp; Pamper Hamper</v>
      </c>
      <c r="DLG141" t="str">
        <v>Get Well Soon Chocolate</v>
      </c>
      <c r="DLH141" t="str">
        <v>Glenlivet 12 Premium Whisky Gift</v>
      </c>
      <c r="DLI141" t="str">
        <v>Gourmet Cheeseboard Hamper</v>
      </c>
      <c r="DLJ141" t="str">
        <v>Gourmet Red Wine Hamper</v>
      </c>
      <c r="DLK141" t="str">
        <v>Gourmet Settlement Gift</v>
      </c>
      <c r="DLL141" t="str">
        <v>Gourmet Snack Pack</v>
      </c>
      <c r="DLM141" t="str">
        <v>Gourmet White Wine Hamper</v>
      </c>
      <c r="DLN141" t="str">
        <v>Grand Picnic Gift</v>
      </c>
      <c r="DLO141" t="str">
        <v>Happy Birthday Chocolate</v>
      </c>
      <c r="DLP141" t="str">
        <v>Her Bubbles &amp; Bling Hamper</v>
      </c>
      <c r="DLQ141" t="str">
        <v>Her Bubbles Gift Box</v>
      </c>
      <c r="DLR141" t="str">
        <v>Her Comfort Care Gift</v>
      </c>
      <c r="DLS141" t="str">
        <v>His &amp; Her Picnic Date Essentials</v>
      </c>
      <c r="DLT141" t="str">
        <v>Home Celebration Hamper</v>
      </c>
      <c r="DLU141" t="str">
        <v>Johnnie Walker Whisky Hamper</v>
      </c>
      <c r="DLV141" t="str">
        <v>Love You Beary Much Hamper</v>
      </c>
      <c r="DLW141" t="str">
        <v>Luxurious Picnic Date Gift</v>
      </c>
      <c r="DLX141" t="str">
        <v>Luxury Car &amp; St Hugo Shiraz Hamper</v>
      </c>
      <c r="DLY141" t="str">
        <v>Luxury Gift Hamper For Her</v>
      </c>
      <c r="DLZ141" t="str">
        <v>Luxury Gift Hamper For Him</v>
      </c>
      <c r="DMA141" t="str">
        <v>Luxury Home Gift Hamper</v>
      </c>
      <c r="DMB141" t="str">
        <v>Luxury Homebody Relaxation Gift Hamper</v>
      </c>
      <c r="DMC141" t="str">
        <v>Luxury Moet Hamper</v>
      </c>
      <c r="DMD141" t="str">
        <v>Lychee Me Up Mocktail Kit</v>
      </c>
      <c r="DME141" t="str">
        <v>Made To Share Basket</v>
      </c>
      <c r="DMF141" t="str">
        <v>Margarita Made Me Do It Hamper</v>
      </c>
      <c r="DMG141" t="str">
        <v>Market Munchies Canvas Bag</v>
      </c>
      <c r="DMH141" t="str">
        <v>Mother's Day Sweet Treats Hamper</v>
      </c>
      <c r="DMI141" t="str">
        <v>Mumm Champagne &amp; Bling Hamper</v>
      </c>
      <c r="DMJ141" t="str">
        <v>Mumm Champagne Gift Box</v>
      </c>
      <c r="DMK141" t="str">
        <v>Mum's Drink &amp; Snacks Box</v>
      </c>
      <c r="DML141" t="str">
        <v>Mum's Red Wine &amp; Robe Hamper</v>
      </c>
      <c r="DMM141" t="str">
        <v>Mum's Sparkling &amp; Snacks Gift</v>
      </c>
      <c r="DMN141" t="str">
        <v>New Home Gift Hamper</v>
      </c>
      <c r="DMO141" t="str">
        <v>New Mum For Her Essentials Hamper</v>
      </c>
      <c r="DMP141" t="str">
        <v>New Mum Pamper Me Pretty Hamper</v>
      </c>
      <c r="DMQ141" t="str">
        <v>Nibbly Bits Hamper</v>
      </c>
      <c r="DMR141" t="str">
        <v>No Booze Game Night In Hamper</v>
      </c>
      <c r="DMS141" t="str">
        <v>No Booze Paint &amp; Sip Gift Box</v>
      </c>
      <c r="DMT141" t="str">
        <v>On The Go Seltzer Backpack Gift</v>
      </c>
      <c r="DMU141" t="str">
        <v>Opulent Tea Lovers Gift Set</v>
      </c>
      <c r="DMV141" t="str">
        <v>Pamper Him Robe &amp; Relax Hamper</v>
      </c>
      <c r="DMW141" t="str">
        <v>Pamper Me Prosecco Gift Basket</v>
      </c>
      <c r="DMX141" t="str">
        <v>Pamper Together Gift Box</v>
      </c>
      <c r="DMY141" t="str">
        <v>Paw-some Dog Birthday Gift</v>
      </c>
      <c r="DMZ141" t="str">
        <v>Percolator Coffee Gift Hamper</v>
      </c>
      <c r="DNA141" t="str">
        <v>Picasso's Paint Gift Box</v>
      </c>
      <c r="DNB141" t="str">
        <v>Prosecco Celebration Hamper</v>
      </c>
      <c r="DNC141" t="str">
        <v>Red &amp; White Wine Box</v>
      </c>
      <c r="DND141" t="str">
        <v>Red Welcome Home Hamper</v>
      </c>
      <c r="DNE141" t="str">
        <v>Red Wine &amp; Game Night In Hamper</v>
      </c>
      <c r="DNF141" t="str">
        <v>Relax with Beer</v>
      </c>
      <c r="DNG141" t="str">
        <v>Reset Mini Moment Gift Box</v>
      </c>
      <c r="DNH141" t="str">
        <v>Rest &amp; Reset Wellness Hamper</v>
      </c>
      <c r="DNI141" t="str">
        <v>Retire In Style Hamper</v>
      </c>
      <c r="DNJ141" t="str">
        <v>Robby's Entertainer Pack</v>
      </c>
      <c r="DNK141" t="str">
        <v>Robs Arvo BBQ Kit</v>
      </c>
      <c r="DNL141" t="str">
        <v>Rob's Red Wine Tasting Hamper</v>
      </c>
      <c r="DNM141" t="str">
        <v>Rope &amp; Rewards Pet Hamper</v>
      </c>
      <c r="DNN141" t="str">
        <v>Sav Blanc Shopper</v>
      </c>
      <c r="DNO141" t="str">
        <v>Self Care Hamper</v>
      </c>
      <c r="DNP141" t="str">
        <v>Shiraz Red Shopper</v>
      </c>
      <c r="DNQ141" t="str">
        <v>Sip &amp; Snack Gift</v>
      </c>
      <c r="DNR141" t="str">
        <v>Sip &amp; Snack Gift Hamper</v>
      </c>
      <c r="DNS141" t="str">
        <v>Sparkling Celebration Car Gift Hamper</v>
      </c>
      <c r="DNT141" t="str">
        <v>Sparkling Cheers Hamper</v>
      </c>
      <c r="DNU141" t="str">
        <v>Sparkling Sip &amp; Paint Gift Box</v>
      </c>
      <c r="DNV141" t="str">
        <v>Sparkling Summer Relaxation Hamper</v>
      </c>
      <c r="DNW141" t="str">
        <v>St Hugo Gourmet Red Wine Hamper</v>
      </c>
      <c r="DNX141" t="str">
        <v>Summertime Picnic Gift Tote</v>
      </c>
      <c r="DNY141" t="str">
        <v>Sweet Chocolate Hamper</v>
      </c>
      <c r="DNZ141" t="str">
        <v>Sweet Tooth Tin</v>
      </c>
      <c r="DOA141" t="str">
        <v>Sweet Treat O'Clock</v>
      </c>
      <c r="DOB141" t="str">
        <v>Take Care Gift Hamper</v>
      </c>
      <c r="DOC141" t="str">
        <v>Tea &amp; Comfort Hamper</v>
      </c>
      <c r="DOD141" t="str">
        <v>Tea Time Tin</v>
      </c>
      <c r="DOE141" t="str">
        <v>The Bondi Nourish and Cleanse Kit</v>
      </c>
      <c r="DOF141" t="str">
        <v>The Bondi Soap Indulgence 'Delight Me' Gift Box</v>
      </c>
      <c r="DOG141" t="str">
        <v>The Entertainer Basket</v>
      </c>
      <c r="DOH141" t="str">
        <v>The Epicurean Cheeseboard</v>
      </c>
      <c r="DOI141" t="str">
        <v>The Ultimate Bondi Soap Gift Pack</v>
      </c>
      <c r="DOJ141" t="str">
        <v>The Ultimate Snack Box</v>
      </c>
      <c r="DOK141" t="str">
        <v>Thinking Of You Mini Moments</v>
      </c>
      <c r="DOL141" t="str">
        <v>Toast To New Beginnings Gift Box</v>
      </c>
      <c r="DOM141" t="str">
        <v>Top Shelf Veuve &amp; Blue Label Whisky Gift</v>
      </c>
      <c r="DON141" t="str">
        <v>Treat Yo' Pet Gift Box</v>
      </c>
      <c r="DOO141" t="str">
        <v>Treats &amp; Rewards Pet Hamper</v>
      </c>
      <c r="DOP141" t="str">
        <v>Ultimate Car Gift Pack With Meguiar's</v>
      </c>
      <c r="DOQ141" t="str">
        <v>Ultimate Chocolate Gift Box</v>
      </c>
      <c r="DOR141" t="str">
        <v>Ultimate Party Crate</v>
      </c>
      <c r="DOS141" t="str">
        <v>Ultimate Party Pack</v>
      </c>
      <c r="DOT141" t="str">
        <v>Vino &amp; Bites</v>
      </c>
      <c r="DOU141" t="str">
        <v>Vitale Australian Botanicals House Essentials</v>
      </c>
      <c r="DOV141" t="str">
        <v>Vitale Wellness Pamper Hamper</v>
      </c>
      <c r="DOW141" t="str">
        <v>Vitality Pamper Hamper</v>
      </c>
      <c r="DOX141" t="str">
        <v>Welcome Home Cheeseboard &amp; Olive Oil</v>
      </c>
      <c r="DOY141" t="str">
        <v>Welcome Home Cheeseboard &amp; Red Wine</v>
      </c>
      <c r="DOZ141" t="str">
        <v>White Wine Tasting Hamper</v>
      </c>
      <c r="DPA141" t="str">
        <v>Wine &amp; Antipasto Hamper</v>
      </c>
      <c r="DPB141" t="str">
        <v>Wine &amp; Chocolate Collection</v>
      </c>
      <c r="DPC141" t="str">
        <v>Yes Way Rose Hamper</v>
      </c>
    </row>
    <row r="142" spans="1:2 2990:3123" x14ac:dyDescent="0.25">
      <c r="A142" s="18">
        <v>1655</v>
      </c>
      <c r="B142" s="2" t="s">
        <v>30</v>
      </c>
      <c r="DKE142" s="64" t="str" cm="1">
        <f t="array" ref="DKE142:DPC142">TRANSPOSE(_xlfn._xlws.FILTER('Hamper Listing'!$A$2:$A$133,ISNUMBER(SEARCH('Bulk Order Form'!K155,'Hamper Listing'!$A$2:$A$133)),"No Results"))</f>
        <v>Amore Pasta Night In Hamper</v>
      </c>
      <c r="DKF142" t="str">
        <v>Beer &amp; Wine Picnic Cooler Bag</v>
      </c>
      <c r="DKG142" t="str">
        <v>Beers &amp; Cars Lover Gift Pack</v>
      </c>
      <c r="DKH142" s="64" t="str">
        <v>Botanica Pamper Hamper</v>
      </c>
      <c r="DKI142" t="str">
        <v>Botanica Rose Chandon Gift</v>
      </c>
      <c r="DKJ142" t="str">
        <v>Box of Treats Hamper</v>
      </c>
      <c r="DKK142" t="str">
        <v>Bubbly Bear Love You Hamper</v>
      </c>
      <c r="DKL142" t="str">
        <v>By The Beach Gift &amp; Canvas Tote</v>
      </c>
      <c r="DKM142" t="str">
        <v>Car &amp; Coffee Lovers Gift Hamper</v>
      </c>
      <c r="DKN142" t="str">
        <v>Car &amp; Wine Lovers Gift Hamper</v>
      </c>
      <c r="DKO142" t="str">
        <v>Car Chamois &amp; Red Wine Gift</v>
      </c>
      <c r="DKP142" t="str">
        <v>Car Chamois &amp; White Wine Gift</v>
      </c>
      <c r="DKQ142" t="str">
        <v>Car Essentials Gift Pack</v>
      </c>
      <c r="DKR142" t="str">
        <v>Car Refresh &amp; Adventure Gift Box</v>
      </c>
      <c r="DKS142" t="str">
        <v>Caring For You Rest Time Gift Box</v>
      </c>
      <c r="DKT142" t="str">
        <v>Celebrate With Whisky Car Gift Hamper</v>
      </c>
      <c r="DKU142" t="str">
        <v>Chill Out Beer Hamper</v>
      </c>
      <c r="DKV142" t="str">
        <v>Chivas Whisky &amp; Nuts Hamper</v>
      </c>
      <c r="DKW142" t="str">
        <v>Connoisseur's Wine Collection</v>
      </c>
      <c r="DKX142" t="str">
        <v>Cosy Robe Hamper</v>
      </c>
      <c r="DKY142" t="str">
        <v>Cuddle Up At Home</v>
      </c>
      <c r="DKZ142" t="str">
        <v>Deluxe Home Celebration Hamper</v>
      </c>
      <c r="DLA142" t="str">
        <v>Double Wine Canvas Tote Bag Gift</v>
      </c>
      <c r="DLB142" t="str">
        <v>Elegant Shiraz Housewarming Gift Box</v>
      </c>
      <c r="DLC142" t="str">
        <v>Entertain With Veuve Crate</v>
      </c>
      <c r="DLD142" t="str">
        <v>Four Pillars Gin Hamper</v>
      </c>
      <c r="DLE142" t="str">
        <v>French Press Coffee Lover's Hamper</v>
      </c>
      <c r="DLF142" t="str">
        <v>Garden &amp; Pamper Hamper</v>
      </c>
      <c r="DLG142" t="str">
        <v>Get Well Soon Chocolate</v>
      </c>
      <c r="DLH142" t="str">
        <v>Glenlivet 12 Premium Whisky Gift</v>
      </c>
      <c r="DLI142" t="str">
        <v>Gourmet Cheeseboard Hamper</v>
      </c>
      <c r="DLJ142" t="str">
        <v>Gourmet Red Wine Hamper</v>
      </c>
      <c r="DLK142" t="str">
        <v>Gourmet Settlement Gift</v>
      </c>
      <c r="DLL142" t="str">
        <v>Gourmet Snack Pack</v>
      </c>
      <c r="DLM142" t="str">
        <v>Gourmet White Wine Hamper</v>
      </c>
      <c r="DLN142" t="str">
        <v>Grand Picnic Gift</v>
      </c>
      <c r="DLO142" t="str">
        <v>Happy Birthday Chocolate</v>
      </c>
      <c r="DLP142" t="str">
        <v>Her Bubbles &amp; Bling Hamper</v>
      </c>
      <c r="DLQ142" t="str">
        <v>Her Bubbles Gift Box</v>
      </c>
      <c r="DLR142" t="str">
        <v>Her Comfort Care Gift</v>
      </c>
      <c r="DLS142" t="str">
        <v>His &amp; Her Picnic Date Essentials</v>
      </c>
      <c r="DLT142" t="str">
        <v>Home Celebration Hamper</v>
      </c>
      <c r="DLU142" t="str">
        <v>Johnnie Walker Whisky Hamper</v>
      </c>
      <c r="DLV142" t="str">
        <v>Love You Beary Much Hamper</v>
      </c>
      <c r="DLW142" t="str">
        <v>Luxurious Picnic Date Gift</v>
      </c>
      <c r="DLX142" t="str">
        <v>Luxury Car &amp; St Hugo Shiraz Hamper</v>
      </c>
      <c r="DLY142" t="str">
        <v>Luxury Gift Hamper For Her</v>
      </c>
      <c r="DLZ142" t="str">
        <v>Luxury Gift Hamper For Him</v>
      </c>
      <c r="DMA142" t="str">
        <v>Luxury Home Gift Hamper</v>
      </c>
      <c r="DMB142" t="str">
        <v>Luxury Homebody Relaxation Gift Hamper</v>
      </c>
      <c r="DMC142" t="str">
        <v>Luxury Moet Hamper</v>
      </c>
      <c r="DMD142" t="str">
        <v>Lychee Me Up Mocktail Kit</v>
      </c>
      <c r="DME142" t="str">
        <v>Made To Share Basket</v>
      </c>
      <c r="DMF142" t="str">
        <v>Margarita Made Me Do It Hamper</v>
      </c>
      <c r="DMG142" t="str">
        <v>Market Munchies Canvas Bag</v>
      </c>
      <c r="DMH142" t="str">
        <v>Mother's Day Sweet Treats Hamper</v>
      </c>
      <c r="DMI142" t="str">
        <v>Mumm Champagne &amp; Bling Hamper</v>
      </c>
      <c r="DMJ142" t="str">
        <v>Mumm Champagne Gift Box</v>
      </c>
      <c r="DMK142" t="str">
        <v>Mum's Drink &amp; Snacks Box</v>
      </c>
      <c r="DML142" t="str">
        <v>Mum's Red Wine &amp; Robe Hamper</v>
      </c>
      <c r="DMM142" t="str">
        <v>Mum's Sparkling &amp; Snacks Gift</v>
      </c>
      <c r="DMN142" t="str">
        <v>New Home Gift Hamper</v>
      </c>
      <c r="DMO142" t="str">
        <v>New Mum For Her Essentials Hamper</v>
      </c>
      <c r="DMP142" t="str">
        <v>New Mum Pamper Me Pretty Hamper</v>
      </c>
      <c r="DMQ142" t="str">
        <v>Nibbly Bits Hamper</v>
      </c>
      <c r="DMR142" t="str">
        <v>No Booze Game Night In Hamper</v>
      </c>
      <c r="DMS142" t="str">
        <v>No Booze Paint &amp; Sip Gift Box</v>
      </c>
      <c r="DMT142" t="str">
        <v>On The Go Seltzer Backpack Gift</v>
      </c>
      <c r="DMU142" t="str">
        <v>Opulent Tea Lovers Gift Set</v>
      </c>
      <c r="DMV142" t="str">
        <v>Pamper Him Robe &amp; Relax Hamper</v>
      </c>
      <c r="DMW142" t="str">
        <v>Pamper Me Prosecco Gift Basket</v>
      </c>
      <c r="DMX142" t="str">
        <v>Pamper Together Gift Box</v>
      </c>
      <c r="DMY142" t="str">
        <v>Paw-some Dog Birthday Gift</v>
      </c>
      <c r="DMZ142" t="str">
        <v>Percolator Coffee Gift Hamper</v>
      </c>
      <c r="DNA142" t="str">
        <v>Picasso's Paint Gift Box</v>
      </c>
      <c r="DNB142" t="str">
        <v>Prosecco Celebration Hamper</v>
      </c>
      <c r="DNC142" t="str">
        <v>Red &amp; White Wine Box</v>
      </c>
      <c r="DND142" t="str">
        <v>Red Welcome Home Hamper</v>
      </c>
      <c r="DNE142" t="str">
        <v>Red Wine &amp; Game Night In Hamper</v>
      </c>
      <c r="DNF142" t="str">
        <v>Relax with Beer</v>
      </c>
      <c r="DNG142" t="str">
        <v>Reset Mini Moment Gift Box</v>
      </c>
      <c r="DNH142" t="str">
        <v>Rest &amp; Reset Wellness Hamper</v>
      </c>
      <c r="DNI142" t="str">
        <v>Retire In Style Hamper</v>
      </c>
      <c r="DNJ142" t="str">
        <v>Robby's Entertainer Pack</v>
      </c>
      <c r="DNK142" t="str">
        <v>Robs Arvo BBQ Kit</v>
      </c>
      <c r="DNL142" t="str">
        <v>Rob's Red Wine Tasting Hamper</v>
      </c>
      <c r="DNM142" t="str">
        <v>Rope &amp; Rewards Pet Hamper</v>
      </c>
      <c r="DNN142" t="str">
        <v>Sav Blanc Shopper</v>
      </c>
      <c r="DNO142" t="str">
        <v>Self Care Hamper</v>
      </c>
      <c r="DNP142" t="str">
        <v>Shiraz Red Shopper</v>
      </c>
      <c r="DNQ142" t="str">
        <v>Sip &amp; Snack Gift</v>
      </c>
      <c r="DNR142" t="str">
        <v>Sip &amp; Snack Gift Hamper</v>
      </c>
      <c r="DNS142" t="str">
        <v>Sparkling Celebration Car Gift Hamper</v>
      </c>
      <c r="DNT142" t="str">
        <v>Sparkling Cheers Hamper</v>
      </c>
      <c r="DNU142" t="str">
        <v>Sparkling Sip &amp; Paint Gift Box</v>
      </c>
      <c r="DNV142" t="str">
        <v>Sparkling Summer Relaxation Hamper</v>
      </c>
      <c r="DNW142" t="str">
        <v>St Hugo Gourmet Red Wine Hamper</v>
      </c>
      <c r="DNX142" t="str">
        <v>Summertime Picnic Gift Tote</v>
      </c>
      <c r="DNY142" t="str">
        <v>Sweet Chocolate Hamper</v>
      </c>
      <c r="DNZ142" t="str">
        <v>Sweet Tooth Tin</v>
      </c>
      <c r="DOA142" t="str">
        <v>Sweet Treat O'Clock</v>
      </c>
      <c r="DOB142" t="str">
        <v>Take Care Gift Hamper</v>
      </c>
      <c r="DOC142" t="str">
        <v>Tea &amp; Comfort Hamper</v>
      </c>
      <c r="DOD142" t="str">
        <v>Tea Time Tin</v>
      </c>
      <c r="DOE142" t="str">
        <v>The Bondi Nourish and Cleanse Kit</v>
      </c>
      <c r="DOF142" t="str">
        <v>The Bondi Soap Indulgence 'Delight Me' Gift Box</v>
      </c>
      <c r="DOG142" t="str">
        <v>The Entertainer Basket</v>
      </c>
      <c r="DOH142" t="str">
        <v>The Epicurean Cheeseboard</v>
      </c>
      <c r="DOI142" t="str">
        <v>The Ultimate Bondi Soap Gift Pack</v>
      </c>
      <c r="DOJ142" t="str">
        <v>The Ultimate Snack Box</v>
      </c>
      <c r="DOK142" t="str">
        <v>Thinking Of You Mini Moments</v>
      </c>
      <c r="DOL142" t="str">
        <v>Toast To New Beginnings Gift Box</v>
      </c>
      <c r="DOM142" t="str">
        <v>Top Shelf Veuve &amp; Blue Label Whisky Gift</v>
      </c>
      <c r="DON142" t="str">
        <v>Treat Yo' Pet Gift Box</v>
      </c>
      <c r="DOO142" t="str">
        <v>Treats &amp; Rewards Pet Hamper</v>
      </c>
      <c r="DOP142" t="str">
        <v>Ultimate Car Gift Pack With Meguiar's</v>
      </c>
      <c r="DOQ142" t="str">
        <v>Ultimate Chocolate Gift Box</v>
      </c>
      <c r="DOR142" t="str">
        <v>Ultimate Party Crate</v>
      </c>
      <c r="DOS142" t="str">
        <v>Ultimate Party Pack</v>
      </c>
      <c r="DOT142" t="str">
        <v>Vino &amp; Bites</v>
      </c>
      <c r="DOU142" t="str">
        <v>Vitale Australian Botanicals House Essentials</v>
      </c>
      <c r="DOV142" t="str">
        <v>Vitale Wellness Pamper Hamper</v>
      </c>
      <c r="DOW142" t="str">
        <v>Vitality Pamper Hamper</v>
      </c>
      <c r="DOX142" t="str">
        <v>Welcome Home Cheeseboard &amp; Olive Oil</v>
      </c>
      <c r="DOY142" t="str">
        <v>Welcome Home Cheeseboard &amp; Red Wine</v>
      </c>
      <c r="DOZ142" t="str">
        <v>White Wine Tasting Hamper</v>
      </c>
      <c r="DPA142" t="str">
        <v>Wine &amp; Antipasto Hamper</v>
      </c>
      <c r="DPB142" t="str">
        <v>Wine &amp; Chocolate Collection</v>
      </c>
      <c r="DPC142" t="str">
        <v>Yes Way Rose Hamper</v>
      </c>
    </row>
    <row r="143" spans="1:2 2990:3123" x14ac:dyDescent="0.25">
      <c r="A143" s="18">
        <v>1660</v>
      </c>
      <c r="B143" s="2" t="s">
        <v>30</v>
      </c>
      <c r="DKE143" s="64" t="str" cm="1">
        <f t="array" ref="DKE143:DPC143">TRANSPOSE(_xlfn._xlws.FILTER('Hamper Listing'!$A$2:$A$133,ISNUMBER(SEARCH('Bulk Order Form'!K156,'Hamper Listing'!$A$2:$A$133)),"No Results"))</f>
        <v>Amore Pasta Night In Hamper</v>
      </c>
      <c r="DKF143" t="str">
        <v>Beer &amp; Wine Picnic Cooler Bag</v>
      </c>
      <c r="DKG143" t="str">
        <v>Beers &amp; Cars Lover Gift Pack</v>
      </c>
      <c r="DKH143" s="64" t="str">
        <v>Botanica Pamper Hamper</v>
      </c>
      <c r="DKI143" t="str">
        <v>Botanica Rose Chandon Gift</v>
      </c>
      <c r="DKJ143" t="str">
        <v>Box of Treats Hamper</v>
      </c>
      <c r="DKK143" t="str">
        <v>Bubbly Bear Love You Hamper</v>
      </c>
      <c r="DKL143" t="str">
        <v>By The Beach Gift &amp; Canvas Tote</v>
      </c>
      <c r="DKM143" t="str">
        <v>Car &amp; Coffee Lovers Gift Hamper</v>
      </c>
      <c r="DKN143" t="str">
        <v>Car &amp; Wine Lovers Gift Hamper</v>
      </c>
      <c r="DKO143" t="str">
        <v>Car Chamois &amp; Red Wine Gift</v>
      </c>
      <c r="DKP143" t="str">
        <v>Car Chamois &amp; White Wine Gift</v>
      </c>
      <c r="DKQ143" t="str">
        <v>Car Essentials Gift Pack</v>
      </c>
      <c r="DKR143" t="str">
        <v>Car Refresh &amp; Adventure Gift Box</v>
      </c>
      <c r="DKS143" t="str">
        <v>Caring For You Rest Time Gift Box</v>
      </c>
      <c r="DKT143" t="str">
        <v>Celebrate With Whisky Car Gift Hamper</v>
      </c>
      <c r="DKU143" t="str">
        <v>Chill Out Beer Hamper</v>
      </c>
      <c r="DKV143" t="str">
        <v>Chivas Whisky &amp; Nuts Hamper</v>
      </c>
      <c r="DKW143" t="str">
        <v>Connoisseur's Wine Collection</v>
      </c>
      <c r="DKX143" t="str">
        <v>Cosy Robe Hamper</v>
      </c>
      <c r="DKY143" t="str">
        <v>Cuddle Up At Home</v>
      </c>
      <c r="DKZ143" t="str">
        <v>Deluxe Home Celebration Hamper</v>
      </c>
      <c r="DLA143" t="str">
        <v>Double Wine Canvas Tote Bag Gift</v>
      </c>
      <c r="DLB143" t="str">
        <v>Elegant Shiraz Housewarming Gift Box</v>
      </c>
      <c r="DLC143" t="str">
        <v>Entertain With Veuve Crate</v>
      </c>
      <c r="DLD143" t="str">
        <v>Four Pillars Gin Hamper</v>
      </c>
      <c r="DLE143" t="str">
        <v>French Press Coffee Lover's Hamper</v>
      </c>
      <c r="DLF143" t="str">
        <v>Garden &amp; Pamper Hamper</v>
      </c>
      <c r="DLG143" t="str">
        <v>Get Well Soon Chocolate</v>
      </c>
      <c r="DLH143" t="str">
        <v>Glenlivet 12 Premium Whisky Gift</v>
      </c>
      <c r="DLI143" t="str">
        <v>Gourmet Cheeseboard Hamper</v>
      </c>
      <c r="DLJ143" t="str">
        <v>Gourmet Red Wine Hamper</v>
      </c>
      <c r="DLK143" t="str">
        <v>Gourmet Settlement Gift</v>
      </c>
      <c r="DLL143" t="str">
        <v>Gourmet Snack Pack</v>
      </c>
      <c r="DLM143" t="str">
        <v>Gourmet White Wine Hamper</v>
      </c>
      <c r="DLN143" t="str">
        <v>Grand Picnic Gift</v>
      </c>
      <c r="DLO143" t="str">
        <v>Happy Birthday Chocolate</v>
      </c>
      <c r="DLP143" t="str">
        <v>Her Bubbles &amp; Bling Hamper</v>
      </c>
      <c r="DLQ143" t="str">
        <v>Her Bubbles Gift Box</v>
      </c>
      <c r="DLR143" t="str">
        <v>Her Comfort Care Gift</v>
      </c>
      <c r="DLS143" t="str">
        <v>His &amp; Her Picnic Date Essentials</v>
      </c>
      <c r="DLT143" t="str">
        <v>Home Celebration Hamper</v>
      </c>
      <c r="DLU143" t="str">
        <v>Johnnie Walker Whisky Hamper</v>
      </c>
      <c r="DLV143" t="str">
        <v>Love You Beary Much Hamper</v>
      </c>
      <c r="DLW143" t="str">
        <v>Luxurious Picnic Date Gift</v>
      </c>
      <c r="DLX143" t="str">
        <v>Luxury Car &amp; St Hugo Shiraz Hamper</v>
      </c>
      <c r="DLY143" t="str">
        <v>Luxury Gift Hamper For Her</v>
      </c>
      <c r="DLZ143" t="str">
        <v>Luxury Gift Hamper For Him</v>
      </c>
      <c r="DMA143" t="str">
        <v>Luxury Home Gift Hamper</v>
      </c>
      <c r="DMB143" t="str">
        <v>Luxury Homebody Relaxation Gift Hamper</v>
      </c>
      <c r="DMC143" t="str">
        <v>Luxury Moet Hamper</v>
      </c>
      <c r="DMD143" t="str">
        <v>Lychee Me Up Mocktail Kit</v>
      </c>
      <c r="DME143" t="str">
        <v>Made To Share Basket</v>
      </c>
      <c r="DMF143" t="str">
        <v>Margarita Made Me Do It Hamper</v>
      </c>
      <c r="DMG143" t="str">
        <v>Market Munchies Canvas Bag</v>
      </c>
      <c r="DMH143" t="str">
        <v>Mother's Day Sweet Treats Hamper</v>
      </c>
      <c r="DMI143" t="str">
        <v>Mumm Champagne &amp; Bling Hamper</v>
      </c>
      <c r="DMJ143" t="str">
        <v>Mumm Champagne Gift Box</v>
      </c>
      <c r="DMK143" t="str">
        <v>Mum's Drink &amp; Snacks Box</v>
      </c>
      <c r="DML143" t="str">
        <v>Mum's Red Wine &amp; Robe Hamper</v>
      </c>
      <c r="DMM143" t="str">
        <v>Mum's Sparkling &amp; Snacks Gift</v>
      </c>
      <c r="DMN143" t="str">
        <v>New Home Gift Hamper</v>
      </c>
      <c r="DMO143" t="str">
        <v>New Mum For Her Essentials Hamper</v>
      </c>
      <c r="DMP143" t="str">
        <v>New Mum Pamper Me Pretty Hamper</v>
      </c>
      <c r="DMQ143" t="str">
        <v>Nibbly Bits Hamper</v>
      </c>
      <c r="DMR143" t="str">
        <v>No Booze Game Night In Hamper</v>
      </c>
      <c r="DMS143" t="str">
        <v>No Booze Paint &amp; Sip Gift Box</v>
      </c>
      <c r="DMT143" t="str">
        <v>On The Go Seltzer Backpack Gift</v>
      </c>
      <c r="DMU143" t="str">
        <v>Opulent Tea Lovers Gift Set</v>
      </c>
      <c r="DMV143" t="str">
        <v>Pamper Him Robe &amp; Relax Hamper</v>
      </c>
      <c r="DMW143" t="str">
        <v>Pamper Me Prosecco Gift Basket</v>
      </c>
      <c r="DMX143" t="str">
        <v>Pamper Together Gift Box</v>
      </c>
      <c r="DMY143" t="str">
        <v>Paw-some Dog Birthday Gift</v>
      </c>
      <c r="DMZ143" t="str">
        <v>Percolator Coffee Gift Hamper</v>
      </c>
      <c r="DNA143" t="str">
        <v>Picasso's Paint Gift Box</v>
      </c>
      <c r="DNB143" t="str">
        <v>Prosecco Celebration Hamper</v>
      </c>
      <c r="DNC143" t="str">
        <v>Red &amp; White Wine Box</v>
      </c>
      <c r="DND143" t="str">
        <v>Red Welcome Home Hamper</v>
      </c>
      <c r="DNE143" t="str">
        <v>Red Wine &amp; Game Night In Hamper</v>
      </c>
      <c r="DNF143" t="str">
        <v>Relax with Beer</v>
      </c>
      <c r="DNG143" t="str">
        <v>Reset Mini Moment Gift Box</v>
      </c>
      <c r="DNH143" t="str">
        <v>Rest &amp; Reset Wellness Hamper</v>
      </c>
      <c r="DNI143" t="str">
        <v>Retire In Style Hamper</v>
      </c>
      <c r="DNJ143" t="str">
        <v>Robby's Entertainer Pack</v>
      </c>
      <c r="DNK143" t="str">
        <v>Robs Arvo BBQ Kit</v>
      </c>
      <c r="DNL143" t="str">
        <v>Rob's Red Wine Tasting Hamper</v>
      </c>
      <c r="DNM143" t="str">
        <v>Rope &amp; Rewards Pet Hamper</v>
      </c>
      <c r="DNN143" t="str">
        <v>Sav Blanc Shopper</v>
      </c>
      <c r="DNO143" t="str">
        <v>Self Care Hamper</v>
      </c>
      <c r="DNP143" t="str">
        <v>Shiraz Red Shopper</v>
      </c>
      <c r="DNQ143" t="str">
        <v>Sip &amp; Snack Gift</v>
      </c>
      <c r="DNR143" t="str">
        <v>Sip &amp; Snack Gift Hamper</v>
      </c>
      <c r="DNS143" t="str">
        <v>Sparkling Celebration Car Gift Hamper</v>
      </c>
      <c r="DNT143" t="str">
        <v>Sparkling Cheers Hamper</v>
      </c>
      <c r="DNU143" t="str">
        <v>Sparkling Sip &amp; Paint Gift Box</v>
      </c>
      <c r="DNV143" t="str">
        <v>Sparkling Summer Relaxation Hamper</v>
      </c>
      <c r="DNW143" t="str">
        <v>St Hugo Gourmet Red Wine Hamper</v>
      </c>
      <c r="DNX143" t="str">
        <v>Summertime Picnic Gift Tote</v>
      </c>
      <c r="DNY143" t="str">
        <v>Sweet Chocolate Hamper</v>
      </c>
      <c r="DNZ143" t="str">
        <v>Sweet Tooth Tin</v>
      </c>
      <c r="DOA143" t="str">
        <v>Sweet Treat O'Clock</v>
      </c>
      <c r="DOB143" t="str">
        <v>Take Care Gift Hamper</v>
      </c>
      <c r="DOC143" t="str">
        <v>Tea &amp; Comfort Hamper</v>
      </c>
      <c r="DOD143" t="str">
        <v>Tea Time Tin</v>
      </c>
      <c r="DOE143" t="str">
        <v>The Bondi Nourish and Cleanse Kit</v>
      </c>
      <c r="DOF143" t="str">
        <v>The Bondi Soap Indulgence 'Delight Me' Gift Box</v>
      </c>
      <c r="DOG143" t="str">
        <v>The Entertainer Basket</v>
      </c>
      <c r="DOH143" t="str">
        <v>The Epicurean Cheeseboard</v>
      </c>
      <c r="DOI143" t="str">
        <v>The Ultimate Bondi Soap Gift Pack</v>
      </c>
      <c r="DOJ143" t="str">
        <v>The Ultimate Snack Box</v>
      </c>
      <c r="DOK143" t="str">
        <v>Thinking Of You Mini Moments</v>
      </c>
      <c r="DOL143" t="str">
        <v>Toast To New Beginnings Gift Box</v>
      </c>
      <c r="DOM143" t="str">
        <v>Top Shelf Veuve &amp; Blue Label Whisky Gift</v>
      </c>
      <c r="DON143" t="str">
        <v>Treat Yo' Pet Gift Box</v>
      </c>
      <c r="DOO143" t="str">
        <v>Treats &amp; Rewards Pet Hamper</v>
      </c>
      <c r="DOP143" t="str">
        <v>Ultimate Car Gift Pack With Meguiar's</v>
      </c>
      <c r="DOQ143" t="str">
        <v>Ultimate Chocolate Gift Box</v>
      </c>
      <c r="DOR143" t="str">
        <v>Ultimate Party Crate</v>
      </c>
      <c r="DOS143" t="str">
        <v>Ultimate Party Pack</v>
      </c>
      <c r="DOT143" t="str">
        <v>Vino &amp; Bites</v>
      </c>
      <c r="DOU143" t="str">
        <v>Vitale Australian Botanicals House Essentials</v>
      </c>
      <c r="DOV143" t="str">
        <v>Vitale Wellness Pamper Hamper</v>
      </c>
      <c r="DOW143" t="str">
        <v>Vitality Pamper Hamper</v>
      </c>
      <c r="DOX143" t="str">
        <v>Welcome Home Cheeseboard &amp; Olive Oil</v>
      </c>
      <c r="DOY143" t="str">
        <v>Welcome Home Cheeseboard &amp; Red Wine</v>
      </c>
      <c r="DOZ143" t="str">
        <v>White Wine Tasting Hamper</v>
      </c>
      <c r="DPA143" t="str">
        <v>Wine &amp; Antipasto Hamper</v>
      </c>
      <c r="DPB143" t="str">
        <v>Wine &amp; Chocolate Collection</v>
      </c>
      <c r="DPC143" t="str">
        <v>Yes Way Rose Hamper</v>
      </c>
    </row>
    <row r="144" spans="1:2 2990:3123" x14ac:dyDescent="0.25">
      <c r="A144" s="18">
        <v>1670</v>
      </c>
      <c r="B144" s="2" t="s">
        <v>30</v>
      </c>
      <c r="DKE144" s="64" t="str" cm="1">
        <f t="array" ref="DKE144:DPC144">TRANSPOSE(_xlfn._xlws.FILTER('Hamper Listing'!$A$2:$A$133,ISNUMBER(SEARCH('Bulk Order Form'!K157,'Hamper Listing'!$A$2:$A$133)),"No Results"))</f>
        <v>Amore Pasta Night In Hamper</v>
      </c>
      <c r="DKF144" t="str">
        <v>Beer &amp; Wine Picnic Cooler Bag</v>
      </c>
      <c r="DKG144" t="str">
        <v>Beers &amp; Cars Lover Gift Pack</v>
      </c>
      <c r="DKH144" s="64" t="str">
        <v>Botanica Pamper Hamper</v>
      </c>
      <c r="DKI144" t="str">
        <v>Botanica Rose Chandon Gift</v>
      </c>
      <c r="DKJ144" t="str">
        <v>Box of Treats Hamper</v>
      </c>
      <c r="DKK144" t="str">
        <v>Bubbly Bear Love You Hamper</v>
      </c>
      <c r="DKL144" t="str">
        <v>By The Beach Gift &amp; Canvas Tote</v>
      </c>
      <c r="DKM144" t="str">
        <v>Car &amp; Coffee Lovers Gift Hamper</v>
      </c>
      <c r="DKN144" t="str">
        <v>Car &amp; Wine Lovers Gift Hamper</v>
      </c>
      <c r="DKO144" t="str">
        <v>Car Chamois &amp; Red Wine Gift</v>
      </c>
      <c r="DKP144" t="str">
        <v>Car Chamois &amp; White Wine Gift</v>
      </c>
      <c r="DKQ144" t="str">
        <v>Car Essentials Gift Pack</v>
      </c>
      <c r="DKR144" t="str">
        <v>Car Refresh &amp; Adventure Gift Box</v>
      </c>
      <c r="DKS144" t="str">
        <v>Caring For You Rest Time Gift Box</v>
      </c>
      <c r="DKT144" t="str">
        <v>Celebrate With Whisky Car Gift Hamper</v>
      </c>
      <c r="DKU144" t="str">
        <v>Chill Out Beer Hamper</v>
      </c>
      <c r="DKV144" t="str">
        <v>Chivas Whisky &amp; Nuts Hamper</v>
      </c>
      <c r="DKW144" t="str">
        <v>Connoisseur's Wine Collection</v>
      </c>
      <c r="DKX144" t="str">
        <v>Cosy Robe Hamper</v>
      </c>
      <c r="DKY144" t="str">
        <v>Cuddle Up At Home</v>
      </c>
      <c r="DKZ144" t="str">
        <v>Deluxe Home Celebration Hamper</v>
      </c>
      <c r="DLA144" t="str">
        <v>Double Wine Canvas Tote Bag Gift</v>
      </c>
      <c r="DLB144" t="str">
        <v>Elegant Shiraz Housewarming Gift Box</v>
      </c>
      <c r="DLC144" t="str">
        <v>Entertain With Veuve Crate</v>
      </c>
      <c r="DLD144" t="str">
        <v>Four Pillars Gin Hamper</v>
      </c>
      <c r="DLE144" t="str">
        <v>French Press Coffee Lover's Hamper</v>
      </c>
      <c r="DLF144" t="str">
        <v>Garden &amp; Pamper Hamper</v>
      </c>
      <c r="DLG144" t="str">
        <v>Get Well Soon Chocolate</v>
      </c>
      <c r="DLH144" t="str">
        <v>Glenlivet 12 Premium Whisky Gift</v>
      </c>
      <c r="DLI144" t="str">
        <v>Gourmet Cheeseboard Hamper</v>
      </c>
      <c r="DLJ144" t="str">
        <v>Gourmet Red Wine Hamper</v>
      </c>
      <c r="DLK144" t="str">
        <v>Gourmet Settlement Gift</v>
      </c>
      <c r="DLL144" t="str">
        <v>Gourmet Snack Pack</v>
      </c>
      <c r="DLM144" t="str">
        <v>Gourmet White Wine Hamper</v>
      </c>
      <c r="DLN144" t="str">
        <v>Grand Picnic Gift</v>
      </c>
      <c r="DLO144" t="str">
        <v>Happy Birthday Chocolate</v>
      </c>
      <c r="DLP144" t="str">
        <v>Her Bubbles &amp; Bling Hamper</v>
      </c>
      <c r="DLQ144" t="str">
        <v>Her Bubbles Gift Box</v>
      </c>
      <c r="DLR144" t="str">
        <v>Her Comfort Care Gift</v>
      </c>
      <c r="DLS144" t="str">
        <v>His &amp; Her Picnic Date Essentials</v>
      </c>
      <c r="DLT144" t="str">
        <v>Home Celebration Hamper</v>
      </c>
      <c r="DLU144" t="str">
        <v>Johnnie Walker Whisky Hamper</v>
      </c>
      <c r="DLV144" t="str">
        <v>Love You Beary Much Hamper</v>
      </c>
      <c r="DLW144" t="str">
        <v>Luxurious Picnic Date Gift</v>
      </c>
      <c r="DLX144" t="str">
        <v>Luxury Car &amp; St Hugo Shiraz Hamper</v>
      </c>
      <c r="DLY144" t="str">
        <v>Luxury Gift Hamper For Her</v>
      </c>
      <c r="DLZ144" t="str">
        <v>Luxury Gift Hamper For Him</v>
      </c>
      <c r="DMA144" t="str">
        <v>Luxury Home Gift Hamper</v>
      </c>
      <c r="DMB144" t="str">
        <v>Luxury Homebody Relaxation Gift Hamper</v>
      </c>
      <c r="DMC144" t="str">
        <v>Luxury Moet Hamper</v>
      </c>
      <c r="DMD144" t="str">
        <v>Lychee Me Up Mocktail Kit</v>
      </c>
      <c r="DME144" t="str">
        <v>Made To Share Basket</v>
      </c>
      <c r="DMF144" t="str">
        <v>Margarita Made Me Do It Hamper</v>
      </c>
      <c r="DMG144" t="str">
        <v>Market Munchies Canvas Bag</v>
      </c>
      <c r="DMH144" t="str">
        <v>Mother's Day Sweet Treats Hamper</v>
      </c>
      <c r="DMI144" t="str">
        <v>Mumm Champagne &amp; Bling Hamper</v>
      </c>
      <c r="DMJ144" t="str">
        <v>Mumm Champagne Gift Box</v>
      </c>
      <c r="DMK144" t="str">
        <v>Mum's Drink &amp; Snacks Box</v>
      </c>
      <c r="DML144" t="str">
        <v>Mum's Red Wine &amp; Robe Hamper</v>
      </c>
      <c r="DMM144" t="str">
        <v>Mum's Sparkling &amp; Snacks Gift</v>
      </c>
      <c r="DMN144" t="str">
        <v>New Home Gift Hamper</v>
      </c>
      <c r="DMO144" t="str">
        <v>New Mum For Her Essentials Hamper</v>
      </c>
      <c r="DMP144" t="str">
        <v>New Mum Pamper Me Pretty Hamper</v>
      </c>
      <c r="DMQ144" t="str">
        <v>Nibbly Bits Hamper</v>
      </c>
      <c r="DMR144" t="str">
        <v>No Booze Game Night In Hamper</v>
      </c>
      <c r="DMS144" t="str">
        <v>No Booze Paint &amp; Sip Gift Box</v>
      </c>
      <c r="DMT144" t="str">
        <v>On The Go Seltzer Backpack Gift</v>
      </c>
      <c r="DMU144" t="str">
        <v>Opulent Tea Lovers Gift Set</v>
      </c>
      <c r="DMV144" t="str">
        <v>Pamper Him Robe &amp; Relax Hamper</v>
      </c>
      <c r="DMW144" t="str">
        <v>Pamper Me Prosecco Gift Basket</v>
      </c>
      <c r="DMX144" t="str">
        <v>Pamper Together Gift Box</v>
      </c>
      <c r="DMY144" t="str">
        <v>Paw-some Dog Birthday Gift</v>
      </c>
      <c r="DMZ144" t="str">
        <v>Percolator Coffee Gift Hamper</v>
      </c>
      <c r="DNA144" t="str">
        <v>Picasso's Paint Gift Box</v>
      </c>
      <c r="DNB144" t="str">
        <v>Prosecco Celebration Hamper</v>
      </c>
      <c r="DNC144" t="str">
        <v>Red &amp; White Wine Box</v>
      </c>
      <c r="DND144" t="str">
        <v>Red Welcome Home Hamper</v>
      </c>
      <c r="DNE144" t="str">
        <v>Red Wine &amp; Game Night In Hamper</v>
      </c>
      <c r="DNF144" t="str">
        <v>Relax with Beer</v>
      </c>
      <c r="DNG144" t="str">
        <v>Reset Mini Moment Gift Box</v>
      </c>
      <c r="DNH144" t="str">
        <v>Rest &amp; Reset Wellness Hamper</v>
      </c>
      <c r="DNI144" t="str">
        <v>Retire In Style Hamper</v>
      </c>
      <c r="DNJ144" t="str">
        <v>Robby's Entertainer Pack</v>
      </c>
      <c r="DNK144" t="str">
        <v>Robs Arvo BBQ Kit</v>
      </c>
      <c r="DNL144" t="str">
        <v>Rob's Red Wine Tasting Hamper</v>
      </c>
      <c r="DNM144" t="str">
        <v>Rope &amp; Rewards Pet Hamper</v>
      </c>
      <c r="DNN144" t="str">
        <v>Sav Blanc Shopper</v>
      </c>
      <c r="DNO144" t="str">
        <v>Self Care Hamper</v>
      </c>
      <c r="DNP144" t="str">
        <v>Shiraz Red Shopper</v>
      </c>
      <c r="DNQ144" t="str">
        <v>Sip &amp; Snack Gift</v>
      </c>
      <c r="DNR144" t="str">
        <v>Sip &amp; Snack Gift Hamper</v>
      </c>
      <c r="DNS144" t="str">
        <v>Sparkling Celebration Car Gift Hamper</v>
      </c>
      <c r="DNT144" t="str">
        <v>Sparkling Cheers Hamper</v>
      </c>
      <c r="DNU144" t="str">
        <v>Sparkling Sip &amp; Paint Gift Box</v>
      </c>
      <c r="DNV144" t="str">
        <v>Sparkling Summer Relaxation Hamper</v>
      </c>
      <c r="DNW144" t="str">
        <v>St Hugo Gourmet Red Wine Hamper</v>
      </c>
      <c r="DNX144" t="str">
        <v>Summertime Picnic Gift Tote</v>
      </c>
      <c r="DNY144" t="str">
        <v>Sweet Chocolate Hamper</v>
      </c>
      <c r="DNZ144" t="str">
        <v>Sweet Tooth Tin</v>
      </c>
      <c r="DOA144" t="str">
        <v>Sweet Treat O'Clock</v>
      </c>
      <c r="DOB144" t="str">
        <v>Take Care Gift Hamper</v>
      </c>
      <c r="DOC144" t="str">
        <v>Tea &amp; Comfort Hamper</v>
      </c>
      <c r="DOD144" t="str">
        <v>Tea Time Tin</v>
      </c>
      <c r="DOE144" t="str">
        <v>The Bondi Nourish and Cleanse Kit</v>
      </c>
      <c r="DOF144" t="str">
        <v>The Bondi Soap Indulgence 'Delight Me' Gift Box</v>
      </c>
      <c r="DOG144" t="str">
        <v>The Entertainer Basket</v>
      </c>
      <c r="DOH144" t="str">
        <v>The Epicurean Cheeseboard</v>
      </c>
      <c r="DOI144" t="str">
        <v>The Ultimate Bondi Soap Gift Pack</v>
      </c>
      <c r="DOJ144" t="str">
        <v>The Ultimate Snack Box</v>
      </c>
      <c r="DOK144" t="str">
        <v>Thinking Of You Mini Moments</v>
      </c>
      <c r="DOL144" t="str">
        <v>Toast To New Beginnings Gift Box</v>
      </c>
      <c r="DOM144" t="str">
        <v>Top Shelf Veuve &amp; Blue Label Whisky Gift</v>
      </c>
      <c r="DON144" t="str">
        <v>Treat Yo' Pet Gift Box</v>
      </c>
      <c r="DOO144" t="str">
        <v>Treats &amp; Rewards Pet Hamper</v>
      </c>
      <c r="DOP144" t="str">
        <v>Ultimate Car Gift Pack With Meguiar's</v>
      </c>
      <c r="DOQ144" t="str">
        <v>Ultimate Chocolate Gift Box</v>
      </c>
      <c r="DOR144" t="str">
        <v>Ultimate Party Crate</v>
      </c>
      <c r="DOS144" t="str">
        <v>Ultimate Party Pack</v>
      </c>
      <c r="DOT144" t="str">
        <v>Vino &amp; Bites</v>
      </c>
      <c r="DOU144" t="str">
        <v>Vitale Australian Botanicals House Essentials</v>
      </c>
      <c r="DOV144" t="str">
        <v>Vitale Wellness Pamper Hamper</v>
      </c>
      <c r="DOW144" t="str">
        <v>Vitality Pamper Hamper</v>
      </c>
      <c r="DOX144" t="str">
        <v>Welcome Home Cheeseboard &amp; Olive Oil</v>
      </c>
      <c r="DOY144" t="str">
        <v>Welcome Home Cheeseboard &amp; Red Wine</v>
      </c>
      <c r="DOZ144" t="str">
        <v>White Wine Tasting Hamper</v>
      </c>
      <c r="DPA144" t="str">
        <v>Wine &amp; Antipasto Hamper</v>
      </c>
      <c r="DPB144" t="str">
        <v>Wine &amp; Chocolate Collection</v>
      </c>
      <c r="DPC144" t="str">
        <v>Yes Way Rose Hamper</v>
      </c>
    </row>
    <row r="145" spans="1:2 2995:3123" x14ac:dyDescent="0.25">
      <c r="A145" s="18">
        <v>1675</v>
      </c>
      <c r="B145" s="2" t="s">
        <v>30</v>
      </c>
      <c r="DKE145" s="64" t="str" cm="1">
        <f t="array" ref="DKE145:DPC145">TRANSPOSE(_xlfn._xlws.FILTER('Hamper Listing'!$A$2:$A$133,ISNUMBER(SEARCH('Bulk Order Form'!K158,'Hamper Listing'!$A$2:$A$133)),"No Results"))</f>
        <v>Amore Pasta Night In Hamper</v>
      </c>
      <c r="DKF145" t="str">
        <v>Beer &amp; Wine Picnic Cooler Bag</v>
      </c>
      <c r="DKG145" t="str">
        <v>Beers &amp; Cars Lover Gift Pack</v>
      </c>
      <c r="DKH145" s="64" t="str">
        <v>Botanica Pamper Hamper</v>
      </c>
      <c r="DKI145" t="str">
        <v>Botanica Rose Chandon Gift</v>
      </c>
      <c r="DKJ145" t="str">
        <v>Box of Treats Hamper</v>
      </c>
      <c r="DKK145" t="str">
        <v>Bubbly Bear Love You Hamper</v>
      </c>
      <c r="DKL145" t="str">
        <v>By The Beach Gift &amp; Canvas Tote</v>
      </c>
      <c r="DKM145" t="str">
        <v>Car &amp; Coffee Lovers Gift Hamper</v>
      </c>
      <c r="DKN145" t="str">
        <v>Car &amp; Wine Lovers Gift Hamper</v>
      </c>
      <c r="DKO145" t="str">
        <v>Car Chamois &amp; Red Wine Gift</v>
      </c>
      <c r="DKP145" t="str">
        <v>Car Chamois &amp; White Wine Gift</v>
      </c>
      <c r="DKQ145" t="str">
        <v>Car Essentials Gift Pack</v>
      </c>
      <c r="DKR145" t="str">
        <v>Car Refresh &amp; Adventure Gift Box</v>
      </c>
      <c r="DKS145" t="str">
        <v>Caring For You Rest Time Gift Box</v>
      </c>
      <c r="DKT145" t="str">
        <v>Celebrate With Whisky Car Gift Hamper</v>
      </c>
      <c r="DKU145" t="str">
        <v>Chill Out Beer Hamper</v>
      </c>
      <c r="DKV145" t="str">
        <v>Chivas Whisky &amp; Nuts Hamper</v>
      </c>
      <c r="DKW145" t="str">
        <v>Connoisseur's Wine Collection</v>
      </c>
      <c r="DKX145" t="str">
        <v>Cosy Robe Hamper</v>
      </c>
      <c r="DKY145" t="str">
        <v>Cuddle Up At Home</v>
      </c>
      <c r="DKZ145" t="str">
        <v>Deluxe Home Celebration Hamper</v>
      </c>
      <c r="DLA145" t="str">
        <v>Double Wine Canvas Tote Bag Gift</v>
      </c>
      <c r="DLB145" t="str">
        <v>Elegant Shiraz Housewarming Gift Box</v>
      </c>
      <c r="DLC145" t="str">
        <v>Entertain With Veuve Crate</v>
      </c>
      <c r="DLD145" t="str">
        <v>Four Pillars Gin Hamper</v>
      </c>
      <c r="DLE145" t="str">
        <v>French Press Coffee Lover's Hamper</v>
      </c>
      <c r="DLF145" t="str">
        <v>Garden &amp; Pamper Hamper</v>
      </c>
      <c r="DLG145" t="str">
        <v>Get Well Soon Chocolate</v>
      </c>
      <c r="DLH145" t="str">
        <v>Glenlivet 12 Premium Whisky Gift</v>
      </c>
      <c r="DLI145" t="str">
        <v>Gourmet Cheeseboard Hamper</v>
      </c>
      <c r="DLJ145" t="str">
        <v>Gourmet Red Wine Hamper</v>
      </c>
      <c r="DLK145" t="str">
        <v>Gourmet Settlement Gift</v>
      </c>
      <c r="DLL145" t="str">
        <v>Gourmet Snack Pack</v>
      </c>
      <c r="DLM145" t="str">
        <v>Gourmet White Wine Hamper</v>
      </c>
      <c r="DLN145" t="str">
        <v>Grand Picnic Gift</v>
      </c>
      <c r="DLO145" t="str">
        <v>Happy Birthday Chocolate</v>
      </c>
      <c r="DLP145" t="str">
        <v>Her Bubbles &amp; Bling Hamper</v>
      </c>
      <c r="DLQ145" t="str">
        <v>Her Bubbles Gift Box</v>
      </c>
      <c r="DLR145" t="str">
        <v>Her Comfort Care Gift</v>
      </c>
      <c r="DLS145" t="str">
        <v>His &amp; Her Picnic Date Essentials</v>
      </c>
      <c r="DLT145" t="str">
        <v>Home Celebration Hamper</v>
      </c>
      <c r="DLU145" t="str">
        <v>Johnnie Walker Whisky Hamper</v>
      </c>
      <c r="DLV145" t="str">
        <v>Love You Beary Much Hamper</v>
      </c>
      <c r="DLW145" t="str">
        <v>Luxurious Picnic Date Gift</v>
      </c>
      <c r="DLX145" t="str">
        <v>Luxury Car &amp; St Hugo Shiraz Hamper</v>
      </c>
      <c r="DLY145" t="str">
        <v>Luxury Gift Hamper For Her</v>
      </c>
      <c r="DLZ145" t="str">
        <v>Luxury Gift Hamper For Him</v>
      </c>
      <c r="DMA145" t="str">
        <v>Luxury Home Gift Hamper</v>
      </c>
      <c r="DMB145" t="str">
        <v>Luxury Homebody Relaxation Gift Hamper</v>
      </c>
      <c r="DMC145" t="str">
        <v>Luxury Moet Hamper</v>
      </c>
      <c r="DMD145" t="str">
        <v>Lychee Me Up Mocktail Kit</v>
      </c>
      <c r="DME145" t="str">
        <v>Made To Share Basket</v>
      </c>
      <c r="DMF145" t="str">
        <v>Margarita Made Me Do It Hamper</v>
      </c>
      <c r="DMG145" t="str">
        <v>Market Munchies Canvas Bag</v>
      </c>
      <c r="DMH145" t="str">
        <v>Mother's Day Sweet Treats Hamper</v>
      </c>
      <c r="DMI145" t="str">
        <v>Mumm Champagne &amp; Bling Hamper</v>
      </c>
      <c r="DMJ145" t="str">
        <v>Mumm Champagne Gift Box</v>
      </c>
      <c r="DMK145" t="str">
        <v>Mum's Drink &amp; Snacks Box</v>
      </c>
      <c r="DML145" t="str">
        <v>Mum's Red Wine &amp; Robe Hamper</v>
      </c>
      <c r="DMM145" t="str">
        <v>Mum's Sparkling &amp; Snacks Gift</v>
      </c>
      <c r="DMN145" t="str">
        <v>New Home Gift Hamper</v>
      </c>
      <c r="DMO145" t="str">
        <v>New Mum For Her Essentials Hamper</v>
      </c>
      <c r="DMP145" t="str">
        <v>New Mum Pamper Me Pretty Hamper</v>
      </c>
      <c r="DMQ145" t="str">
        <v>Nibbly Bits Hamper</v>
      </c>
      <c r="DMR145" t="str">
        <v>No Booze Game Night In Hamper</v>
      </c>
      <c r="DMS145" t="str">
        <v>No Booze Paint &amp; Sip Gift Box</v>
      </c>
      <c r="DMT145" t="str">
        <v>On The Go Seltzer Backpack Gift</v>
      </c>
      <c r="DMU145" t="str">
        <v>Opulent Tea Lovers Gift Set</v>
      </c>
      <c r="DMV145" t="str">
        <v>Pamper Him Robe &amp; Relax Hamper</v>
      </c>
      <c r="DMW145" t="str">
        <v>Pamper Me Prosecco Gift Basket</v>
      </c>
      <c r="DMX145" t="str">
        <v>Pamper Together Gift Box</v>
      </c>
      <c r="DMY145" t="str">
        <v>Paw-some Dog Birthday Gift</v>
      </c>
      <c r="DMZ145" t="str">
        <v>Percolator Coffee Gift Hamper</v>
      </c>
      <c r="DNA145" t="str">
        <v>Picasso's Paint Gift Box</v>
      </c>
      <c r="DNB145" t="str">
        <v>Prosecco Celebration Hamper</v>
      </c>
      <c r="DNC145" t="str">
        <v>Red &amp; White Wine Box</v>
      </c>
      <c r="DND145" t="str">
        <v>Red Welcome Home Hamper</v>
      </c>
      <c r="DNE145" t="str">
        <v>Red Wine &amp; Game Night In Hamper</v>
      </c>
      <c r="DNF145" t="str">
        <v>Relax with Beer</v>
      </c>
      <c r="DNG145" t="str">
        <v>Reset Mini Moment Gift Box</v>
      </c>
      <c r="DNH145" t="str">
        <v>Rest &amp; Reset Wellness Hamper</v>
      </c>
      <c r="DNI145" t="str">
        <v>Retire In Style Hamper</v>
      </c>
      <c r="DNJ145" t="str">
        <v>Robby's Entertainer Pack</v>
      </c>
      <c r="DNK145" t="str">
        <v>Robs Arvo BBQ Kit</v>
      </c>
      <c r="DNL145" t="str">
        <v>Rob's Red Wine Tasting Hamper</v>
      </c>
      <c r="DNM145" t="str">
        <v>Rope &amp; Rewards Pet Hamper</v>
      </c>
      <c r="DNN145" t="str">
        <v>Sav Blanc Shopper</v>
      </c>
      <c r="DNO145" t="str">
        <v>Self Care Hamper</v>
      </c>
      <c r="DNP145" t="str">
        <v>Shiraz Red Shopper</v>
      </c>
      <c r="DNQ145" t="str">
        <v>Sip &amp; Snack Gift</v>
      </c>
      <c r="DNR145" t="str">
        <v>Sip &amp; Snack Gift Hamper</v>
      </c>
      <c r="DNS145" t="str">
        <v>Sparkling Celebration Car Gift Hamper</v>
      </c>
      <c r="DNT145" t="str">
        <v>Sparkling Cheers Hamper</v>
      </c>
      <c r="DNU145" t="str">
        <v>Sparkling Sip &amp; Paint Gift Box</v>
      </c>
      <c r="DNV145" t="str">
        <v>Sparkling Summer Relaxation Hamper</v>
      </c>
      <c r="DNW145" t="str">
        <v>St Hugo Gourmet Red Wine Hamper</v>
      </c>
      <c r="DNX145" t="str">
        <v>Summertime Picnic Gift Tote</v>
      </c>
      <c r="DNY145" t="str">
        <v>Sweet Chocolate Hamper</v>
      </c>
      <c r="DNZ145" t="str">
        <v>Sweet Tooth Tin</v>
      </c>
      <c r="DOA145" t="str">
        <v>Sweet Treat O'Clock</v>
      </c>
      <c r="DOB145" t="str">
        <v>Take Care Gift Hamper</v>
      </c>
      <c r="DOC145" t="str">
        <v>Tea &amp; Comfort Hamper</v>
      </c>
      <c r="DOD145" t="str">
        <v>Tea Time Tin</v>
      </c>
      <c r="DOE145" t="str">
        <v>The Bondi Nourish and Cleanse Kit</v>
      </c>
      <c r="DOF145" t="str">
        <v>The Bondi Soap Indulgence 'Delight Me' Gift Box</v>
      </c>
      <c r="DOG145" t="str">
        <v>The Entertainer Basket</v>
      </c>
      <c r="DOH145" t="str">
        <v>The Epicurean Cheeseboard</v>
      </c>
      <c r="DOI145" t="str">
        <v>The Ultimate Bondi Soap Gift Pack</v>
      </c>
      <c r="DOJ145" t="str">
        <v>The Ultimate Snack Box</v>
      </c>
      <c r="DOK145" t="str">
        <v>Thinking Of You Mini Moments</v>
      </c>
      <c r="DOL145" t="str">
        <v>Toast To New Beginnings Gift Box</v>
      </c>
      <c r="DOM145" t="str">
        <v>Top Shelf Veuve &amp; Blue Label Whisky Gift</v>
      </c>
      <c r="DON145" t="str">
        <v>Treat Yo' Pet Gift Box</v>
      </c>
      <c r="DOO145" t="str">
        <v>Treats &amp; Rewards Pet Hamper</v>
      </c>
      <c r="DOP145" t="str">
        <v>Ultimate Car Gift Pack With Meguiar's</v>
      </c>
      <c r="DOQ145" t="str">
        <v>Ultimate Chocolate Gift Box</v>
      </c>
      <c r="DOR145" t="str">
        <v>Ultimate Party Crate</v>
      </c>
      <c r="DOS145" t="str">
        <v>Ultimate Party Pack</v>
      </c>
      <c r="DOT145" t="str">
        <v>Vino &amp; Bites</v>
      </c>
      <c r="DOU145" t="str">
        <v>Vitale Australian Botanicals House Essentials</v>
      </c>
      <c r="DOV145" t="str">
        <v>Vitale Wellness Pamper Hamper</v>
      </c>
      <c r="DOW145" t="str">
        <v>Vitality Pamper Hamper</v>
      </c>
      <c r="DOX145" t="str">
        <v>Welcome Home Cheeseboard &amp; Olive Oil</v>
      </c>
      <c r="DOY145" t="str">
        <v>Welcome Home Cheeseboard &amp; Red Wine</v>
      </c>
      <c r="DOZ145" t="str">
        <v>White Wine Tasting Hamper</v>
      </c>
      <c r="DPA145" t="str">
        <v>Wine &amp; Antipasto Hamper</v>
      </c>
      <c r="DPB145" t="str">
        <v>Wine &amp; Chocolate Collection</v>
      </c>
      <c r="DPC145" t="str">
        <v>Yes Way Rose Hamper</v>
      </c>
    </row>
    <row r="146" spans="1:2 2995:3123" x14ac:dyDescent="0.25">
      <c r="A146" s="18">
        <v>1680</v>
      </c>
      <c r="B146" s="2" t="s">
        <v>30</v>
      </c>
      <c r="DKE146" s="64" t="str" cm="1">
        <f t="array" ref="DKE146:DPC146">TRANSPOSE(_xlfn._xlws.FILTER('Hamper Listing'!$A$2:$A$133,ISNUMBER(SEARCH('Bulk Order Form'!K159,'Hamper Listing'!$A$2:$A$133)),"No Results"))</f>
        <v>Amore Pasta Night In Hamper</v>
      </c>
      <c r="DKF146" t="str">
        <v>Beer &amp; Wine Picnic Cooler Bag</v>
      </c>
      <c r="DKG146" t="str">
        <v>Beers &amp; Cars Lover Gift Pack</v>
      </c>
      <c r="DKH146" s="64" t="str">
        <v>Botanica Pamper Hamper</v>
      </c>
      <c r="DKI146" t="str">
        <v>Botanica Rose Chandon Gift</v>
      </c>
      <c r="DKJ146" t="str">
        <v>Box of Treats Hamper</v>
      </c>
      <c r="DKK146" t="str">
        <v>Bubbly Bear Love You Hamper</v>
      </c>
      <c r="DKL146" t="str">
        <v>By The Beach Gift &amp; Canvas Tote</v>
      </c>
      <c r="DKM146" t="str">
        <v>Car &amp; Coffee Lovers Gift Hamper</v>
      </c>
      <c r="DKN146" t="str">
        <v>Car &amp; Wine Lovers Gift Hamper</v>
      </c>
      <c r="DKO146" t="str">
        <v>Car Chamois &amp; Red Wine Gift</v>
      </c>
      <c r="DKP146" t="str">
        <v>Car Chamois &amp; White Wine Gift</v>
      </c>
      <c r="DKQ146" t="str">
        <v>Car Essentials Gift Pack</v>
      </c>
      <c r="DKR146" t="str">
        <v>Car Refresh &amp; Adventure Gift Box</v>
      </c>
      <c r="DKS146" t="str">
        <v>Caring For You Rest Time Gift Box</v>
      </c>
      <c r="DKT146" t="str">
        <v>Celebrate With Whisky Car Gift Hamper</v>
      </c>
      <c r="DKU146" t="str">
        <v>Chill Out Beer Hamper</v>
      </c>
      <c r="DKV146" t="str">
        <v>Chivas Whisky &amp; Nuts Hamper</v>
      </c>
      <c r="DKW146" t="str">
        <v>Connoisseur's Wine Collection</v>
      </c>
      <c r="DKX146" t="str">
        <v>Cosy Robe Hamper</v>
      </c>
      <c r="DKY146" t="str">
        <v>Cuddle Up At Home</v>
      </c>
      <c r="DKZ146" t="str">
        <v>Deluxe Home Celebration Hamper</v>
      </c>
      <c r="DLA146" t="str">
        <v>Double Wine Canvas Tote Bag Gift</v>
      </c>
      <c r="DLB146" t="str">
        <v>Elegant Shiraz Housewarming Gift Box</v>
      </c>
      <c r="DLC146" t="str">
        <v>Entertain With Veuve Crate</v>
      </c>
      <c r="DLD146" t="str">
        <v>Four Pillars Gin Hamper</v>
      </c>
      <c r="DLE146" t="str">
        <v>French Press Coffee Lover's Hamper</v>
      </c>
      <c r="DLF146" t="str">
        <v>Garden &amp; Pamper Hamper</v>
      </c>
      <c r="DLG146" t="str">
        <v>Get Well Soon Chocolate</v>
      </c>
      <c r="DLH146" t="str">
        <v>Glenlivet 12 Premium Whisky Gift</v>
      </c>
      <c r="DLI146" t="str">
        <v>Gourmet Cheeseboard Hamper</v>
      </c>
      <c r="DLJ146" t="str">
        <v>Gourmet Red Wine Hamper</v>
      </c>
      <c r="DLK146" t="str">
        <v>Gourmet Settlement Gift</v>
      </c>
      <c r="DLL146" t="str">
        <v>Gourmet Snack Pack</v>
      </c>
      <c r="DLM146" t="str">
        <v>Gourmet White Wine Hamper</v>
      </c>
      <c r="DLN146" t="str">
        <v>Grand Picnic Gift</v>
      </c>
      <c r="DLO146" t="str">
        <v>Happy Birthday Chocolate</v>
      </c>
      <c r="DLP146" t="str">
        <v>Her Bubbles &amp; Bling Hamper</v>
      </c>
      <c r="DLQ146" t="str">
        <v>Her Bubbles Gift Box</v>
      </c>
      <c r="DLR146" t="str">
        <v>Her Comfort Care Gift</v>
      </c>
      <c r="DLS146" t="str">
        <v>His &amp; Her Picnic Date Essentials</v>
      </c>
      <c r="DLT146" t="str">
        <v>Home Celebration Hamper</v>
      </c>
      <c r="DLU146" t="str">
        <v>Johnnie Walker Whisky Hamper</v>
      </c>
      <c r="DLV146" t="str">
        <v>Love You Beary Much Hamper</v>
      </c>
      <c r="DLW146" t="str">
        <v>Luxurious Picnic Date Gift</v>
      </c>
      <c r="DLX146" t="str">
        <v>Luxury Car &amp; St Hugo Shiraz Hamper</v>
      </c>
      <c r="DLY146" t="str">
        <v>Luxury Gift Hamper For Her</v>
      </c>
      <c r="DLZ146" t="str">
        <v>Luxury Gift Hamper For Him</v>
      </c>
      <c r="DMA146" t="str">
        <v>Luxury Home Gift Hamper</v>
      </c>
      <c r="DMB146" t="str">
        <v>Luxury Homebody Relaxation Gift Hamper</v>
      </c>
      <c r="DMC146" t="str">
        <v>Luxury Moet Hamper</v>
      </c>
      <c r="DMD146" t="str">
        <v>Lychee Me Up Mocktail Kit</v>
      </c>
      <c r="DME146" t="str">
        <v>Made To Share Basket</v>
      </c>
      <c r="DMF146" t="str">
        <v>Margarita Made Me Do It Hamper</v>
      </c>
      <c r="DMG146" t="str">
        <v>Market Munchies Canvas Bag</v>
      </c>
      <c r="DMH146" t="str">
        <v>Mother's Day Sweet Treats Hamper</v>
      </c>
      <c r="DMI146" t="str">
        <v>Mumm Champagne &amp; Bling Hamper</v>
      </c>
      <c r="DMJ146" t="str">
        <v>Mumm Champagne Gift Box</v>
      </c>
      <c r="DMK146" t="str">
        <v>Mum's Drink &amp; Snacks Box</v>
      </c>
      <c r="DML146" t="str">
        <v>Mum's Red Wine &amp; Robe Hamper</v>
      </c>
      <c r="DMM146" t="str">
        <v>Mum's Sparkling &amp; Snacks Gift</v>
      </c>
      <c r="DMN146" t="str">
        <v>New Home Gift Hamper</v>
      </c>
      <c r="DMO146" t="str">
        <v>New Mum For Her Essentials Hamper</v>
      </c>
      <c r="DMP146" t="str">
        <v>New Mum Pamper Me Pretty Hamper</v>
      </c>
      <c r="DMQ146" t="str">
        <v>Nibbly Bits Hamper</v>
      </c>
      <c r="DMR146" t="str">
        <v>No Booze Game Night In Hamper</v>
      </c>
      <c r="DMS146" t="str">
        <v>No Booze Paint &amp; Sip Gift Box</v>
      </c>
      <c r="DMT146" t="str">
        <v>On The Go Seltzer Backpack Gift</v>
      </c>
      <c r="DMU146" t="str">
        <v>Opulent Tea Lovers Gift Set</v>
      </c>
      <c r="DMV146" t="str">
        <v>Pamper Him Robe &amp; Relax Hamper</v>
      </c>
      <c r="DMW146" t="str">
        <v>Pamper Me Prosecco Gift Basket</v>
      </c>
      <c r="DMX146" t="str">
        <v>Pamper Together Gift Box</v>
      </c>
      <c r="DMY146" t="str">
        <v>Paw-some Dog Birthday Gift</v>
      </c>
      <c r="DMZ146" t="str">
        <v>Percolator Coffee Gift Hamper</v>
      </c>
      <c r="DNA146" t="str">
        <v>Picasso's Paint Gift Box</v>
      </c>
      <c r="DNB146" t="str">
        <v>Prosecco Celebration Hamper</v>
      </c>
      <c r="DNC146" t="str">
        <v>Red &amp; White Wine Box</v>
      </c>
      <c r="DND146" t="str">
        <v>Red Welcome Home Hamper</v>
      </c>
      <c r="DNE146" t="str">
        <v>Red Wine &amp; Game Night In Hamper</v>
      </c>
      <c r="DNF146" t="str">
        <v>Relax with Beer</v>
      </c>
      <c r="DNG146" t="str">
        <v>Reset Mini Moment Gift Box</v>
      </c>
      <c r="DNH146" t="str">
        <v>Rest &amp; Reset Wellness Hamper</v>
      </c>
      <c r="DNI146" t="str">
        <v>Retire In Style Hamper</v>
      </c>
      <c r="DNJ146" t="str">
        <v>Robby's Entertainer Pack</v>
      </c>
      <c r="DNK146" t="str">
        <v>Robs Arvo BBQ Kit</v>
      </c>
      <c r="DNL146" t="str">
        <v>Rob's Red Wine Tasting Hamper</v>
      </c>
      <c r="DNM146" t="str">
        <v>Rope &amp; Rewards Pet Hamper</v>
      </c>
      <c r="DNN146" t="str">
        <v>Sav Blanc Shopper</v>
      </c>
      <c r="DNO146" t="str">
        <v>Self Care Hamper</v>
      </c>
      <c r="DNP146" t="str">
        <v>Shiraz Red Shopper</v>
      </c>
      <c r="DNQ146" t="str">
        <v>Sip &amp; Snack Gift</v>
      </c>
      <c r="DNR146" t="str">
        <v>Sip &amp; Snack Gift Hamper</v>
      </c>
      <c r="DNS146" t="str">
        <v>Sparkling Celebration Car Gift Hamper</v>
      </c>
      <c r="DNT146" t="str">
        <v>Sparkling Cheers Hamper</v>
      </c>
      <c r="DNU146" t="str">
        <v>Sparkling Sip &amp; Paint Gift Box</v>
      </c>
      <c r="DNV146" t="str">
        <v>Sparkling Summer Relaxation Hamper</v>
      </c>
      <c r="DNW146" t="str">
        <v>St Hugo Gourmet Red Wine Hamper</v>
      </c>
      <c r="DNX146" t="str">
        <v>Summertime Picnic Gift Tote</v>
      </c>
      <c r="DNY146" t="str">
        <v>Sweet Chocolate Hamper</v>
      </c>
      <c r="DNZ146" t="str">
        <v>Sweet Tooth Tin</v>
      </c>
      <c r="DOA146" t="str">
        <v>Sweet Treat O'Clock</v>
      </c>
      <c r="DOB146" t="str">
        <v>Take Care Gift Hamper</v>
      </c>
      <c r="DOC146" t="str">
        <v>Tea &amp; Comfort Hamper</v>
      </c>
      <c r="DOD146" t="str">
        <v>Tea Time Tin</v>
      </c>
      <c r="DOE146" t="str">
        <v>The Bondi Nourish and Cleanse Kit</v>
      </c>
      <c r="DOF146" t="str">
        <v>The Bondi Soap Indulgence 'Delight Me' Gift Box</v>
      </c>
      <c r="DOG146" t="str">
        <v>The Entertainer Basket</v>
      </c>
      <c r="DOH146" t="str">
        <v>The Epicurean Cheeseboard</v>
      </c>
      <c r="DOI146" t="str">
        <v>The Ultimate Bondi Soap Gift Pack</v>
      </c>
      <c r="DOJ146" t="str">
        <v>The Ultimate Snack Box</v>
      </c>
      <c r="DOK146" t="str">
        <v>Thinking Of You Mini Moments</v>
      </c>
      <c r="DOL146" t="str">
        <v>Toast To New Beginnings Gift Box</v>
      </c>
      <c r="DOM146" t="str">
        <v>Top Shelf Veuve &amp; Blue Label Whisky Gift</v>
      </c>
      <c r="DON146" t="str">
        <v>Treat Yo' Pet Gift Box</v>
      </c>
      <c r="DOO146" t="str">
        <v>Treats &amp; Rewards Pet Hamper</v>
      </c>
      <c r="DOP146" t="str">
        <v>Ultimate Car Gift Pack With Meguiar's</v>
      </c>
      <c r="DOQ146" t="str">
        <v>Ultimate Chocolate Gift Box</v>
      </c>
      <c r="DOR146" t="str">
        <v>Ultimate Party Crate</v>
      </c>
      <c r="DOS146" t="str">
        <v>Ultimate Party Pack</v>
      </c>
      <c r="DOT146" t="str">
        <v>Vino &amp; Bites</v>
      </c>
      <c r="DOU146" t="str">
        <v>Vitale Australian Botanicals House Essentials</v>
      </c>
      <c r="DOV146" t="str">
        <v>Vitale Wellness Pamper Hamper</v>
      </c>
      <c r="DOW146" t="str">
        <v>Vitality Pamper Hamper</v>
      </c>
      <c r="DOX146" t="str">
        <v>Welcome Home Cheeseboard &amp; Olive Oil</v>
      </c>
      <c r="DOY146" t="str">
        <v>Welcome Home Cheeseboard &amp; Red Wine</v>
      </c>
      <c r="DOZ146" t="str">
        <v>White Wine Tasting Hamper</v>
      </c>
      <c r="DPA146" t="str">
        <v>Wine &amp; Antipasto Hamper</v>
      </c>
      <c r="DPB146" t="str">
        <v>Wine &amp; Chocolate Collection</v>
      </c>
      <c r="DPC146" t="str">
        <v>Yes Way Rose Hamper</v>
      </c>
    </row>
    <row r="147" spans="1:2 2995:3123" x14ac:dyDescent="0.25">
      <c r="A147" s="18">
        <v>1685</v>
      </c>
      <c r="B147" s="2" t="s">
        <v>30</v>
      </c>
      <c r="DKE147" s="64" t="str" cm="1">
        <f t="array" ref="DKE147:DPC147">TRANSPOSE(_xlfn._xlws.FILTER('Hamper Listing'!$A$2:$A$133,ISNUMBER(SEARCH('Bulk Order Form'!K160,'Hamper Listing'!$A$2:$A$133)),"No Results"))</f>
        <v>Amore Pasta Night In Hamper</v>
      </c>
      <c r="DKF147" t="str">
        <v>Beer &amp; Wine Picnic Cooler Bag</v>
      </c>
      <c r="DKG147" t="str">
        <v>Beers &amp; Cars Lover Gift Pack</v>
      </c>
      <c r="DKH147" s="64" t="str">
        <v>Botanica Pamper Hamper</v>
      </c>
      <c r="DKI147" t="str">
        <v>Botanica Rose Chandon Gift</v>
      </c>
      <c r="DKJ147" t="str">
        <v>Box of Treats Hamper</v>
      </c>
      <c r="DKK147" t="str">
        <v>Bubbly Bear Love You Hamper</v>
      </c>
      <c r="DKL147" t="str">
        <v>By The Beach Gift &amp; Canvas Tote</v>
      </c>
      <c r="DKM147" t="str">
        <v>Car &amp; Coffee Lovers Gift Hamper</v>
      </c>
      <c r="DKN147" t="str">
        <v>Car &amp; Wine Lovers Gift Hamper</v>
      </c>
      <c r="DKO147" t="str">
        <v>Car Chamois &amp; Red Wine Gift</v>
      </c>
      <c r="DKP147" t="str">
        <v>Car Chamois &amp; White Wine Gift</v>
      </c>
      <c r="DKQ147" t="str">
        <v>Car Essentials Gift Pack</v>
      </c>
      <c r="DKR147" t="str">
        <v>Car Refresh &amp; Adventure Gift Box</v>
      </c>
      <c r="DKS147" t="str">
        <v>Caring For You Rest Time Gift Box</v>
      </c>
      <c r="DKT147" t="str">
        <v>Celebrate With Whisky Car Gift Hamper</v>
      </c>
      <c r="DKU147" t="str">
        <v>Chill Out Beer Hamper</v>
      </c>
      <c r="DKV147" t="str">
        <v>Chivas Whisky &amp; Nuts Hamper</v>
      </c>
      <c r="DKW147" t="str">
        <v>Connoisseur's Wine Collection</v>
      </c>
      <c r="DKX147" t="str">
        <v>Cosy Robe Hamper</v>
      </c>
      <c r="DKY147" t="str">
        <v>Cuddle Up At Home</v>
      </c>
      <c r="DKZ147" t="str">
        <v>Deluxe Home Celebration Hamper</v>
      </c>
      <c r="DLA147" t="str">
        <v>Double Wine Canvas Tote Bag Gift</v>
      </c>
      <c r="DLB147" t="str">
        <v>Elegant Shiraz Housewarming Gift Box</v>
      </c>
      <c r="DLC147" t="str">
        <v>Entertain With Veuve Crate</v>
      </c>
      <c r="DLD147" t="str">
        <v>Four Pillars Gin Hamper</v>
      </c>
      <c r="DLE147" t="str">
        <v>French Press Coffee Lover's Hamper</v>
      </c>
      <c r="DLF147" t="str">
        <v>Garden &amp; Pamper Hamper</v>
      </c>
      <c r="DLG147" t="str">
        <v>Get Well Soon Chocolate</v>
      </c>
      <c r="DLH147" t="str">
        <v>Glenlivet 12 Premium Whisky Gift</v>
      </c>
      <c r="DLI147" t="str">
        <v>Gourmet Cheeseboard Hamper</v>
      </c>
      <c r="DLJ147" t="str">
        <v>Gourmet Red Wine Hamper</v>
      </c>
      <c r="DLK147" t="str">
        <v>Gourmet Settlement Gift</v>
      </c>
      <c r="DLL147" t="str">
        <v>Gourmet Snack Pack</v>
      </c>
      <c r="DLM147" t="str">
        <v>Gourmet White Wine Hamper</v>
      </c>
      <c r="DLN147" t="str">
        <v>Grand Picnic Gift</v>
      </c>
      <c r="DLO147" t="str">
        <v>Happy Birthday Chocolate</v>
      </c>
      <c r="DLP147" t="str">
        <v>Her Bubbles &amp; Bling Hamper</v>
      </c>
      <c r="DLQ147" t="str">
        <v>Her Bubbles Gift Box</v>
      </c>
      <c r="DLR147" t="str">
        <v>Her Comfort Care Gift</v>
      </c>
      <c r="DLS147" t="str">
        <v>His &amp; Her Picnic Date Essentials</v>
      </c>
      <c r="DLT147" t="str">
        <v>Home Celebration Hamper</v>
      </c>
      <c r="DLU147" t="str">
        <v>Johnnie Walker Whisky Hamper</v>
      </c>
      <c r="DLV147" t="str">
        <v>Love You Beary Much Hamper</v>
      </c>
      <c r="DLW147" t="str">
        <v>Luxurious Picnic Date Gift</v>
      </c>
      <c r="DLX147" t="str">
        <v>Luxury Car &amp; St Hugo Shiraz Hamper</v>
      </c>
      <c r="DLY147" t="str">
        <v>Luxury Gift Hamper For Her</v>
      </c>
      <c r="DLZ147" t="str">
        <v>Luxury Gift Hamper For Him</v>
      </c>
      <c r="DMA147" t="str">
        <v>Luxury Home Gift Hamper</v>
      </c>
      <c r="DMB147" t="str">
        <v>Luxury Homebody Relaxation Gift Hamper</v>
      </c>
      <c r="DMC147" t="str">
        <v>Luxury Moet Hamper</v>
      </c>
      <c r="DMD147" t="str">
        <v>Lychee Me Up Mocktail Kit</v>
      </c>
      <c r="DME147" t="str">
        <v>Made To Share Basket</v>
      </c>
      <c r="DMF147" t="str">
        <v>Margarita Made Me Do It Hamper</v>
      </c>
      <c r="DMG147" t="str">
        <v>Market Munchies Canvas Bag</v>
      </c>
      <c r="DMH147" t="str">
        <v>Mother's Day Sweet Treats Hamper</v>
      </c>
      <c r="DMI147" t="str">
        <v>Mumm Champagne &amp; Bling Hamper</v>
      </c>
      <c r="DMJ147" t="str">
        <v>Mumm Champagne Gift Box</v>
      </c>
      <c r="DMK147" t="str">
        <v>Mum's Drink &amp; Snacks Box</v>
      </c>
      <c r="DML147" t="str">
        <v>Mum's Red Wine &amp; Robe Hamper</v>
      </c>
      <c r="DMM147" t="str">
        <v>Mum's Sparkling &amp; Snacks Gift</v>
      </c>
      <c r="DMN147" t="str">
        <v>New Home Gift Hamper</v>
      </c>
      <c r="DMO147" t="str">
        <v>New Mum For Her Essentials Hamper</v>
      </c>
      <c r="DMP147" t="str">
        <v>New Mum Pamper Me Pretty Hamper</v>
      </c>
      <c r="DMQ147" t="str">
        <v>Nibbly Bits Hamper</v>
      </c>
      <c r="DMR147" t="str">
        <v>No Booze Game Night In Hamper</v>
      </c>
      <c r="DMS147" t="str">
        <v>No Booze Paint &amp; Sip Gift Box</v>
      </c>
      <c r="DMT147" t="str">
        <v>On The Go Seltzer Backpack Gift</v>
      </c>
      <c r="DMU147" t="str">
        <v>Opulent Tea Lovers Gift Set</v>
      </c>
      <c r="DMV147" t="str">
        <v>Pamper Him Robe &amp; Relax Hamper</v>
      </c>
      <c r="DMW147" t="str">
        <v>Pamper Me Prosecco Gift Basket</v>
      </c>
      <c r="DMX147" t="str">
        <v>Pamper Together Gift Box</v>
      </c>
      <c r="DMY147" t="str">
        <v>Paw-some Dog Birthday Gift</v>
      </c>
      <c r="DMZ147" t="str">
        <v>Percolator Coffee Gift Hamper</v>
      </c>
      <c r="DNA147" t="str">
        <v>Picasso's Paint Gift Box</v>
      </c>
      <c r="DNB147" t="str">
        <v>Prosecco Celebration Hamper</v>
      </c>
      <c r="DNC147" t="str">
        <v>Red &amp; White Wine Box</v>
      </c>
      <c r="DND147" t="str">
        <v>Red Welcome Home Hamper</v>
      </c>
      <c r="DNE147" t="str">
        <v>Red Wine &amp; Game Night In Hamper</v>
      </c>
      <c r="DNF147" t="str">
        <v>Relax with Beer</v>
      </c>
      <c r="DNG147" t="str">
        <v>Reset Mini Moment Gift Box</v>
      </c>
      <c r="DNH147" t="str">
        <v>Rest &amp; Reset Wellness Hamper</v>
      </c>
      <c r="DNI147" t="str">
        <v>Retire In Style Hamper</v>
      </c>
      <c r="DNJ147" t="str">
        <v>Robby's Entertainer Pack</v>
      </c>
      <c r="DNK147" t="str">
        <v>Robs Arvo BBQ Kit</v>
      </c>
      <c r="DNL147" t="str">
        <v>Rob's Red Wine Tasting Hamper</v>
      </c>
      <c r="DNM147" t="str">
        <v>Rope &amp; Rewards Pet Hamper</v>
      </c>
      <c r="DNN147" t="str">
        <v>Sav Blanc Shopper</v>
      </c>
      <c r="DNO147" t="str">
        <v>Self Care Hamper</v>
      </c>
      <c r="DNP147" t="str">
        <v>Shiraz Red Shopper</v>
      </c>
      <c r="DNQ147" t="str">
        <v>Sip &amp; Snack Gift</v>
      </c>
      <c r="DNR147" t="str">
        <v>Sip &amp; Snack Gift Hamper</v>
      </c>
      <c r="DNS147" t="str">
        <v>Sparkling Celebration Car Gift Hamper</v>
      </c>
      <c r="DNT147" t="str">
        <v>Sparkling Cheers Hamper</v>
      </c>
      <c r="DNU147" t="str">
        <v>Sparkling Sip &amp; Paint Gift Box</v>
      </c>
      <c r="DNV147" t="str">
        <v>Sparkling Summer Relaxation Hamper</v>
      </c>
      <c r="DNW147" t="str">
        <v>St Hugo Gourmet Red Wine Hamper</v>
      </c>
      <c r="DNX147" t="str">
        <v>Summertime Picnic Gift Tote</v>
      </c>
      <c r="DNY147" t="str">
        <v>Sweet Chocolate Hamper</v>
      </c>
      <c r="DNZ147" t="str">
        <v>Sweet Tooth Tin</v>
      </c>
      <c r="DOA147" t="str">
        <v>Sweet Treat O'Clock</v>
      </c>
      <c r="DOB147" t="str">
        <v>Take Care Gift Hamper</v>
      </c>
      <c r="DOC147" t="str">
        <v>Tea &amp; Comfort Hamper</v>
      </c>
      <c r="DOD147" t="str">
        <v>Tea Time Tin</v>
      </c>
      <c r="DOE147" t="str">
        <v>The Bondi Nourish and Cleanse Kit</v>
      </c>
      <c r="DOF147" t="str">
        <v>The Bondi Soap Indulgence 'Delight Me' Gift Box</v>
      </c>
      <c r="DOG147" t="str">
        <v>The Entertainer Basket</v>
      </c>
      <c r="DOH147" t="str">
        <v>The Epicurean Cheeseboard</v>
      </c>
      <c r="DOI147" t="str">
        <v>The Ultimate Bondi Soap Gift Pack</v>
      </c>
      <c r="DOJ147" t="str">
        <v>The Ultimate Snack Box</v>
      </c>
      <c r="DOK147" t="str">
        <v>Thinking Of You Mini Moments</v>
      </c>
      <c r="DOL147" t="str">
        <v>Toast To New Beginnings Gift Box</v>
      </c>
      <c r="DOM147" t="str">
        <v>Top Shelf Veuve &amp; Blue Label Whisky Gift</v>
      </c>
      <c r="DON147" t="str">
        <v>Treat Yo' Pet Gift Box</v>
      </c>
      <c r="DOO147" t="str">
        <v>Treats &amp; Rewards Pet Hamper</v>
      </c>
      <c r="DOP147" t="str">
        <v>Ultimate Car Gift Pack With Meguiar's</v>
      </c>
      <c r="DOQ147" t="str">
        <v>Ultimate Chocolate Gift Box</v>
      </c>
      <c r="DOR147" t="str">
        <v>Ultimate Party Crate</v>
      </c>
      <c r="DOS147" t="str">
        <v>Ultimate Party Pack</v>
      </c>
      <c r="DOT147" t="str">
        <v>Vino &amp; Bites</v>
      </c>
      <c r="DOU147" t="str">
        <v>Vitale Australian Botanicals House Essentials</v>
      </c>
      <c r="DOV147" t="str">
        <v>Vitale Wellness Pamper Hamper</v>
      </c>
      <c r="DOW147" t="str">
        <v>Vitality Pamper Hamper</v>
      </c>
      <c r="DOX147" t="str">
        <v>Welcome Home Cheeseboard &amp; Olive Oil</v>
      </c>
      <c r="DOY147" t="str">
        <v>Welcome Home Cheeseboard &amp; Red Wine</v>
      </c>
      <c r="DOZ147" t="str">
        <v>White Wine Tasting Hamper</v>
      </c>
      <c r="DPA147" t="str">
        <v>Wine &amp; Antipasto Hamper</v>
      </c>
      <c r="DPB147" t="str">
        <v>Wine &amp; Chocolate Collection</v>
      </c>
      <c r="DPC147" t="str">
        <v>Yes Way Rose Hamper</v>
      </c>
    </row>
    <row r="148" spans="1:2 2995:3123" x14ac:dyDescent="0.25">
      <c r="A148" s="18">
        <v>1700</v>
      </c>
      <c r="B148" s="2" t="s">
        <v>30</v>
      </c>
      <c r="DKE148" s="64" t="str" cm="1">
        <f t="array" ref="DKE148:DPC148">TRANSPOSE(_xlfn._xlws.FILTER('Hamper Listing'!$A$2:$A$133,ISNUMBER(SEARCH('Bulk Order Form'!K161,'Hamper Listing'!$A$2:$A$133)),"No Results"))</f>
        <v>Amore Pasta Night In Hamper</v>
      </c>
      <c r="DKF148" t="str">
        <v>Beer &amp; Wine Picnic Cooler Bag</v>
      </c>
      <c r="DKG148" t="str">
        <v>Beers &amp; Cars Lover Gift Pack</v>
      </c>
      <c r="DKH148" s="64" t="str">
        <v>Botanica Pamper Hamper</v>
      </c>
      <c r="DKI148" t="str">
        <v>Botanica Rose Chandon Gift</v>
      </c>
      <c r="DKJ148" t="str">
        <v>Box of Treats Hamper</v>
      </c>
      <c r="DKK148" t="str">
        <v>Bubbly Bear Love You Hamper</v>
      </c>
      <c r="DKL148" t="str">
        <v>By The Beach Gift &amp; Canvas Tote</v>
      </c>
      <c r="DKM148" t="str">
        <v>Car &amp; Coffee Lovers Gift Hamper</v>
      </c>
      <c r="DKN148" t="str">
        <v>Car &amp; Wine Lovers Gift Hamper</v>
      </c>
      <c r="DKO148" t="str">
        <v>Car Chamois &amp; Red Wine Gift</v>
      </c>
      <c r="DKP148" t="str">
        <v>Car Chamois &amp; White Wine Gift</v>
      </c>
      <c r="DKQ148" t="str">
        <v>Car Essentials Gift Pack</v>
      </c>
      <c r="DKR148" t="str">
        <v>Car Refresh &amp; Adventure Gift Box</v>
      </c>
      <c r="DKS148" t="str">
        <v>Caring For You Rest Time Gift Box</v>
      </c>
      <c r="DKT148" t="str">
        <v>Celebrate With Whisky Car Gift Hamper</v>
      </c>
      <c r="DKU148" t="str">
        <v>Chill Out Beer Hamper</v>
      </c>
      <c r="DKV148" t="str">
        <v>Chivas Whisky &amp; Nuts Hamper</v>
      </c>
      <c r="DKW148" t="str">
        <v>Connoisseur's Wine Collection</v>
      </c>
      <c r="DKX148" t="str">
        <v>Cosy Robe Hamper</v>
      </c>
      <c r="DKY148" t="str">
        <v>Cuddle Up At Home</v>
      </c>
      <c r="DKZ148" t="str">
        <v>Deluxe Home Celebration Hamper</v>
      </c>
      <c r="DLA148" t="str">
        <v>Double Wine Canvas Tote Bag Gift</v>
      </c>
      <c r="DLB148" t="str">
        <v>Elegant Shiraz Housewarming Gift Box</v>
      </c>
      <c r="DLC148" t="str">
        <v>Entertain With Veuve Crate</v>
      </c>
      <c r="DLD148" t="str">
        <v>Four Pillars Gin Hamper</v>
      </c>
      <c r="DLE148" t="str">
        <v>French Press Coffee Lover's Hamper</v>
      </c>
      <c r="DLF148" t="str">
        <v>Garden &amp; Pamper Hamper</v>
      </c>
      <c r="DLG148" t="str">
        <v>Get Well Soon Chocolate</v>
      </c>
      <c r="DLH148" t="str">
        <v>Glenlivet 12 Premium Whisky Gift</v>
      </c>
      <c r="DLI148" t="str">
        <v>Gourmet Cheeseboard Hamper</v>
      </c>
      <c r="DLJ148" t="str">
        <v>Gourmet Red Wine Hamper</v>
      </c>
      <c r="DLK148" t="str">
        <v>Gourmet Settlement Gift</v>
      </c>
      <c r="DLL148" t="str">
        <v>Gourmet Snack Pack</v>
      </c>
      <c r="DLM148" t="str">
        <v>Gourmet White Wine Hamper</v>
      </c>
      <c r="DLN148" t="str">
        <v>Grand Picnic Gift</v>
      </c>
      <c r="DLO148" t="str">
        <v>Happy Birthday Chocolate</v>
      </c>
      <c r="DLP148" t="str">
        <v>Her Bubbles &amp; Bling Hamper</v>
      </c>
      <c r="DLQ148" t="str">
        <v>Her Bubbles Gift Box</v>
      </c>
      <c r="DLR148" t="str">
        <v>Her Comfort Care Gift</v>
      </c>
      <c r="DLS148" t="str">
        <v>His &amp; Her Picnic Date Essentials</v>
      </c>
      <c r="DLT148" t="str">
        <v>Home Celebration Hamper</v>
      </c>
      <c r="DLU148" t="str">
        <v>Johnnie Walker Whisky Hamper</v>
      </c>
      <c r="DLV148" t="str">
        <v>Love You Beary Much Hamper</v>
      </c>
      <c r="DLW148" t="str">
        <v>Luxurious Picnic Date Gift</v>
      </c>
      <c r="DLX148" t="str">
        <v>Luxury Car &amp; St Hugo Shiraz Hamper</v>
      </c>
      <c r="DLY148" t="str">
        <v>Luxury Gift Hamper For Her</v>
      </c>
      <c r="DLZ148" t="str">
        <v>Luxury Gift Hamper For Him</v>
      </c>
      <c r="DMA148" t="str">
        <v>Luxury Home Gift Hamper</v>
      </c>
      <c r="DMB148" t="str">
        <v>Luxury Homebody Relaxation Gift Hamper</v>
      </c>
      <c r="DMC148" t="str">
        <v>Luxury Moet Hamper</v>
      </c>
      <c r="DMD148" t="str">
        <v>Lychee Me Up Mocktail Kit</v>
      </c>
      <c r="DME148" t="str">
        <v>Made To Share Basket</v>
      </c>
      <c r="DMF148" t="str">
        <v>Margarita Made Me Do It Hamper</v>
      </c>
      <c r="DMG148" t="str">
        <v>Market Munchies Canvas Bag</v>
      </c>
      <c r="DMH148" t="str">
        <v>Mother's Day Sweet Treats Hamper</v>
      </c>
      <c r="DMI148" t="str">
        <v>Mumm Champagne &amp; Bling Hamper</v>
      </c>
      <c r="DMJ148" t="str">
        <v>Mumm Champagne Gift Box</v>
      </c>
      <c r="DMK148" t="str">
        <v>Mum's Drink &amp; Snacks Box</v>
      </c>
      <c r="DML148" t="str">
        <v>Mum's Red Wine &amp; Robe Hamper</v>
      </c>
      <c r="DMM148" t="str">
        <v>Mum's Sparkling &amp; Snacks Gift</v>
      </c>
      <c r="DMN148" t="str">
        <v>New Home Gift Hamper</v>
      </c>
      <c r="DMO148" t="str">
        <v>New Mum For Her Essentials Hamper</v>
      </c>
      <c r="DMP148" t="str">
        <v>New Mum Pamper Me Pretty Hamper</v>
      </c>
      <c r="DMQ148" t="str">
        <v>Nibbly Bits Hamper</v>
      </c>
      <c r="DMR148" t="str">
        <v>No Booze Game Night In Hamper</v>
      </c>
      <c r="DMS148" t="str">
        <v>No Booze Paint &amp; Sip Gift Box</v>
      </c>
      <c r="DMT148" t="str">
        <v>On The Go Seltzer Backpack Gift</v>
      </c>
      <c r="DMU148" t="str">
        <v>Opulent Tea Lovers Gift Set</v>
      </c>
      <c r="DMV148" t="str">
        <v>Pamper Him Robe &amp; Relax Hamper</v>
      </c>
      <c r="DMW148" t="str">
        <v>Pamper Me Prosecco Gift Basket</v>
      </c>
      <c r="DMX148" t="str">
        <v>Pamper Together Gift Box</v>
      </c>
      <c r="DMY148" t="str">
        <v>Paw-some Dog Birthday Gift</v>
      </c>
      <c r="DMZ148" t="str">
        <v>Percolator Coffee Gift Hamper</v>
      </c>
      <c r="DNA148" t="str">
        <v>Picasso's Paint Gift Box</v>
      </c>
      <c r="DNB148" t="str">
        <v>Prosecco Celebration Hamper</v>
      </c>
      <c r="DNC148" t="str">
        <v>Red &amp; White Wine Box</v>
      </c>
      <c r="DND148" t="str">
        <v>Red Welcome Home Hamper</v>
      </c>
      <c r="DNE148" t="str">
        <v>Red Wine &amp; Game Night In Hamper</v>
      </c>
      <c r="DNF148" t="str">
        <v>Relax with Beer</v>
      </c>
      <c r="DNG148" t="str">
        <v>Reset Mini Moment Gift Box</v>
      </c>
      <c r="DNH148" t="str">
        <v>Rest &amp; Reset Wellness Hamper</v>
      </c>
      <c r="DNI148" t="str">
        <v>Retire In Style Hamper</v>
      </c>
      <c r="DNJ148" t="str">
        <v>Robby's Entertainer Pack</v>
      </c>
      <c r="DNK148" t="str">
        <v>Robs Arvo BBQ Kit</v>
      </c>
      <c r="DNL148" t="str">
        <v>Rob's Red Wine Tasting Hamper</v>
      </c>
      <c r="DNM148" t="str">
        <v>Rope &amp; Rewards Pet Hamper</v>
      </c>
      <c r="DNN148" t="str">
        <v>Sav Blanc Shopper</v>
      </c>
      <c r="DNO148" t="str">
        <v>Self Care Hamper</v>
      </c>
      <c r="DNP148" t="str">
        <v>Shiraz Red Shopper</v>
      </c>
      <c r="DNQ148" t="str">
        <v>Sip &amp; Snack Gift</v>
      </c>
      <c r="DNR148" t="str">
        <v>Sip &amp; Snack Gift Hamper</v>
      </c>
      <c r="DNS148" t="str">
        <v>Sparkling Celebration Car Gift Hamper</v>
      </c>
      <c r="DNT148" t="str">
        <v>Sparkling Cheers Hamper</v>
      </c>
      <c r="DNU148" t="str">
        <v>Sparkling Sip &amp; Paint Gift Box</v>
      </c>
      <c r="DNV148" t="str">
        <v>Sparkling Summer Relaxation Hamper</v>
      </c>
      <c r="DNW148" t="str">
        <v>St Hugo Gourmet Red Wine Hamper</v>
      </c>
      <c r="DNX148" t="str">
        <v>Summertime Picnic Gift Tote</v>
      </c>
      <c r="DNY148" t="str">
        <v>Sweet Chocolate Hamper</v>
      </c>
      <c r="DNZ148" t="str">
        <v>Sweet Tooth Tin</v>
      </c>
      <c r="DOA148" t="str">
        <v>Sweet Treat O'Clock</v>
      </c>
      <c r="DOB148" t="str">
        <v>Take Care Gift Hamper</v>
      </c>
      <c r="DOC148" t="str">
        <v>Tea &amp; Comfort Hamper</v>
      </c>
      <c r="DOD148" t="str">
        <v>Tea Time Tin</v>
      </c>
      <c r="DOE148" t="str">
        <v>The Bondi Nourish and Cleanse Kit</v>
      </c>
      <c r="DOF148" t="str">
        <v>The Bondi Soap Indulgence 'Delight Me' Gift Box</v>
      </c>
      <c r="DOG148" t="str">
        <v>The Entertainer Basket</v>
      </c>
      <c r="DOH148" t="str">
        <v>The Epicurean Cheeseboard</v>
      </c>
      <c r="DOI148" t="str">
        <v>The Ultimate Bondi Soap Gift Pack</v>
      </c>
      <c r="DOJ148" t="str">
        <v>The Ultimate Snack Box</v>
      </c>
      <c r="DOK148" t="str">
        <v>Thinking Of You Mini Moments</v>
      </c>
      <c r="DOL148" t="str">
        <v>Toast To New Beginnings Gift Box</v>
      </c>
      <c r="DOM148" t="str">
        <v>Top Shelf Veuve &amp; Blue Label Whisky Gift</v>
      </c>
      <c r="DON148" t="str">
        <v>Treat Yo' Pet Gift Box</v>
      </c>
      <c r="DOO148" t="str">
        <v>Treats &amp; Rewards Pet Hamper</v>
      </c>
      <c r="DOP148" t="str">
        <v>Ultimate Car Gift Pack With Meguiar's</v>
      </c>
      <c r="DOQ148" t="str">
        <v>Ultimate Chocolate Gift Box</v>
      </c>
      <c r="DOR148" t="str">
        <v>Ultimate Party Crate</v>
      </c>
      <c r="DOS148" t="str">
        <v>Ultimate Party Pack</v>
      </c>
      <c r="DOT148" t="str">
        <v>Vino &amp; Bites</v>
      </c>
      <c r="DOU148" t="str">
        <v>Vitale Australian Botanicals House Essentials</v>
      </c>
      <c r="DOV148" t="str">
        <v>Vitale Wellness Pamper Hamper</v>
      </c>
      <c r="DOW148" t="str">
        <v>Vitality Pamper Hamper</v>
      </c>
      <c r="DOX148" t="str">
        <v>Welcome Home Cheeseboard &amp; Olive Oil</v>
      </c>
      <c r="DOY148" t="str">
        <v>Welcome Home Cheeseboard &amp; Red Wine</v>
      </c>
      <c r="DOZ148" t="str">
        <v>White Wine Tasting Hamper</v>
      </c>
      <c r="DPA148" t="str">
        <v>Wine &amp; Antipasto Hamper</v>
      </c>
      <c r="DPB148" t="str">
        <v>Wine &amp; Chocolate Collection</v>
      </c>
      <c r="DPC148" t="str">
        <v>Yes Way Rose Hamper</v>
      </c>
    </row>
    <row r="149" spans="1:2 2995:3123" x14ac:dyDescent="0.25">
      <c r="A149" s="18">
        <v>1710</v>
      </c>
      <c r="B149" s="2" t="s">
        <v>30</v>
      </c>
      <c r="DKE149" s="64" t="str" cm="1">
        <f t="array" ref="DKE149:DPC149">TRANSPOSE(_xlfn._xlws.FILTER('Hamper Listing'!$A$2:$A$133,ISNUMBER(SEARCH('Bulk Order Form'!K162,'Hamper Listing'!$A$2:$A$133)),"No Results"))</f>
        <v>Amore Pasta Night In Hamper</v>
      </c>
      <c r="DKF149" t="str">
        <v>Beer &amp; Wine Picnic Cooler Bag</v>
      </c>
      <c r="DKG149" t="str">
        <v>Beers &amp; Cars Lover Gift Pack</v>
      </c>
      <c r="DKH149" s="64" t="str">
        <v>Botanica Pamper Hamper</v>
      </c>
      <c r="DKI149" t="str">
        <v>Botanica Rose Chandon Gift</v>
      </c>
      <c r="DKJ149" t="str">
        <v>Box of Treats Hamper</v>
      </c>
      <c r="DKK149" t="str">
        <v>Bubbly Bear Love You Hamper</v>
      </c>
      <c r="DKL149" t="str">
        <v>By The Beach Gift &amp; Canvas Tote</v>
      </c>
      <c r="DKM149" t="str">
        <v>Car &amp; Coffee Lovers Gift Hamper</v>
      </c>
      <c r="DKN149" t="str">
        <v>Car &amp; Wine Lovers Gift Hamper</v>
      </c>
      <c r="DKO149" t="str">
        <v>Car Chamois &amp; Red Wine Gift</v>
      </c>
      <c r="DKP149" t="str">
        <v>Car Chamois &amp; White Wine Gift</v>
      </c>
      <c r="DKQ149" t="str">
        <v>Car Essentials Gift Pack</v>
      </c>
      <c r="DKR149" t="str">
        <v>Car Refresh &amp; Adventure Gift Box</v>
      </c>
      <c r="DKS149" t="str">
        <v>Caring For You Rest Time Gift Box</v>
      </c>
      <c r="DKT149" t="str">
        <v>Celebrate With Whisky Car Gift Hamper</v>
      </c>
      <c r="DKU149" t="str">
        <v>Chill Out Beer Hamper</v>
      </c>
      <c r="DKV149" t="str">
        <v>Chivas Whisky &amp; Nuts Hamper</v>
      </c>
      <c r="DKW149" t="str">
        <v>Connoisseur's Wine Collection</v>
      </c>
      <c r="DKX149" t="str">
        <v>Cosy Robe Hamper</v>
      </c>
      <c r="DKY149" t="str">
        <v>Cuddle Up At Home</v>
      </c>
      <c r="DKZ149" t="str">
        <v>Deluxe Home Celebration Hamper</v>
      </c>
      <c r="DLA149" t="str">
        <v>Double Wine Canvas Tote Bag Gift</v>
      </c>
      <c r="DLB149" t="str">
        <v>Elegant Shiraz Housewarming Gift Box</v>
      </c>
      <c r="DLC149" t="str">
        <v>Entertain With Veuve Crate</v>
      </c>
      <c r="DLD149" t="str">
        <v>Four Pillars Gin Hamper</v>
      </c>
      <c r="DLE149" t="str">
        <v>French Press Coffee Lover's Hamper</v>
      </c>
      <c r="DLF149" t="str">
        <v>Garden &amp; Pamper Hamper</v>
      </c>
      <c r="DLG149" t="str">
        <v>Get Well Soon Chocolate</v>
      </c>
      <c r="DLH149" t="str">
        <v>Glenlivet 12 Premium Whisky Gift</v>
      </c>
      <c r="DLI149" t="str">
        <v>Gourmet Cheeseboard Hamper</v>
      </c>
      <c r="DLJ149" t="str">
        <v>Gourmet Red Wine Hamper</v>
      </c>
      <c r="DLK149" t="str">
        <v>Gourmet Settlement Gift</v>
      </c>
      <c r="DLL149" t="str">
        <v>Gourmet Snack Pack</v>
      </c>
      <c r="DLM149" t="str">
        <v>Gourmet White Wine Hamper</v>
      </c>
      <c r="DLN149" t="str">
        <v>Grand Picnic Gift</v>
      </c>
      <c r="DLO149" t="str">
        <v>Happy Birthday Chocolate</v>
      </c>
      <c r="DLP149" t="str">
        <v>Her Bubbles &amp; Bling Hamper</v>
      </c>
      <c r="DLQ149" t="str">
        <v>Her Bubbles Gift Box</v>
      </c>
      <c r="DLR149" t="str">
        <v>Her Comfort Care Gift</v>
      </c>
      <c r="DLS149" t="str">
        <v>His &amp; Her Picnic Date Essentials</v>
      </c>
      <c r="DLT149" t="str">
        <v>Home Celebration Hamper</v>
      </c>
      <c r="DLU149" t="str">
        <v>Johnnie Walker Whisky Hamper</v>
      </c>
      <c r="DLV149" t="str">
        <v>Love You Beary Much Hamper</v>
      </c>
      <c r="DLW149" t="str">
        <v>Luxurious Picnic Date Gift</v>
      </c>
      <c r="DLX149" t="str">
        <v>Luxury Car &amp; St Hugo Shiraz Hamper</v>
      </c>
      <c r="DLY149" t="str">
        <v>Luxury Gift Hamper For Her</v>
      </c>
      <c r="DLZ149" t="str">
        <v>Luxury Gift Hamper For Him</v>
      </c>
      <c r="DMA149" t="str">
        <v>Luxury Home Gift Hamper</v>
      </c>
      <c r="DMB149" t="str">
        <v>Luxury Homebody Relaxation Gift Hamper</v>
      </c>
      <c r="DMC149" t="str">
        <v>Luxury Moet Hamper</v>
      </c>
      <c r="DMD149" t="str">
        <v>Lychee Me Up Mocktail Kit</v>
      </c>
      <c r="DME149" t="str">
        <v>Made To Share Basket</v>
      </c>
      <c r="DMF149" t="str">
        <v>Margarita Made Me Do It Hamper</v>
      </c>
      <c r="DMG149" t="str">
        <v>Market Munchies Canvas Bag</v>
      </c>
      <c r="DMH149" t="str">
        <v>Mother's Day Sweet Treats Hamper</v>
      </c>
      <c r="DMI149" t="str">
        <v>Mumm Champagne &amp; Bling Hamper</v>
      </c>
      <c r="DMJ149" t="str">
        <v>Mumm Champagne Gift Box</v>
      </c>
      <c r="DMK149" t="str">
        <v>Mum's Drink &amp; Snacks Box</v>
      </c>
      <c r="DML149" t="str">
        <v>Mum's Red Wine &amp; Robe Hamper</v>
      </c>
      <c r="DMM149" t="str">
        <v>Mum's Sparkling &amp; Snacks Gift</v>
      </c>
      <c r="DMN149" t="str">
        <v>New Home Gift Hamper</v>
      </c>
      <c r="DMO149" t="str">
        <v>New Mum For Her Essentials Hamper</v>
      </c>
      <c r="DMP149" t="str">
        <v>New Mum Pamper Me Pretty Hamper</v>
      </c>
      <c r="DMQ149" t="str">
        <v>Nibbly Bits Hamper</v>
      </c>
      <c r="DMR149" t="str">
        <v>No Booze Game Night In Hamper</v>
      </c>
      <c r="DMS149" t="str">
        <v>No Booze Paint &amp; Sip Gift Box</v>
      </c>
      <c r="DMT149" t="str">
        <v>On The Go Seltzer Backpack Gift</v>
      </c>
      <c r="DMU149" t="str">
        <v>Opulent Tea Lovers Gift Set</v>
      </c>
      <c r="DMV149" t="str">
        <v>Pamper Him Robe &amp; Relax Hamper</v>
      </c>
      <c r="DMW149" t="str">
        <v>Pamper Me Prosecco Gift Basket</v>
      </c>
      <c r="DMX149" t="str">
        <v>Pamper Together Gift Box</v>
      </c>
      <c r="DMY149" t="str">
        <v>Paw-some Dog Birthday Gift</v>
      </c>
      <c r="DMZ149" t="str">
        <v>Percolator Coffee Gift Hamper</v>
      </c>
      <c r="DNA149" t="str">
        <v>Picasso's Paint Gift Box</v>
      </c>
      <c r="DNB149" t="str">
        <v>Prosecco Celebration Hamper</v>
      </c>
      <c r="DNC149" t="str">
        <v>Red &amp; White Wine Box</v>
      </c>
      <c r="DND149" t="str">
        <v>Red Welcome Home Hamper</v>
      </c>
      <c r="DNE149" t="str">
        <v>Red Wine &amp; Game Night In Hamper</v>
      </c>
      <c r="DNF149" t="str">
        <v>Relax with Beer</v>
      </c>
      <c r="DNG149" t="str">
        <v>Reset Mini Moment Gift Box</v>
      </c>
      <c r="DNH149" t="str">
        <v>Rest &amp; Reset Wellness Hamper</v>
      </c>
      <c r="DNI149" t="str">
        <v>Retire In Style Hamper</v>
      </c>
      <c r="DNJ149" t="str">
        <v>Robby's Entertainer Pack</v>
      </c>
      <c r="DNK149" t="str">
        <v>Robs Arvo BBQ Kit</v>
      </c>
      <c r="DNL149" t="str">
        <v>Rob's Red Wine Tasting Hamper</v>
      </c>
      <c r="DNM149" t="str">
        <v>Rope &amp; Rewards Pet Hamper</v>
      </c>
      <c r="DNN149" t="str">
        <v>Sav Blanc Shopper</v>
      </c>
      <c r="DNO149" t="str">
        <v>Self Care Hamper</v>
      </c>
      <c r="DNP149" t="str">
        <v>Shiraz Red Shopper</v>
      </c>
      <c r="DNQ149" t="str">
        <v>Sip &amp; Snack Gift</v>
      </c>
      <c r="DNR149" t="str">
        <v>Sip &amp; Snack Gift Hamper</v>
      </c>
      <c r="DNS149" t="str">
        <v>Sparkling Celebration Car Gift Hamper</v>
      </c>
      <c r="DNT149" t="str">
        <v>Sparkling Cheers Hamper</v>
      </c>
      <c r="DNU149" t="str">
        <v>Sparkling Sip &amp; Paint Gift Box</v>
      </c>
      <c r="DNV149" t="str">
        <v>Sparkling Summer Relaxation Hamper</v>
      </c>
      <c r="DNW149" t="str">
        <v>St Hugo Gourmet Red Wine Hamper</v>
      </c>
      <c r="DNX149" t="str">
        <v>Summertime Picnic Gift Tote</v>
      </c>
      <c r="DNY149" t="str">
        <v>Sweet Chocolate Hamper</v>
      </c>
      <c r="DNZ149" t="str">
        <v>Sweet Tooth Tin</v>
      </c>
      <c r="DOA149" t="str">
        <v>Sweet Treat O'Clock</v>
      </c>
      <c r="DOB149" t="str">
        <v>Take Care Gift Hamper</v>
      </c>
      <c r="DOC149" t="str">
        <v>Tea &amp; Comfort Hamper</v>
      </c>
      <c r="DOD149" t="str">
        <v>Tea Time Tin</v>
      </c>
      <c r="DOE149" t="str">
        <v>The Bondi Nourish and Cleanse Kit</v>
      </c>
      <c r="DOF149" t="str">
        <v>The Bondi Soap Indulgence 'Delight Me' Gift Box</v>
      </c>
      <c r="DOG149" t="str">
        <v>The Entertainer Basket</v>
      </c>
      <c r="DOH149" t="str">
        <v>The Epicurean Cheeseboard</v>
      </c>
      <c r="DOI149" t="str">
        <v>The Ultimate Bondi Soap Gift Pack</v>
      </c>
      <c r="DOJ149" t="str">
        <v>The Ultimate Snack Box</v>
      </c>
      <c r="DOK149" t="str">
        <v>Thinking Of You Mini Moments</v>
      </c>
      <c r="DOL149" t="str">
        <v>Toast To New Beginnings Gift Box</v>
      </c>
      <c r="DOM149" t="str">
        <v>Top Shelf Veuve &amp; Blue Label Whisky Gift</v>
      </c>
      <c r="DON149" t="str">
        <v>Treat Yo' Pet Gift Box</v>
      </c>
      <c r="DOO149" t="str">
        <v>Treats &amp; Rewards Pet Hamper</v>
      </c>
      <c r="DOP149" t="str">
        <v>Ultimate Car Gift Pack With Meguiar's</v>
      </c>
      <c r="DOQ149" t="str">
        <v>Ultimate Chocolate Gift Box</v>
      </c>
      <c r="DOR149" t="str">
        <v>Ultimate Party Crate</v>
      </c>
      <c r="DOS149" t="str">
        <v>Ultimate Party Pack</v>
      </c>
      <c r="DOT149" t="str">
        <v>Vino &amp; Bites</v>
      </c>
      <c r="DOU149" t="str">
        <v>Vitale Australian Botanicals House Essentials</v>
      </c>
      <c r="DOV149" t="str">
        <v>Vitale Wellness Pamper Hamper</v>
      </c>
      <c r="DOW149" t="str">
        <v>Vitality Pamper Hamper</v>
      </c>
      <c r="DOX149" t="str">
        <v>Welcome Home Cheeseboard &amp; Olive Oil</v>
      </c>
      <c r="DOY149" t="str">
        <v>Welcome Home Cheeseboard &amp; Red Wine</v>
      </c>
      <c r="DOZ149" t="str">
        <v>White Wine Tasting Hamper</v>
      </c>
      <c r="DPA149" t="str">
        <v>Wine &amp; Antipasto Hamper</v>
      </c>
      <c r="DPB149" t="str">
        <v>Wine &amp; Chocolate Collection</v>
      </c>
      <c r="DPC149" t="str">
        <v>Yes Way Rose Hamper</v>
      </c>
    </row>
    <row r="150" spans="1:2 2995:3123" x14ac:dyDescent="0.25">
      <c r="A150" s="18">
        <v>1715</v>
      </c>
      <c r="B150" s="2" t="s">
        <v>30</v>
      </c>
      <c r="DKE150" s="64" t="str" cm="1">
        <f t="array" ref="DKE150:DPC150">TRANSPOSE(_xlfn._xlws.FILTER('Hamper Listing'!$A$2:$A$133,ISNUMBER(SEARCH('Bulk Order Form'!K163,'Hamper Listing'!$A$2:$A$133)),"No Results"))</f>
        <v>Amore Pasta Night In Hamper</v>
      </c>
      <c r="DKF150" t="str">
        <v>Beer &amp; Wine Picnic Cooler Bag</v>
      </c>
      <c r="DKG150" t="str">
        <v>Beers &amp; Cars Lover Gift Pack</v>
      </c>
      <c r="DKH150" s="64" t="str">
        <v>Botanica Pamper Hamper</v>
      </c>
      <c r="DKI150" t="str">
        <v>Botanica Rose Chandon Gift</v>
      </c>
      <c r="DKJ150" t="str">
        <v>Box of Treats Hamper</v>
      </c>
      <c r="DKK150" t="str">
        <v>Bubbly Bear Love You Hamper</v>
      </c>
      <c r="DKL150" t="str">
        <v>By The Beach Gift &amp; Canvas Tote</v>
      </c>
      <c r="DKM150" t="str">
        <v>Car &amp; Coffee Lovers Gift Hamper</v>
      </c>
      <c r="DKN150" t="str">
        <v>Car &amp; Wine Lovers Gift Hamper</v>
      </c>
      <c r="DKO150" t="str">
        <v>Car Chamois &amp; Red Wine Gift</v>
      </c>
      <c r="DKP150" t="str">
        <v>Car Chamois &amp; White Wine Gift</v>
      </c>
      <c r="DKQ150" t="str">
        <v>Car Essentials Gift Pack</v>
      </c>
      <c r="DKR150" t="str">
        <v>Car Refresh &amp; Adventure Gift Box</v>
      </c>
      <c r="DKS150" t="str">
        <v>Caring For You Rest Time Gift Box</v>
      </c>
      <c r="DKT150" t="str">
        <v>Celebrate With Whisky Car Gift Hamper</v>
      </c>
      <c r="DKU150" t="str">
        <v>Chill Out Beer Hamper</v>
      </c>
      <c r="DKV150" t="str">
        <v>Chivas Whisky &amp; Nuts Hamper</v>
      </c>
      <c r="DKW150" t="str">
        <v>Connoisseur's Wine Collection</v>
      </c>
      <c r="DKX150" t="str">
        <v>Cosy Robe Hamper</v>
      </c>
      <c r="DKY150" t="str">
        <v>Cuddle Up At Home</v>
      </c>
      <c r="DKZ150" t="str">
        <v>Deluxe Home Celebration Hamper</v>
      </c>
      <c r="DLA150" t="str">
        <v>Double Wine Canvas Tote Bag Gift</v>
      </c>
      <c r="DLB150" t="str">
        <v>Elegant Shiraz Housewarming Gift Box</v>
      </c>
      <c r="DLC150" t="str">
        <v>Entertain With Veuve Crate</v>
      </c>
      <c r="DLD150" t="str">
        <v>Four Pillars Gin Hamper</v>
      </c>
      <c r="DLE150" t="str">
        <v>French Press Coffee Lover's Hamper</v>
      </c>
      <c r="DLF150" t="str">
        <v>Garden &amp; Pamper Hamper</v>
      </c>
      <c r="DLG150" t="str">
        <v>Get Well Soon Chocolate</v>
      </c>
      <c r="DLH150" t="str">
        <v>Glenlivet 12 Premium Whisky Gift</v>
      </c>
      <c r="DLI150" t="str">
        <v>Gourmet Cheeseboard Hamper</v>
      </c>
      <c r="DLJ150" t="str">
        <v>Gourmet Red Wine Hamper</v>
      </c>
      <c r="DLK150" t="str">
        <v>Gourmet Settlement Gift</v>
      </c>
      <c r="DLL150" t="str">
        <v>Gourmet Snack Pack</v>
      </c>
      <c r="DLM150" t="str">
        <v>Gourmet White Wine Hamper</v>
      </c>
      <c r="DLN150" t="str">
        <v>Grand Picnic Gift</v>
      </c>
      <c r="DLO150" t="str">
        <v>Happy Birthday Chocolate</v>
      </c>
      <c r="DLP150" t="str">
        <v>Her Bubbles &amp; Bling Hamper</v>
      </c>
      <c r="DLQ150" t="str">
        <v>Her Bubbles Gift Box</v>
      </c>
      <c r="DLR150" t="str">
        <v>Her Comfort Care Gift</v>
      </c>
      <c r="DLS150" t="str">
        <v>His &amp; Her Picnic Date Essentials</v>
      </c>
      <c r="DLT150" t="str">
        <v>Home Celebration Hamper</v>
      </c>
      <c r="DLU150" t="str">
        <v>Johnnie Walker Whisky Hamper</v>
      </c>
      <c r="DLV150" t="str">
        <v>Love You Beary Much Hamper</v>
      </c>
      <c r="DLW150" t="str">
        <v>Luxurious Picnic Date Gift</v>
      </c>
      <c r="DLX150" t="str">
        <v>Luxury Car &amp; St Hugo Shiraz Hamper</v>
      </c>
      <c r="DLY150" t="str">
        <v>Luxury Gift Hamper For Her</v>
      </c>
      <c r="DLZ150" t="str">
        <v>Luxury Gift Hamper For Him</v>
      </c>
      <c r="DMA150" t="str">
        <v>Luxury Home Gift Hamper</v>
      </c>
      <c r="DMB150" t="str">
        <v>Luxury Homebody Relaxation Gift Hamper</v>
      </c>
      <c r="DMC150" t="str">
        <v>Luxury Moet Hamper</v>
      </c>
      <c r="DMD150" t="str">
        <v>Lychee Me Up Mocktail Kit</v>
      </c>
      <c r="DME150" t="str">
        <v>Made To Share Basket</v>
      </c>
      <c r="DMF150" t="str">
        <v>Margarita Made Me Do It Hamper</v>
      </c>
      <c r="DMG150" t="str">
        <v>Market Munchies Canvas Bag</v>
      </c>
      <c r="DMH150" t="str">
        <v>Mother's Day Sweet Treats Hamper</v>
      </c>
      <c r="DMI150" t="str">
        <v>Mumm Champagne &amp; Bling Hamper</v>
      </c>
      <c r="DMJ150" t="str">
        <v>Mumm Champagne Gift Box</v>
      </c>
      <c r="DMK150" t="str">
        <v>Mum's Drink &amp; Snacks Box</v>
      </c>
      <c r="DML150" t="str">
        <v>Mum's Red Wine &amp; Robe Hamper</v>
      </c>
      <c r="DMM150" t="str">
        <v>Mum's Sparkling &amp; Snacks Gift</v>
      </c>
      <c r="DMN150" t="str">
        <v>New Home Gift Hamper</v>
      </c>
      <c r="DMO150" t="str">
        <v>New Mum For Her Essentials Hamper</v>
      </c>
      <c r="DMP150" t="str">
        <v>New Mum Pamper Me Pretty Hamper</v>
      </c>
      <c r="DMQ150" t="str">
        <v>Nibbly Bits Hamper</v>
      </c>
      <c r="DMR150" t="str">
        <v>No Booze Game Night In Hamper</v>
      </c>
      <c r="DMS150" t="str">
        <v>No Booze Paint &amp; Sip Gift Box</v>
      </c>
      <c r="DMT150" t="str">
        <v>On The Go Seltzer Backpack Gift</v>
      </c>
      <c r="DMU150" t="str">
        <v>Opulent Tea Lovers Gift Set</v>
      </c>
      <c r="DMV150" t="str">
        <v>Pamper Him Robe &amp; Relax Hamper</v>
      </c>
      <c r="DMW150" t="str">
        <v>Pamper Me Prosecco Gift Basket</v>
      </c>
      <c r="DMX150" t="str">
        <v>Pamper Together Gift Box</v>
      </c>
      <c r="DMY150" t="str">
        <v>Paw-some Dog Birthday Gift</v>
      </c>
      <c r="DMZ150" t="str">
        <v>Percolator Coffee Gift Hamper</v>
      </c>
      <c r="DNA150" t="str">
        <v>Picasso's Paint Gift Box</v>
      </c>
      <c r="DNB150" t="str">
        <v>Prosecco Celebration Hamper</v>
      </c>
      <c r="DNC150" t="str">
        <v>Red &amp; White Wine Box</v>
      </c>
      <c r="DND150" t="str">
        <v>Red Welcome Home Hamper</v>
      </c>
      <c r="DNE150" t="str">
        <v>Red Wine &amp; Game Night In Hamper</v>
      </c>
      <c r="DNF150" t="str">
        <v>Relax with Beer</v>
      </c>
      <c r="DNG150" t="str">
        <v>Reset Mini Moment Gift Box</v>
      </c>
      <c r="DNH150" t="str">
        <v>Rest &amp; Reset Wellness Hamper</v>
      </c>
      <c r="DNI150" t="str">
        <v>Retire In Style Hamper</v>
      </c>
      <c r="DNJ150" t="str">
        <v>Robby's Entertainer Pack</v>
      </c>
      <c r="DNK150" t="str">
        <v>Robs Arvo BBQ Kit</v>
      </c>
      <c r="DNL150" t="str">
        <v>Rob's Red Wine Tasting Hamper</v>
      </c>
      <c r="DNM150" t="str">
        <v>Rope &amp; Rewards Pet Hamper</v>
      </c>
      <c r="DNN150" t="str">
        <v>Sav Blanc Shopper</v>
      </c>
      <c r="DNO150" t="str">
        <v>Self Care Hamper</v>
      </c>
      <c r="DNP150" t="str">
        <v>Shiraz Red Shopper</v>
      </c>
      <c r="DNQ150" t="str">
        <v>Sip &amp; Snack Gift</v>
      </c>
      <c r="DNR150" t="str">
        <v>Sip &amp; Snack Gift Hamper</v>
      </c>
      <c r="DNS150" t="str">
        <v>Sparkling Celebration Car Gift Hamper</v>
      </c>
      <c r="DNT150" t="str">
        <v>Sparkling Cheers Hamper</v>
      </c>
      <c r="DNU150" t="str">
        <v>Sparkling Sip &amp; Paint Gift Box</v>
      </c>
      <c r="DNV150" t="str">
        <v>Sparkling Summer Relaxation Hamper</v>
      </c>
      <c r="DNW150" t="str">
        <v>St Hugo Gourmet Red Wine Hamper</v>
      </c>
      <c r="DNX150" t="str">
        <v>Summertime Picnic Gift Tote</v>
      </c>
      <c r="DNY150" t="str">
        <v>Sweet Chocolate Hamper</v>
      </c>
      <c r="DNZ150" t="str">
        <v>Sweet Tooth Tin</v>
      </c>
      <c r="DOA150" t="str">
        <v>Sweet Treat O'Clock</v>
      </c>
      <c r="DOB150" t="str">
        <v>Take Care Gift Hamper</v>
      </c>
      <c r="DOC150" t="str">
        <v>Tea &amp; Comfort Hamper</v>
      </c>
      <c r="DOD150" t="str">
        <v>Tea Time Tin</v>
      </c>
      <c r="DOE150" t="str">
        <v>The Bondi Nourish and Cleanse Kit</v>
      </c>
      <c r="DOF150" t="str">
        <v>The Bondi Soap Indulgence 'Delight Me' Gift Box</v>
      </c>
      <c r="DOG150" t="str">
        <v>The Entertainer Basket</v>
      </c>
      <c r="DOH150" t="str">
        <v>The Epicurean Cheeseboard</v>
      </c>
      <c r="DOI150" t="str">
        <v>The Ultimate Bondi Soap Gift Pack</v>
      </c>
      <c r="DOJ150" t="str">
        <v>The Ultimate Snack Box</v>
      </c>
      <c r="DOK150" t="str">
        <v>Thinking Of You Mini Moments</v>
      </c>
      <c r="DOL150" t="str">
        <v>Toast To New Beginnings Gift Box</v>
      </c>
      <c r="DOM150" t="str">
        <v>Top Shelf Veuve &amp; Blue Label Whisky Gift</v>
      </c>
      <c r="DON150" t="str">
        <v>Treat Yo' Pet Gift Box</v>
      </c>
      <c r="DOO150" t="str">
        <v>Treats &amp; Rewards Pet Hamper</v>
      </c>
      <c r="DOP150" t="str">
        <v>Ultimate Car Gift Pack With Meguiar's</v>
      </c>
      <c r="DOQ150" t="str">
        <v>Ultimate Chocolate Gift Box</v>
      </c>
      <c r="DOR150" t="str">
        <v>Ultimate Party Crate</v>
      </c>
      <c r="DOS150" t="str">
        <v>Ultimate Party Pack</v>
      </c>
      <c r="DOT150" t="str">
        <v>Vino &amp; Bites</v>
      </c>
      <c r="DOU150" t="str">
        <v>Vitale Australian Botanicals House Essentials</v>
      </c>
      <c r="DOV150" t="str">
        <v>Vitale Wellness Pamper Hamper</v>
      </c>
      <c r="DOW150" t="str">
        <v>Vitality Pamper Hamper</v>
      </c>
      <c r="DOX150" t="str">
        <v>Welcome Home Cheeseboard &amp; Olive Oil</v>
      </c>
      <c r="DOY150" t="str">
        <v>Welcome Home Cheeseboard &amp; Red Wine</v>
      </c>
      <c r="DOZ150" t="str">
        <v>White Wine Tasting Hamper</v>
      </c>
      <c r="DPA150" t="str">
        <v>Wine &amp; Antipasto Hamper</v>
      </c>
      <c r="DPB150" t="str">
        <v>Wine &amp; Chocolate Collection</v>
      </c>
      <c r="DPC150" t="str">
        <v>Yes Way Rose Hamper</v>
      </c>
    </row>
    <row r="151" spans="1:2 2995:3123" x14ac:dyDescent="0.25">
      <c r="A151" s="18">
        <v>1730</v>
      </c>
      <c r="B151" s="2" t="s">
        <v>30</v>
      </c>
      <c r="DKE151" s="64" t="str" cm="1">
        <f t="array" ref="DKE151:DPC151">TRANSPOSE(_xlfn._xlws.FILTER('Hamper Listing'!$A$2:$A$133,ISNUMBER(SEARCH('Bulk Order Form'!K164,'Hamper Listing'!$A$2:$A$133)),"No Results"))</f>
        <v>Amore Pasta Night In Hamper</v>
      </c>
      <c r="DKF151" t="str">
        <v>Beer &amp; Wine Picnic Cooler Bag</v>
      </c>
      <c r="DKG151" t="str">
        <v>Beers &amp; Cars Lover Gift Pack</v>
      </c>
      <c r="DKH151" s="64" t="str">
        <v>Botanica Pamper Hamper</v>
      </c>
      <c r="DKI151" t="str">
        <v>Botanica Rose Chandon Gift</v>
      </c>
      <c r="DKJ151" t="str">
        <v>Box of Treats Hamper</v>
      </c>
      <c r="DKK151" t="str">
        <v>Bubbly Bear Love You Hamper</v>
      </c>
      <c r="DKL151" t="str">
        <v>By The Beach Gift &amp; Canvas Tote</v>
      </c>
      <c r="DKM151" t="str">
        <v>Car &amp; Coffee Lovers Gift Hamper</v>
      </c>
      <c r="DKN151" t="str">
        <v>Car &amp; Wine Lovers Gift Hamper</v>
      </c>
      <c r="DKO151" t="str">
        <v>Car Chamois &amp; Red Wine Gift</v>
      </c>
      <c r="DKP151" t="str">
        <v>Car Chamois &amp; White Wine Gift</v>
      </c>
      <c r="DKQ151" t="str">
        <v>Car Essentials Gift Pack</v>
      </c>
      <c r="DKR151" t="str">
        <v>Car Refresh &amp; Adventure Gift Box</v>
      </c>
      <c r="DKS151" t="str">
        <v>Caring For You Rest Time Gift Box</v>
      </c>
      <c r="DKT151" t="str">
        <v>Celebrate With Whisky Car Gift Hamper</v>
      </c>
      <c r="DKU151" t="str">
        <v>Chill Out Beer Hamper</v>
      </c>
      <c r="DKV151" t="str">
        <v>Chivas Whisky &amp; Nuts Hamper</v>
      </c>
      <c r="DKW151" t="str">
        <v>Connoisseur's Wine Collection</v>
      </c>
      <c r="DKX151" t="str">
        <v>Cosy Robe Hamper</v>
      </c>
      <c r="DKY151" t="str">
        <v>Cuddle Up At Home</v>
      </c>
      <c r="DKZ151" t="str">
        <v>Deluxe Home Celebration Hamper</v>
      </c>
      <c r="DLA151" t="str">
        <v>Double Wine Canvas Tote Bag Gift</v>
      </c>
      <c r="DLB151" t="str">
        <v>Elegant Shiraz Housewarming Gift Box</v>
      </c>
      <c r="DLC151" t="str">
        <v>Entertain With Veuve Crate</v>
      </c>
      <c r="DLD151" t="str">
        <v>Four Pillars Gin Hamper</v>
      </c>
      <c r="DLE151" t="str">
        <v>French Press Coffee Lover's Hamper</v>
      </c>
      <c r="DLF151" t="str">
        <v>Garden &amp; Pamper Hamper</v>
      </c>
      <c r="DLG151" t="str">
        <v>Get Well Soon Chocolate</v>
      </c>
      <c r="DLH151" t="str">
        <v>Glenlivet 12 Premium Whisky Gift</v>
      </c>
      <c r="DLI151" t="str">
        <v>Gourmet Cheeseboard Hamper</v>
      </c>
      <c r="DLJ151" t="str">
        <v>Gourmet Red Wine Hamper</v>
      </c>
      <c r="DLK151" t="str">
        <v>Gourmet Settlement Gift</v>
      </c>
      <c r="DLL151" t="str">
        <v>Gourmet Snack Pack</v>
      </c>
      <c r="DLM151" t="str">
        <v>Gourmet White Wine Hamper</v>
      </c>
      <c r="DLN151" t="str">
        <v>Grand Picnic Gift</v>
      </c>
      <c r="DLO151" t="str">
        <v>Happy Birthday Chocolate</v>
      </c>
      <c r="DLP151" t="str">
        <v>Her Bubbles &amp; Bling Hamper</v>
      </c>
      <c r="DLQ151" t="str">
        <v>Her Bubbles Gift Box</v>
      </c>
      <c r="DLR151" t="str">
        <v>Her Comfort Care Gift</v>
      </c>
      <c r="DLS151" t="str">
        <v>His &amp; Her Picnic Date Essentials</v>
      </c>
      <c r="DLT151" t="str">
        <v>Home Celebration Hamper</v>
      </c>
      <c r="DLU151" t="str">
        <v>Johnnie Walker Whisky Hamper</v>
      </c>
      <c r="DLV151" t="str">
        <v>Love You Beary Much Hamper</v>
      </c>
      <c r="DLW151" t="str">
        <v>Luxurious Picnic Date Gift</v>
      </c>
      <c r="DLX151" t="str">
        <v>Luxury Car &amp; St Hugo Shiraz Hamper</v>
      </c>
      <c r="DLY151" t="str">
        <v>Luxury Gift Hamper For Her</v>
      </c>
      <c r="DLZ151" t="str">
        <v>Luxury Gift Hamper For Him</v>
      </c>
      <c r="DMA151" t="str">
        <v>Luxury Home Gift Hamper</v>
      </c>
      <c r="DMB151" t="str">
        <v>Luxury Homebody Relaxation Gift Hamper</v>
      </c>
      <c r="DMC151" t="str">
        <v>Luxury Moet Hamper</v>
      </c>
      <c r="DMD151" t="str">
        <v>Lychee Me Up Mocktail Kit</v>
      </c>
      <c r="DME151" t="str">
        <v>Made To Share Basket</v>
      </c>
      <c r="DMF151" t="str">
        <v>Margarita Made Me Do It Hamper</v>
      </c>
      <c r="DMG151" t="str">
        <v>Market Munchies Canvas Bag</v>
      </c>
      <c r="DMH151" t="str">
        <v>Mother's Day Sweet Treats Hamper</v>
      </c>
      <c r="DMI151" t="str">
        <v>Mumm Champagne &amp; Bling Hamper</v>
      </c>
      <c r="DMJ151" t="str">
        <v>Mumm Champagne Gift Box</v>
      </c>
      <c r="DMK151" t="str">
        <v>Mum's Drink &amp; Snacks Box</v>
      </c>
      <c r="DML151" t="str">
        <v>Mum's Red Wine &amp; Robe Hamper</v>
      </c>
      <c r="DMM151" t="str">
        <v>Mum's Sparkling &amp; Snacks Gift</v>
      </c>
      <c r="DMN151" t="str">
        <v>New Home Gift Hamper</v>
      </c>
      <c r="DMO151" t="str">
        <v>New Mum For Her Essentials Hamper</v>
      </c>
      <c r="DMP151" t="str">
        <v>New Mum Pamper Me Pretty Hamper</v>
      </c>
      <c r="DMQ151" t="str">
        <v>Nibbly Bits Hamper</v>
      </c>
      <c r="DMR151" t="str">
        <v>No Booze Game Night In Hamper</v>
      </c>
      <c r="DMS151" t="str">
        <v>No Booze Paint &amp; Sip Gift Box</v>
      </c>
      <c r="DMT151" t="str">
        <v>On The Go Seltzer Backpack Gift</v>
      </c>
      <c r="DMU151" t="str">
        <v>Opulent Tea Lovers Gift Set</v>
      </c>
      <c r="DMV151" t="str">
        <v>Pamper Him Robe &amp; Relax Hamper</v>
      </c>
      <c r="DMW151" t="str">
        <v>Pamper Me Prosecco Gift Basket</v>
      </c>
      <c r="DMX151" t="str">
        <v>Pamper Together Gift Box</v>
      </c>
      <c r="DMY151" t="str">
        <v>Paw-some Dog Birthday Gift</v>
      </c>
      <c r="DMZ151" t="str">
        <v>Percolator Coffee Gift Hamper</v>
      </c>
      <c r="DNA151" t="str">
        <v>Picasso's Paint Gift Box</v>
      </c>
      <c r="DNB151" t="str">
        <v>Prosecco Celebration Hamper</v>
      </c>
      <c r="DNC151" t="str">
        <v>Red &amp; White Wine Box</v>
      </c>
      <c r="DND151" t="str">
        <v>Red Welcome Home Hamper</v>
      </c>
      <c r="DNE151" t="str">
        <v>Red Wine &amp; Game Night In Hamper</v>
      </c>
      <c r="DNF151" t="str">
        <v>Relax with Beer</v>
      </c>
      <c r="DNG151" t="str">
        <v>Reset Mini Moment Gift Box</v>
      </c>
      <c r="DNH151" t="str">
        <v>Rest &amp; Reset Wellness Hamper</v>
      </c>
      <c r="DNI151" t="str">
        <v>Retire In Style Hamper</v>
      </c>
      <c r="DNJ151" t="str">
        <v>Robby's Entertainer Pack</v>
      </c>
      <c r="DNK151" t="str">
        <v>Robs Arvo BBQ Kit</v>
      </c>
      <c r="DNL151" t="str">
        <v>Rob's Red Wine Tasting Hamper</v>
      </c>
      <c r="DNM151" t="str">
        <v>Rope &amp; Rewards Pet Hamper</v>
      </c>
      <c r="DNN151" t="str">
        <v>Sav Blanc Shopper</v>
      </c>
      <c r="DNO151" t="str">
        <v>Self Care Hamper</v>
      </c>
      <c r="DNP151" t="str">
        <v>Shiraz Red Shopper</v>
      </c>
      <c r="DNQ151" t="str">
        <v>Sip &amp; Snack Gift</v>
      </c>
      <c r="DNR151" t="str">
        <v>Sip &amp; Snack Gift Hamper</v>
      </c>
      <c r="DNS151" t="str">
        <v>Sparkling Celebration Car Gift Hamper</v>
      </c>
      <c r="DNT151" t="str">
        <v>Sparkling Cheers Hamper</v>
      </c>
      <c r="DNU151" t="str">
        <v>Sparkling Sip &amp; Paint Gift Box</v>
      </c>
      <c r="DNV151" t="str">
        <v>Sparkling Summer Relaxation Hamper</v>
      </c>
      <c r="DNW151" t="str">
        <v>St Hugo Gourmet Red Wine Hamper</v>
      </c>
      <c r="DNX151" t="str">
        <v>Summertime Picnic Gift Tote</v>
      </c>
      <c r="DNY151" t="str">
        <v>Sweet Chocolate Hamper</v>
      </c>
      <c r="DNZ151" t="str">
        <v>Sweet Tooth Tin</v>
      </c>
      <c r="DOA151" t="str">
        <v>Sweet Treat O'Clock</v>
      </c>
      <c r="DOB151" t="str">
        <v>Take Care Gift Hamper</v>
      </c>
      <c r="DOC151" t="str">
        <v>Tea &amp; Comfort Hamper</v>
      </c>
      <c r="DOD151" t="str">
        <v>Tea Time Tin</v>
      </c>
      <c r="DOE151" t="str">
        <v>The Bondi Nourish and Cleanse Kit</v>
      </c>
      <c r="DOF151" t="str">
        <v>The Bondi Soap Indulgence 'Delight Me' Gift Box</v>
      </c>
      <c r="DOG151" t="str">
        <v>The Entertainer Basket</v>
      </c>
      <c r="DOH151" t="str">
        <v>The Epicurean Cheeseboard</v>
      </c>
      <c r="DOI151" t="str">
        <v>The Ultimate Bondi Soap Gift Pack</v>
      </c>
      <c r="DOJ151" t="str">
        <v>The Ultimate Snack Box</v>
      </c>
      <c r="DOK151" t="str">
        <v>Thinking Of You Mini Moments</v>
      </c>
      <c r="DOL151" t="str">
        <v>Toast To New Beginnings Gift Box</v>
      </c>
      <c r="DOM151" t="str">
        <v>Top Shelf Veuve &amp; Blue Label Whisky Gift</v>
      </c>
      <c r="DON151" t="str">
        <v>Treat Yo' Pet Gift Box</v>
      </c>
      <c r="DOO151" t="str">
        <v>Treats &amp; Rewards Pet Hamper</v>
      </c>
      <c r="DOP151" t="str">
        <v>Ultimate Car Gift Pack With Meguiar's</v>
      </c>
      <c r="DOQ151" t="str">
        <v>Ultimate Chocolate Gift Box</v>
      </c>
      <c r="DOR151" t="str">
        <v>Ultimate Party Crate</v>
      </c>
      <c r="DOS151" t="str">
        <v>Ultimate Party Pack</v>
      </c>
      <c r="DOT151" t="str">
        <v>Vino &amp; Bites</v>
      </c>
      <c r="DOU151" t="str">
        <v>Vitale Australian Botanicals House Essentials</v>
      </c>
      <c r="DOV151" t="str">
        <v>Vitale Wellness Pamper Hamper</v>
      </c>
      <c r="DOW151" t="str">
        <v>Vitality Pamper Hamper</v>
      </c>
      <c r="DOX151" t="str">
        <v>Welcome Home Cheeseboard &amp; Olive Oil</v>
      </c>
      <c r="DOY151" t="str">
        <v>Welcome Home Cheeseboard &amp; Red Wine</v>
      </c>
      <c r="DOZ151" t="str">
        <v>White Wine Tasting Hamper</v>
      </c>
      <c r="DPA151" t="str">
        <v>Wine &amp; Antipasto Hamper</v>
      </c>
      <c r="DPB151" t="str">
        <v>Wine &amp; Chocolate Collection</v>
      </c>
      <c r="DPC151" t="str">
        <v>Yes Way Rose Hamper</v>
      </c>
    </row>
    <row r="152" spans="1:2 2995:3123" x14ac:dyDescent="0.25">
      <c r="A152" s="18">
        <v>1750</v>
      </c>
      <c r="B152" s="2" t="s">
        <v>30</v>
      </c>
      <c r="DKE152" s="64" t="str" cm="1">
        <f t="array" ref="DKE152:DPC152">TRANSPOSE(_xlfn._xlws.FILTER('Hamper Listing'!$A$2:$A$133,ISNUMBER(SEARCH('Bulk Order Form'!K165,'Hamper Listing'!$A$2:$A$133)),"No Results"))</f>
        <v>Amore Pasta Night In Hamper</v>
      </c>
      <c r="DKF152" t="str">
        <v>Beer &amp; Wine Picnic Cooler Bag</v>
      </c>
      <c r="DKG152" t="str">
        <v>Beers &amp; Cars Lover Gift Pack</v>
      </c>
      <c r="DKH152" s="64" t="str">
        <v>Botanica Pamper Hamper</v>
      </c>
      <c r="DKI152" t="str">
        <v>Botanica Rose Chandon Gift</v>
      </c>
      <c r="DKJ152" t="str">
        <v>Box of Treats Hamper</v>
      </c>
      <c r="DKK152" t="str">
        <v>Bubbly Bear Love You Hamper</v>
      </c>
      <c r="DKL152" t="str">
        <v>By The Beach Gift &amp; Canvas Tote</v>
      </c>
      <c r="DKM152" t="str">
        <v>Car &amp; Coffee Lovers Gift Hamper</v>
      </c>
      <c r="DKN152" t="str">
        <v>Car &amp; Wine Lovers Gift Hamper</v>
      </c>
      <c r="DKO152" t="str">
        <v>Car Chamois &amp; Red Wine Gift</v>
      </c>
      <c r="DKP152" t="str">
        <v>Car Chamois &amp; White Wine Gift</v>
      </c>
      <c r="DKQ152" t="str">
        <v>Car Essentials Gift Pack</v>
      </c>
      <c r="DKR152" t="str">
        <v>Car Refresh &amp; Adventure Gift Box</v>
      </c>
      <c r="DKS152" t="str">
        <v>Caring For You Rest Time Gift Box</v>
      </c>
      <c r="DKT152" t="str">
        <v>Celebrate With Whisky Car Gift Hamper</v>
      </c>
      <c r="DKU152" t="str">
        <v>Chill Out Beer Hamper</v>
      </c>
      <c r="DKV152" t="str">
        <v>Chivas Whisky &amp; Nuts Hamper</v>
      </c>
      <c r="DKW152" t="str">
        <v>Connoisseur's Wine Collection</v>
      </c>
      <c r="DKX152" t="str">
        <v>Cosy Robe Hamper</v>
      </c>
      <c r="DKY152" t="str">
        <v>Cuddle Up At Home</v>
      </c>
      <c r="DKZ152" t="str">
        <v>Deluxe Home Celebration Hamper</v>
      </c>
      <c r="DLA152" t="str">
        <v>Double Wine Canvas Tote Bag Gift</v>
      </c>
      <c r="DLB152" t="str">
        <v>Elegant Shiraz Housewarming Gift Box</v>
      </c>
      <c r="DLC152" t="str">
        <v>Entertain With Veuve Crate</v>
      </c>
      <c r="DLD152" t="str">
        <v>Four Pillars Gin Hamper</v>
      </c>
      <c r="DLE152" t="str">
        <v>French Press Coffee Lover's Hamper</v>
      </c>
      <c r="DLF152" t="str">
        <v>Garden &amp; Pamper Hamper</v>
      </c>
      <c r="DLG152" t="str">
        <v>Get Well Soon Chocolate</v>
      </c>
      <c r="DLH152" t="str">
        <v>Glenlivet 12 Premium Whisky Gift</v>
      </c>
      <c r="DLI152" t="str">
        <v>Gourmet Cheeseboard Hamper</v>
      </c>
      <c r="DLJ152" t="str">
        <v>Gourmet Red Wine Hamper</v>
      </c>
      <c r="DLK152" t="str">
        <v>Gourmet Settlement Gift</v>
      </c>
      <c r="DLL152" t="str">
        <v>Gourmet Snack Pack</v>
      </c>
      <c r="DLM152" t="str">
        <v>Gourmet White Wine Hamper</v>
      </c>
      <c r="DLN152" t="str">
        <v>Grand Picnic Gift</v>
      </c>
      <c r="DLO152" t="str">
        <v>Happy Birthday Chocolate</v>
      </c>
      <c r="DLP152" t="str">
        <v>Her Bubbles &amp; Bling Hamper</v>
      </c>
      <c r="DLQ152" t="str">
        <v>Her Bubbles Gift Box</v>
      </c>
      <c r="DLR152" t="str">
        <v>Her Comfort Care Gift</v>
      </c>
      <c r="DLS152" t="str">
        <v>His &amp; Her Picnic Date Essentials</v>
      </c>
      <c r="DLT152" t="str">
        <v>Home Celebration Hamper</v>
      </c>
      <c r="DLU152" t="str">
        <v>Johnnie Walker Whisky Hamper</v>
      </c>
      <c r="DLV152" t="str">
        <v>Love You Beary Much Hamper</v>
      </c>
      <c r="DLW152" t="str">
        <v>Luxurious Picnic Date Gift</v>
      </c>
      <c r="DLX152" t="str">
        <v>Luxury Car &amp; St Hugo Shiraz Hamper</v>
      </c>
      <c r="DLY152" t="str">
        <v>Luxury Gift Hamper For Her</v>
      </c>
      <c r="DLZ152" t="str">
        <v>Luxury Gift Hamper For Him</v>
      </c>
      <c r="DMA152" t="str">
        <v>Luxury Home Gift Hamper</v>
      </c>
      <c r="DMB152" t="str">
        <v>Luxury Homebody Relaxation Gift Hamper</v>
      </c>
      <c r="DMC152" t="str">
        <v>Luxury Moet Hamper</v>
      </c>
      <c r="DMD152" t="str">
        <v>Lychee Me Up Mocktail Kit</v>
      </c>
      <c r="DME152" t="str">
        <v>Made To Share Basket</v>
      </c>
      <c r="DMF152" t="str">
        <v>Margarita Made Me Do It Hamper</v>
      </c>
      <c r="DMG152" t="str">
        <v>Market Munchies Canvas Bag</v>
      </c>
      <c r="DMH152" t="str">
        <v>Mother's Day Sweet Treats Hamper</v>
      </c>
      <c r="DMI152" t="str">
        <v>Mumm Champagne &amp; Bling Hamper</v>
      </c>
      <c r="DMJ152" t="str">
        <v>Mumm Champagne Gift Box</v>
      </c>
      <c r="DMK152" t="str">
        <v>Mum's Drink &amp; Snacks Box</v>
      </c>
      <c r="DML152" t="str">
        <v>Mum's Red Wine &amp; Robe Hamper</v>
      </c>
      <c r="DMM152" t="str">
        <v>Mum's Sparkling &amp; Snacks Gift</v>
      </c>
      <c r="DMN152" t="str">
        <v>New Home Gift Hamper</v>
      </c>
      <c r="DMO152" t="str">
        <v>New Mum For Her Essentials Hamper</v>
      </c>
      <c r="DMP152" t="str">
        <v>New Mum Pamper Me Pretty Hamper</v>
      </c>
      <c r="DMQ152" t="str">
        <v>Nibbly Bits Hamper</v>
      </c>
      <c r="DMR152" t="str">
        <v>No Booze Game Night In Hamper</v>
      </c>
      <c r="DMS152" t="str">
        <v>No Booze Paint &amp; Sip Gift Box</v>
      </c>
      <c r="DMT152" t="str">
        <v>On The Go Seltzer Backpack Gift</v>
      </c>
      <c r="DMU152" t="str">
        <v>Opulent Tea Lovers Gift Set</v>
      </c>
      <c r="DMV152" t="str">
        <v>Pamper Him Robe &amp; Relax Hamper</v>
      </c>
      <c r="DMW152" t="str">
        <v>Pamper Me Prosecco Gift Basket</v>
      </c>
      <c r="DMX152" t="str">
        <v>Pamper Together Gift Box</v>
      </c>
      <c r="DMY152" t="str">
        <v>Paw-some Dog Birthday Gift</v>
      </c>
      <c r="DMZ152" t="str">
        <v>Percolator Coffee Gift Hamper</v>
      </c>
      <c r="DNA152" t="str">
        <v>Picasso's Paint Gift Box</v>
      </c>
      <c r="DNB152" t="str">
        <v>Prosecco Celebration Hamper</v>
      </c>
      <c r="DNC152" t="str">
        <v>Red &amp; White Wine Box</v>
      </c>
      <c r="DND152" t="str">
        <v>Red Welcome Home Hamper</v>
      </c>
      <c r="DNE152" t="str">
        <v>Red Wine &amp; Game Night In Hamper</v>
      </c>
      <c r="DNF152" t="str">
        <v>Relax with Beer</v>
      </c>
      <c r="DNG152" t="str">
        <v>Reset Mini Moment Gift Box</v>
      </c>
      <c r="DNH152" t="str">
        <v>Rest &amp; Reset Wellness Hamper</v>
      </c>
      <c r="DNI152" t="str">
        <v>Retire In Style Hamper</v>
      </c>
      <c r="DNJ152" t="str">
        <v>Robby's Entertainer Pack</v>
      </c>
      <c r="DNK152" t="str">
        <v>Robs Arvo BBQ Kit</v>
      </c>
      <c r="DNL152" t="str">
        <v>Rob's Red Wine Tasting Hamper</v>
      </c>
      <c r="DNM152" t="str">
        <v>Rope &amp; Rewards Pet Hamper</v>
      </c>
      <c r="DNN152" t="str">
        <v>Sav Blanc Shopper</v>
      </c>
      <c r="DNO152" t="str">
        <v>Self Care Hamper</v>
      </c>
      <c r="DNP152" t="str">
        <v>Shiraz Red Shopper</v>
      </c>
      <c r="DNQ152" t="str">
        <v>Sip &amp; Snack Gift</v>
      </c>
      <c r="DNR152" t="str">
        <v>Sip &amp; Snack Gift Hamper</v>
      </c>
      <c r="DNS152" t="str">
        <v>Sparkling Celebration Car Gift Hamper</v>
      </c>
      <c r="DNT152" t="str">
        <v>Sparkling Cheers Hamper</v>
      </c>
      <c r="DNU152" t="str">
        <v>Sparkling Sip &amp; Paint Gift Box</v>
      </c>
      <c r="DNV152" t="str">
        <v>Sparkling Summer Relaxation Hamper</v>
      </c>
      <c r="DNW152" t="str">
        <v>St Hugo Gourmet Red Wine Hamper</v>
      </c>
      <c r="DNX152" t="str">
        <v>Summertime Picnic Gift Tote</v>
      </c>
      <c r="DNY152" t="str">
        <v>Sweet Chocolate Hamper</v>
      </c>
      <c r="DNZ152" t="str">
        <v>Sweet Tooth Tin</v>
      </c>
      <c r="DOA152" t="str">
        <v>Sweet Treat O'Clock</v>
      </c>
      <c r="DOB152" t="str">
        <v>Take Care Gift Hamper</v>
      </c>
      <c r="DOC152" t="str">
        <v>Tea &amp; Comfort Hamper</v>
      </c>
      <c r="DOD152" t="str">
        <v>Tea Time Tin</v>
      </c>
      <c r="DOE152" t="str">
        <v>The Bondi Nourish and Cleanse Kit</v>
      </c>
      <c r="DOF152" t="str">
        <v>The Bondi Soap Indulgence 'Delight Me' Gift Box</v>
      </c>
      <c r="DOG152" t="str">
        <v>The Entertainer Basket</v>
      </c>
      <c r="DOH152" t="str">
        <v>The Epicurean Cheeseboard</v>
      </c>
      <c r="DOI152" t="str">
        <v>The Ultimate Bondi Soap Gift Pack</v>
      </c>
      <c r="DOJ152" t="str">
        <v>The Ultimate Snack Box</v>
      </c>
      <c r="DOK152" t="str">
        <v>Thinking Of You Mini Moments</v>
      </c>
      <c r="DOL152" t="str">
        <v>Toast To New Beginnings Gift Box</v>
      </c>
      <c r="DOM152" t="str">
        <v>Top Shelf Veuve &amp; Blue Label Whisky Gift</v>
      </c>
      <c r="DON152" t="str">
        <v>Treat Yo' Pet Gift Box</v>
      </c>
      <c r="DOO152" t="str">
        <v>Treats &amp; Rewards Pet Hamper</v>
      </c>
      <c r="DOP152" t="str">
        <v>Ultimate Car Gift Pack With Meguiar's</v>
      </c>
      <c r="DOQ152" t="str">
        <v>Ultimate Chocolate Gift Box</v>
      </c>
      <c r="DOR152" t="str">
        <v>Ultimate Party Crate</v>
      </c>
      <c r="DOS152" t="str">
        <v>Ultimate Party Pack</v>
      </c>
      <c r="DOT152" t="str">
        <v>Vino &amp; Bites</v>
      </c>
      <c r="DOU152" t="str">
        <v>Vitale Australian Botanicals House Essentials</v>
      </c>
      <c r="DOV152" t="str">
        <v>Vitale Wellness Pamper Hamper</v>
      </c>
      <c r="DOW152" t="str">
        <v>Vitality Pamper Hamper</v>
      </c>
      <c r="DOX152" t="str">
        <v>Welcome Home Cheeseboard &amp; Olive Oil</v>
      </c>
      <c r="DOY152" t="str">
        <v>Welcome Home Cheeseboard &amp; Red Wine</v>
      </c>
      <c r="DOZ152" t="str">
        <v>White Wine Tasting Hamper</v>
      </c>
      <c r="DPA152" t="str">
        <v>Wine &amp; Antipasto Hamper</v>
      </c>
      <c r="DPB152" t="str">
        <v>Wine &amp; Chocolate Collection</v>
      </c>
      <c r="DPC152" t="str">
        <v>Yes Way Rose Hamper</v>
      </c>
    </row>
    <row r="153" spans="1:2 2995:3123" x14ac:dyDescent="0.25">
      <c r="A153" s="18">
        <v>1755</v>
      </c>
      <c r="B153" s="2" t="s">
        <v>30</v>
      </c>
      <c r="DKE153" s="64" t="str" cm="1">
        <f t="array" ref="DKE153:DPC153">TRANSPOSE(_xlfn._xlws.FILTER('Hamper Listing'!$A$2:$A$133,ISNUMBER(SEARCH('Bulk Order Form'!K166,'Hamper Listing'!$A$2:$A$133)),"No Results"))</f>
        <v>Amore Pasta Night In Hamper</v>
      </c>
      <c r="DKF153" t="str">
        <v>Beer &amp; Wine Picnic Cooler Bag</v>
      </c>
      <c r="DKG153" t="str">
        <v>Beers &amp; Cars Lover Gift Pack</v>
      </c>
      <c r="DKH153" s="64" t="str">
        <v>Botanica Pamper Hamper</v>
      </c>
      <c r="DKI153" t="str">
        <v>Botanica Rose Chandon Gift</v>
      </c>
      <c r="DKJ153" t="str">
        <v>Box of Treats Hamper</v>
      </c>
      <c r="DKK153" t="str">
        <v>Bubbly Bear Love You Hamper</v>
      </c>
      <c r="DKL153" t="str">
        <v>By The Beach Gift &amp; Canvas Tote</v>
      </c>
      <c r="DKM153" t="str">
        <v>Car &amp; Coffee Lovers Gift Hamper</v>
      </c>
      <c r="DKN153" t="str">
        <v>Car &amp; Wine Lovers Gift Hamper</v>
      </c>
      <c r="DKO153" t="str">
        <v>Car Chamois &amp; Red Wine Gift</v>
      </c>
      <c r="DKP153" t="str">
        <v>Car Chamois &amp; White Wine Gift</v>
      </c>
      <c r="DKQ153" t="str">
        <v>Car Essentials Gift Pack</v>
      </c>
      <c r="DKR153" t="str">
        <v>Car Refresh &amp; Adventure Gift Box</v>
      </c>
      <c r="DKS153" t="str">
        <v>Caring For You Rest Time Gift Box</v>
      </c>
      <c r="DKT153" t="str">
        <v>Celebrate With Whisky Car Gift Hamper</v>
      </c>
      <c r="DKU153" t="str">
        <v>Chill Out Beer Hamper</v>
      </c>
      <c r="DKV153" t="str">
        <v>Chivas Whisky &amp; Nuts Hamper</v>
      </c>
      <c r="DKW153" t="str">
        <v>Connoisseur's Wine Collection</v>
      </c>
      <c r="DKX153" t="str">
        <v>Cosy Robe Hamper</v>
      </c>
      <c r="DKY153" t="str">
        <v>Cuddle Up At Home</v>
      </c>
      <c r="DKZ153" t="str">
        <v>Deluxe Home Celebration Hamper</v>
      </c>
      <c r="DLA153" t="str">
        <v>Double Wine Canvas Tote Bag Gift</v>
      </c>
      <c r="DLB153" t="str">
        <v>Elegant Shiraz Housewarming Gift Box</v>
      </c>
      <c r="DLC153" t="str">
        <v>Entertain With Veuve Crate</v>
      </c>
      <c r="DLD153" t="str">
        <v>Four Pillars Gin Hamper</v>
      </c>
      <c r="DLE153" t="str">
        <v>French Press Coffee Lover's Hamper</v>
      </c>
      <c r="DLF153" t="str">
        <v>Garden &amp; Pamper Hamper</v>
      </c>
      <c r="DLG153" t="str">
        <v>Get Well Soon Chocolate</v>
      </c>
      <c r="DLH153" t="str">
        <v>Glenlivet 12 Premium Whisky Gift</v>
      </c>
      <c r="DLI153" t="str">
        <v>Gourmet Cheeseboard Hamper</v>
      </c>
      <c r="DLJ153" t="str">
        <v>Gourmet Red Wine Hamper</v>
      </c>
      <c r="DLK153" t="str">
        <v>Gourmet Settlement Gift</v>
      </c>
      <c r="DLL153" t="str">
        <v>Gourmet Snack Pack</v>
      </c>
      <c r="DLM153" t="str">
        <v>Gourmet White Wine Hamper</v>
      </c>
      <c r="DLN153" t="str">
        <v>Grand Picnic Gift</v>
      </c>
      <c r="DLO153" t="str">
        <v>Happy Birthday Chocolate</v>
      </c>
      <c r="DLP153" t="str">
        <v>Her Bubbles &amp; Bling Hamper</v>
      </c>
      <c r="DLQ153" t="str">
        <v>Her Bubbles Gift Box</v>
      </c>
      <c r="DLR153" t="str">
        <v>Her Comfort Care Gift</v>
      </c>
      <c r="DLS153" t="str">
        <v>His &amp; Her Picnic Date Essentials</v>
      </c>
      <c r="DLT153" t="str">
        <v>Home Celebration Hamper</v>
      </c>
      <c r="DLU153" t="str">
        <v>Johnnie Walker Whisky Hamper</v>
      </c>
      <c r="DLV153" t="str">
        <v>Love You Beary Much Hamper</v>
      </c>
      <c r="DLW153" t="str">
        <v>Luxurious Picnic Date Gift</v>
      </c>
      <c r="DLX153" t="str">
        <v>Luxury Car &amp; St Hugo Shiraz Hamper</v>
      </c>
      <c r="DLY153" t="str">
        <v>Luxury Gift Hamper For Her</v>
      </c>
      <c r="DLZ153" t="str">
        <v>Luxury Gift Hamper For Him</v>
      </c>
      <c r="DMA153" t="str">
        <v>Luxury Home Gift Hamper</v>
      </c>
      <c r="DMB153" t="str">
        <v>Luxury Homebody Relaxation Gift Hamper</v>
      </c>
      <c r="DMC153" t="str">
        <v>Luxury Moet Hamper</v>
      </c>
      <c r="DMD153" t="str">
        <v>Lychee Me Up Mocktail Kit</v>
      </c>
      <c r="DME153" t="str">
        <v>Made To Share Basket</v>
      </c>
      <c r="DMF153" t="str">
        <v>Margarita Made Me Do It Hamper</v>
      </c>
      <c r="DMG153" t="str">
        <v>Market Munchies Canvas Bag</v>
      </c>
      <c r="DMH153" t="str">
        <v>Mother's Day Sweet Treats Hamper</v>
      </c>
      <c r="DMI153" t="str">
        <v>Mumm Champagne &amp; Bling Hamper</v>
      </c>
      <c r="DMJ153" t="str">
        <v>Mumm Champagne Gift Box</v>
      </c>
      <c r="DMK153" t="str">
        <v>Mum's Drink &amp; Snacks Box</v>
      </c>
      <c r="DML153" t="str">
        <v>Mum's Red Wine &amp; Robe Hamper</v>
      </c>
      <c r="DMM153" t="str">
        <v>Mum's Sparkling &amp; Snacks Gift</v>
      </c>
      <c r="DMN153" t="str">
        <v>New Home Gift Hamper</v>
      </c>
      <c r="DMO153" t="str">
        <v>New Mum For Her Essentials Hamper</v>
      </c>
      <c r="DMP153" t="str">
        <v>New Mum Pamper Me Pretty Hamper</v>
      </c>
      <c r="DMQ153" t="str">
        <v>Nibbly Bits Hamper</v>
      </c>
      <c r="DMR153" t="str">
        <v>No Booze Game Night In Hamper</v>
      </c>
      <c r="DMS153" t="str">
        <v>No Booze Paint &amp; Sip Gift Box</v>
      </c>
      <c r="DMT153" t="str">
        <v>On The Go Seltzer Backpack Gift</v>
      </c>
      <c r="DMU153" t="str">
        <v>Opulent Tea Lovers Gift Set</v>
      </c>
      <c r="DMV153" t="str">
        <v>Pamper Him Robe &amp; Relax Hamper</v>
      </c>
      <c r="DMW153" t="str">
        <v>Pamper Me Prosecco Gift Basket</v>
      </c>
      <c r="DMX153" t="str">
        <v>Pamper Together Gift Box</v>
      </c>
      <c r="DMY153" t="str">
        <v>Paw-some Dog Birthday Gift</v>
      </c>
      <c r="DMZ153" t="str">
        <v>Percolator Coffee Gift Hamper</v>
      </c>
      <c r="DNA153" t="str">
        <v>Picasso's Paint Gift Box</v>
      </c>
      <c r="DNB153" t="str">
        <v>Prosecco Celebration Hamper</v>
      </c>
      <c r="DNC153" t="str">
        <v>Red &amp; White Wine Box</v>
      </c>
      <c r="DND153" t="str">
        <v>Red Welcome Home Hamper</v>
      </c>
      <c r="DNE153" t="str">
        <v>Red Wine &amp; Game Night In Hamper</v>
      </c>
      <c r="DNF153" t="str">
        <v>Relax with Beer</v>
      </c>
      <c r="DNG153" t="str">
        <v>Reset Mini Moment Gift Box</v>
      </c>
      <c r="DNH153" t="str">
        <v>Rest &amp; Reset Wellness Hamper</v>
      </c>
      <c r="DNI153" t="str">
        <v>Retire In Style Hamper</v>
      </c>
      <c r="DNJ153" t="str">
        <v>Robby's Entertainer Pack</v>
      </c>
      <c r="DNK153" t="str">
        <v>Robs Arvo BBQ Kit</v>
      </c>
      <c r="DNL153" t="str">
        <v>Rob's Red Wine Tasting Hamper</v>
      </c>
      <c r="DNM153" t="str">
        <v>Rope &amp; Rewards Pet Hamper</v>
      </c>
      <c r="DNN153" t="str">
        <v>Sav Blanc Shopper</v>
      </c>
      <c r="DNO153" t="str">
        <v>Self Care Hamper</v>
      </c>
      <c r="DNP153" t="str">
        <v>Shiraz Red Shopper</v>
      </c>
      <c r="DNQ153" t="str">
        <v>Sip &amp; Snack Gift</v>
      </c>
      <c r="DNR153" t="str">
        <v>Sip &amp; Snack Gift Hamper</v>
      </c>
      <c r="DNS153" t="str">
        <v>Sparkling Celebration Car Gift Hamper</v>
      </c>
      <c r="DNT153" t="str">
        <v>Sparkling Cheers Hamper</v>
      </c>
      <c r="DNU153" t="str">
        <v>Sparkling Sip &amp; Paint Gift Box</v>
      </c>
      <c r="DNV153" t="str">
        <v>Sparkling Summer Relaxation Hamper</v>
      </c>
      <c r="DNW153" t="str">
        <v>St Hugo Gourmet Red Wine Hamper</v>
      </c>
      <c r="DNX153" t="str">
        <v>Summertime Picnic Gift Tote</v>
      </c>
      <c r="DNY153" t="str">
        <v>Sweet Chocolate Hamper</v>
      </c>
      <c r="DNZ153" t="str">
        <v>Sweet Tooth Tin</v>
      </c>
      <c r="DOA153" t="str">
        <v>Sweet Treat O'Clock</v>
      </c>
      <c r="DOB153" t="str">
        <v>Take Care Gift Hamper</v>
      </c>
      <c r="DOC153" t="str">
        <v>Tea &amp; Comfort Hamper</v>
      </c>
      <c r="DOD153" t="str">
        <v>Tea Time Tin</v>
      </c>
      <c r="DOE153" t="str">
        <v>The Bondi Nourish and Cleanse Kit</v>
      </c>
      <c r="DOF153" t="str">
        <v>The Bondi Soap Indulgence 'Delight Me' Gift Box</v>
      </c>
      <c r="DOG153" t="str">
        <v>The Entertainer Basket</v>
      </c>
      <c r="DOH153" t="str">
        <v>The Epicurean Cheeseboard</v>
      </c>
      <c r="DOI153" t="str">
        <v>The Ultimate Bondi Soap Gift Pack</v>
      </c>
      <c r="DOJ153" t="str">
        <v>The Ultimate Snack Box</v>
      </c>
      <c r="DOK153" t="str">
        <v>Thinking Of You Mini Moments</v>
      </c>
      <c r="DOL153" t="str">
        <v>Toast To New Beginnings Gift Box</v>
      </c>
      <c r="DOM153" t="str">
        <v>Top Shelf Veuve &amp; Blue Label Whisky Gift</v>
      </c>
      <c r="DON153" t="str">
        <v>Treat Yo' Pet Gift Box</v>
      </c>
      <c r="DOO153" t="str">
        <v>Treats &amp; Rewards Pet Hamper</v>
      </c>
      <c r="DOP153" t="str">
        <v>Ultimate Car Gift Pack With Meguiar's</v>
      </c>
      <c r="DOQ153" t="str">
        <v>Ultimate Chocolate Gift Box</v>
      </c>
      <c r="DOR153" t="str">
        <v>Ultimate Party Crate</v>
      </c>
      <c r="DOS153" t="str">
        <v>Ultimate Party Pack</v>
      </c>
      <c r="DOT153" t="str">
        <v>Vino &amp; Bites</v>
      </c>
      <c r="DOU153" t="str">
        <v>Vitale Australian Botanicals House Essentials</v>
      </c>
      <c r="DOV153" t="str">
        <v>Vitale Wellness Pamper Hamper</v>
      </c>
      <c r="DOW153" t="str">
        <v>Vitality Pamper Hamper</v>
      </c>
      <c r="DOX153" t="str">
        <v>Welcome Home Cheeseboard &amp; Olive Oil</v>
      </c>
      <c r="DOY153" t="str">
        <v>Welcome Home Cheeseboard &amp; Red Wine</v>
      </c>
      <c r="DOZ153" t="str">
        <v>White Wine Tasting Hamper</v>
      </c>
      <c r="DPA153" t="str">
        <v>Wine &amp; Antipasto Hamper</v>
      </c>
      <c r="DPB153" t="str">
        <v>Wine &amp; Chocolate Collection</v>
      </c>
      <c r="DPC153" t="str">
        <v>Yes Way Rose Hamper</v>
      </c>
    </row>
    <row r="154" spans="1:2 2995:3123" x14ac:dyDescent="0.25">
      <c r="A154" s="18">
        <v>1765</v>
      </c>
      <c r="B154" s="2" t="s">
        <v>30</v>
      </c>
      <c r="DKE154" s="64" t="str" cm="1">
        <f t="array" ref="DKE154:DPC154">TRANSPOSE(_xlfn._xlws.FILTER('Hamper Listing'!$A$2:$A$133,ISNUMBER(SEARCH('Bulk Order Form'!K167,'Hamper Listing'!$A$2:$A$133)),"No Results"))</f>
        <v>Amore Pasta Night In Hamper</v>
      </c>
      <c r="DKF154" t="str">
        <v>Beer &amp; Wine Picnic Cooler Bag</v>
      </c>
      <c r="DKG154" t="str">
        <v>Beers &amp; Cars Lover Gift Pack</v>
      </c>
      <c r="DKH154" s="64" t="str">
        <v>Botanica Pamper Hamper</v>
      </c>
      <c r="DKI154" t="str">
        <v>Botanica Rose Chandon Gift</v>
      </c>
      <c r="DKJ154" t="str">
        <v>Box of Treats Hamper</v>
      </c>
      <c r="DKK154" t="str">
        <v>Bubbly Bear Love You Hamper</v>
      </c>
      <c r="DKL154" t="str">
        <v>By The Beach Gift &amp; Canvas Tote</v>
      </c>
      <c r="DKM154" t="str">
        <v>Car &amp; Coffee Lovers Gift Hamper</v>
      </c>
      <c r="DKN154" t="str">
        <v>Car &amp; Wine Lovers Gift Hamper</v>
      </c>
      <c r="DKO154" t="str">
        <v>Car Chamois &amp; Red Wine Gift</v>
      </c>
      <c r="DKP154" t="str">
        <v>Car Chamois &amp; White Wine Gift</v>
      </c>
      <c r="DKQ154" t="str">
        <v>Car Essentials Gift Pack</v>
      </c>
      <c r="DKR154" t="str">
        <v>Car Refresh &amp; Adventure Gift Box</v>
      </c>
      <c r="DKS154" t="str">
        <v>Caring For You Rest Time Gift Box</v>
      </c>
      <c r="DKT154" t="str">
        <v>Celebrate With Whisky Car Gift Hamper</v>
      </c>
      <c r="DKU154" t="str">
        <v>Chill Out Beer Hamper</v>
      </c>
      <c r="DKV154" t="str">
        <v>Chivas Whisky &amp; Nuts Hamper</v>
      </c>
      <c r="DKW154" t="str">
        <v>Connoisseur's Wine Collection</v>
      </c>
      <c r="DKX154" t="str">
        <v>Cosy Robe Hamper</v>
      </c>
      <c r="DKY154" t="str">
        <v>Cuddle Up At Home</v>
      </c>
      <c r="DKZ154" t="str">
        <v>Deluxe Home Celebration Hamper</v>
      </c>
      <c r="DLA154" t="str">
        <v>Double Wine Canvas Tote Bag Gift</v>
      </c>
      <c r="DLB154" t="str">
        <v>Elegant Shiraz Housewarming Gift Box</v>
      </c>
      <c r="DLC154" t="str">
        <v>Entertain With Veuve Crate</v>
      </c>
      <c r="DLD154" t="str">
        <v>Four Pillars Gin Hamper</v>
      </c>
      <c r="DLE154" t="str">
        <v>French Press Coffee Lover's Hamper</v>
      </c>
      <c r="DLF154" t="str">
        <v>Garden &amp; Pamper Hamper</v>
      </c>
      <c r="DLG154" t="str">
        <v>Get Well Soon Chocolate</v>
      </c>
      <c r="DLH154" t="str">
        <v>Glenlivet 12 Premium Whisky Gift</v>
      </c>
      <c r="DLI154" t="str">
        <v>Gourmet Cheeseboard Hamper</v>
      </c>
      <c r="DLJ154" t="str">
        <v>Gourmet Red Wine Hamper</v>
      </c>
      <c r="DLK154" t="str">
        <v>Gourmet Settlement Gift</v>
      </c>
      <c r="DLL154" t="str">
        <v>Gourmet Snack Pack</v>
      </c>
      <c r="DLM154" t="str">
        <v>Gourmet White Wine Hamper</v>
      </c>
      <c r="DLN154" t="str">
        <v>Grand Picnic Gift</v>
      </c>
      <c r="DLO154" t="str">
        <v>Happy Birthday Chocolate</v>
      </c>
      <c r="DLP154" t="str">
        <v>Her Bubbles &amp; Bling Hamper</v>
      </c>
      <c r="DLQ154" t="str">
        <v>Her Bubbles Gift Box</v>
      </c>
      <c r="DLR154" t="str">
        <v>Her Comfort Care Gift</v>
      </c>
      <c r="DLS154" t="str">
        <v>His &amp; Her Picnic Date Essentials</v>
      </c>
      <c r="DLT154" t="str">
        <v>Home Celebration Hamper</v>
      </c>
      <c r="DLU154" t="str">
        <v>Johnnie Walker Whisky Hamper</v>
      </c>
      <c r="DLV154" t="str">
        <v>Love You Beary Much Hamper</v>
      </c>
      <c r="DLW154" t="str">
        <v>Luxurious Picnic Date Gift</v>
      </c>
      <c r="DLX154" t="str">
        <v>Luxury Car &amp; St Hugo Shiraz Hamper</v>
      </c>
      <c r="DLY154" t="str">
        <v>Luxury Gift Hamper For Her</v>
      </c>
      <c r="DLZ154" t="str">
        <v>Luxury Gift Hamper For Him</v>
      </c>
      <c r="DMA154" t="str">
        <v>Luxury Home Gift Hamper</v>
      </c>
      <c r="DMB154" t="str">
        <v>Luxury Homebody Relaxation Gift Hamper</v>
      </c>
      <c r="DMC154" t="str">
        <v>Luxury Moet Hamper</v>
      </c>
      <c r="DMD154" t="str">
        <v>Lychee Me Up Mocktail Kit</v>
      </c>
      <c r="DME154" t="str">
        <v>Made To Share Basket</v>
      </c>
      <c r="DMF154" t="str">
        <v>Margarita Made Me Do It Hamper</v>
      </c>
      <c r="DMG154" t="str">
        <v>Market Munchies Canvas Bag</v>
      </c>
      <c r="DMH154" t="str">
        <v>Mother's Day Sweet Treats Hamper</v>
      </c>
      <c r="DMI154" t="str">
        <v>Mumm Champagne &amp; Bling Hamper</v>
      </c>
      <c r="DMJ154" t="str">
        <v>Mumm Champagne Gift Box</v>
      </c>
      <c r="DMK154" t="str">
        <v>Mum's Drink &amp; Snacks Box</v>
      </c>
      <c r="DML154" t="str">
        <v>Mum's Red Wine &amp; Robe Hamper</v>
      </c>
      <c r="DMM154" t="str">
        <v>Mum's Sparkling &amp; Snacks Gift</v>
      </c>
      <c r="DMN154" t="str">
        <v>New Home Gift Hamper</v>
      </c>
      <c r="DMO154" t="str">
        <v>New Mum For Her Essentials Hamper</v>
      </c>
      <c r="DMP154" t="str">
        <v>New Mum Pamper Me Pretty Hamper</v>
      </c>
      <c r="DMQ154" t="str">
        <v>Nibbly Bits Hamper</v>
      </c>
      <c r="DMR154" t="str">
        <v>No Booze Game Night In Hamper</v>
      </c>
      <c r="DMS154" t="str">
        <v>No Booze Paint &amp; Sip Gift Box</v>
      </c>
      <c r="DMT154" t="str">
        <v>On The Go Seltzer Backpack Gift</v>
      </c>
      <c r="DMU154" t="str">
        <v>Opulent Tea Lovers Gift Set</v>
      </c>
      <c r="DMV154" t="str">
        <v>Pamper Him Robe &amp; Relax Hamper</v>
      </c>
      <c r="DMW154" t="str">
        <v>Pamper Me Prosecco Gift Basket</v>
      </c>
      <c r="DMX154" t="str">
        <v>Pamper Together Gift Box</v>
      </c>
      <c r="DMY154" t="str">
        <v>Paw-some Dog Birthday Gift</v>
      </c>
      <c r="DMZ154" t="str">
        <v>Percolator Coffee Gift Hamper</v>
      </c>
      <c r="DNA154" t="str">
        <v>Picasso's Paint Gift Box</v>
      </c>
      <c r="DNB154" t="str">
        <v>Prosecco Celebration Hamper</v>
      </c>
      <c r="DNC154" t="str">
        <v>Red &amp; White Wine Box</v>
      </c>
      <c r="DND154" t="str">
        <v>Red Welcome Home Hamper</v>
      </c>
      <c r="DNE154" t="str">
        <v>Red Wine &amp; Game Night In Hamper</v>
      </c>
      <c r="DNF154" t="str">
        <v>Relax with Beer</v>
      </c>
      <c r="DNG154" t="str">
        <v>Reset Mini Moment Gift Box</v>
      </c>
      <c r="DNH154" t="str">
        <v>Rest &amp; Reset Wellness Hamper</v>
      </c>
      <c r="DNI154" t="str">
        <v>Retire In Style Hamper</v>
      </c>
      <c r="DNJ154" t="str">
        <v>Robby's Entertainer Pack</v>
      </c>
      <c r="DNK154" t="str">
        <v>Robs Arvo BBQ Kit</v>
      </c>
      <c r="DNL154" t="str">
        <v>Rob's Red Wine Tasting Hamper</v>
      </c>
      <c r="DNM154" t="str">
        <v>Rope &amp; Rewards Pet Hamper</v>
      </c>
      <c r="DNN154" t="str">
        <v>Sav Blanc Shopper</v>
      </c>
      <c r="DNO154" t="str">
        <v>Self Care Hamper</v>
      </c>
      <c r="DNP154" t="str">
        <v>Shiraz Red Shopper</v>
      </c>
      <c r="DNQ154" t="str">
        <v>Sip &amp; Snack Gift</v>
      </c>
      <c r="DNR154" t="str">
        <v>Sip &amp; Snack Gift Hamper</v>
      </c>
      <c r="DNS154" t="str">
        <v>Sparkling Celebration Car Gift Hamper</v>
      </c>
      <c r="DNT154" t="str">
        <v>Sparkling Cheers Hamper</v>
      </c>
      <c r="DNU154" t="str">
        <v>Sparkling Sip &amp; Paint Gift Box</v>
      </c>
      <c r="DNV154" t="str">
        <v>Sparkling Summer Relaxation Hamper</v>
      </c>
      <c r="DNW154" t="str">
        <v>St Hugo Gourmet Red Wine Hamper</v>
      </c>
      <c r="DNX154" t="str">
        <v>Summertime Picnic Gift Tote</v>
      </c>
      <c r="DNY154" t="str">
        <v>Sweet Chocolate Hamper</v>
      </c>
      <c r="DNZ154" t="str">
        <v>Sweet Tooth Tin</v>
      </c>
      <c r="DOA154" t="str">
        <v>Sweet Treat O'Clock</v>
      </c>
      <c r="DOB154" t="str">
        <v>Take Care Gift Hamper</v>
      </c>
      <c r="DOC154" t="str">
        <v>Tea &amp; Comfort Hamper</v>
      </c>
      <c r="DOD154" t="str">
        <v>Tea Time Tin</v>
      </c>
      <c r="DOE154" t="str">
        <v>The Bondi Nourish and Cleanse Kit</v>
      </c>
      <c r="DOF154" t="str">
        <v>The Bondi Soap Indulgence 'Delight Me' Gift Box</v>
      </c>
      <c r="DOG154" t="str">
        <v>The Entertainer Basket</v>
      </c>
      <c r="DOH154" t="str">
        <v>The Epicurean Cheeseboard</v>
      </c>
      <c r="DOI154" t="str">
        <v>The Ultimate Bondi Soap Gift Pack</v>
      </c>
      <c r="DOJ154" t="str">
        <v>The Ultimate Snack Box</v>
      </c>
      <c r="DOK154" t="str">
        <v>Thinking Of You Mini Moments</v>
      </c>
      <c r="DOL154" t="str">
        <v>Toast To New Beginnings Gift Box</v>
      </c>
      <c r="DOM154" t="str">
        <v>Top Shelf Veuve &amp; Blue Label Whisky Gift</v>
      </c>
      <c r="DON154" t="str">
        <v>Treat Yo' Pet Gift Box</v>
      </c>
      <c r="DOO154" t="str">
        <v>Treats &amp; Rewards Pet Hamper</v>
      </c>
      <c r="DOP154" t="str">
        <v>Ultimate Car Gift Pack With Meguiar's</v>
      </c>
      <c r="DOQ154" t="str">
        <v>Ultimate Chocolate Gift Box</v>
      </c>
      <c r="DOR154" t="str">
        <v>Ultimate Party Crate</v>
      </c>
      <c r="DOS154" t="str">
        <v>Ultimate Party Pack</v>
      </c>
      <c r="DOT154" t="str">
        <v>Vino &amp; Bites</v>
      </c>
      <c r="DOU154" t="str">
        <v>Vitale Australian Botanicals House Essentials</v>
      </c>
      <c r="DOV154" t="str">
        <v>Vitale Wellness Pamper Hamper</v>
      </c>
      <c r="DOW154" t="str">
        <v>Vitality Pamper Hamper</v>
      </c>
      <c r="DOX154" t="str">
        <v>Welcome Home Cheeseboard &amp; Olive Oil</v>
      </c>
      <c r="DOY154" t="str">
        <v>Welcome Home Cheeseboard &amp; Red Wine</v>
      </c>
      <c r="DOZ154" t="str">
        <v>White Wine Tasting Hamper</v>
      </c>
      <c r="DPA154" t="str">
        <v>Wine &amp; Antipasto Hamper</v>
      </c>
      <c r="DPB154" t="str">
        <v>Wine &amp; Chocolate Collection</v>
      </c>
      <c r="DPC154" t="str">
        <v>Yes Way Rose Hamper</v>
      </c>
    </row>
    <row r="155" spans="1:2 2995:3123" x14ac:dyDescent="0.25">
      <c r="A155" s="18">
        <v>1781</v>
      </c>
      <c r="B155" s="2" t="s">
        <v>30</v>
      </c>
      <c r="DKE155" s="64" t="str" cm="1">
        <f t="array" ref="DKE155:DPC155">TRANSPOSE(_xlfn._xlws.FILTER('Hamper Listing'!$A$2:$A$133,ISNUMBER(SEARCH('Bulk Order Form'!K168,'Hamper Listing'!$A$2:$A$133)),"No Results"))</f>
        <v>Amore Pasta Night In Hamper</v>
      </c>
      <c r="DKF155" t="str">
        <v>Beer &amp; Wine Picnic Cooler Bag</v>
      </c>
      <c r="DKG155" t="str">
        <v>Beers &amp; Cars Lover Gift Pack</v>
      </c>
      <c r="DKH155" s="64" t="str">
        <v>Botanica Pamper Hamper</v>
      </c>
      <c r="DKI155" t="str">
        <v>Botanica Rose Chandon Gift</v>
      </c>
      <c r="DKJ155" t="str">
        <v>Box of Treats Hamper</v>
      </c>
      <c r="DKK155" t="str">
        <v>Bubbly Bear Love You Hamper</v>
      </c>
      <c r="DKL155" t="str">
        <v>By The Beach Gift &amp; Canvas Tote</v>
      </c>
      <c r="DKM155" t="str">
        <v>Car &amp; Coffee Lovers Gift Hamper</v>
      </c>
      <c r="DKN155" t="str">
        <v>Car &amp; Wine Lovers Gift Hamper</v>
      </c>
      <c r="DKO155" t="str">
        <v>Car Chamois &amp; Red Wine Gift</v>
      </c>
      <c r="DKP155" t="str">
        <v>Car Chamois &amp; White Wine Gift</v>
      </c>
      <c r="DKQ155" t="str">
        <v>Car Essentials Gift Pack</v>
      </c>
      <c r="DKR155" t="str">
        <v>Car Refresh &amp; Adventure Gift Box</v>
      </c>
      <c r="DKS155" t="str">
        <v>Caring For You Rest Time Gift Box</v>
      </c>
      <c r="DKT155" t="str">
        <v>Celebrate With Whisky Car Gift Hamper</v>
      </c>
      <c r="DKU155" t="str">
        <v>Chill Out Beer Hamper</v>
      </c>
      <c r="DKV155" t="str">
        <v>Chivas Whisky &amp; Nuts Hamper</v>
      </c>
      <c r="DKW155" t="str">
        <v>Connoisseur's Wine Collection</v>
      </c>
      <c r="DKX155" t="str">
        <v>Cosy Robe Hamper</v>
      </c>
      <c r="DKY155" t="str">
        <v>Cuddle Up At Home</v>
      </c>
      <c r="DKZ155" t="str">
        <v>Deluxe Home Celebration Hamper</v>
      </c>
      <c r="DLA155" t="str">
        <v>Double Wine Canvas Tote Bag Gift</v>
      </c>
      <c r="DLB155" t="str">
        <v>Elegant Shiraz Housewarming Gift Box</v>
      </c>
      <c r="DLC155" t="str">
        <v>Entertain With Veuve Crate</v>
      </c>
      <c r="DLD155" t="str">
        <v>Four Pillars Gin Hamper</v>
      </c>
      <c r="DLE155" t="str">
        <v>French Press Coffee Lover's Hamper</v>
      </c>
      <c r="DLF155" t="str">
        <v>Garden &amp; Pamper Hamper</v>
      </c>
      <c r="DLG155" t="str">
        <v>Get Well Soon Chocolate</v>
      </c>
      <c r="DLH155" t="str">
        <v>Glenlivet 12 Premium Whisky Gift</v>
      </c>
      <c r="DLI155" t="str">
        <v>Gourmet Cheeseboard Hamper</v>
      </c>
      <c r="DLJ155" t="str">
        <v>Gourmet Red Wine Hamper</v>
      </c>
      <c r="DLK155" t="str">
        <v>Gourmet Settlement Gift</v>
      </c>
      <c r="DLL155" t="str">
        <v>Gourmet Snack Pack</v>
      </c>
      <c r="DLM155" t="str">
        <v>Gourmet White Wine Hamper</v>
      </c>
      <c r="DLN155" t="str">
        <v>Grand Picnic Gift</v>
      </c>
      <c r="DLO155" t="str">
        <v>Happy Birthday Chocolate</v>
      </c>
      <c r="DLP155" t="str">
        <v>Her Bubbles &amp; Bling Hamper</v>
      </c>
      <c r="DLQ155" t="str">
        <v>Her Bubbles Gift Box</v>
      </c>
      <c r="DLR155" t="str">
        <v>Her Comfort Care Gift</v>
      </c>
      <c r="DLS155" t="str">
        <v>His &amp; Her Picnic Date Essentials</v>
      </c>
      <c r="DLT155" t="str">
        <v>Home Celebration Hamper</v>
      </c>
      <c r="DLU155" t="str">
        <v>Johnnie Walker Whisky Hamper</v>
      </c>
      <c r="DLV155" t="str">
        <v>Love You Beary Much Hamper</v>
      </c>
      <c r="DLW155" t="str">
        <v>Luxurious Picnic Date Gift</v>
      </c>
      <c r="DLX155" t="str">
        <v>Luxury Car &amp; St Hugo Shiraz Hamper</v>
      </c>
      <c r="DLY155" t="str">
        <v>Luxury Gift Hamper For Her</v>
      </c>
      <c r="DLZ155" t="str">
        <v>Luxury Gift Hamper For Him</v>
      </c>
      <c r="DMA155" t="str">
        <v>Luxury Home Gift Hamper</v>
      </c>
      <c r="DMB155" t="str">
        <v>Luxury Homebody Relaxation Gift Hamper</v>
      </c>
      <c r="DMC155" t="str">
        <v>Luxury Moet Hamper</v>
      </c>
      <c r="DMD155" t="str">
        <v>Lychee Me Up Mocktail Kit</v>
      </c>
      <c r="DME155" t="str">
        <v>Made To Share Basket</v>
      </c>
      <c r="DMF155" t="str">
        <v>Margarita Made Me Do It Hamper</v>
      </c>
      <c r="DMG155" t="str">
        <v>Market Munchies Canvas Bag</v>
      </c>
      <c r="DMH155" t="str">
        <v>Mother's Day Sweet Treats Hamper</v>
      </c>
      <c r="DMI155" t="str">
        <v>Mumm Champagne &amp; Bling Hamper</v>
      </c>
      <c r="DMJ155" t="str">
        <v>Mumm Champagne Gift Box</v>
      </c>
      <c r="DMK155" t="str">
        <v>Mum's Drink &amp; Snacks Box</v>
      </c>
      <c r="DML155" t="str">
        <v>Mum's Red Wine &amp; Robe Hamper</v>
      </c>
      <c r="DMM155" t="str">
        <v>Mum's Sparkling &amp; Snacks Gift</v>
      </c>
      <c r="DMN155" t="str">
        <v>New Home Gift Hamper</v>
      </c>
      <c r="DMO155" t="str">
        <v>New Mum For Her Essentials Hamper</v>
      </c>
      <c r="DMP155" t="str">
        <v>New Mum Pamper Me Pretty Hamper</v>
      </c>
      <c r="DMQ155" t="str">
        <v>Nibbly Bits Hamper</v>
      </c>
      <c r="DMR155" t="str">
        <v>No Booze Game Night In Hamper</v>
      </c>
      <c r="DMS155" t="str">
        <v>No Booze Paint &amp; Sip Gift Box</v>
      </c>
      <c r="DMT155" t="str">
        <v>On The Go Seltzer Backpack Gift</v>
      </c>
      <c r="DMU155" t="str">
        <v>Opulent Tea Lovers Gift Set</v>
      </c>
      <c r="DMV155" t="str">
        <v>Pamper Him Robe &amp; Relax Hamper</v>
      </c>
      <c r="DMW155" t="str">
        <v>Pamper Me Prosecco Gift Basket</v>
      </c>
      <c r="DMX155" t="str">
        <v>Pamper Together Gift Box</v>
      </c>
      <c r="DMY155" t="str">
        <v>Paw-some Dog Birthday Gift</v>
      </c>
      <c r="DMZ155" t="str">
        <v>Percolator Coffee Gift Hamper</v>
      </c>
      <c r="DNA155" t="str">
        <v>Picasso's Paint Gift Box</v>
      </c>
      <c r="DNB155" t="str">
        <v>Prosecco Celebration Hamper</v>
      </c>
      <c r="DNC155" t="str">
        <v>Red &amp; White Wine Box</v>
      </c>
      <c r="DND155" t="str">
        <v>Red Welcome Home Hamper</v>
      </c>
      <c r="DNE155" t="str">
        <v>Red Wine &amp; Game Night In Hamper</v>
      </c>
      <c r="DNF155" t="str">
        <v>Relax with Beer</v>
      </c>
      <c r="DNG155" t="str">
        <v>Reset Mini Moment Gift Box</v>
      </c>
      <c r="DNH155" t="str">
        <v>Rest &amp; Reset Wellness Hamper</v>
      </c>
      <c r="DNI155" t="str">
        <v>Retire In Style Hamper</v>
      </c>
      <c r="DNJ155" t="str">
        <v>Robby's Entertainer Pack</v>
      </c>
      <c r="DNK155" t="str">
        <v>Robs Arvo BBQ Kit</v>
      </c>
      <c r="DNL155" t="str">
        <v>Rob's Red Wine Tasting Hamper</v>
      </c>
      <c r="DNM155" t="str">
        <v>Rope &amp; Rewards Pet Hamper</v>
      </c>
      <c r="DNN155" t="str">
        <v>Sav Blanc Shopper</v>
      </c>
      <c r="DNO155" t="str">
        <v>Self Care Hamper</v>
      </c>
      <c r="DNP155" t="str">
        <v>Shiraz Red Shopper</v>
      </c>
      <c r="DNQ155" t="str">
        <v>Sip &amp; Snack Gift</v>
      </c>
      <c r="DNR155" t="str">
        <v>Sip &amp; Snack Gift Hamper</v>
      </c>
      <c r="DNS155" t="str">
        <v>Sparkling Celebration Car Gift Hamper</v>
      </c>
      <c r="DNT155" t="str">
        <v>Sparkling Cheers Hamper</v>
      </c>
      <c r="DNU155" t="str">
        <v>Sparkling Sip &amp; Paint Gift Box</v>
      </c>
      <c r="DNV155" t="str">
        <v>Sparkling Summer Relaxation Hamper</v>
      </c>
      <c r="DNW155" t="str">
        <v>St Hugo Gourmet Red Wine Hamper</v>
      </c>
      <c r="DNX155" t="str">
        <v>Summertime Picnic Gift Tote</v>
      </c>
      <c r="DNY155" t="str">
        <v>Sweet Chocolate Hamper</v>
      </c>
      <c r="DNZ155" t="str">
        <v>Sweet Tooth Tin</v>
      </c>
      <c r="DOA155" t="str">
        <v>Sweet Treat O'Clock</v>
      </c>
      <c r="DOB155" t="str">
        <v>Take Care Gift Hamper</v>
      </c>
      <c r="DOC155" t="str">
        <v>Tea &amp; Comfort Hamper</v>
      </c>
      <c r="DOD155" t="str">
        <v>Tea Time Tin</v>
      </c>
      <c r="DOE155" t="str">
        <v>The Bondi Nourish and Cleanse Kit</v>
      </c>
      <c r="DOF155" t="str">
        <v>The Bondi Soap Indulgence 'Delight Me' Gift Box</v>
      </c>
      <c r="DOG155" t="str">
        <v>The Entertainer Basket</v>
      </c>
      <c r="DOH155" t="str">
        <v>The Epicurean Cheeseboard</v>
      </c>
      <c r="DOI155" t="str">
        <v>The Ultimate Bondi Soap Gift Pack</v>
      </c>
      <c r="DOJ155" t="str">
        <v>The Ultimate Snack Box</v>
      </c>
      <c r="DOK155" t="str">
        <v>Thinking Of You Mini Moments</v>
      </c>
      <c r="DOL155" t="str">
        <v>Toast To New Beginnings Gift Box</v>
      </c>
      <c r="DOM155" t="str">
        <v>Top Shelf Veuve &amp; Blue Label Whisky Gift</v>
      </c>
      <c r="DON155" t="str">
        <v>Treat Yo' Pet Gift Box</v>
      </c>
      <c r="DOO155" t="str">
        <v>Treats &amp; Rewards Pet Hamper</v>
      </c>
      <c r="DOP155" t="str">
        <v>Ultimate Car Gift Pack With Meguiar's</v>
      </c>
      <c r="DOQ155" t="str">
        <v>Ultimate Chocolate Gift Box</v>
      </c>
      <c r="DOR155" t="str">
        <v>Ultimate Party Crate</v>
      </c>
      <c r="DOS155" t="str">
        <v>Ultimate Party Pack</v>
      </c>
      <c r="DOT155" t="str">
        <v>Vino &amp; Bites</v>
      </c>
      <c r="DOU155" t="str">
        <v>Vitale Australian Botanicals House Essentials</v>
      </c>
      <c r="DOV155" t="str">
        <v>Vitale Wellness Pamper Hamper</v>
      </c>
      <c r="DOW155" t="str">
        <v>Vitality Pamper Hamper</v>
      </c>
      <c r="DOX155" t="str">
        <v>Welcome Home Cheeseboard &amp; Olive Oil</v>
      </c>
      <c r="DOY155" t="str">
        <v>Welcome Home Cheeseboard &amp; Red Wine</v>
      </c>
      <c r="DOZ155" t="str">
        <v>White Wine Tasting Hamper</v>
      </c>
      <c r="DPA155" t="str">
        <v>Wine &amp; Antipasto Hamper</v>
      </c>
      <c r="DPB155" t="str">
        <v>Wine &amp; Chocolate Collection</v>
      </c>
      <c r="DPC155" t="str">
        <v>Yes Way Rose Hamper</v>
      </c>
    </row>
    <row r="156" spans="1:2 2995:3123" x14ac:dyDescent="0.25">
      <c r="A156" s="18">
        <v>1790</v>
      </c>
      <c r="B156" s="2" t="s">
        <v>30</v>
      </c>
      <c r="DKE156" s="64" t="str" cm="1">
        <f t="array" ref="DKE156:DPC156">TRANSPOSE(_xlfn._xlws.FILTER('Hamper Listing'!$A$2:$A$133,ISNUMBER(SEARCH('Bulk Order Form'!K169,'Hamper Listing'!$A$2:$A$133)),"No Results"))</f>
        <v>Amore Pasta Night In Hamper</v>
      </c>
      <c r="DKF156" t="str">
        <v>Beer &amp; Wine Picnic Cooler Bag</v>
      </c>
      <c r="DKG156" t="str">
        <v>Beers &amp; Cars Lover Gift Pack</v>
      </c>
      <c r="DKH156" s="64" t="str">
        <v>Botanica Pamper Hamper</v>
      </c>
      <c r="DKI156" t="str">
        <v>Botanica Rose Chandon Gift</v>
      </c>
      <c r="DKJ156" t="str">
        <v>Box of Treats Hamper</v>
      </c>
      <c r="DKK156" t="str">
        <v>Bubbly Bear Love You Hamper</v>
      </c>
      <c r="DKL156" t="str">
        <v>By The Beach Gift &amp; Canvas Tote</v>
      </c>
      <c r="DKM156" t="str">
        <v>Car &amp; Coffee Lovers Gift Hamper</v>
      </c>
      <c r="DKN156" t="str">
        <v>Car &amp; Wine Lovers Gift Hamper</v>
      </c>
      <c r="DKO156" t="str">
        <v>Car Chamois &amp; Red Wine Gift</v>
      </c>
      <c r="DKP156" t="str">
        <v>Car Chamois &amp; White Wine Gift</v>
      </c>
      <c r="DKQ156" t="str">
        <v>Car Essentials Gift Pack</v>
      </c>
      <c r="DKR156" t="str">
        <v>Car Refresh &amp; Adventure Gift Box</v>
      </c>
      <c r="DKS156" t="str">
        <v>Caring For You Rest Time Gift Box</v>
      </c>
      <c r="DKT156" t="str">
        <v>Celebrate With Whisky Car Gift Hamper</v>
      </c>
      <c r="DKU156" t="str">
        <v>Chill Out Beer Hamper</v>
      </c>
      <c r="DKV156" t="str">
        <v>Chivas Whisky &amp; Nuts Hamper</v>
      </c>
      <c r="DKW156" t="str">
        <v>Connoisseur's Wine Collection</v>
      </c>
      <c r="DKX156" t="str">
        <v>Cosy Robe Hamper</v>
      </c>
      <c r="DKY156" t="str">
        <v>Cuddle Up At Home</v>
      </c>
      <c r="DKZ156" t="str">
        <v>Deluxe Home Celebration Hamper</v>
      </c>
      <c r="DLA156" t="str">
        <v>Double Wine Canvas Tote Bag Gift</v>
      </c>
      <c r="DLB156" t="str">
        <v>Elegant Shiraz Housewarming Gift Box</v>
      </c>
      <c r="DLC156" t="str">
        <v>Entertain With Veuve Crate</v>
      </c>
      <c r="DLD156" t="str">
        <v>Four Pillars Gin Hamper</v>
      </c>
      <c r="DLE156" t="str">
        <v>French Press Coffee Lover's Hamper</v>
      </c>
      <c r="DLF156" t="str">
        <v>Garden &amp; Pamper Hamper</v>
      </c>
      <c r="DLG156" t="str">
        <v>Get Well Soon Chocolate</v>
      </c>
      <c r="DLH156" t="str">
        <v>Glenlivet 12 Premium Whisky Gift</v>
      </c>
      <c r="DLI156" t="str">
        <v>Gourmet Cheeseboard Hamper</v>
      </c>
      <c r="DLJ156" t="str">
        <v>Gourmet Red Wine Hamper</v>
      </c>
      <c r="DLK156" t="str">
        <v>Gourmet Settlement Gift</v>
      </c>
      <c r="DLL156" t="str">
        <v>Gourmet Snack Pack</v>
      </c>
      <c r="DLM156" t="str">
        <v>Gourmet White Wine Hamper</v>
      </c>
      <c r="DLN156" t="str">
        <v>Grand Picnic Gift</v>
      </c>
      <c r="DLO156" t="str">
        <v>Happy Birthday Chocolate</v>
      </c>
      <c r="DLP156" t="str">
        <v>Her Bubbles &amp; Bling Hamper</v>
      </c>
      <c r="DLQ156" t="str">
        <v>Her Bubbles Gift Box</v>
      </c>
      <c r="DLR156" t="str">
        <v>Her Comfort Care Gift</v>
      </c>
      <c r="DLS156" t="str">
        <v>His &amp; Her Picnic Date Essentials</v>
      </c>
      <c r="DLT156" t="str">
        <v>Home Celebration Hamper</v>
      </c>
      <c r="DLU156" t="str">
        <v>Johnnie Walker Whisky Hamper</v>
      </c>
      <c r="DLV156" t="str">
        <v>Love You Beary Much Hamper</v>
      </c>
      <c r="DLW156" t="str">
        <v>Luxurious Picnic Date Gift</v>
      </c>
      <c r="DLX156" t="str">
        <v>Luxury Car &amp; St Hugo Shiraz Hamper</v>
      </c>
      <c r="DLY156" t="str">
        <v>Luxury Gift Hamper For Her</v>
      </c>
      <c r="DLZ156" t="str">
        <v>Luxury Gift Hamper For Him</v>
      </c>
      <c r="DMA156" t="str">
        <v>Luxury Home Gift Hamper</v>
      </c>
      <c r="DMB156" t="str">
        <v>Luxury Homebody Relaxation Gift Hamper</v>
      </c>
      <c r="DMC156" t="str">
        <v>Luxury Moet Hamper</v>
      </c>
      <c r="DMD156" t="str">
        <v>Lychee Me Up Mocktail Kit</v>
      </c>
      <c r="DME156" t="str">
        <v>Made To Share Basket</v>
      </c>
      <c r="DMF156" t="str">
        <v>Margarita Made Me Do It Hamper</v>
      </c>
      <c r="DMG156" t="str">
        <v>Market Munchies Canvas Bag</v>
      </c>
      <c r="DMH156" t="str">
        <v>Mother's Day Sweet Treats Hamper</v>
      </c>
      <c r="DMI156" t="str">
        <v>Mumm Champagne &amp; Bling Hamper</v>
      </c>
      <c r="DMJ156" t="str">
        <v>Mumm Champagne Gift Box</v>
      </c>
      <c r="DMK156" t="str">
        <v>Mum's Drink &amp; Snacks Box</v>
      </c>
      <c r="DML156" t="str">
        <v>Mum's Red Wine &amp; Robe Hamper</v>
      </c>
      <c r="DMM156" t="str">
        <v>Mum's Sparkling &amp; Snacks Gift</v>
      </c>
      <c r="DMN156" t="str">
        <v>New Home Gift Hamper</v>
      </c>
      <c r="DMO156" t="str">
        <v>New Mum For Her Essentials Hamper</v>
      </c>
      <c r="DMP156" t="str">
        <v>New Mum Pamper Me Pretty Hamper</v>
      </c>
      <c r="DMQ156" t="str">
        <v>Nibbly Bits Hamper</v>
      </c>
      <c r="DMR156" t="str">
        <v>No Booze Game Night In Hamper</v>
      </c>
      <c r="DMS156" t="str">
        <v>No Booze Paint &amp; Sip Gift Box</v>
      </c>
      <c r="DMT156" t="str">
        <v>On The Go Seltzer Backpack Gift</v>
      </c>
      <c r="DMU156" t="str">
        <v>Opulent Tea Lovers Gift Set</v>
      </c>
      <c r="DMV156" t="str">
        <v>Pamper Him Robe &amp; Relax Hamper</v>
      </c>
      <c r="DMW156" t="str">
        <v>Pamper Me Prosecco Gift Basket</v>
      </c>
      <c r="DMX156" t="str">
        <v>Pamper Together Gift Box</v>
      </c>
      <c r="DMY156" t="str">
        <v>Paw-some Dog Birthday Gift</v>
      </c>
      <c r="DMZ156" t="str">
        <v>Percolator Coffee Gift Hamper</v>
      </c>
      <c r="DNA156" t="str">
        <v>Picasso's Paint Gift Box</v>
      </c>
      <c r="DNB156" t="str">
        <v>Prosecco Celebration Hamper</v>
      </c>
      <c r="DNC156" t="str">
        <v>Red &amp; White Wine Box</v>
      </c>
      <c r="DND156" t="str">
        <v>Red Welcome Home Hamper</v>
      </c>
      <c r="DNE156" t="str">
        <v>Red Wine &amp; Game Night In Hamper</v>
      </c>
      <c r="DNF156" t="str">
        <v>Relax with Beer</v>
      </c>
      <c r="DNG156" t="str">
        <v>Reset Mini Moment Gift Box</v>
      </c>
      <c r="DNH156" t="str">
        <v>Rest &amp; Reset Wellness Hamper</v>
      </c>
      <c r="DNI156" t="str">
        <v>Retire In Style Hamper</v>
      </c>
      <c r="DNJ156" t="str">
        <v>Robby's Entertainer Pack</v>
      </c>
      <c r="DNK156" t="str">
        <v>Robs Arvo BBQ Kit</v>
      </c>
      <c r="DNL156" t="str">
        <v>Rob's Red Wine Tasting Hamper</v>
      </c>
      <c r="DNM156" t="str">
        <v>Rope &amp; Rewards Pet Hamper</v>
      </c>
      <c r="DNN156" t="str">
        <v>Sav Blanc Shopper</v>
      </c>
      <c r="DNO156" t="str">
        <v>Self Care Hamper</v>
      </c>
      <c r="DNP156" t="str">
        <v>Shiraz Red Shopper</v>
      </c>
      <c r="DNQ156" t="str">
        <v>Sip &amp; Snack Gift</v>
      </c>
      <c r="DNR156" t="str">
        <v>Sip &amp; Snack Gift Hamper</v>
      </c>
      <c r="DNS156" t="str">
        <v>Sparkling Celebration Car Gift Hamper</v>
      </c>
      <c r="DNT156" t="str">
        <v>Sparkling Cheers Hamper</v>
      </c>
      <c r="DNU156" t="str">
        <v>Sparkling Sip &amp; Paint Gift Box</v>
      </c>
      <c r="DNV156" t="str">
        <v>Sparkling Summer Relaxation Hamper</v>
      </c>
      <c r="DNW156" t="str">
        <v>St Hugo Gourmet Red Wine Hamper</v>
      </c>
      <c r="DNX156" t="str">
        <v>Summertime Picnic Gift Tote</v>
      </c>
      <c r="DNY156" t="str">
        <v>Sweet Chocolate Hamper</v>
      </c>
      <c r="DNZ156" t="str">
        <v>Sweet Tooth Tin</v>
      </c>
      <c r="DOA156" t="str">
        <v>Sweet Treat O'Clock</v>
      </c>
      <c r="DOB156" t="str">
        <v>Take Care Gift Hamper</v>
      </c>
      <c r="DOC156" t="str">
        <v>Tea &amp; Comfort Hamper</v>
      </c>
      <c r="DOD156" t="str">
        <v>Tea Time Tin</v>
      </c>
      <c r="DOE156" t="str">
        <v>The Bondi Nourish and Cleanse Kit</v>
      </c>
      <c r="DOF156" t="str">
        <v>The Bondi Soap Indulgence 'Delight Me' Gift Box</v>
      </c>
      <c r="DOG156" t="str">
        <v>The Entertainer Basket</v>
      </c>
      <c r="DOH156" t="str">
        <v>The Epicurean Cheeseboard</v>
      </c>
      <c r="DOI156" t="str">
        <v>The Ultimate Bondi Soap Gift Pack</v>
      </c>
      <c r="DOJ156" t="str">
        <v>The Ultimate Snack Box</v>
      </c>
      <c r="DOK156" t="str">
        <v>Thinking Of You Mini Moments</v>
      </c>
      <c r="DOL156" t="str">
        <v>Toast To New Beginnings Gift Box</v>
      </c>
      <c r="DOM156" t="str">
        <v>Top Shelf Veuve &amp; Blue Label Whisky Gift</v>
      </c>
      <c r="DON156" t="str">
        <v>Treat Yo' Pet Gift Box</v>
      </c>
      <c r="DOO156" t="str">
        <v>Treats &amp; Rewards Pet Hamper</v>
      </c>
      <c r="DOP156" t="str">
        <v>Ultimate Car Gift Pack With Meguiar's</v>
      </c>
      <c r="DOQ156" t="str">
        <v>Ultimate Chocolate Gift Box</v>
      </c>
      <c r="DOR156" t="str">
        <v>Ultimate Party Crate</v>
      </c>
      <c r="DOS156" t="str">
        <v>Ultimate Party Pack</v>
      </c>
      <c r="DOT156" t="str">
        <v>Vino &amp; Bites</v>
      </c>
      <c r="DOU156" t="str">
        <v>Vitale Australian Botanicals House Essentials</v>
      </c>
      <c r="DOV156" t="str">
        <v>Vitale Wellness Pamper Hamper</v>
      </c>
      <c r="DOW156" t="str">
        <v>Vitality Pamper Hamper</v>
      </c>
      <c r="DOX156" t="str">
        <v>Welcome Home Cheeseboard &amp; Olive Oil</v>
      </c>
      <c r="DOY156" t="str">
        <v>Welcome Home Cheeseboard &amp; Red Wine</v>
      </c>
      <c r="DOZ156" t="str">
        <v>White Wine Tasting Hamper</v>
      </c>
      <c r="DPA156" t="str">
        <v>Wine &amp; Antipasto Hamper</v>
      </c>
      <c r="DPB156" t="str">
        <v>Wine &amp; Chocolate Collection</v>
      </c>
      <c r="DPC156" t="str">
        <v>Yes Way Rose Hamper</v>
      </c>
    </row>
    <row r="157" spans="1:2 2995:3123" x14ac:dyDescent="0.25">
      <c r="A157" s="18">
        <v>1800</v>
      </c>
      <c r="B157" s="2" t="s">
        <v>30</v>
      </c>
      <c r="DKE157" s="64" t="str" cm="1">
        <f t="array" ref="DKE157:DPC157">TRANSPOSE(_xlfn._xlws.FILTER('Hamper Listing'!$A$2:$A$133,ISNUMBER(SEARCH('Bulk Order Form'!K170,'Hamper Listing'!$A$2:$A$133)),"No Results"))</f>
        <v>Amore Pasta Night In Hamper</v>
      </c>
      <c r="DKF157" t="str">
        <v>Beer &amp; Wine Picnic Cooler Bag</v>
      </c>
      <c r="DKG157" t="str">
        <v>Beers &amp; Cars Lover Gift Pack</v>
      </c>
      <c r="DKH157" s="64" t="str">
        <v>Botanica Pamper Hamper</v>
      </c>
      <c r="DKI157" t="str">
        <v>Botanica Rose Chandon Gift</v>
      </c>
      <c r="DKJ157" t="str">
        <v>Box of Treats Hamper</v>
      </c>
      <c r="DKK157" t="str">
        <v>Bubbly Bear Love You Hamper</v>
      </c>
      <c r="DKL157" t="str">
        <v>By The Beach Gift &amp; Canvas Tote</v>
      </c>
      <c r="DKM157" t="str">
        <v>Car &amp; Coffee Lovers Gift Hamper</v>
      </c>
      <c r="DKN157" t="str">
        <v>Car &amp; Wine Lovers Gift Hamper</v>
      </c>
      <c r="DKO157" t="str">
        <v>Car Chamois &amp; Red Wine Gift</v>
      </c>
      <c r="DKP157" t="str">
        <v>Car Chamois &amp; White Wine Gift</v>
      </c>
      <c r="DKQ157" t="str">
        <v>Car Essentials Gift Pack</v>
      </c>
      <c r="DKR157" t="str">
        <v>Car Refresh &amp; Adventure Gift Box</v>
      </c>
      <c r="DKS157" t="str">
        <v>Caring For You Rest Time Gift Box</v>
      </c>
      <c r="DKT157" t="str">
        <v>Celebrate With Whisky Car Gift Hamper</v>
      </c>
      <c r="DKU157" t="str">
        <v>Chill Out Beer Hamper</v>
      </c>
      <c r="DKV157" t="str">
        <v>Chivas Whisky &amp; Nuts Hamper</v>
      </c>
      <c r="DKW157" t="str">
        <v>Connoisseur's Wine Collection</v>
      </c>
      <c r="DKX157" t="str">
        <v>Cosy Robe Hamper</v>
      </c>
      <c r="DKY157" t="str">
        <v>Cuddle Up At Home</v>
      </c>
      <c r="DKZ157" t="str">
        <v>Deluxe Home Celebration Hamper</v>
      </c>
      <c r="DLA157" t="str">
        <v>Double Wine Canvas Tote Bag Gift</v>
      </c>
      <c r="DLB157" t="str">
        <v>Elegant Shiraz Housewarming Gift Box</v>
      </c>
      <c r="DLC157" t="str">
        <v>Entertain With Veuve Crate</v>
      </c>
      <c r="DLD157" t="str">
        <v>Four Pillars Gin Hamper</v>
      </c>
      <c r="DLE157" t="str">
        <v>French Press Coffee Lover's Hamper</v>
      </c>
      <c r="DLF157" t="str">
        <v>Garden &amp; Pamper Hamper</v>
      </c>
      <c r="DLG157" t="str">
        <v>Get Well Soon Chocolate</v>
      </c>
      <c r="DLH157" t="str">
        <v>Glenlivet 12 Premium Whisky Gift</v>
      </c>
      <c r="DLI157" t="str">
        <v>Gourmet Cheeseboard Hamper</v>
      </c>
      <c r="DLJ157" t="str">
        <v>Gourmet Red Wine Hamper</v>
      </c>
      <c r="DLK157" t="str">
        <v>Gourmet Settlement Gift</v>
      </c>
      <c r="DLL157" t="str">
        <v>Gourmet Snack Pack</v>
      </c>
      <c r="DLM157" t="str">
        <v>Gourmet White Wine Hamper</v>
      </c>
      <c r="DLN157" t="str">
        <v>Grand Picnic Gift</v>
      </c>
      <c r="DLO157" t="str">
        <v>Happy Birthday Chocolate</v>
      </c>
      <c r="DLP157" t="str">
        <v>Her Bubbles &amp; Bling Hamper</v>
      </c>
      <c r="DLQ157" t="str">
        <v>Her Bubbles Gift Box</v>
      </c>
      <c r="DLR157" t="str">
        <v>Her Comfort Care Gift</v>
      </c>
      <c r="DLS157" t="str">
        <v>His &amp; Her Picnic Date Essentials</v>
      </c>
      <c r="DLT157" t="str">
        <v>Home Celebration Hamper</v>
      </c>
      <c r="DLU157" t="str">
        <v>Johnnie Walker Whisky Hamper</v>
      </c>
      <c r="DLV157" t="str">
        <v>Love You Beary Much Hamper</v>
      </c>
      <c r="DLW157" t="str">
        <v>Luxurious Picnic Date Gift</v>
      </c>
      <c r="DLX157" t="str">
        <v>Luxury Car &amp; St Hugo Shiraz Hamper</v>
      </c>
      <c r="DLY157" t="str">
        <v>Luxury Gift Hamper For Her</v>
      </c>
      <c r="DLZ157" t="str">
        <v>Luxury Gift Hamper For Him</v>
      </c>
      <c r="DMA157" t="str">
        <v>Luxury Home Gift Hamper</v>
      </c>
      <c r="DMB157" t="str">
        <v>Luxury Homebody Relaxation Gift Hamper</v>
      </c>
      <c r="DMC157" t="str">
        <v>Luxury Moet Hamper</v>
      </c>
      <c r="DMD157" t="str">
        <v>Lychee Me Up Mocktail Kit</v>
      </c>
      <c r="DME157" t="str">
        <v>Made To Share Basket</v>
      </c>
      <c r="DMF157" t="str">
        <v>Margarita Made Me Do It Hamper</v>
      </c>
      <c r="DMG157" t="str">
        <v>Market Munchies Canvas Bag</v>
      </c>
      <c r="DMH157" t="str">
        <v>Mother's Day Sweet Treats Hamper</v>
      </c>
      <c r="DMI157" t="str">
        <v>Mumm Champagne &amp; Bling Hamper</v>
      </c>
      <c r="DMJ157" t="str">
        <v>Mumm Champagne Gift Box</v>
      </c>
      <c r="DMK157" t="str">
        <v>Mum's Drink &amp; Snacks Box</v>
      </c>
      <c r="DML157" t="str">
        <v>Mum's Red Wine &amp; Robe Hamper</v>
      </c>
      <c r="DMM157" t="str">
        <v>Mum's Sparkling &amp; Snacks Gift</v>
      </c>
      <c r="DMN157" t="str">
        <v>New Home Gift Hamper</v>
      </c>
      <c r="DMO157" t="str">
        <v>New Mum For Her Essentials Hamper</v>
      </c>
      <c r="DMP157" t="str">
        <v>New Mum Pamper Me Pretty Hamper</v>
      </c>
      <c r="DMQ157" t="str">
        <v>Nibbly Bits Hamper</v>
      </c>
      <c r="DMR157" t="str">
        <v>No Booze Game Night In Hamper</v>
      </c>
      <c r="DMS157" t="str">
        <v>No Booze Paint &amp; Sip Gift Box</v>
      </c>
      <c r="DMT157" t="str">
        <v>On The Go Seltzer Backpack Gift</v>
      </c>
      <c r="DMU157" t="str">
        <v>Opulent Tea Lovers Gift Set</v>
      </c>
      <c r="DMV157" t="str">
        <v>Pamper Him Robe &amp; Relax Hamper</v>
      </c>
      <c r="DMW157" t="str">
        <v>Pamper Me Prosecco Gift Basket</v>
      </c>
      <c r="DMX157" t="str">
        <v>Pamper Together Gift Box</v>
      </c>
      <c r="DMY157" t="str">
        <v>Paw-some Dog Birthday Gift</v>
      </c>
      <c r="DMZ157" t="str">
        <v>Percolator Coffee Gift Hamper</v>
      </c>
      <c r="DNA157" t="str">
        <v>Picasso's Paint Gift Box</v>
      </c>
      <c r="DNB157" t="str">
        <v>Prosecco Celebration Hamper</v>
      </c>
      <c r="DNC157" t="str">
        <v>Red &amp; White Wine Box</v>
      </c>
      <c r="DND157" t="str">
        <v>Red Welcome Home Hamper</v>
      </c>
      <c r="DNE157" t="str">
        <v>Red Wine &amp; Game Night In Hamper</v>
      </c>
      <c r="DNF157" t="str">
        <v>Relax with Beer</v>
      </c>
      <c r="DNG157" t="str">
        <v>Reset Mini Moment Gift Box</v>
      </c>
      <c r="DNH157" t="str">
        <v>Rest &amp; Reset Wellness Hamper</v>
      </c>
      <c r="DNI157" t="str">
        <v>Retire In Style Hamper</v>
      </c>
      <c r="DNJ157" t="str">
        <v>Robby's Entertainer Pack</v>
      </c>
      <c r="DNK157" t="str">
        <v>Robs Arvo BBQ Kit</v>
      </c>
      <c r="DNL157" t="str">
        <v>Rob's Red Wine Tasting Hamper</v>
      </c>
      <c r="DNM157" t="str">
        <v>Rope &amp; Rewards Pet Hamper</v>
      </c>
      <c r="DNN157" t="str">
        <v>Sav Blanc Shopper</v>
      </c>
      <c r="DNO157" t="str">
        <v>Self Care Hamper</v>
      </c>
      <c r="DNP157" t="str">
        <v>Shiraz Red Shopper</v>
      </c>
      <c r="DNQ157" t="str">
        <v>Sip &amp; Snack Gift</v>
      </c>
      <c r="DNR157" t="str">
        <v>Sip &amp; Snack Gift Hamper</v>
      </c>
      <c r="DNS157" t="str">
        <v>Sparkling Celebration Car Gift Hamper</v>
      </c>
      <c r="DNT157" t="str">
        <v>Sparkling Cheers Hamper</v>
      </c>
      <c r="DNU157" t="str">
        <v>Sparkling Sip &amp; Paint Gift Box</v>
      </c>
      <c r="DNV157" t="str">
        <v>Sparkling Summer Relaxation Hamper</v>
      </c>
      <c r="DNW157" t="str">
        <v>St Hugo Gourmet Red Wine Hamper</v>
      </c>
      <c r="DNX157" t="str">
        <v>Summertime Picnic Gift Tote</v>
      </c>
      <c r="DNY157" t="str">
        <v>Sweet Chocolate Hamper</v>
      </c>
      <c r="DNZ157" t="str">
        <v>Sweet Tooth Tin</v>
      </c>
      <c r="DOA157" t="str">
        <v>Sweet Treat O'Clock</v>
      </c>
      <c r="DOB157" t="str">
        <v>Take Care Gift Hamper</v>
      </c>
      <c r="DOC157" t="str">
        <v>Tea &amp; Comfort Hamper</v>
      </c>
      <c r="DOD157" t="str">
        <v>Tea Time Tin</v>
      </c>
      <c r="DOE157" t="str">
        <v>The Bondi Nourish and Cleanse Kit</v>
      </c>
      <c r="DOF157" t="str">
        <v>The Bondi Soap Indulgence 'Delight Me' Gift Box</v>
      </c>
      <c r="DOG157" t="str">
        <v>The Entertainer Basket</v>
      </c>
      <c r="DOH157" t="str">
        <v>The Epicurean Cheeseboard</v>
      </c>
      <c r="DOI157" t="str">
        <v>The Ultimate Bondi Soap Gift Pack</v>
      </c>
      <c r="DOJ157" t="str">
        <v>The Ultimate Snack Box</v>
      </c>
      <c r="DOK157" t="str">
        <v>Thinking Of You Mini Moments</v>
      </c>
      <c r="DOL157" t="str">
        <v>Toast To New Beginnings Gift Box</v>
      </c>
      <c r="DOM157" t="str">
        <v>Top Shelf Veuve &amp; Blue Label Whisky Gift</v>
      </c>
      <c r="DON157" t="str">
        <v>Treat Yo' Pet Gift Box</v>
      </c>
      <c r="DOO157" t="str">
        <v>Treats &amp; Rewards Pet Hamper</v>
      </c>
      <c r="DOP157" t="str">
        <v>Ultimate Car Gift Pack With Meguiar's</v>
      </c>
      <c r="DOQ157" t="str">
        <v>Ultimate Chocolate Gift Box</v>
      </c>
      <c r="DOR157" t="str">
        <v>Ultimate Party Crate</v>
      </c>
      <c r="DOS157" t="str">
        <v>Ultimate Party Pack</v>
      </c>
      <c r="DOT157" t="str">
        <v>Vino &amp; Bites</v>
      </c>
      <c r="DOU157" t="str">
        <v>Vitale Australian Botanicals House Essentials</v>
      </c>
      <c r="DOV157" t="str">
        <v>Vitale Wellness Pamper Hamper</v>
      </c>
      <c r="DOW157" t="str">
        <v>Vitality Pamper Hamper</v>
      </c>
      <c r="DOX157" t="str">
        <v>Welcome Home Cheeseboard &amp; Olive Oil</v>
      </c>
      <c r="DOY157" t="str">
        <v>Welcome Home Cheeseboard &amp; Red Wine</v>
      </c>
      <c r="DOZ157" t="str">
        <v>White Wine Tasting Hamper</v>
      </c>
      <c r="DPA157" t="str">
        <v>Wine &amp; Antipasto Hamper</v>
      </c>
      <c r="DPB157" t="str">
        <v>Wine &amp; Chocolate Collection</v>
      </c>
      <c r="DPC157" t="str">
        <v>Yes Way Rose Hamper</v>
      </c>
    </row>
    <row r="158" spans="1:2 2995:3123" x14ac:dyDescent="0.25">
      <c r="A158" s="18">
        <v>1805</v>
      </c>
      <c r="B158" s="2" t="s">
        <v>30</v>
      </c>
      <c r="DKE158" s="64" t="str" cm="1">
        <f t="array" ref="DKE158:DPC158">TRANSPOSE(_xlfn._xlws.FILTER('Hamper Listing'!$A$2:$A$133,ISNUMBER(SEARCH('Bulk Order Form'!K171,'Hamper Listing'!$A$2:$A$133)),"No Results"))</f>
        <v>Amore Pasta Night In Hamper</v>
      </c>
      <c r="DKF158" t="str">
        <v>Beer &amp; Wine Picnic Cooler Bag</v>
      </c>
      <c r="DKG158" t="str">
        <v>Beers &amp; Cars Lover Gift Pack</v>
      </c>
      <c r="DKH158" s="64" t="str">
        <v>Botanica Pamper Hamper</v>
      </c>
      <c r="DKI158" t="str">
        <v>Botanica Rose Chandon Gift</v>
      </c>
      <c r="DKJ158" t="str">
        <v>Box of Treats Hamper</v>
      </c>
      <c r="DKK158" t="str">
        <v>Bubbly Bear Love You Hamper</v>
      </c>
      <c r="DKL158" t="str">
        <v>By The Beach Gift &amp; Canvas Tote</v>
      </c>
      <c r="DKM158" t="str">
        <v>Car &amp; Coffee Lovers Gift Hamper</v>
      </c>
      <c r="DKN158" t="str">
        <v>Car &amp; Wine Lovers Gift Hamper</v>
      </c>
      <c r="DKO158" t="str">
        <v>Car Chamois &amp; Red Wine Gift</v>
      </c>
      <c r="DKP158" t="str">
        <v>Car Chamois &amp; White Wine Gift</v>
      </c>
      <c r="DKQ158" t="str">
        <v>Car Essentials Gift Pack</v>
      </c>
      <c r="DKR158" t="str">
        <v>Car Refresh &amp; Adventure Gift Box</v>
      </c>
      <c r="DKS158" t="str">
        <v>Caring For You Rest Time Gift Box</v>
      </c>
      <c r="DKT158" t="str">
        <v>Celebrate With Whisky Car Gift Hamper</v>
      </c>
      <c r="DKU158" t="str">
        <v>Chill Out Beer Hamper</v>
      </c>
      <c r="DKV158" t="str">
        <v>Chivas Whisky &amp; Nuts Hamper</v>
      </c>
      <c r="DKW158" t="str">
        <v>Connoisseur's Wine Collection</v>
      </c>
      <c r="DKX158" t="str">
        <v>Cosy Robe Hamper</v>
      </c>
      <c r="DKY158" t="str">
        <v>Cuddle Up At Home</v>
      </c>
      <c r="DKZ158" t="str">
        <v>Deluxe Home Celebration Hamper</v>
      </c>
      <c r="DLA158" t="str">
        <v>Double Wine Canvas Tote Bag Gift</v>
      </c>
      <c r="DLB158" t="str">
        <v>Elegant Shiraz Housewarming Gift Box</v>
      </c>
      <c r="DLC158" t="str">
        <v>Entertain With Veuve Crate</v>
      </c>
      <c r="DLD158" t="str">
        <v>Four Pillars Gin Hamper</v>
      </c>
      <c r="DLE158" t="str">
        <v>French Press Coffee Lover's Hamper</v>
      </c>
      <c r="DLF158" t="str">
        <v>Garden &amp; Pamper Hamper</v>
      </c>
      <c r="DLG158" t="str">
        <v>Get Well Soon Chocolate</v>
      </c>
      <c r="DLH158" t="str">
        <v>Glenlivet 12 Premium Whisky Gift</v>
      </c>
      <c r="DLI158" t="str">
        <v>Gourmet Cheeseboard Hamper</v>
      </c>
      <c r="DLJ158" t="str">
        <v>Gourmet Red Wine Hamper</v>
      </c>
      <c r="DLK158" t="str">
        <v>Gourmet Settlement Gift</v>
      </c>
      <c r="DLL158" t="str">
        <v>Gourmet Snack Pack</v>
      </c>
      <c r="DLM158" t="str">
        <v>Gourmet White Wine Hamper</v>
      </c>
      <c r="DLN158" t="str">
        <v>Grand Picnic Gift</v>
      </c>
      <c r="DLO158" t="str">
        <v>Happy Birthday Chocolate</v>
      </c>
      <c r="DLP158" t="str">
        <v>Her Bubbles &amp; Bling Hamper</v>
      </c>
      <c r="DLQ158" t="str">
        <v>Her Bubbles Gift Box</v>
      </c>
      <c r="DLR158" t="str">
        <v>Her Comfort Care Gift</v>
      </c>
      <c r="DLS158" t="str">
        <v>His &amp; Her Picnic Date Essentials</v>
      </c>
      <c r="DLT158" t="str">
        <v>Home Celebration Hamper</v>
      </c>
      <c r="DLU158" t="str">
        <v>Johnnie Walker Whisky Hamper</v>
      </c>
      <c r="DLV158" t="str">
        <v>Love You Beary Much Hamper</v>
      </c>
      <c r="DLW158" t="str">
        <v>Luxurious Picnic Date Gift</v>
      </c>
      <c r="DLX158" t="str">
        <v>Luxury Car &amp; St Hugo Shiraz Hamper</v>
      </c>
      <c r="DLY158" t="str">
        <v>Luxury Gift Hamper For Her</v>
      </c>
      <c r="DLZ158" t="str">
        <v>Luxury Gift Hamper For Him</v>
      </c>
      <c r="DMA158" t="str">
        <v>Luxury Home Gift Hamper</v>
      </c>
      <c r="DMB158" t="str">
        <v>Luxury Homebody Relaxation Gift Hamper</v>
      </c>
      <c r="DMC158" t="str">
        <v>Luxury Moet Hamper</v>
      </c>
      <c r="DMD158" t="str">
        <v>Lychee Me Up Mocktail Kit</v>
      </c>
      <c r="DME158" t="str">
        <v>Made To Share Basket</v>
      </c>
      <c r="DMF158" t="str">
        <v>Margarita Made Me Do It Hamper</v>
      </c>
      <c r="DMG158" t="str">
        <v>Market Munchies Canvas Bag</v>
      </c>
      <c r="DMH158" t="str">
        <v>Mother's Day Sweet Treats Hamper</v>
      </c>
      <c r="DMI158" t="str">
        <v>Mumm Champagne &amp; Bling Hamper</v>
      </c>
      <c r="DMJ158" t="str">
        <v>Mumm Champagne Gift Box</v>
      </c>
      <c r="DMK158" t="str">
        <v>Mum's Drink &amp; Snacks Box</v>
      </c>
      <c r="DML158" t="str">
        <v>Mum's Red Wine &amp; Robe Hamper</v>
      </c>
      <c r="DMM158" t="str">
        <v>Mum's Sparkling &amp; Snacks Gift</v>
      </c>
      <c r="DMN158" t="str">
        <v>New Home Gift Hamper</v>
      </c>
      <c r="DMO158" t="str">
        <v>New Mum For Her Essentials Hamper</v>
      </c>
      <c r="DMP158" t="str">
        <v>New Mum Pamper Me Pretty Hamper</v>
      </c>
      <c r="DMQ158" t="str">
        <v>Nibbly Bits Hamper</v>
      </c>
      <c r="DMR158" t="str">
        <v>No Booze Game Night In Hamper</v>
      </c>
      <c r="DMS158" t="str">
        <v>No Booze Paint &amp; Sip Gift Box</v>
      </c>
      <c r="DMT158" t="str">
        <v>On The Go Seltzer Backpack Gift</v>
      </c>
      <c r="DMU158" t="str">
        <v>Opulent Tea Lovers Gift Set</v>
      </c>
      <c r="DMV158" t="str">
        <v>Pamper Him Robe &amp; Relax Hamper</v>
      </c>
      <c r="DMW158" t="str">
        <v>Pamper Me Prosecco Gift Basket</v>
      </c>
      <c r="DMX158" t="str">
        <v>Pamper Together Gift Box</v>
      </c>
      <c r="DMY158" t="str">
        <v>Paw-some Dog Birthday Gift</v>
      </c>
      <c r="DMZ158" t="str">
        <v>Percolator Coffee Gift Hamper</v>
      </c>
      <c r="DNA158" t="str">
        <v>Picasso's Paint Gift Box</v>
      </c>
      <c r="DNB158" t="str">
        <v>Prosecco Celebration Hamper</v>
      </c>
      <c r="DNC158" t="str">
        <v>Red &amp; White Wine Box</v>
      </c>
      <c r="DND158" t="str">
        <v>Red Welcome Home Hamper</v>
      </c>
      <c r="DNE158" t="str">
        <v>Red Wine &amp; Game Night In Hamper</v>
      </c>
      <c r="DNF158" t="str">
        <v>Relax with Beer</v>
      </c>
      <c r="DNG158" t="str">
        <v>Reset Mini Moment Gift Box</v>
      </c>
      <c r="DNH158" t="str">
        <v>Rest &amp; Reset Wellness Hamper</v>
      </c>
      <c r="DNI158" t="str">
        <v>Retire In Style Hamper</v>
      </c>
      <c r="DNJ158" t="str">
        <v>Robby's Entertainer Pack</v>
      </c>
      <c r="DNK158" t="str">
        <v>Robs Arvo BBQ Kit</v>
      </c>
      <c r="DNL158" t="str">
        <v>Rob's Red Wine Tasting Hamper</v>
      </c>
      <c r="DNM158" t="str">
        <v>Rope &amp; Rewards Pet Hamper</v>
      </c>
      <c r="DNN158" t="str">
        <v>Sav Blanc Shopper</v>
      </c>
      <c r="DNO158" t="str">
        <v>Self Care Hamper</v>
      </c>
      <c r="DNP158" t="str">
        <v>Shiraz Red Shopper</v>
      </c>
      <c r="DNQ158" t="str">
        <v>Sip &amp; Snack Gift</v>
      </c>
      <c r="DNR158" t="str">
        <v>Sip &amp; Snack Gift Hamper</v>
      </c>
      <c r="DNS158" t="str">
        <v>Sparkling Celebration Car Gift Hamper</v>
      </c>
      <c r="DNT158" t="str">
        <v>Sparkling Cheers Hamper</v>
      </c>
      <c r="DNU158" t="str">
        <v>Sparkling Sip &amp; Paint Gift Box</v>
      </c>
      <c r="DNV158" t="str">
        <v>Sparkling Summer Relaxation Hamper</v>
      </c>
      <c r="DNW158" t="str">
        <v>St Hugo Gourmet Red Wine Hamper</v>
      </c>
      <c r="DNX158" t="str">
        <v>Summertime Picnic Gift Tote</v>
      </c>
      <c r="DNY158" t="str">
        <v>Sweet Chocolate Hamper</v>
      </c>
      <c r="DNZ158" t="str">
        <v>Sweet Tooth Tin</v>
      </c>
      <c r="DOA158" t="str">
        <v>Sweet Treat O'Clock</v>
      </c>
      <c r="DOB158" t="str">
        <v>Take Care Gift Hamper</v>
      </c>
      <c r="DOC158" t="str">
        <v>Tea &amp; Comfort Hamper</v>
      </c>
      <c r="DOD158" t="str">
        <v>Tea Time Tin</v>
      </c>
      <c r="DOE158" t="str">
        <v>The Bondi Nourish and Cleanse Kit</v>
      </c>
      <c r="DOF158" t="str">
        <v>The Bondi Soap Indulgence 'Delight Me' Gift Box</v>
      </c>
      <c r="DOG158" t="str">
        <v>The Entertainer Basket</v>
      </c>
      <c r="DOH158" t="str">
        <v>The Epicurean Cheeseboard</v>
      </c>
      <c r="DOI158" t="str">
        <v>The Ultimate Bondi Soap Gift Pack</v>
      </c>
      <c r="DOJ158" t="str">
        <v>The Ultimate Snack Box</v>
      </c>
      <c r="DOK158" t="str">
        <v>Thinking Of You Mini Moments</v>
      </c>
      <c r="DOL158" t="str">
        <v>Toast To New Beginnings Gift Box</v>
      </c>
      <c r="DOM158" t="str">
        <v>Top Shelf Veuve &amp; Blue Label Whisky Gift</v>
      </c>
      <c r="DON158" t="str">
        <v>Treat Yo' Pet Gift Box</v>
      </c>
      <c r="DOO158" t="str">
        <v>Treats &amp; Rewards Pet Hamper</v>
      </c>
      <c r="DOP158" t="str">
        <v>Ultimate Car Gift Pack With Meguiar's</v>
      </c>
      <c r="DOQ158" t="str">
        <v>Ultimate Chocolate Gift Box</v>
      </c>
      <c r="DOR158" t="str">
        <v>Ultimate Party Crate</v>
      </c>
      <c r="DOS158" t="str">
        <v>Ultimate Party Pack</v>
      </c>
      <c r="DOT158" t="str">
        <v>Vino &amp; Bites</v>
      </c>
      <c r="DOU158" t="str">
        <v>Vitale Australian Botanicals House Essentials</v>
      </c>
      <c r="DOV158" t="str">
        <v>Vitale Wellness Pamper Hamper</v>
      </c>
      <c r="DOW158" t="str">
        <v>Vitality Pamper Hamper</v>
      </c>
      <c r="DOX158" t="str">
        <v>Welcome Home Cheeseboard &amp; Olive Oil</v>
      </c>
      <c r="DOY158" t="str">
        <v>Welcome Home Cheeseboard &amp; Red Wine</v>
      </c>
      <c r="DOZ158" t="str">
        <v>White Wine Tasting Hamper</v>
      </c>
      <c r="DPA158" t="str">
        <v>Wine &amp; Antipasto Hamper</v>
      </c>
      <c r="DPB158" t="str">
        <v>Wine &amp; Chocolate Collection</v>
      </c>
      <c r="DPC158" t="str">
        <v>Yes Way Rose Hamper</v>
      </c>
    </row>
    <row r="159" spans="1:2 2995:3123" x14ac:dyDescent="0.25">
      <c r="A159" s="18">
        <v>1811</v>
      </c>
      <c r="B159" s="2" t="s">
        <v>30</v>
      </c>
      <c r="DKE159" s="64" t="str" cm="1">
        <f t="array" ref="DKE159:DPC159">TRANSPOSE(_xlfn._xlws.FILTER('Hamper Listing'!$A$2:$A$133,ISNUMBER(SEARCH('Bulk Order Form'!K172,'Hamper Listing'!$A$2:$A$133)),"No Results"))</f>
        <v>Amore Pasta Night In Hamper</v>
      </c>
      <c r="DKF159" t="str">
        <v>Beer &amp; Wine Picnic Cooler Bag</v>
      </c>
      <c r="DKG159" t="str">
        <v>Beers &amp; Cars Lover Gift Pack</v>
      </c>
      <c r="DKH159" s="64" t="str">
        <v>Botanica Pamper Hamper</v>
      </c>
      <c r="DKI159" t="str">
        <v>Botanica Rose Chandon Gift</v>
      </c>
      <c r="DKJ159" t="str">
        <v>Box of Treats Hamper</v>
      </c>
      <c r="DKK159" t="str">
        <v>Bubbly Bear Love You Hamper</v>
      </c>
      <c r="DKL159" t="str">
        <v>By The Beach Gift &amp; Canvas Tote</v>
      </c>
      <c r="DKM159" t="str">
        <v>Car &amp; Coffee Lovers Gift Hamper</v>
      </c>
      <c r="DKN159" t="str">
        <v>Car &amp; Wine Lovers Gift Hamper</v>
      </c>
      <c r="DKO159" t="str">
        <v>Car Chamois &amp; Red Wine Gift</v>
      </c>
      <c r="DKP159" t="str">
        <v>Car Chamois &amp; White Wine Gift</v>
      </c>
      <c r="DKQ159" t="str">
        <v>Car Essentials Gift Pack</v>
      </c>
      <c r="DKR159" t="str">
        <v>Car Refresh &amp; Adventure Gift Box</v>
      </c>
      <c r="DKS159" t="str">
        <v>Caring For You Rest Time Gift Box</v>
      </c>
      <c r="DKT159" t="str">
        <v>Celebrate With Whisky Car Gift Hamper</v>
      </c>
      <c r="DKU159" t="str">
        <v>Chill Out Beer Hamper</v>
      </c>
      <c r="DKV159" t="str">
        <v>Chivas Whisky &amp; Nuts Hamper</v>
      </c>
      <c r="DKW159" t="str">
        <v>Connoisseur's Wine Collection</v>
      </c>
      <c r="DKX159" t="str">
        <v>Cosy Robe Hamper</v>
      </c>
      <c r="DKY159" t="str">
        <v>Cuddle Up At Home</v>
      </c>
      <c r="DKZ159" t="str">
        <v>Deluxe Home Celebration Hamper</v>
      </c>
      <c r="DLA159" t="str">
        <v>Double Wine Canvas Tote Bag Gift</v>
      </c>
      <c r="DLB159" t="str">
        <v>Elegant Shiraz Housewarming Gift Box</v>
      </c>
      <c r="DLC159" t="str">
        <v>Entertain With Veuve Crate</v>
      </c>
      <c r="DLD159" t="str">
        <v>Four Pillars Gin Hamper</v>
      </c>
      <c r="DLE159" t="str">
        <v>French Press Coffee Lover's Hamper</v>
      </c>
      <c r="DLF159" t="str">
        <v>Garden &amp; Pamper Hamper</v>
      </c>
      <c r="DLG159" t="str">
        <v>Get Well Soon Chocolate</v>
      </c>
      <c r="DLH159" t="str">
        <v>Glenlivet 12 Premium Whisky Gift</v>
      </c>
      <c r="DLI159" t="str">
        <v>Gourmet Cheeseboard Hamper</v>
      </c>
      <c r="DLJ159" t="str">
        <v>Gourmet Red Wine Hamper</v>
      </c>
      <c r="DLK159" t="str">
        <v>Gourmet Settlement Gift</v>
      </c>
      <c r="DLL159" t="str">
        <v>Gourmet Snack Pack</v>
      </c>
      <c r="DLM159" t="str">
        <v>Gourmet White Wine Hamper</v>
      </c>
      <c r="DLN159" t="str">
        <v>Grand Picnic Gift</v>
      </c>
      <c r="DLO159" t="str">
        <v>Happy Birthday Chocolate</v>
      </c>
      <c r="DLP159" t="str">
        <v>Her Bubbles &amp; Bling Hamper</v>
      </c>
      <c r="DLQ159" t="str">
        <v>Her Bubbles Gift Box</v>
      </c>
      <c r="DLR159" t="str">
        <v>Her Comfort Care Gift</v>
      </c>
      <c r="DLS159" t="str">
        <v>His &amp; Her Picnic Date Essentials</v>
      </c>
      <c r="DLT159" t="str">
        <v>Home Celebration Hamper</v>
      </c>
      <c r="DLU159" t="str">
        <v>Johnnie Walker Whisky Hamper</v>
      </c>
      <c r="DLV159" t="str">
        <v>Love You Beary Much Hamper</v>
      </c>
      <c r="DLW159" t="str">
        <v>Luxurious Picnic Date Gift</v>
      </c>
      <c r="DLX159" t="str">
        <v>Luxury Car &amp; St Hugo Shiraz Hamper</v>
      </c>
      <c r="DLY159" t="str">
        <v>Luxury Gift Hamper For Her</v>
      </c>
      <c r="DLZ159" t="str">
        <v>Luxury Gift Hamper For Him</v>
      </c>
      <c r="DMA159" t="str">
        <v>Luxury Home Gift Hamper</v>
      </c>
      <c r="DMB159" t="str">
        <v>Luxury Homebody Relaxation Gift Hamper</v>
      </c>
      <c r="DMC159" t="str">
        <v>Luxury Moet Hamper</v>
      </c>
      <c r="DMD159" t="str">
        <v>Lychee Me Up Mocktail Kit</v>
      </c>
      <c r="DME159" t="str">
        <v>Made To Share Basket</v>
      </c>
      <c r="DMF159" t="str">
        <v>Margarita Made Me Do It Hamper</v>
      </c>
      <c r="DMG159" t="str">
        <v>Market Munchies Canvas Bag</v>
      </c>
      <c r="DMH159" t="str">
        <v>Mother's Day Sweet Treats Hamper</v>
      </c>
      <c r="DMI159" t="str">
        <v>Mumm Champagne &amp; Bling Hamper</v>
      </c>
      <c r="DMJ159" t="str">
        <v>Mumm Champagne Gift Box</v>
      </c>
      <c r="DMK159" t="str">
        <v>Mum's Drink &amp; Snacks Box</v>
      </c>
      <c r="DML159" t="str">
        <v>Mum's Red Wine &amp; Robe Hamper</v>
      </c>
      <c r="DMM159" t="str">
        <v>Mum's Sparkling &amp; Snacks Gift</v>
      </c>
      <c r="DMN159" t="str">
        <v>New Home Gift Hamper</v>
      </c>
      <c r="DMO159" t="str">
        <v>New Mum For Her Essentials Hamper</v>
      </c>
      <c r="DMP159" t="str">
        <v>New Mum Pamper Me Pretty Hamper</v>
      </c>
      <c r="DMQ159" t="str">
        <v>Nibbly Bits Hamper</v>
      </c>
      <c r="DMR159" t="str">
        <v>No Booze Game Night In Hamper</v>
      </c>
      <c r="DMS159" t="str">
        <v>No Booze Paint &amp; Sip Gift Box</v>
      </c>
      <c r="DMT159" t="str">
        <v>On The Go Seltzer Backpack Gift</v>
      </c>
      <c r="DMU159" t="str">
        <v>Opulent Tea Lovers Gift Set</v>
      </c>
      <c r="DMV159" t="str">
        <v>Pamper Him Robe &amp; Relax Hamper</v>
      </c>
      <c r="DMW159" t="str">
        <v>Pamper Me Prosecco Gift Basket</v>
      </c>
      <c r="DMX159" t="str">
        <v>Pamper Together Gift Box</v>
      </c>
      <c r="DMY159" t="str">
        <v>Paw-some Dog Birthday Gift</v>
      </c>
      <c r="DMZ159" t="str">
        <v>Percolator Coffee Gift Hamper</v>
      </c>
      <c r="DNA159" t="str">
        <v>Picasso's Paint Gift Box</v>
      </c>
      <c r="DNB159" t="str">
        <v>Prosecco Celebration Hamper</v>
      </c>
      <c r="DNC159" t="str">
        <v>Red &amp; White Wine Box</v>
      </c>
      <c r="DND159" t="str">
        <v>Red Welcome Home Hamper</v>
      </c>
      <c r="DNE159" t="str">
        <v>Red Wine &amp; Game Night In Hamper</v>
      </c>
      <c r="DNF159" t="str">
        <v>Relax with Beer</v>
      </c>
      <c r="DNG159" t="str">
        <v>Reset Mini Moment Gift Box</v>
      </c>
      <c r="DNH159" t="str">
        <v>Rest &amp; Reset Wellness Hamper</v>
      </c>
      <c r="DNI159" t="str">
        <v>Retire In Style Hamper</v>
      </c>
      <c r="DNJ159" t="str">
        <v>Robby's Entertainer Pack</v>
      </c>
      <c r="DNK159" t="str">
        <v>Robs Arvo BBQ Kit</v>
      </c>
      <c r="DNL159" t="str">
        <v>Rob's Red Wine Tasting Hamper</v>
      </c>
      <c r="DNM159" t="str">
        <v>Rope &amp; Rewards Pet Hamper</v>
      </c>
      <c r="DNN159" t="str">
        <v>Sav Blanc Shopper</v>
      </c>
      <c r="DNO159" t="str">
        <v>Self Care Hamper</v>
      </c>
      <c r="DNP159" t="str">
        <v>Shiraz Red Shopper</v>
      </c>
      <c r="DNQ159" t="str">
        <v>Sip &amp; Snack Gift</v>
      </c>
      <c r="DNR159" t="str">
        <v>Sip &amp; Snack Gift Hamper</v>
      </c>
      <c r="DNS159" t="str">
        <v>Sparkling Celebration Car Gift Hamper</v>
      </c>
      <c r="DNT159" t="str">
        <v>Sparkling Cheers Hamper</v>
      </c>
      <c r="DNU159" t="str">
        <v>Sparkling Sip &amp; Paint Gift Box</v>
      </c>
      <c r="DNV159" t="str">
        <v>Sparkling Summer Relaxation Hamper</v>
      </c>
      <c r="DNW159" t="str">
        <v>St Hugo Gourmet Red Wine Hamper</v>
      </c>
      <c r="DNX159" t="str">
        <v>Summertime Picnic Gift Tote</v>
      </c>
      <c r="DNY159" t="str">
        <v>Sweet Chocolate Hamper</v>
      </c>
      <c r="DNZ159" t="str">
        <v>Sweet Tooth Tin</v>
      </c>
      <c r="DOA159" t="str">
        <v>Sweet Treat O'Clock</v>
      </c>
      <c r="DOB159" t="str">
        <v>Take Care Gift Hamper</v>
      </c>
      <c r="DOC159" t="str">
        <v>Tea &amp; Comfort Hamper</v>
      </c>
      <c r="DOD159" t="str">
        <v>Tea Time Tin</v>
      </c>
      <c r="DOE159" t="str">
        <v>The Bondi Nourish and Cleanse Kit</v>
      </c>
      <c r="DOF159" t="str">
        <v>The Bondi Soap Indulgence 'Delight Me' Gift Box</v>
      </c>
      <c r="DOG159" t="str">
        <v>The Entertainer Basket</v>
      </c>
      <c r="DOH159" t="str">
        <v>The Epicurean Cheeseboard</v>
      </c>
      <c r="DOI159" t="str">
        <v>The Ultimate Bondi Soap Gift Pack</v>
      </c>
      <c r="DOJ159" t="str">
        <v>The Ultimate Snack Box</v>
      </c>
      <c r="DOK159" t="str">
        <v>Thinking Of You Mini Moments</v>
      </c>
      <c r="DOL159" t="str">
        <v>Toast To New Beginnings Gift Box</v>
      </c>
      <c r="DOM159" t="str">
        <v>Top Shelf Veuve &amp; Blue Label Whisky Gift</v>
      </c>
      <c r="DON159" t="str">
        <v>Treat Yo' Pet Gift Box</v>
      </c>
      <c r="DOO159" t="str">
        <v>Treats &amp; Rewards Pet Hamper</v>
      </c>
      <c r="DOP159" t="str">
        <v>Ultimate Car Gift Pack With Meguiar's</v>
      </c>
      <c r="DOQ159" t="str">
        <v>Ultimate Chocolate Gift Box</v>
      </c>
      <c r="DOR159" t="str">
        <v>Ultimate Party Crate</v>
      </c>
      <c r="DOS159" t="str">
        <v>Ultimate Party Pack</v>
      </c>
      <c r="DOT159" t="str">
        <v>Vino &amp; Bites</v>
      </c>
      <c r="DOU159" t="str">
        <v>Vitale Australian Botanicals House Essentials</v>
      </c>
      <c r="DOV159" t="str">
        <v>Vitale Wellness Pamper Hamper</v>
      </c>
      <c r="DOW159" t="str">
        <v>Vitality Pamper Hamper</v>
      </c>
      <c r="DOX159" t="str">
        <v>Welcome Home Cheeseboard &amp; Olive Oil</v>
      </c>
      <c r="DOY159" t="str">
        <v>Welcome Home Cheeseboard &amp; Red Wine</v>
      </c>
      <c r="DOZ159" t="str">
        <v>White Wine Tasting Hamper</v>
      </c>
      <c r="DPA159" t="str">
        <v>Wine &amp; Antipasto Hamper</v>
      </c>
      <c r="DPB159" t="str">
        <v>Wine &amp; Chocolate Collection</v>
      </c>
      <c r="DPC159" t="str">
        <v>Yes Way Rose Hamper</v>
      </c>
    </row>
    <row r="160" spans="1:2 2995:3123" x14ac:dyDescent="0.25">
      <c r="A160" s="18">
        <v>1825</v>
      </c>
      <c r="B160" s="2" t="s">
        <v>30</v>
      </c>
      <c r="DKE160" s="64" t="str" cm="1">
        <f t="array" ref="DKE160:DPC160">TRANSPOSE(_xlfn._xlws.FILTER('Hamper Listing'!$A$2:$A$133,ISNUMBER(SEARCH('Bulk Order Form'!K173,'Hamper Listing'!$A$2:$A$133)),"No Results"))</f>
        <v>Amore Pasta Night In Hamper</v>
      </c>
      <c r="DKF160" t="str">
        <v>Beer &amp; Wine Picnic Cooler Bag</v>
      </c>
      <c r="DKG160" t="str">
        <v>Beers &amp; Cars Lover Gift Pack</v>
      </c>
      <c r="DKH160" s="64" t="str">
        <v>Botanica Pamper Hamper</v>
      </c>
      <c r="DKI160" t="str">
        <v>Botanica Rose Chandon Gift</v>
      </c>
      <c r="DKJ160" t="str">
        <v>Box of Treats Hamper</v>
      </c>
      <c r="DKK160" t="str">
        <v>Bubbly Bear Love You Hamper</v>
      </c>
      <c r="DKL160" t="str">
        <v>By The Beach Gift &amp; Canvas Tote</v>
      </c>
      <c r="DKM160" t="str">
        <v>Car &amp; Coffee Lovers Gift Hamper</v>
      </c>
      <c r="DKN160" t="str">
        <v>Car &amp; Wine Lovers Gift Hamper</v>
      </c>
      <c r="DKO160" t="str">
        <v>Car Chamois &amp; Red Wine Gift</v>
      </c>
      <c r="DKP160" t="str">
        <v>Car Chamois &amp; White Wine Gift</v>
      </c>
      <c r="DKQ160" t="str">
        <v>Car Essentials Gift Pack</v>
      </c>
      <c r="DKR160" t="str">
        <v>Car Refresh &amp; Adventure Gift Box</v>
      </c>
      <c r="DKS160" t="str">
        <v>Caring For You Rest Time Gift Box</v>
      </c>
      <c r="DKT160" t="str">
        <v>Celebrate With Whisky Car Gift Hamper</v>
      </c>
      <c r="DKU160" t="str">
        <v>Chill Out Beer Hamper</v>
      </c>
      <c r="DKV160" t="str">
        <v>Chivas Whisky &amp; Nuts Hamper</v>
      </c>
      <c r="DKW160" t="str">
        <v>Connoisseur's Wine Collection</v>
      </c>
      <c r="DKX160" t="str">
        <v>Cosy Robe Hamper</v>
      </c>
      <c r="DKY160" t="str">
        <v>Cuddle Up At Home</v>
      </c>
      <c r="DKZ160" t="str">
        <v>Deluxe Home Celebration Hamper</v>
      </c>
      <c r="DLA160" t="str">
        <v>Double Wine Canvas Tote Bag Gift</v>
      </c>
      <c r="DLB160" t="str">
        <v>Elegant Shiraz Housewarming Gift Box</v>
      </c>
      <c r="DLC160" t="str">
        <v>Entertain With Veuve Crate</v>
      </c>
      <c r="DLD160" t="str">
        <v>Four Pillars Gin Hamper</v>
      </c>
      <c r="DLE160" t="str">
        <v>French Press Coffee Lover's Hamper</v>
      </c>
      <c r="DLF160" t="str">
        <v>Garden &amp; Pamper Hamper</v>
      </c>
      <c r="DLG160" t="str">
        <v>Get Well Soon Chocolate</v>
      </c>
      <c r="DLH160" t="str">
        <v>Glenlivet 12 Premium Whisky Gift</v>
      </c>
      <c r="DLI160" t="str">
        <v>Gourmet Cheeseboard Hamper</v>
      </c>
      <c r="DLJ160" t="str">
        <v>Gourmet Red Wine Hamper</v>
      </c>
      <c r="DLK160" t="str">
        <v>Gourmet Settlement Gift</v>
      </c>
      <c r="DLL160" t="str">
        <v>Gourmet Snack Pack</v>
      </c>
      <c r="DLM160" t="str">
        <v>Gourmet White Wine Hamper</v>
      </c>
      <c r="DLN160" t="str">
        <v>Grand Picnic Gift</v>
      </c>
      <c r="DLO160" t="str">
        <v>Happy Birthday Chocolate</v>
      </c>
      <c r="DLP160" t="str">
        <v>Her Bubbles &amp; Bling Hamper</v>
      </c>
      <c r="DLQ160" t="str">
        <v>Her Bubbles Gift Box</v>
      </c>
      <c r="DLR160" t="str">
        <v>Her Comfort Care Gift</v>
      </c>
      <c r="DLS160" t="str">
        <v>His &amp; Her Picnic Date Essentials</v>
      </c>
      <c r="DLT160" t="str">
        <v>Home Celebration Hamper</v>
      </c>
      <c r="DLU160" t="str">
        <v>Johnnie Walker Whisky Hamper</v>
      </c>
      <c r="DLV160" t="str">
        <v>Love You Beary Much Hamper</v>
      </c>
      <c r="DLW160" t="str">
        <v>Luxurious Picnic Date Gift</v>
      </c>
      <c r="DLX160" t="str">
        <v>Luxury Car &amp; St Hugo Shiraz Hamper</v>
      </c>
      <c r="DLY160" t="str">
        <v>Luxury Gift Hamper For Her</v>
      </c>
      <c r="DLZ160" t="str">
        <v>Luxury Gift Hamper For Him</v>
      </c>
      <c r="DMA160" t="str">
        <v>Luxury Home Gift Hamper</v>
      </c>
      <c r="DMB160" t="str">
        <v>Luxury Homebody Relaxation Gift Hamper</v>
      </c>
      <c r="DMC160" t="str">
        <v>Luxury Moet Hamper</v>
      </c>
      <c r="DMD160" t="str">
        <v>Lychee Me Up Mocktail Kit</v>
      </c>
      <c r="DME160" t="str">
        <v>Made To Share Basket</v>
      </c>
      <c r="DMF160" t="str">
        <v>Margarita Made Me Do It Hamper</v>
      </c>
      <c r="DMG160" t="str">
        <v>Market Munchies Canvas Bag</v>
      </c>
      <c r="DMH160" t="str">
        <v>Mother's Day Sweet Treats Hamper</v>
      </c>
      <c r="DMI160" t="str">
        <v>Mumm Champagne &amp; Bling Hamper</v>
      </c>
      <c r="DMJ160" t="str">
        <v>Mumm Champagne Gift Box</v>
      </c>
      <c r="DMK160" t="str">
        <v>Mum's Drink &amp; Snacks Box</v>
      </c>
      <c r="DML160" t="str">
        <v>Mum's Red Wine &amp; Robe Hamper</v>
      </c>
      <c r="DMM160" t="str">
        <v>Mum's Sparkling &amp; Snacks Gift</v>
      </c>
      <c r="DMN160" t="str">
        <v>New Home Gift Hamper</v>
      </c>
      <c r="DMO160" t="str">
        <v>New Mum For Her Essentials Hamper</v>
      </c>
      <c r="DMP160" t="str">
        <v>New Mum Pamper Me Pretty Hamper</v>
      </c>
      <c r="DMQ160" t="str">
        <v>Nibbly Bits Hamper</v>
      </c>
      <c r="DMR160" t="str">
        <v>No Booze Game Night In Hamper</v>
      </c>
      <c r="DMS160" t="str">
        <v>No Booze Paint &amp; Sip Gift Box</v>
      </c>
      <c r="DMT160" t="str">
        <v>On The Go Seltzer Backpack Gift</v>
      </c>
      <c r="DMU160" t="str">
        <v>Opulent Tea Lovers Gift Set</v>
      </c>
      <c r="DMV160" t="str">
        <v>Pamper Him Robe &amp; Relax Hamper</v>
      </c>
      <c r="DMW160" t="str">
        <v>Pamper Me Prosecco Gift Basket</v>
      </c>
      <c r="DMX160" t="str">
        <v>Pamper Together Gift Box</v>
      </c>
      <c r="DMY160" t="str">
        <v>Paw-some Dog Birthday Gift</v>
      </c>
      <c r="DMZ160" t="str">
        <v>Percolator Coffee Gift Hamper</v>
      </c>
      <c r="DNA160" t="str">
        <v>Picasso's Paint Gift Box</v>
      </c>
      <c r="DNB160" t="str">
        <v>Prosecco Celebration Hamper</v>
      </c>
      <c r="DNC160" t="str">
        <v>Red &amp; White Wine Box</v>
      </c>
      <c r="DND160" t="str">
        <v>Red Welcome Home Hamper</v>
      </c>
      <c r="DNE160" t="str">
        <v>Red Wine &amp; Game Night In Hamper</v>
      </c>
      <c r="DNF160" t="str">
        <v>Relax with Beer</v>
      </c>
      <c r="DNG160" t="str">
        <v>Reset Mini Moment Gift Box</v>
      </c>
      <c r="DNH160" t="str">
        <v>Rest &amp; Reset Wellness Hamper</v>
      </c>
      <c r="DNI160" t="str">
        <v>Retire In Style Hamper</v>
      </c>
      <c r="DNJ160" t="str">
        <v>Robby's Entertainer Pack</v>
      </c>
      <c r="DNK160" t="str">
        <v>Robs Arvo BBQ Kit</v>
      </c>
      <c r="DNL160" t="str">
        <v>Rob's Red Wine Tasting Hamper</v>
      </c>
      <c r="DNM160" t="str">
        <v>Rope &amp; Rewards Pet Hamper</v>
      </c>
      <c r="DNN160" t="str">
        <v>Sav Blanc Shopper</v>
      </c>
      <c r="DNO160" t="str">
        <v>Self Care Hamper</v>
      </c>
      <c r="DNP160" t="str">
        <v>Shiraz Red Shopper</v>
      </c>
      <c r="DNQ160" t="str">
        <v>Sip &amp; Snack Gift</v>
      </c>
      <c r="DNR160" t="str">
        <v>Sip &amp; Snack Gift Hamper</v>
      </c>
      <c r="DNS160" t="str">
        <v>Sparkling Celebration Car Gift Hamper</v>
      </c>
      <c r="DNT160" t="str">
        <v>Sparkling Cheers Hamper</v>
      </c>
      <c r="DNU160" t="str">
        <v>Sparkling Sip &amp; Paint Gift Box</v>
      </c>
      <c r="DNV160" t="str">
        <v>Sparkling Summer Relaxation Hamper</v>
      </c>
      <c r="DNW160" t="str">
        <v>St Hugo Gourmet Red Wine Hamper</v>
      </c>
      <c r="DNX160" t="str">
        <v>Summertime Picnic Gift Tote</v>
      </c>
      <c r="DNY160" t="str">
        <v>Sweet Chocolate Hamper</v>
      </c>
      <c r="DNZ160" t="str">
        <v>Sweet Tooth Tin</v>
      </c>
      <c r="DOA160" t="str">
        <v>Sweet Treat O'Clock</v>
      </c>
      <c r="DOB160" t="str">
        <v>Take Care Gift Hamper</v>
      </c>
      <c r="DOC160" t="str">
        <v>Tea &amp; Comfort Hamper</v>
      </c>
      <c r="DOD160" t="str">
        <v>Tea Time Tin</v>
      </c>
      <c r="DOE160" t="str">
        <v>The Bondi Nourish and Cleanse Kit</v>
      </c>
      <c r="DOF160" t="str">
        <v>The Bondi Soap Indulgence 'Delight Me' Gift Box</v>
      </c>
      <c r="DOG160" t="str">
        <v>The Entertainer Basket</v>
      </c>
      <c r="DOH160" t="str">
        <v>The Epicurean Cheeseboard</v>
      </c>
      <c r="DOI160" t="str">
        <v>The Ultimate Bondi Soap Gift Pack</v>
      </c>
      <c r="DOJ160" t="str">
        <v>The Ultimate Snack Box</v>
      </c>
      <c r="DOK160" t="str">
        <v>Thinking Of You Mini Moments</v>
      </c>
      <c r="DOL160" t="str">
        <v>Toast To New Beginnings Gift Box</v>
      </c>
      <c r="DOM160" t="str">
        <v>Top Shelf Veuve &amp; Blue Label Whisky Gift</v>
      </c>
      <c r="DON160" t="str">
        <v>Treat Yo' Pet Gift Box</v>
      </c>
      <c r="DOO160" t="str">
        <v>Treats &amp; Rewards Pet Hamper</v>
      </c>
      <c r="DOP160" t="str">
        <v>Ultimate Car Gift Pack With Meguiar's</v>
      </c>
      <c r="DOQ160" t="str">
        <v>Ultimate Chocolate Gift Box</v>
      </c>
      <c r="DOR160" t="str">
        <v>Ultimate Party Crate</v>
      </c>
      <c r="DOS160" t="str">
        <v>Ultimate Party Pack</v>
      </c>
      <c r="DOT160" t="str">
        <v>Vino &amp; Bites</v>
      </c>
      <c r="DOU160" t="str">
        <v>Vitale Australian Botanicals House Essentials</v>
      </c>
      <c r="DOV160" t="str">
        <v>Vitale Wellness Pamper Hamper</v>
      </c>
      <c r="DOW160" t="str">
        <v>Vitality Pamper Hamper</v>
      </c>
      <c r="DOX160" t="str">
        <v>Welcome Home Cheeseboard &amp; Olive Oil</v>
      </c>
      <c r="DOY160" t="str">
        <v>Welcome Home Cheeseboard &amp; Red Wine</v>
      </c>
      <c r="DOZ160" t="str">
        <v>White Wine Tasting Hamper</v>
      </c>
      <c r="DPA160" t="str">
        <v>Wine &amp; Antipasto Hamper</v>
      </c>
      <c r="DPB160" t="str">
        <v>Wine &amp; Chocolate Collection</v>
      </c>
      <c r="DPC160" t="str">
        <v>Yes Way Rose Hamper</v>
      </c>
    </row>
    <row r="161" spans="1:2 2995:3123" x14ac:dyDescent="0.25">
      <c r="A161" s="18">
        <v>1835</v>
      </c>
      <c r="B161" s="2" t="s">
        <v>30</v>
      </c>
      <c r="DKE161" s="64" t="str" cm="1">
        <f t="array" ref="DKE161:DPC161">TRANSPOSE(_xlfn._xlws.FILTER('Hamper Listing'!$A$2:$A$133,ISNUMBER(SEARCH('Bulk Order Form'!K174,'Hamper Listing'!$A$2:$A$133)),"No Results"))</f>
        <v>Amore Pasta Night In Hamper</v>
      </c>
      <c r="DKF161" t="str">
        <v>Beer &amp; Wine Picnic Cooler Bag</v>
      </c>
      <c r="DKG161" t="str">
        <v>Beers &amp; Cars Lover Gift Pack</v>
      </c>
      <c r="DKH161" s="64" t="str">
        <v>Botanica Pamper Hamper</v>
      </c>
      <c r="DKI161" t="str">
        <v>Botanica Rose Chandon Gift</v>
      </c>
      <c r="DKJ161" t="str">
        <v>Box of Treats Hamper</v>
      </c>
      <c r="DKK161" t="str">
        <v>Bubbly Bear Love You Hamper</v>
      </c>
      <c r="DKL161" t="str">
        <v>By The Beach Gift &amp; Canvas Tote</v>
      </c>
      <c r="DKM161" t="str">
        <v>Car &amp; Coffee Lovers Gift Hamper</v>
      </c>
      <c r="DKN161" t="str">
        <v>Car &amp; Wine Lovers Gift Hamper</v>
      </c>
      <c r="DKO161" t="str">
        <v>Car Chamois &amp; Red Wine Gift</v>
      </c>
      <c r="DKP161" t="str">
        <v>Car Chamois &amp; White Wine Gift</v>
      </c>
      <c r="DKQ161" t="str">
        <v>Car Essentials Gift Pack</v>
      </c>
      <c r="DKR161" t="str">
        <v>Car Refresh &amp; Adventure Gift Box</v>
      </c>
      <c r="DKS161" t="str">
        <v>Caring For You Rest Time Gift Box</v>
      </c>
      <c r="DKT161" t="str">
        <v>Celebrate With Whisky Car Gift Hamper</v>
      </c>
      <c r="DKU161" t="str">
        <v>Chill Out Beer Hamper</v>
      </c>
      <c r="DKV161" t="str">
        <v>Chivas Whisky &amp; Nuts Hamper</v>
      </c>
      <c r="DKW161" t="str">
        <v>Connoisseur's Wine Collection</v>
      </c>
      <c r="DKX161" t="str">
        <v>Cosy Robe Hamper</v>
      </c>
      <c r="DKY161" t="str">
        <v>Cuddle Up At Home</v>
      </c>
      <c r="DKZ161" t="str">
        <v>Deluxe Home Celebration Hamper</v>
      </c>
      <c r="DLA161" t="str">
        <v>Double Wine Canvas Tote Bag Gift</v>
      </c>
      <c r="DLB161" t="str">
        <v>Elegant Shiraz Housewarming Gift Box</v>
      </c>
      <c r="DLC161" t="str">
        <v>Entertain With Veuve Crate</v>
      </c>
      <c r="DLD161" t="str">
        <v>Four Pillars Gin Hamper</v>
      </c>
      <c r="DLE161" t="str">
        <v>French Press Coffee Lover's Hamper</v>
      </c>
      <c r="DLF161" t="str">
        <v>Garden &amp; Pamper Hamper</v>
      </c>
      <c r="DLG161" t="str">
        <v>Get Well Soon Chocolate</v>
      </c>
      <c r="DLH161" t="str">
        <v>Glenlivet 12 Premium Whisky Gift</v>
      </c>
      <c r="DLI161" t="str">
        <v>Gourmet Cheeseboard Hamper</v>
      </c>
      <c r="DLJ161" t="str">
        <v>Gourmet Red Wine Hamper</v>
      </c>
      <c r="DLK161" t="str">
        <v>Gourmet Settlement Gift</v>
      </c>
      <c r="DLL161" t="str">
        <v>Gourmet Snack Pack</v>
      </c>
      <c r="DLM161" t="str">
        <v>Gourmet White Wine Hamper</v>
      </c>
      <c r="DLN161" t="str">
        <v>Grand Picnic Gift</v>
      </c>
      <c r="DLO161" t="str">
        <v>Happy Birthday Chocolate</v>
      </c>
      <c r="DLP161" t="str">
        <v>Her Bubbles &amp; Bling Hamper</v>
      </c>
      <c r="DLQ161" t="str">
        <v>Her Bubbles Gift Box</v>
      </c>
      <c r="DLR161" t="str">
        <v>Her Comfort Care Gift</v>
      </c>
      <c r="DLS161" t="str">
        <v>His &amp; Her Picnic Date Essentials</v>
      </c>
      <c r="DLT161" t="str">
        <v>Home Celebration Hamper</v>
      </c>
      <c r="DLU161" t="str">
        <v>Johnnie Walker Whisky Hamper</v>
      </c>
      <c r="DLV161" t="str">
        <v>Love You Beary Much Hamper</v>
      </c>
      <c r="DLW161" t="str">
        <v>Luxurious Picnic Date Gift</v>
      </c>
      <c r="DLX161" t="str">
        <v>Luxury Car &amp; St Hugo Shiraz Hamper</v>
      </c>
      <c r="DLY161" t="str">
        <v>Luxury Gift Hamper For Her</v>
      </c>
      <c r="DLZ161" t="str">
        <v>Luxury Gift Hamper For Him</v>
      </c>
      <c r="DMA161" t="str">
        <v>Luxury Home Gift Hamper</v>
      </c>
      <c r="DMB161" t="str">
        <v>Luxury Homebody Relaxation Gift Hamper</v>
      </c>
      <c r="DMC161" t="str">
        <v>Luxury Moet Hamper</v>
      </c>
      <c r="DMD161" t="str">
        <v>Lychee Me Up Mocktail Kit</v>
      </c>
      <c r="DME161" t="str">
        <v>Made To Share Basket</v>
      </c>
      <c r="DMF161" t="str">
        <v>Margarita Made Me Do It Hamper</v>
      </c>
      <c r="DMG161" t="str">
        <v>Market Munchies Canvas Bag</v>
      </c>
      <c r="DMH161" t="str">
        <v>Mother's Day Sweet Treats Hamper</v>
      </c>
      <c r="DMI161" t="str">
        <v>Mumm Champagne &amp; Bling Hamper</v>
      </c>
      <c r="DMJ161" t="str">
        <v>Mumm Champagne Gift Box</v>
      </c>
      <c r="DMK161" t="str">
        <v>Mum's Drink &amp; Snacks Box</v>
      </c>
      <c r="DML161" t="str">
        <v>Mum's Red Wine &amp; Robe Hamper</v>
      </c>
      <c r="DMM161" t="str">
        <v>Mum's Sparkling &amp; Snacks Gift</v>
      </c>
      <c r="DMN161" t="str">
        <v>New Home Gift Hamper</v>
      </c>
      <c r="DMO161" t="str">
        <v>New Mum For Her Essentials Hamper</v>
      </c>
      <c r="DMP161" t="str">
        <v>New Mum Pamper Me Pretty Hamper</v>
      </c>
      <c r="DMQ161" t="str">
        <v>Nibbly Bits Hamper</v>
      </c>
      <c r="DMR161" t="str">
        <v>No Booze Game Night In Hamper</v>
      </c>
      <c r="DMS161" t="str">
        <v>No Booze Paint &amp; Sip Gift Box</v>
      </c>
      <c r="DMT161" t="str">
        <v>On The Go Seltzer Backpack Gift</v>
      </c>
      <c r="DMU161" t="str">
        <v>Opulent Tea Lovers Gift Set</v>
      </c>
      <c r="DMV161" t="str">
        <v>Pamper Him Robe &amp; Relax Hamper</v>
      </c>
      <c r="DMW161" t="str">
        <v>Pamper Me Prosecco Gift Basket</v>
      </c>
      <c r="DMX161" t="str">
        <v>Pamper Together Gift Box</v>
      </c>
      <c r="DMY161" t="str">
        <v>Paw-some Dog Birthday Gift</v>
      </c>
      <c r="DMZ161" t="str">
        <v>Percolator Coffee Gift Hamper</v>
      </c>
      <c r="DNA161" t="str">
        <v>Picasso's Paint Gift Box</v>
      </c>
      <c r="DNB161" t="str">
        <v>Prosecco Celebration Hamper</v>
      </c>
      <c r="DNC161" t="str">
        <v>Red &amp; White Wine Box</v>
      </c>
      <c r="DND161" t="str">
        <v>Red Welcome Home Hamper</v>
      </c>
      <c r="DNE161" t="str">
        <v>Red Wine &amp; Game Night In Hamper</v>
      </c>
      <c r="DNF161" t="str">
        <v>Relax with Beer</v>
      </c>
      <c r="DNG161" t="str">
        <v>Reset Mini Moment Gift Box</v>
      </c>
      <c r="DNH161" t="str">
        <v>Rest &amp; Reset Wellness Hamper</v>
      </c>
      <c r="DNI161" t="str">
        <v>Retire In Style Hamper</v>
      </c>
      <c r="DNJ161" t="str">
        <v>Robby's Entertainer Pack</v>
      </c>
      <c r="DNK161" t="str">
        <v>Robs Arvo BBQ Kit</v>
      </c>
      <c r="DNL161" t="str">
        <v>Rob's Red Wine Tasting Hamper</v>
      </c>
      <c r="DNM161" t="str">
        <v>Rope &amp; Rewards Pet Hamper</v>
      </c>
      <c r="DNN161" t="str">
        <v>Sav Blanc Shopper</v>
      </c>
      <c r="DNO161" t="str">
        <v>Self Care Hamper</v>
      </c>
      <c r="DNP161" t="str">
        <v>Shiraz Red Shopper</v>
      </c>
      <c r="DNQ161" t="str">
        <v>Sip &amp; Snack Gift</v>
      </c>
      <c r="DNR161" t="str">
        <v>Sip &amp; Snack Gift Hamper</v>
      </c>
      <c r="DNS161" t="str">
        <v>Sparkling Celebration Car Gift Hamper</v>
      </c>
      <c r="DNT161" t="str">
        <v>Sparkling Cheers Hamper</v>
      </c>
      <c r="DNU161" t="str">
        <v>Sparkling Sip &amp; Paint Gift Box</v>
      </c>
      <c r="DNV161" t="str">
        <v>Sparkling Summer Relaxation Hamper</v>
      </c>
      <c r="DNW161" t="str">
        <v>St Hugo Gourmet Red Wine Hamper</v>
      </c>
      <c r="DNX161" t="str">
        <v>Summertime Picnic Gift Tote</v>
      </c>
      <c r="DNY161" t="str">
        <v>Sweet Chocolate Hamper</v>
      </c>
      <c r="DNZ161" t="str">
        <v>Sweet Tooth Tin</v>
      </c>
      <c r="DOA161" t="str">
        <v>Sweet Treat O'Clock</v>
      </c>
      <c r="DOB161" t="str">
        <v>Take Care Gift Hamper</v>
      </c>
      <c r="DOC161" t="str">
        <v>Tea &amp; Comfort Hamper</v>
      </c>
      <c r="DOD161" t="str">
        <v>Tea Time Tin</v>
      </c>
      <c r="DOE161" t="str">
        <v>The Bondi Nourish and Cleanse Kit</v>
      </c>
      <c r="DOF161" t="str">
        <v>The Bondi Soap Indulgence 'Delight Me' Gift Box</v>
      </c>
      <c r="DOG161" t="str">
        <v>The Entertainer Basket</v>
      </c>
      <c r="DOH161" t="str">
        <v>The Epicurean Cheeseboard</v>
      </c>
      <c r="DOI161" t="str">
        <v>The Ultimate Bondi Soap Gift Pack</v>
      </c>
      <c r="DOJ161" t="str">
        <v>The Ultimate Snack Box</v>
      </c>
      <c r="DOK161" t="str">
        <v>Thinking Of You Mini Moments</v>
      </c>
      <c r="DOL161" t="str">
        <v>Toast To New Beginnings Gift Box</v>
      </c>
      <c r="DOM161" t="str">
        <v>Top Shelf Veuve &amp; Blue Label Whisky Gift</v>
      </c>
      <c r="DON161" t="str">
        <v>Treat Yo' Pet Gift Box</v>
      </c>
      <c r="DOO161" t="str">
        <v>Treats &amp; Rewards Pet Hamper</v>
      </c>
      <c r="DOP161" t="str">
        <v>Ultimate Car Gift Pack With Meguiar's</v>
      </c>
      <c r="DOQ161" t="str">
        <v>Ultimate Chocolate Gift Box</v>
      </c>
      <c r="DOR161" t="str">
        <v>Ultimate Party Crate</v>
      </c>
      <c r="DOS161" t="str">
        <v>Ultimate Party Pack</v>
      </c>
      <c r="DOT161" t="str">
        <v>Vino &amp; Bites</v>
      </c>
      <c r="DOU161" t="str">
        <v>Vitale Australian Botanicals House Essentials</v>
      </c>
      <c r="DOV161" t="str">
        <v>Vitale Wellness Pamper Hamper</v>
      </c>
      <c r="DOW161" t="str">
        <v>Vitality Pamper Hamper</v>
      </c>
      <c r="DOX161" t="str">
        <v>Welcome Home Cheeseboard &amp; Olive Oil</v>
      </c>
      <c r="DOY161" t="str">
        <v>Welcome Home Cheeseboard &amp; Red Wine</v>
      </c>
      <c r="DOZ161" t="str">
        <v>White Wine Tasting Hamper</v>
      </c>
      <c r="DPA161" t="str">
        <v>Wine &amp; Antipasto Hamper</v>
      </c>
      <c r="DPB161" t="str">
        <v>Wine &amp; Chocolate Collection</v>
      </c>
      <c r="DPC161" t="str">
        <v>Yes Way Rose Hamper</v>
      </c>
    </row>
    <row r="162" spans="1:2 2995:3123" x14ac:dyDescent="0.25">
      <c r="A162" s="18">
        <v>1851</v>
      </c>
      <c r="B162" s="2" t="s">
        <v>30</v>
      </c>
      <c r="DKE162" s="64" t="str" cm="1">
        <f t="array" ref="DKE162:DPC162">TRANSPOSE(_xlfn._xlws.FILTER('Hamper Listing'!$A$2:$A$133,ISNUMBER(SEARCH('Bulk Order Form'!K175,'Hamper Listing'!$A$2:$A$133)),"No Results"))</f>
        <v>Amore Pasta Night In Hamper</v>
      </c>
      <c r="DKF162" t="str">
        <v>Beer &amp; Wine Picnic Cooler Bag</v>
      </c>
      <c r="DKG162" t="str">
        <v>Beers &amp; Cars Lover Gift Pack</v>
      </c>
      <c r="DKH162" s="64" t="str">
        <v>Botanica Pamper Hamper</v>
      </c>
      <c r="DKI162" t="str">
        <v>Botanica Rose Chandon Gift</v>
      </c>
      <c r="DKJ162" t="str">
        <v>Box of Treats Hamper</v>
      </c>
      <c r="DKK162" t="str">
        <v>Bubbly Bear Love You Hamper</v>
      </c>
      <c r="DKL162" t="str">
        <v>By The Beach Gift &amp; Canvas Tote</v>
      </c>
      <c r="DKM162" t="str">
        <v>Car &amp; Coffee Lovers Gift Hamper</v>
      </c>
      <c r="DKN162" t="str">
        <v>Car &amp; Wine Lovers Gift Hamper</v>
      </c>
      <c r="DKO162" t="str">
        <v>Car Chamois &amp; Red Wine Gift</v>
      </c>
      <c r="DKP162" t="str">
        <v>Car Chamois &amp; White Wine Gift</v>
      </c>
      <c r="DKQ162" t="str">
        <v>Car Essentials Gift Pack</v>
      </c>
      <c r="DKR162" t="str">
        <v>Car Refresh &amp; Adventure Gift Box</v>
      </c>
      <c r="DKS162" t="str">
        <v>Caring For You Rest Time Gift Box</v>
      </c>
      <c r="DKT162" t="str">
        <v>Celebrate With Whisky Car Gift Hamper</v>
      </c>
      <c r="DKU162" t="str">
        <v>Chill Out Beer Hamper</v>
      </c>
      <c r="DKV162" t="str">
        <v>Chivas Whisky &amp; Nuts Hamper</v>
      </c>
      <c r="DKW162" t="str">
        <v>Connoisseur's Wine Collection</v>
      </c>
      <c r="DKX162" t="str">
        <v>Cosy Robe Hamper</v>
      </c>
      <c r="DKY162" t="str">
        <v>Cuddle Up At Home</v>
      </c>
      <c r="DKZ162" t="str">
        <v>Deluxe Home Celebration Hamper</v>
      </c>
      <c r="DLA162" t="str">
        <v>Double Wine Canvas Tote Bag Gift</v>
      </c>
      <c r="DLB162" t="str">
        <v>Elegant Shiraz Housewarming Gift Box</v>
      </c>
      <c r="DLC162" t="str">
        <v>Entertain With Veuve Crate</v>
      </c>
      <c r="DLD162" t="str">
        <v>Four Pillars Gin Hamper</v>
      </c>
      <c r="DLE162" t="str">
        <v>French Press Coffee Lover's Hamper</v>
      </c>
      <c r="DLF162" t="str">
        <v>Garden &amp; Pamper Hamper</v>
      </c>
      <c r="DLG162" t="str">
        <v>Get Well Soon Chocolate</v>
      </c>
      <c r="DLH162" t="str">
        <v>Glenlivet 12 Premium Whisky Gift</v>
      </c>
      <c r="DLI162" t="str">
        <v>Gourmet Cheeseboard Hamper</v>
      </c>
      <c r="DLJ162" t="str">
        <v>Gourmet Red Wine Hamper</v>
      </c>
      <c r="DLK162" t="str">
        <v>Gourmet Settlement Gift</v>
      </c>
      <c r="DLL162" t="str">
        <v>Gourmet Snack Pack</v>
      </c>
      <c r="DLM162" t="str">
        <v>Gourmet White Wine Hamper</v>
      </c>
      <c r="DLN162" t="str">
        <v>Grand Picnic Gift</v>
      </c>
      <c r="DLO162" t="str">
        <v>Happy Birthday Chocolate</v>
      </c>
      <c r="DLP162" t="str">
        <v>Her Bubbles &amp; Bling Hamper</v>
      </c>
      <c r="DLQ162" t="str">
        <v>Her Bubbles Gift Box</v>
      </c>
      <c r="DLR162" t="str">
        <v>Her Comfort Care Gift</v>
      </c>
      <c r="DLS162" t="str">
        <v>His &amp; Her Picnic Date Essentials</v>
      </c>
      <c r="DLT162" t="str">
        <v>Home Celebration Hamper</v>
      </c>
      <c r="DLU162" t="str">
        <v>Johnnie Walker Whisky Hamper</v>
      </c>
      <c r="DLV162" t="str">
        <v>Love You Beary Much Hamper</v>
      </c>
      <c r="DLW162" t="str">
        <v>Luxurious Picnic Date Gift</v>
      </c>
      <c r="DLX162" t="str">
        <v>Luxury Car &amp; St Hugo Shiraz Hamper</v>
      </c>
      <c r="DLY162" t="str">
        <v>Luxury Gift Hamper For Her</v>
      </c>
      <c r="DLZ162" t="str">
        <v>Luxury Gift Hamper For Him</v>
      </c>
      <c r="DMA162" t="str">
        <v>Luxury Home Gift Hamper</v>
      </c>
      <c r="DMB162" t="str">
        <v>Luxury Homebody Relaxation Gift Hamper</v>
      </c>
      <c r="DMC162" t="str">
        <v>Luxury Moet Hamper</v>
      </c>
      <c r="DMD162" t="str">
        <v>Lychee Me Up Mocktail Kit</v>
      </c>
      <c r="DME162" t="str">
        <v>Made To Share Basket</v>
      </c>
      <c r="DMF162" t="str">
        <v>Margarita Made Me Do It Hamper</v>
      </c>
      <c r="DMG162" t="str">
        <v>Market Munchies Canvas Bag</v>
      </c>
      <c r="DMH162" t="str">
        <v>Mother's Day Sweet Treats Hamper</v>
      </c>
      <c r="DMI162" t="str">
        <v>Mumm Champagne &amp; Bling Hamper</v>
      </c>
      <c r="DMJ162" t="str">
        <v>Mumm Champagne Gift Box</v>
      </c>
      <c r="DMK162" t="str">
        <v>Mum's Drink &amp; Snacks Box</v>
      </c>
      <c r="DML162" t="str">
        <v>Mum's Red Wine &amp; Robe Hamper</v>
      </c>
      <c r="DMM162" t="str">
        <v>Mum's Sparkling &amp; Snacks Gift</v>
      </c>
      <c r="DMN162" t="str">
        <v>New Home Gift Hamper</v>
      </c>
      <c r="DMO162" t="str">
        <v>New Mum For Her Essentials Hamper</v>
      </c>
      <c r="DMP162" t="str">
        <v>New Mum Pamper Me Pretty Hamper</v>
      </c>
      <c r="DMQ162" t="str">
        <v>Nibbly Bits Hamper</v>
      </c>
      <c r="DMR162" t="str">
        <v>No Booze Game Night In Hamper</v>
      </c>
      <c r="DMS162" t="str">
        <v>No Booze Paint &amp; Sip Gift Box</v>
      </c>
      <c r="DMT162" t="str">
        <v>On The Go Seltzer Backpack Gift</v>
      </c>
      <c r="DMU162" t="str">
        <v>Opulent Tea Lovers Gift Set</v>
      </c>
      <c r="DMV162" t="str">
        <v>Pamper Him Robe &amp; Relax Hamper</v>
      </c>
      <c r="DMW162" t="str">
        <v>Pamper Me Prosecco Gift Basket</v>
      </c>
      <c r="DMX162" t="str">
        <v>Pamper Together Gift Box</v>
      </c>
      <c r="DMY162" t="str">
        <v>Paw-some Dog Birthday Gift</v>
      </c>
      <c r="DMZ162" t="str">
        <v>Percolator Coffee Gift Hamper</v>
      </c>
      <c r="DNA162" t="str">
        <v>Picasso's Paint Gift Box</v>
      </c>
      <c r="DNB162" t="str">
        <v>Prosecco Celebration Hamper</v>
      </c>
      <c r="DNC162" t="str">
        <v>Red &amp; White Wine Box</v>
      </c>
      <c r="DND162" t="str">
        <v>Red Welcome Home Hamper</v>
      </c>
      <c r="DNE162" t="str">
        <v>Red Wine &amp; Game Night In Hamper</v>
      </c>
      <c r="DNF162" t="str">
        <v>Relax with Beer</v>
      </c>
      <c r="DNG162" t="str">
        <v>Reset Mini Moment Gift Box</v>
      </c>
      <c r="DNH162" t="str">
        <v>Rest &amp; Reset Wellness Hamper</v>
      </c>
      <c r="DNI162" t="str">
        <v>Retire In Style Hamper</v>
      </c>
      <c r="DNJ162" t="str">
        <v>Robby's Entertainer Pack</v>
      </c>
      <c r="DNK162" t="str">
        <v>Robs Arvo BBQ Kit</v>
      </c>
      <c r="DNL162" t="str">
        <v>Rob's Red Wine Tasting Hamper</v>
      </c>
      <c r="DNM162" t="str">
        <v>Rope &amp; Rewards Pet Hamper</v>
      </c>
      <c r="DNN162" t="str">
        <v>Sav Blanc Shopper</v>
      </c>
      <c r="DNO162" t="str">
        <v>Self Care Hamper</v>
      </c>
      <c r="DNP162" t="str">
        <v>Shiraz Red Shopper</v>
      </c>
      <c r="DNQ162" t="str">
        <v>Sip &amp; Snack Gift</v>
      </c>
      <c r="DNR162" t="str">
        <v>Sip &amp; Snack Gift Hamper</v>
      </c>
      <c r="DNS162" t="str">
        <v>Sparkling Celebration Car Gift Hamper</v>
      </c>
      <c r="DNT162" t="str">
        <v>Sparkling Cheers Hamper</v>
      </c>
      <c r="DNU162" t="str">
        <v>Sparkling Sip &amp; Paint Gift Box</v>
      </c>
      <c r="DNV162" t="str">
        <v>Sparkling Summer Relaxation Hamper</v>
      </c>
      <c r="DNW162" t="str">
        <v>St Hugo Gourmet Red Wine Hamper</v>
      </c>
      <c r="DNX162" t="str">
        <v>Summertime Picnic Gift Tote</v>
      </c>
      <c r="DNY162" t="str">
        <v>Sweet Chocolate Hamper</v>
      </c>
      <c r="DNZ162" t="str">
        <v>Sweet Tooth Tin</v>
      </c>
      <c r="DOA162" t="str">
        <v>Sweet Treat O'Clock</v>
      </c>
      <c r="DOB162" t="str">
        <v>Take Care Gift Hamper</v>
      </c>
      <c r="DOC162" t="str">
        <v>Tea &amp; Comfort Hamper</v>
      </c>
      <c r="DOD162" t="str">
        <v>Tea Time Tin</v>
      </c>
      <c r="DOE162" t="str">
        <v>The Bondi Nourish and Cleanse Kit</v>
      </c>
      <c r="DOF162" t="str">
        <v>The Bondi Soap Indulgence 'Delight Me' Gift Box</v>
      </c>
      <c r="DOG162" t="str">
        <v>The Entertainer Basket</v>
      </c>
      <c r="DOH162" t="str">
        <v>The Epicurean Cheeseboard</v>
      </c>
      <c r="DOI162" t="str">
        <v>The Ultimate Bondi Soap Gift Pack</v>
      </c>
      <c r="DOJ162" t="str">
        <v>The Ultimate Snack Box</v>
      </c>
      <c r="DOK162" t="str">
        <v>Thinking Of You Mini Moments</v>
      </c>
      <c r="DOL162" t="str">
        <v>Toast To New Beginnings Gift Box</v>
      </c>
      <c r="DOM162" t="str">
        <v>Top Shelf Veuve &amp; Blue Label Whisky Gift</v>
      </c>
      <c r="DON162" t="str">
        <v>Treat Yo' Pet Gift Box</v>
      </c>
      <c r="DOO162" t="str">
        <v>Treats &amp; Rewards Pet Hamper</v>
      </c>
      <c r="DOP162" t="str">
        <v>Ultimate Car Gift Pack With Meguiar's</v>
      </c>
      <c r="DOQ162" t="str">
        <v>Ultimate Chocolate Gift Box</v>
      </c>
      <c r="DOR162" t="str">
        <v>Ultimate Party Crate</v>
      </c>
      <c r="DOS162" t="str">
        <v>Ultimate Party Pack</v>
      </c>
      <c r="DOT162" t="str">
        <v>Vino &amp; Bites</v>
      </c>
      <c r="DOU162" t="str">
        <v>Vitale Australian Botanicals House Essentials</v>
      </c>
      <c r="DOV162" t="str">
        <v>Vitale Wellness Pamper Hamper</v>
      </c>
      <c r="DOW162" t="str">
        <v>Vitality Pamper Hamper</v>
      </c>
      <c r="DOX162" t="str">
        <v>Welcome Home Cheeseboard &amp; Olive Oil</v>
      </c>
      <c r="DOY162" t="str">
        <v>Welcome Home Cheeseboard &amp; Red Wine</v>
      </c>
      <c r="DOZ162" t="str">
        <v>White Wine Tasting Hamper</v>
      </c>
      <c r="DPA162" t="str">
        <v>Wine &amp; Antipasto Hamper</v>
      </c>
      <c r="DPB162" t="str">
        <v>Wine &amp; Chocolate Collection</v>
      </c>
      <c r="DPC162" t="str">
        <v>Yes Way Rose Hamper</v>
      </c>
    </row>
    <row r="163" spans="1:2 2995:3123" x14ac:dyDescent="0.25">
      <c r="A163" s="18">
        <v>1860</v>
      </c>
      <c r="B163" s="2" t="s">
        <v>30</v>
      </c>
      <c r="DKE163" s="64" t="str" cm="1">
        <f t="array" ref="DKE163:DPC163">TRANSPOSE(_xlfn._xlws.FILTER('Hamper Listing'!$A$2:$A$133,ISNUMBER(SEARCH('Bulk Order Form'!K176,'Hamper Listing'!$A$2:$A$133)),"No Results"))</f>
        <v>Amore Pasta Night In Hamper</v>
      </c>
      <c r="DKF163" t="str">
        <v>Beer &amp; Wine Picnic Cooler Bag</v>
      </c>
      <c r="DKG163" t="str">
        <v>Beers &amp; Cars Lover Gift Pack</v>
      </c>
      <c r="DKH163" s="64" t="str">
        <v>Botanica Pamper Hamper</v>
      </c>
      <c r="DKI163" t="str">
        <v>Botanica Rose Chandon Gift</v>
      </c>
      <c r="DKJ163" t="str">
        <v>Box of Treats Hamper</v>
      </c>
      <c r="DKK163" t="str">
        <v>Bubbly Bear Love You Hamper</v>
      </c>
      <c r="DKL163" t="str">
        <v>By The Beach Gift &amp; Canvas Tote</v>
      </c>
      <c r="DKM163" t="str">
        <v>Car &amp; Coffee Lovers Gift Hamper</v>
      </c>
      <c r="DKN163" t="str">
        <v>Car &amp; Wine Lovers Gift Hamper</v>
      </c>
      <c r="DKO163" t="str">
        <v>Car Chamois &amp; Red Wine Gift</v>
      </c>
      <c r="DKP163" t="str">
        <v>Car Chamois &amp; White Wine Gift</v>
      </c>
      <c r="DKQ163" t="str">
        <v>Car Essentials Gift Pack</v>
      </c>
      <c r="DKR163" t="str">
        <v>Car Refresh &amp; Adventure Gift Box</v>
      </c>
      <c r="DKS163" t="str">
        <v>Caring For You Rest Time Gift Box</v>
      </c>
      <c r="DKT163" t="str">
        <v>Celebrate With Whisky Car Gift Hamper</v>
      </c>
      <c r="DKU163" t="str">
        <v>Chill Out Beer Hamper</v>
      </c>
      <c r="DKV163" t="str">
        <v>Chivas Whisky &amp; Nuts Hamper</v>
      </c>
      <c r="DKW163" t="str">
        <v>Connoisseur's Wine Collection</v>
      </c>
      <c r="DKX163" t="str">
        <v>Cosy Robe Hamper</v>
      </c>
      <c r="DKY163" t="str">
        <v>Cuddle Up At Home</v>
      </c>
      <c r="DKZ163" t="str">
        <v>Deluxe Home Celebration Hamper</v>
      </c>
      <c r="DLA163" t="str">
        <v>Double Wine Canvas Tote Bag Gift</v>
      </c>
      <c r="DLB163" t="str">
        <v>Elegant Shiraz Housewarming Gift Box</v>
      </c>
      <c r="DLC163" t="str">
        <v>Entertain With Veuve Crate</v>
      </c>
      <c r="DLD163" t="str">
        <v>Four Pillars Gin Hamper</v>
      </c>
      <c r="DLE163" t="str">
        <v>French Press Coffee Lover's Hamper</v>
      </c>
      <c r="DLF163" t="str">
        <v>Garden &amp; Pamper Hamper</v>
      </c>
      <c r="DLG163" t="str">
        <v>Get Well Soon Chocolate</v>
      </c>
      <c r="DLH163" t="str">
        <v>Glenlivet 12 Premium Whisky Gift</v>
      </c>
      <c r="DLI163" t="str">
        <v>Gourmet Cheeseboard Hamper</v>
      </c>
      <c r="DLJ163" t="str">
        <v>Gourmet Red Wine Hamper</v>
      </c>
      <c r="DLK163" t="str">
        <v>Gourmet Settlement Gift</v>
      </c>
      <c r="DLL163" t="str">
        <v>Gourmet Snack Pack</v>
      </c>
      <c r="DLM163" t="str">
        <v>Gourmet White Wine Hamper</v>
      </c>
      <c r="DLN163" t="str">
        <v>Grand Picnic Gift</v>
      </c>
      <c r="DLO163" t="str">
        <v>Happy Birthday Chocolate</v>
      </c>
      <c r="DLP163" t="str">
        <v>Her Bubbles &amp; Bling Hamper</v>
      </c>
      <c r="DLQ163" t="str">
        <v>Her Bubbles Gift Box</v>
      </c>
      <c r="DLR163" t="str">
        <v>Her Comfort Care Gift</v>
      </c>
      <c r="DLS163" t="str">
        <v>His &amp; Her Picnic Date Essentials</v>
      </c>
      <c r="DLT163" t="str">
        <v>Home Celebration Hamper</v>
      </c>
      <c r="DLU163" t="str">
        <v>Johnnie Walker Whisky Hamper</v>
      </c>
      <c r="DLV163" t="str">
        <v>Love You Beary Much Hamper</v>
      </c>
      <c r="DLW163" t="str">
        <v>Luxurious Picnic Date Gift</v>
      </c>
      <c r="DLX163" t="str">
        <v>Luxury Car &amp; St Hugo Shiraz Hamper</v>
      </c>
      <c r="DLY163" t="str">
        <v>Luxury Gift Hamper For Her</v>
      </c>
      <c r="DLZ163" t="str">
        <v>Luxury Gift Hamper For Him</v>
      </c>
      <c r="DMA163" t="str">
        <v>Luxury Home Gift Hamper</v>
      </c>
      <c r="DMB163" t="str">
        <v>Luxury Homebody Relaxation Gift Hamper</v>
      </c>
      <c r="DMC163" t="str">
        <v>Luxury Moet Hamper</v>
      </c>
      <c r="DMD163" t="str">
        <v>Lychee Me Up Mocktail Kit</v>
      </c>
      <c r="DME163" t="str">
        <v>Made To Share Basket</v>
      </c>
      <c r="DMF163" t="str">
        <v>Margarita Made Me Do It Hamper</v>
      </c>
      <c r="DMG163" t="str">
        <v>Market Munchies Canvas Bag</v>
      </c>
      <c r="DMH163" t="str">
        <v>Mother's Day Sweet Treats Hamper</v>
      </c>
      <c r="DMI163" t="str">
        <v>Mumm Champagne &amp; Bling Hamper</v>
      </c>
      <c r="DMJ163" t="str">
        <v>Mumm Champagne Gift Box</v>
      </c>
      <c r="DMK163" t="str">
        <v>Mum's Drink &amp; Snacks Box</v>
      </c>
      <c r="DML163" t="str">
        <v>Mum's Red Wine &amp; Robe Hamper</v>
      </c>
      <c r="DMM163" t="str">
        <v>Mum's Sparkling &amp; Snacks Gift</v>
      </c>
      <c r="DMN163" t="str">
        <v>New Home Gift Hamper</v>
      </c>
      <c r="DMO163" t="str">
        <v>New Mum For Her Essentials Hamper</v>
      </c>
      <c r="DMP163" t="str">
        <v>New Mum Pamper Me Pretty Hamper</v>
      </c>
      <c r="DMQ163" t="str">
        <v>Nibbly Bits Hamper</v>
      </c>
      <c r="DMR163" t="str">
        <v>No Booze Game Night In Hamper</v>
      </c>
      <c r="DMS163" t="str">
        <v>No Booze Paint &amp; Sip Gift Box</v>
      </c>
      <c r="DMT163" t="str">
        <v>On The Go Seltzer Backpack Gift</v>
      </c>
      <c r="DMU163" t="str">
        <v>Opulent Tea Lovers Gift Set</v>
      </c>
      <c r="DMV163" t="str">
        <v>Pamper Him Robe &amp; Relax Hamper</v>
      </c>
      <c r="DMW163" t="str">
        <v>Pamper Me Prosecco Gift Basket</v>
      </c>
      <c r="DMX163" t="str">
        <v>Pamper Together Gift Box</v>
      </c>
      <c r="DMY163" t="str">
        <v>Paw-some Dog Birthday Gift</v>
      </c>
      <c r="DMZ163" t="str">
        <v>Percolator Coffee Gift Hamper</v>
      </c>
      <c r="DNA163" t="str">
        <v>Picasso's Paint Gift Box</v>
      </c>
      <c r="DNB163" t="str">
        <v>Prosecco Celebration Hamper</v>
      </c>
      <c r="DNC163" t="str">
        <v>Red &amp; White Wine Box</v>
      </c>
      <c r="DND163" t="str">
        <v>Red Welcome Home Hamper</v>
      </c>
      <c r="DNE163" t="str">
        <v>Red Wine &amp; Game Night In Hamper</v>
      </c>
      <c r="DNF163" t="str">
        <v>Relax with Beer</v>
      </c>
      <c r="DNG163" t="str">
        <v>Reset Mini Moment Gift Box</v>
      </c>
      <c r="DNH163" t="str">
        <v>Rest &amp; Reset Wellness Hamper</v>
      </c>
      <c r="DNI163" t="str">
        <v>Retire In Style Hamper</v>
      </c>
      <c r="DNJ163" t="str">
        <v>Robby's Entertainer Pack</v>
      </c>
      <c r="DNK163" t="str">
        <v>Robs Arvo BBQ Kit</v>
      </c>
      <c r="DNL163" t="str">
        <v>Rob's Red Wine Tasting Hamper</v>
      </c>
      <c r="DNM163" t="str">
        <v>Rope &amp; Rewards Pet Hamper</v>
      </c>
      <c r="DNN163" t="str">
        <v>Sav Blanc Shopper</v>
      </c>
      <c r="DNO163" t="str">
        <v>Self Care Hamper</v>
      </c>
      <c r="DNP163" t="str">
        <v>Shiraz Red Shopper</v>
      </c>
      <c r="DNQ163" t="str">
        <v>Sip &amp; Snack Gift</v>
      </c>
      <c r="DNR163" t="str">
        <v>Sip &amp; Snack Gift Hamper</v>
      </c>
      <c r="DNS163" t="str">
        <v>Sparkling Celebration Car Gift Hamper</v>
      </c>
      <c r="DNT163" t="str">
        <v>Sparkling Cheers Hamper</v>
      </c>
      <c r="DNU163" t="str">
        <v>Sparkling Sip &amp; Paint Gift Box</v>
      </c>
      <c r="DNV163" t="str">
        <v>Sparkling Summer Relaxation Hamper</v>
      </c>
      <c r="DNW163" t="str">
        <v>St Hugo Gourmet Red Wine Hamper</v>
      </c>
      <c r="DNX163" t="str">
        <v>Summertime Picnic Gift Tote</v>
      </c>
      <c r="DNY163" t="str">
        <v>Sweet Chocolate Hamper</v>
      </c>
      <c r="DNZ163" t="str">
        <v>Sweet Tooth Tin</v>
      </c>
      <c r="DOA163" t="str">
        <v>Sweet Treat O'Clock</v>
      </c>
      <c r="DOB163" t="str">
        <v>Take Care Gift Hamper</v>
      </c>
      <c r="DOC163" t="str">
        <v>Tea &amp; Comfort Hamper</v>
      </c>
      <c r="DOD163" t="str">
        <v>Tea Time Tin</v>
      </c>
      <c r="DOE163" t="str">
        <v>The Bondi Nourish and Cleanse Kit</v>
      </c>
      <c r="DOF163" t="str">
        <v>The Bondi Soap Indulgence 'Delight Me' Gift Box</v>
      </c>
      <c r="DOG163" t="str">
        <v>The Entertainer Basket</v>
      </c>
      <c r="DOH163" t="str">
        <v>The Epicurean Cheeseboard</v>
      </c>
      <c r="DOI163" t="str">
        <v>The Ultimate Bondi Soap Gift Pack</v>
      </c>
      <c r="DOJ163" t="str">
        <v>The Ultimate Snack Box</v>
      </c>
      <c r="DOK163" t="str">
        <v>Thinking Of You Mini Moments</v>
      </c>
      <c r="DOL163" t="str">
        <v>Toast To New Beginnings Gift Box</v>
      </c>
      <c r="DOM163" t="str">
        <v>Top Shelf Veuve &amp; Blue Label Whisky Gift</v>
      </c>
      <c r="DON163" t="str">
        <v>Treat Yo' Pet Gift Box</v>
      </c>
      <c r="DOO163" t="str">
        <v>Treats &amp; Rewards Pet Hamper</v>
      </c>
      <c r="DOP163" t="str">
        <v>Ultimate Car Gift Pack With Meguiar's</v>
      </c>
      <c r="DOQ163" t="str">
        <v>Ultimate Chocolate Gift Box</v>
      </c>
      <c r="DOR163" t="str">
        <v>Ultimate Party Crate</v>
      </c>
      <c r="DOS163" t="str">
        <v>Ultimate Party Pack</v>
      </c>
      <c r="DOT163" t="str">
        <v>Vino &amp; Bites</v>
      </c>
      <c r="DOU163" t="str">
        <v>Vitale Australian Botanicals House Essentials</v>
      </c>
      <c r="DOV163" t="str">
        <v>Vitale Wellness Pamper Hamper</v>
      </c>
      <c r="DOW163" t="str">
        <v>Vitality Pamper Hamper</v>
      </c>
      <c r="DOX163" t="str">
        <v>Welcome Home Cheeseboard &amp; Olive Oil</v>
      </c>
      <c r="DOY163" t="str">
        <v>Welcome Home Cheeseboard &amp; Red Wine</v>
      </c>
      <c r="DOZ163" t="str">
        <v>White Wine Tasting Hamper</v>
      </c>
      <c r="DPA163" t="str">
        <v>Wine &amp; Antipasto Hamper</v>
      </c>
      <c r="DPB163" t="str">
        <v>Wine &amp; Chocolate Collection</v>
      </c>
      <c r="DPC163" t="str">
        <v>Yes Way Rose Hamper</v>
      </c>
    </row>
    <row r="164" spans="1:2 2995:3123" x14ac:dyDescent="0.25">
      <c r="A164" s="18">
        <v>1871</v>
      </c>
      <c r="B164" s="2" t="s">
        <v>30</v>
      </c>
      <c r="DKE164" s="64" t="str" cm="1">
        <f t="array" ref="DKE164:DPC164">TRANSPOSE(_xlfn._xlws.FILTER('Hamper Listing'!$A$2:$A$133,ISNUMBER(SEARCH('Bulk Order Form'!K177,'Hamper Listing'!$A$2:$A$133)),"No Results"))</f>
        <v>Amore Pasta Night In Hamper</v>
      </c>
      <c r="DKF164" t="str">
        <v>Beer &amp; Wine Picnic Cooler Bag</v>
      </c>
      <c r="DKG164" t="str">
        <v>Beers &amp; Cars Lover Gift Pack</v>
      </c>
      <c r="DKH164" s="64" t="str">
        <v>Botanica Pamper Hamper</v>
      </c>
      <c r="DKI164" t="str">
        <v>Botanica Rose Chandon Gift</v>
      </c>
      <c r="DKJ164" t="str">
        <v>Box of Treats Hamper</v>
      </c>
      <c r="DKK164" t="str">
        <v>Bubbly Bear Love You Hamper</v>
      </c>
      <c r="DKL164" t="str">
        <v>By The Beach Gift &amp; Canvas Tote</v>
      </c>
      <c r="DKM164" t="str">
        <v>Car &amp; Coffee Lovers Gift Hamper</v>
      </c>
      <c r="DKN164" t="str">
        <v>Car &amp; Wine Lovers Gift Hamper</v>
      </c>
      <c r="DKO164" t="str">
        <v>Car Chamois &amp; Red Wine Gift</v>
      </c>
      <c r="DKP164" t="str">
        <v>Car Chamois &amp; White Wine Gift</v>
      </c>
      <c r="DKQ164" t="str">
        <v>Car Essentials Gift Pack</v>
      </c>
      <c r="DKR164" t="str">
        <v>Car Refresh &amp; Adventure Gift Box</v>
      </c>
      <c r="DKS164" t="str">
        <v>Caring For You Rest Time Gift Box</v>
      </c>
      <c r="DKT164" t="str">
        <v>Celebrate With Whisky Car Gift Hamper</v>
      </c>
      <c r="DKU164" t="str">
        <v>Chill Out Beer Hamper</v>
      </c>
      <c r="DKV164" t="str">
        <v>Chivas Whisky &amp; Nuts Hamper</v>
      </c>
      <c r="DKW164" t="str">
        <v>Connoisseur's Wine Collection</v>
      </c>
      <c r="DKX164" t="str">
        <v>Cosy Robe Hamper</v>
      </c>
      <c r="DKY164" t="str">
        <v>Cuddle Up At Home</v>
      </c>
      <c r="DKZ164" t="str">
        <v>Deluxe Home Celebration Hamper</v>
      </c>
      <c r="DLA164" t="str">
        <v>Double Wine Canvas Tote Bag Gift</v>
      </c>
      <c r="DLB164" t="str">
        <v>Elegant Shiraz Housewarming Gift Box</v>
      </c>
      <c r="DLC164" t="str">
        <v>Entertain With Veuve Crate</v>
      </c>
      <c r="DLD164" t="str">
        <v>Four Pillars Gin Hamper</v>
      </c>
      <c r="DLE164" t="str">
        <v>French Press Coffee Lover's Hamper</v>
      </c>
      <c r="DLF164" t="str">
        <v>Garden &amp; Pamper Hamper</v>
      </c>
      <c r="DLG164" t="str">
        <v>Get Well Soon Chocolate</v>
      </c>
      <c r="DLH164" t="str">
        <v>Glenlivet 12 Premium Whisky Gift</v>
      </c>
      <c r="DLI164" t="str">
        <v>Gourmet Cheeseboard Hamper</v>
      </c>
      <c r="DLJ164" t="str">
        <v>Gourmet Red Wine Hamper</v>
      </c>
      <c r="DLK164" t="str">
        <v>Gourmet Settlement Gift</v>
      </c>
      <c r="DLL164" t="str">
        <v>Gourmet Snack Pack</v>
      </c>
      <c r="DLM164" t="str">
        <v>Gourmet White Wine Hamper</v>
      </c>
      <c r="DLN164" t="str">
        <v>Grand Picnic Gift</v>
      </c>
      <c r="DLO164" t="str">
        <v>Happy Birthday Chocolate</v>
      </c>
      <c r="DLP164" t="str">
        <v>Her Bubbles &amp; Bling Hamper</v>
      </c>
      <c r="DLQ164" t="str">
        <v>Her Bubbles Gift Box</v>
      </c>
      <c r="DLR164" t="str">
        <v>Her Comfort Care Gift</v>
      </c>
      <c r="DLS164" t="str">
        <v>His &amp; Her Picnic Date Essentials</v>
      </c>
      <c r="DLT164" t="str">
        <v>Home Celebration Hamper</v>
      </c>
      <c r="DLU164" t="str">
        <v>Johnnie Walker Whisky Hamper</v>
      </c>
      <c r="DLV164" t="str">
        <v>Love You Beary Much Hamper</v>
      </c>
      <c r="DLW164" t="str">
        <v>Luxurious Picnic Date Gift</v>
      </c>
      <c r="DLX164" t="str">
        <v>Luxury Car &amp; St Hugo Shiraz Hamper</v>
      </c>
      <c r="DLY164" t="str">
        <v>Luxury Gift Hamper For Her</v>
      </c>
      <c r="DLZ164" t="str">
        <v>Luxury Gift Hamper For Him</v>
      </c>
      <c r="DMA164" t="str">
        <v>Luxury Home Gift Hamper</v>
      </c>
      <c r="DMB164" t="str">
        <v>Luxury Homebody Relaxation Gift Hamper</v>
      </c>
      <c r="DMC164" t="str">
        <v>Luxury Moet Hamper</v>
      </c>
      <c r="DMD164" t="str">
        <v>Lychee Me Up Mocktail Kit</v>
      </c>
      <c r="DME164" t="str">
        <v>Made To Share Basket</v>
      </c>
      <c r="DMF164" t="str">
        <v>Margarita Made Me Do It Hamper</v>
      </c>
      <c r="DMG164" t="str">
        <v>Market Munchies Canvas Bag</v>
      </c>
      <c r="DMH164" t="str">
        <v>Mother's Day Sweet Treats Hamper</v>
      </c>
      <c r="DMI164" t="str">
        <v>Mumm Champagne &amp; Bling Hamper</v>
      </c>
      <c r="DMJ164" t="str">
        <v>Mumm Champagne Gift Box</v>
      </c>
      <c r="DMK164" t="str">
        <v>Mum's Drink &amp; Snacks Box</v>
      </c>
      <c r="DML164" t="str">
        <v>Mum's Red Wine &amp; Robe Hamper</v>
      </c>
      <c r="DMM164" t="str">
        <v>Mum's Sparkling &amp; Snacks Gift</v>
      </c>
      <c r="DMN164" t="str">
        <v>New Home Gift Hamper</v>
      </c>
      <c r="DMO164" t="str">
        <v>New Mum For Her Essentials Hamper</v>
      </c>
      <c r="DMP164" t="str">
        <v>New Mum Pamper Me Pretty Hamper</v>
      </c>
      <c r="DMQ164" t="str">
        <v>Nibbly Bits Hamper</v>
      </c>
      <c r="DMR164" t="str">
        <v>No Booze Game Night In Hamper</v>
      </c>
      <c r="DMS164" t="str">
        <v>No Booze Paint &amp; Sip Gift Box</v>
      </c>
      <c r="DMT164" t="str">
        <v>On The Go Seltzer Backpack Gift</v>
      </c>
      <c r="DMU164" t="str">
        <v>Opulent Tea Lovers Gift Set</v>
      </c>
      <c r="DMV164" t="str">
        <v>Pamper Him Robe &amp; Relax Hamper</v>
      </c>
      <c r="DMW164" t="str">
        <v>Pamper Me Prosecco Gift Basket</v>
      </c>
      <c r="DMX164" t="str">
        <v>Pamper Together Gift Box</v>
      </c>
      <c r="DMY164" t="str">
        <v>Paw-some Dog Birthday Gift</v>
      </c>
      <c r="DMZ164" t="str">
        <v>Percolator Coffee Gift Hamper</v>
      </c>
      <c r="DNA164" t="str">
        <v>Picasso's Paint Gift Box</v>
      </c>
      <c r="DNB164" t="str">
        <v>Prosecco Celebration Hamper</v>
      </c>
      <c r="DNC164" t="str">
        <v>Red &amp; White Wine Box</v>
      </c>
      <c r="DND164" t="str">
        <v>Red Welcome Home Hamper</v>
      </c>
      <c r="DNE164" t="str">
        <v>Red Wine &amp; Game Night In Hamper</v>
      </c>
      <c r="DNF164" t="str">
        <v>Relax with Beer</v>
      </c>
      <c r="DNG164" t="str">
        <v>Reset Mini Moment Gift Box</v>
      </c>
      <c r="DNH164" t="str">
        <v>Rest &amp; Reset Wellness Hamper</v>
      </c>
      <c r="DNI164" t="str">
        <v>Retire In Style Hamper</v>
      </c>
      <c r="DNJ164" t="str">
        <v>Robby's Entertainer Pack</v>
      </c>
      <c r="DNK164" t="str">
        <v>Robs Arvo BBQ Kit</v>
      </c>
      <c r="DNL164" t="str">
        <v>Rob's Red Wine Tasting Hamper</v>
      </c>
      <c r="DNM164" t="str">
        <v>Rope &amp; Rewards Pet Hamper</v>
      </c>
      <c r="DNN164" t="str">
        <v>Sav Blanc Shopper</v>
      </c>
      <c r="DNO164" t="str">
        <v>Self Care Hamper</v>
      </c>
      <c r="DNP164" t="str">
        <v>Shiraz Red Shopper</v>
      </c>
      <c r="DNQ164" t="str">
        <v>Sip &amp; Snack Gift</v>
      </c>
      <c r="DNR164" t="str">
        <v>Sip &amp; Snack Gift Hamper</v>
      </c>
      <c r="DNS164" t="str">
        <v>Sparkling Celebration Car Gift Hamper</v>
      </c>
      <c r="DNT164" t="str">
        <v>Sparkling Cheers Hamper</v>
      </c>
      <c r="DNU164" t="str">
        <v>Sparkling Sip &amp; Paint Gift Box</v>
      </c>
      <c r="DNV164" t="str">
        <v>Sparkling Summer Relaxation Hamper</v>
      </c>
      <c r="DNW164" t="str">
        <v>St Hugo Gourmet Red Wine Hamper</v>
      </c>
      <c r="DNX164" t="str">
        <v>Summertime Picnic Gift Tote</v>
      </c>
      <c r="DNY164" t="str">
        <v>Sweet Chocolate Hamper</v>
      </c>
      <c r="DNZ164" t="str">
        <v>Sweet Tooth Tin</v>
      </c>
      <c r="DOA164" t="str">
        <v>Sweet Treat O'Clock</v>
      </c>
      <c r="DOB164" t="str">
        <v>Take Care Gift Hamper</v>
      </c>
      <c r="DOC164" t="str">
        <v>Tea &amp; Comfort Hamper</v>
      </c>
      <c r="DOD164" t="str">
        <v>Tea Time Tin</v>
      </c>
      <c r="DOE164" t="str">
        <v>The Bondi Nourish and Cleanse Kit</v>
      </c>
      <c r="DOF164" t="str">
        <v>The Bondi Soap Indulgence 'Delight Me' Gift Box</v>
      </c>
      <c r="DOG164" t="str">
        <v>The Entertainer Basket</v>
      </c>
      <c r="DOH164" t="str">
        <v>The Epicurean Cheeseboard</v>
      </c>
      <c r="DOI164" t="str">
        <v>The Ultimate Bondi Soap Gift Pack</v>
      </c>
      <c r="DOJ164" t="str">
        <v>The Ultimate Snack Box</v>
      </c>
      <c r="DOK164" t="str">
        <v>Thinking Of You Mini Moments</v>
      </c>
      <c r="DOL164" t="str">
        <v>Toast To New Beginnings Gift Box</v>
      </c>
      <c r="DOM164" t="str">
        <v>Top Shelf Veuve &amp; Blue Label Whisky Gift</v>
      </c>
      <c r="DON164" t="str">
        <v>Treat Yo' Pet Gift Box</v>
      </c>
      <c r="DOO164" t="str">
        <v>Treats &amp; Rewards Pet Hamper</v>
      </c>
      <c r="DOP164" t="str">
        <v>Ultimate Car Gift Pack With Meguiar's</v>
      </c>
      <c r="DOQ164" t="str">
        <v>Ultimate Chocolate Gift Box</v>
      </c>
      <c r="DOR164" t="str">
        <v>Ultimate Party Crate</v>
      </c>
      <c r="DOS164" t="str">
        <v>Ultimate Party Pack</v>
      </c>
      <c r="DOT164" t="str">
        <v>Vino &amp; Bites</v>
      </c>
      <c r="DOU164" t="str">
        <v>Vitale Australian Botanicals House Essentials</v>
      </c>
      <c r="DOV164" t="str">
        <v>Vitale Wellness Pamper Hamper</v>
      </c>
      <c r="DOW164" t="str">
        <v>Vitality Pamper Hamper</v>
      </c>
      <c r="DOX164" t="str">
        <v>Welcome Home Cheeseboard &amp; Olive Oil</v>
      </c>
      <c r="DOY164" t="str">
        <v>Welcome Home Cheeseboard &amp; Red Wine</v>
      </c>
      <c r="DOZ164" t="str">
        <v>White Wine Tasting Hamper</v>
      </c>
      <c r="DPA164" t="str">
        <v>Wine &amp; Antipasto Hamper</v>
      </c>
      <c r="DPB164" t="str">
        <v>Wine &amp; Chocolate Collection</v>
      </c>
      <c r="DPC164" t="str">
        <v>Yes Way Rose Hamper</v>
      </c>
    </row>
    <row r="165" spans="1:2 2995:3123" x14ac:dyDescent="0.25">
      <c r="A165" s="18">
        <v>1874</v>
      </c>
      <c r="B165" s="2" t="s">
        <v>30</v>
      </c>
      <c r="DKE165" s="64" t="str" cm="1">
        <f t="array" ref="DKE165:DPC165">TRANSPOSE(_xlfn._xlws.FILTER('Hamper Listing'!$A$2:$A$133,ISNUMBER(SEARCH('Bulk Order Form'!K178,'Hamper Listing'!$A$2:$A$133)),"No Results"))</f>
        <v>Amore Pasta Night In Hamper</v>
      </c>
      <c r="DKF165" t="str">
        <v>Beer &amp; Wine Picnic Cooler Bag</v>
      </c>
      <c r="DKG165" t="str">
        <v>Beers &amp; Cars Lover Gift Pack</v>
      </c>
      <c r="DKH165" s="64" t="str">
        <v>Botanica Pamper Hamper</v>
      </c>
      <c r="DKI165" t="str">
        <v>Botanica Rose Chandon Gift</v>
      </c>
      <c r="DKJ165" t="str">
        <v>Box of Treats Hamper</v>
      </c>
      <c r="DKK165" t="str">
        <v>Bubbly Bear Love You Hamper</v>
      </c>
      <c r="DKL165" t="str">
        <v>By The Beach Gift &amp; Canvas Tote</v>
      </c>
      <c r="DKM165" t="str">
        <v>Car &amp; Coffee Lovers Gift Hamper</v>
      </c>
      <c r="DKN165" t="str">
        <v>Car &amp; Wine Lovers Gift Hamper</v>
      </c>
      <c r="DKO165" t="str">
        <v>Car Chamois &amp; Red Wine Gift</v>
      </c>
      <c r="DKP165" t="str">
        <v>Car Chamois &amp; White Wine Gift</v>
      </c>
      <c r="DKQ165" t="str">
        <v>Car Essentials Gift Pack</v>
      </c>
      <c r="DKR165" t="str">
        <v>Car Refresh &amp; Adventure Gift Box</v>
      </c>
      <c r="DKS165" t="str">
        <v>Caring For You Rest Time Gift Box</v>
      </c>
      <c r="DKT165" t="str">
        <v>Celebrate With Whisky Car Gift Hamper</v>
      </c>
      <c r="DKU165" t="str">
        <v>Chill Out Beer Hamper</v>
      </c>
      <c r="DKV165" t="str">
        <v>Chivas Whisky &amp; Nuts Hamper</v>
      </c>
      <c r="DKW165" t="str">
        <v>Connoisseur's Wine Collection</v>
      </c>
      <c r="DKX165" t="str">
        <v>Cosy Robe Hamper</v>
      </c>
      <c r="DKY165" t="str">
        <v>Cuddle Up At Home</v>
      </c>
      <c r="DKZ165" t="str">
        <v>Deluxe Home Celebration Hamper</v>
      </c>
      <c r="DLA165" t="str">
        <v>Double Wine Canvas Tote Bag Gift</v>
      </c>
      <c r="DLB165" t="str">
        <v>Elegant Shiraz Housewarming Gift Box</v>
      </c>
      <c r="DLC165" t="str">
        <v>Entertain With Veuve Crate</v>
      </c>
      <c r="DLD165" t="str">
        <v>Four Pillars Gin Hamper</v>
      </c>
      <c r="DLE165" t="str">
        <v>French Press Coffee Lover's Hamper</v>
      </c>
      <c r="DLF165" t="str">
        <v>Garden &amp; Pamper Hamper</v>
      </c>
      <c r="DLG165" t="str">
        <v>Get Well Soon Chocolate</v>
      </c>
      <c r="DLH165" t="str">
        <v>Glenlivet 12 Premium Whisky Gift</v>
      </c>
      <c r="DLI165" t="str">
        <v>Gourmet Cheeseboard Hamper</v>
      </c>
      <c r="DLJ165" t="str">
        <v>Gourmet Red Wine Hamper</v>
      </c>
      <c r="DLK165" t="str">
        <v>Gourmet Settlement Gift</v>
      </c>
      <c r="DLL165" t="str">
        <v>Gourmet Snack Pack</v>
      </c>
      <c r="DLM165" t="str">
        <v>Gourmet White Wine Hamper</v>
      </c>
      <c r="DLN165" t="str">
        <v>Grand Picnic Gift</v>
      </c>
      <c r="DLO165" t="str">
        <v>Happy Birthday Chocolate</v>
      </c>
      <c r="DLP165" t="str">
        <v>Her Bubbles &amp; Bling Hamper</v>
      </c>
      <c r="DLQ165" t="str">
        <v>Her Bubbles Gift Box</v>
      </c>
      <c r="DLR165" t="str">
        <v>Her Comfort Care Gift</v>
      </c>
      <c r="DLS165" t="str">
        <v>His &amp; Her Picnic Date Essentials</v>
      </c>
      <c r="DLT165" t="str">
        <v>Home Celebration Hamper</v>
      </c>
      <c r="DLU165" t="str">
        <v>Johnnie Walker Whisky Hamper</v>
      </c>
      <c r="DLV165" t="str">
        <v>Love You Beary Much Hamper</v>
      </c>
      <c r="DLW165" t="str">
        <v>Luxurious Picnic Date Gift</v>
      </c>
      <c r="DLX165" t="str">
        <v>Luxury Car &amp; St Hugo Shiraz Hamper</v>
      </c>
      <c r="DLY165" t="str">
        <v>Luxury Gift Hamper For Her</v>
      </c>
      <c r="DLZ165" t="str">
        <v>Luxury Gift Hamper For Him</v>
      </c>
      <c r="DMA165" t="str">
        <v>Luxury Home Gift Hamper</v>
      </c>
      <c r="DMB165" t="str">
        <v>Luxury Homebody Relaxation Gift Hamper</v>
      </c>
      <c r="DMC165" t="str">
        <v>Luxury Moet Hamper</v>
      </c>
      <c r="DMD165" t="str">
        <v>Lychee Me Up Mocktail Kit</v>
      </c>
      <c r="DME165" t="str">
        <v>Made To Share Basket</v>
      </c>
      <c r="DMF165" t="str">
        <v>Margarita Made Me Do It Hamper</v>
      </c>
      <c r="DMG165" t="str">
        <v>Market Munchies Canvas Bag</v>
      </c>
      <c r="DMH165" t="str">
        <v>Mother's Day Sweet Treats Hamper</v>
      </c>
      <c r="DMI165" t="str">
        <v>Mumm Champagne &amp; Bling Hamper</v>
      </c>
      <c r="DMJ165" t="str">
        <v>Mumm Champagne Gift Box</v>
      </c>
      <c r="DMK165" t="str">
        <v>Mum's Drink &amp; Snacks Box</v>
      </c>
      <c r="DML165" t="str">
        <v>Mum's Red Wine &amp; Robe Hamper</v>
      </c>
      <c r="DMM165" t="str">
        <v>Mum's Sparkling &amp; Snacks Gift</v>
      </c>
      <c r="DMN165" t="str">
        <v>New Home Gift Hamper</v>
      </c>
      <c r="DMO165" t="str">
        <v>New Mum For Her Essentials Hamper</v>
      </c>
      <c r="DMP165" t="str">
        <v>New Mum Pamper Me Pretty Hamper</v>
      </c>
      <c r="DMQ165" t="str">
        <v>Nibbly Bits Hamper</v>
      </c>
      <c r="DMR165" t="str">
        <v>No Booze Game Night In Hamper</v>
      </c>
      <c r="DMS165" t="str">
        <v>No Booze Paint &amp; Sip Gift Box</v>
      </c>
      <c r="DMT165" t="str">
        <v>On The Go Seltzer Backpack Gift</v>
      </c>
      <c r="DMU165" t="str">
        <v>Opulent Tea Lovers Gift Set</v>
      </c>
      <c r="DMV165" t="str">
        <v>Pamper Him Robe &amp; Relax Hamper</v>
      </c>
      <c r="DMW165" t="str">
        <v>Pamper Me Prosecco Gift Basket</v>
      </c>
      <c r="DMX165" t="str">
        <v>Pamper Together Gift Box</v>
      </c>
      <c r="DMY165" t="str">
        <v>Paw-some Dog Birthday Gift</v>
      </c>
      <c r="DMZ165" t="str">
        <v>Percolator Coffee Gift Hamper</v>
      </c>
      <c r="DNA165" t="str">
        <v>Picasso's Paint Gift Box</v>
      </c>
      <c r="DNB165" t="str">
        <v>Prosecco Celebration Hamper</v>
      </c>
      <c r="DNC165" t="str">
        <v>Red &amp; White Wine Box</v>
      </c>
      <c r="DND165" t="str">
        <v>Red Welcome Home Hamper</v>
      </c>
      <c r="DNE165" t="str">
        <v>Red Wine &amp; Game Night In Hamper</v>
      </c>
      <c r="DNF165" t="str">
        <v>Relax with Beer</v>
      </c>
      <c r="DNG165" t="str">
        <v>Reset Mini Moment Gift Box</v>
      </c>
      <c r="DNH165" t="str">
        <v>Rest &amp; Reset Wellness Hamper</v>
      </c>
      <c r="DNI165" t="str">
        <v>Retire In Style Hamper</v>
      </c>
      <c r="DNJ165" t="str">
        <v>Robby's Entertainer Pack</v>
      </c>
      <c r="DNK165" t="str">
        <v>Robs Arvo BBQ Kit</v>
      </c>
      <c r="DNL165" t="str">
        <v>Rob's Red Wine Tasting Hamper</v>
      </c>
      <c r="DNM165" t="str">
        <v>Rope &amp; Rewards Pet Hamper</v>
      </c>
      <c r="DNN165" t="str">
        <v>Sav Blanc Shopper</v>
      </c>
      <c r="DNO165" t="str">
        <v>Self Care Hamper</v>
      </c>
      <c r="DNP165" t="str">
        <v>Shiraz Red Shopper</v>
      </c>
      <c r="DNQ165" t="str">
        <v>Sip &amp; Snack Gift</v>
      </c>
      <c r="DNR165" t="str">
        <v>Sip &amp; Snack Gift Hamper</v>
      </c>
      <c r="DNS165" t="str">
        <v>Sparkling Celebration Car Gift Hamper</v>
      </c>
      <c r="DNT165" t="str">
        <v>Sparkling Cheers Hamper</v>
      </c>
      <c r="DNU165" t="str">
        <v>Sparkling Sip &amp; Paint Gift Box</v>
      </c>
      <c r="DNV165" t="str">
        <v>Sparkling Summer Relaxation Hamper</v>
      </c>
      <c r="DNW165" t="str">
        <v>St Hugo Gourmet Red Wine Hamper</v>
      </c>
      <c r="DNX165" t="str">
        <v>Summertime Picnic Gift Tote</v>
      </c>
      <c r="DNY165" t="str">
        <v>Sweet Chocolate Hamper</v>
      </c>
      <c r="DNZ165" t="str">
        <v>Sweet Tooth Tin</v>
      </c>
      <c r="DOA165" t="str">
        <v>Sweet Treat O'Clock</v>
      </c>
      <c r="DOB165" t="str">
        <v>Take Care Gift Hamper</v>
      </c>
      <c r="DOC165" t="str">
        <v>Tea &amp; Comfort Hamper</v>
      </c>
      <c r="DOD165" t="str">
        <v>Tea Time Tin</v>
      </c>
      <c r="DOE165" t="str">
        <v>The Bondi Nourish and Cleanse Kit</v>
      </c>
      <c r="DOF165" t="str">
        <v>The Bondi Soap Indulgence 'Delight Me' Gift Box</v>
      </c>
      <c r="DOG165" t="str">
        <v>The Entertainer Basket</v>
      </c>
      <c r="DOH165" t="str">
        <v>The Epicurean Cheeseboard</v>
      </c>
      <c r="DOI165" t="str">
        <v>The Ultimate Bondi Soap Gift Pack</v>
      </c>
      <c r="DOJ165" t="str">
        <v>The Ultimate Snack Box</v>
      </c>
      <c r="DOK165" t="str">
        <v>Thinking Of You Mini Moments</v>
      </c>
      <c r="DOL165" t="str">
        <v>Toast To New Beginnings Gift Box</v>
      </c>
      <c r="DOM165" t="str">
        <v>Top Shelf Veuve &amp; Blue Label Whisky Gift</v>
      </c>
      <c r="DON165" t="str">
        <v>Treat Yo' Pet Gift Box</v>
      </c>
      <c r="DOO165" t="str">
        <v>Treats &amp; Rewards Pet Hamper</v>
      </c>
      <c r="DOP165" t="str">
        <v>Ultimate Car Gift Pack With Meguiar's</v>
      </c>
      <c r="DOQ165" t="str">
        <v>Ultimate Chocolate Gift Box</v>
      </c>
      <c r="DOR165" t="str">
        <v>Ultimate Party Crate</v>
      </c>
      <c r="DOS165" t="str">
        <v>Ultimate Party Pack</v>
      </c>
      <c r="DOT165" t="str">
        <v>Vino &amp; Bites</v>
      </c>
      <c r="DOU165" t="str">
        <v>Vitale Australian Botanicals House Essentials</v>
      </c>
      <c r="DOV165" t="str">
        <v>Vitale Wellness Pamper Hamper</v>
      </c>
      <c r="DOW165" t="str">
        <v>Vitality Pamper Hamper</v>
      </c>
      <c r="DOX165" t="str">
        <v>Welcome Home Cheeseboard &amp; Olive Oil</v>
      </c>
      <c r="DOY165" t="str">
        <v>Welcome Home Cheeseboard &amp; Red Wine</v>
      </c>
      <c r="DOZ165" t="str">
        <v>White Wine Tasting Hamper</v>
      </c>
      <c r="DPA165" t="str">
        <v>Wine &amp; Antipasto Hamper</v>
      </c>
      <c r="DPB165" t="str">
        <v>Wine &amp; Chocolate Collection</v>
      </c>
      <c r="DPC165" t="str">
        <v>Yes Way Rose Hamper</v>
      </c>
    </row>
    <row r="166" spans="1:2 2995:3123" x14ac:dyDescent="0.25">
      <c r="A166" s="18">
        <v>1875</v>
      </c>
      <c r="B166" s="2" t="s">
        <v>30</v>
      </c>
      <c r="DKE166" s="64" t="str" cm="1">
        <f t="array" ref="DKE166:DPC166">TRANSPOSE(_xlfn._xlws.FILTER('Hamper Listing'!$A$2:$A$133,ISNUMBER(SEARCH('Bulk Order Form'!K179,'Hamper Listing'!$A$2:$A$133)),"No Results"))</f>
        <v>Amore Pasta Night In Hamper</v>
      </c>
      <c r="DKF166" t="str">
        <v>Beer &amp; Wine Picnic Cooler Bag</v>
      </c>
      <c r="DKG166" t="str">
        <v>Beers &amp; Cars Lover Gift Pack</v>
      </c>
      <c r="DKH166" s="64" t="str">
        <v>Botanica Pamper Hamper</v>
      </c>
      <c r="DKI166" t="str">
        <v>Botanica Rose Chandon Gift</v>
      </c>
      <c r="DKJ166" t="str">
        <v>Box of Treats Hamper</v>
      </c>
      <c r="DKK166" t="str">
        <v>Bubbly Bear Love You Hamper</v>
      </c>
      <c r="DKL166" t="str">
        <v>By The Beach Gift &amp; Canvas Tote</v>
      </c>
      <c r="DKM166" t="str">
        <v>Car &amp; Coffee Lovers Gift Hamper</v>
      </c>
      <c r="DKN166" t="str">
        <v>Car &amp; Wine Lovers Gift Hamper</v>
      </c>
      <c r="DKO166" t="str">
        <v>Car Chamois &amp; Red Wine Gift</v>
      </c>
      <c r="DKP166" t="str">
        <v>Car Chamois &amp; White Wine Gift</v>
      </c>
      <c r="DKQ166" t="str">
        <v>Car Essentials Gift Pack</v>
      </c>
      <c r="DKR166" t="str">
        <v>Car Refresh &amp; Adventure Gift Box</v>
      </c>
      <c r="DKS166" t="str">
        <v>Caring For You Rest Time Gift Box</v>
      </c>
      <c r="DKT166" t="str">
        <v>Celebrate With Whisky Car Gift Hamper</v>
      </c>
      <c r="DKU166" t="str">
        <v>Chill Out Beer Hamper</v>
      </c>
      <c r="DKV166" t="str">
        <v>Chivas Whisky &amp; Nuts Hamper</v>
      </c>
      <c r="DKW166" t="str">
        <v>Connoisseur's Wine Collection</v>
      </c>
      <c r="DKX166" t="str">
        <v>Cosy Robe Hamper</v>
      </c>
      <c r="DKY166" t="str">
        <v>Cuddle Up At Home</v>
      </c>
      <c r="DKZ166" t="str">
        <v>Deluxe Home Celebration Hamper</v>
      </c>
      <c r="DLA166" t="str">
        <v>Double Wine Canvas Tote Bag Gift</v>
      </c>
      <c r="DLB166" t="str">
        <v>Elegant Shiraz Housewarming Gift Box</v>
      </c>
      <c r="DLC166" t="str">
        <v>Entertain With Veuve Crate</v>
      </c>
      <c r="DLD166" t="str">
        <v>Four Pillars Gin Hamper</v>
      </c>
      <c r="DLE166" t="str">
        <v>French Press Coffee Lover's Hamper</v>
      </c>
      <c r="DLF166" t="str">
        <v>Garden &amp; Pamper Hamper</v>
      </c>
      <c r="DLG166" t="str">
        <v>Get Well Soon Chocolate</v>
      </c>
      <c r="DLH166" t="str">
        <v>Glenlivet 12 Premium Whisky Gift</v>
      </c>
      <c r="DLI166" t="str">
        <v>Gourmet Cheeseboard Hamper</v>
      </c>
      <c r="DLJ166" t="str">
        <v>Gourmet Red Wine Hamper</v>
      </c>
      <c r="DLK166" t="str">
        <v>Gourmet Settlement Gift</v>
      </c>
      <c r="DLL166" t="str">
        <v>Gourmet Snack Pack</v>
      </c>
      <c r="DLM166" t="str">
        <v>Gourmet White Wine Hamper</v>
      </c>
      <c r="DLN166" t="str">
        <v>Grand Picnic Gift</v>
      </c>
      <c r="DLO166" t="str">
        <v>Happy Birthday Chocolate</v>
      </c>
      <c r="DLP166" t="str">
        <v>Her Bubbles &amp; Bling Hamper</v>
      </c>
      <c r="DLQ166" t="str">
        <v>Her Bubbles Gift Box</v>
      </c>
      <c r="DLR166" t="str">
        <v>Her Comfort Care Gift</v>
      </c>
      <c r="DLS166" t="str">
        <v>His &amp; Her Picnic Date Essentials</v>
      </c>
      <c r="DLT166" t="str">
        <v>Home Celebration Hamper</v>
      </c>
      <c r="DLU166" t="str">
        <v>Johnnie Walker Whisky Hamper</v>
      </c>
      <c r="DLV166" t="str">
        <v>Love You Beary Much Hamper</v>
      </c>
      <c r="DLW166" t="str">
        <v>Luxurious Picnic Date Gift</v>
      </c>
      <c r="DLX166" t="str">
        <v>Luxury Car &amp; St Hugo Shiraz Hamper</v>
      </c>
      <c r="DLY166" t="str">
        <v>Luxury Gift Hamper For Her</v>
      </c>
      <c r="DLZ166" t="str">
        <v>Luxury Gift Hamper For Him</v>
      </c>
      <c r="DMA166" t="str">
        <v>Luxury Home Gift Hamper</v>
      </c>
      <c r="DMB166" t="str">
        <v>Luxury Homebody Relaxation Gift Hamper</v>
      </c>
      <c r="DMC166" t="str">
        <v>Luxury Moet Hamper</v>
      </c>
      <c r="DMD166" t="str">
        <v>Lychee Me Up Mocktail Kit</v>
      </c>
      <c r="DME166" t="str">
        <v>Made To Share Basket</v>
      </c>
      <c r="DMF166" t="str">
        <v>Margarita Made Me Do It Hamper</v>
      </c>
      <c r="DMG166" t="str">
        <v>Market Munchies Canvas Bag</v>
      </c>
      <c r="DMH166" t="str">
        <v>Mother's Day Sweet Treats Hamper</v>
      </c>
      <c r="DMI166" t="str">
        <v>Mumm Champagne &amp; Bling Hamper</v>
      </c>
      <c r="DMJ166" t="str">
        <v>Mumm Champagne Gift Box</v>
      </c>
      <c r="DMK166" t="str">
        <v>Mum's Drink &amp; Snacks Box</v>
      </c>
      <c r="DML166" t="str">
        <v>Mum's Red Wine &amp; Robe Hamper</v>
      </c>
      <c r="DMM166" t="str">
        <v>Mum's Sparkling &amp; Snacks Gift</v>
      </c>
      <c r="DMN166" t="str">
        <v>New Home Gift Hamper</v>
      </c>
      <c r="DMO166" t="str">
        <v>New Mum For Her Essentials Hamper</v>
      </c>
      <c r="DMP166" t="str">
        <v>New Mum Pamper Me Pretty Hamper</v>
      </c>
      <c r="DMQ166" t="str">
        <v>Nibbly Bits Hamper</v>
      </c>
      <c r="DMR166" t="str">
        <v>No Booze Game Night In Hamper</v>
      </c>
      <c r="DMS166" t="str">
        <v>No Booze Paint &amp; Sip Gift Box</v>
      </c>
      <c r="DMT166" t="str">
        <v>On The Go Seltzer Backpack Gift</v>
      </c>
      <c r="DMU166" t="str">
        <v>Opulent Tea Lovers Gift Set</v>
      </c>
      <c r="DMV166" t="str">
        <v>Pamper Him Robe &amp; Relax Hamper</v>
      </c>
      <c r="DMW166" t="str">
        <v>Pamper Me Prosecco Gift Basket</v>
      </c>
      <c r="DMX166" t="str">
        <v>Pamper Together Gift Box</v>
      </c>
      <c r="DMY166" t="str">
        <v>Paw-some Dog Birthday Gift</v>
      </c>
      <c r="DMZ166" t="str">
        <v>Percolator Coffee Gift Hamper</v>
      </c>
      <c r="DNA166" t="str">
        <v>Picasso's Paint Gift Box</v>
      </c>
      <c r="DNB166" t="str">
        <v>Prosecco Celebration Hamper</v>
      </c>
      <c r="DNC166" t="str">
        <v>Red &amp; White Wine Box</v>
      </c>
      <c r="DND166" t="str">
        <v>Red Welcome Home Hamper</v>
      </c>
      <c r="DNE166" t="str">
        <v>Red Wine &amp; Game Night In Hamper</v>
      </c>
      <c r="DNF166" t="str">
        <v>Relax with Beer</v>
      </c>
      <c r="DNG166" t="str">
        <v>Reset Mini Moment Gift Box</v>
      </c>
      <c r="DNH166" t="str">
        <v>Rest &amp; Reset Wellness Hamper</v>
      </c>
      <c r="DNI166" t="str">
        <v>Retire In Style Hamper</v>
      </c>
      <c r="DNJ166" t="str">
        <v>Robby's Entertainer Pack</v>
      </c>
      <c r="DNK166" t="str">
        <v>Robs Arvo BBQ Kit</v>
      </c>
      <c r="DNL166" t="str">
        <v>Rob's Red Wine Tasting Hamper</v>
      </c>
      <c r="DNM166" t="str">
        <v>Rope &amp; Rewards Pet Hamper</v>
      </c>
      <c r="DNN166" t="str">
        <v>Sav Blanc Shopper</v>
      </c>
      <c r="DNO166" t="str">
        <v>Self Care Hamper</v>
      </c>
      <c r="DNP166" t="str">
        <v>Shiraz Red Shopper</v>
      </c>
      <c r="DNQ166" t="str">
        <v>Sip &amp; Snack Gift</v>
      </c>
      <c r="DNR166" t="str">
        <v>Sip &amp; Snack Gift Hamper</v>
      </c>
      <c r="DNS166" t="str">
        <v>Sparkling Celebration Car Gift Hamper</v>
      </c>
      <c r="DNT166" t="str">
        <v>Sparkling Cheers Hamper</v>
      </c>
      <c r="DNU166" t="str">
        <v>Sparkling Sip &amp; Paint Gift Box</v>
      </c>
      <c r="DNV166" t="str">
        <v>Sparkling Summer Relaxation Hamper</v>
      </c>
      <c r="DNW166" t="str">
        <v>St Hugo Gourmet Red Wine Hamper</v>
      </c>
      <c r="DNX166" t="str">
        <v>Summertime Picnic Gift Tote</v>
      </c>
      <c r="DNY166" t="str">
        <v>Sweet Chocolate Hamper</v>
      </c>
      <c r="DNZ166" t="str">
        <v>Sweet Tooth Tin</v>
      </c>
      <c r="DOA166" t="str">
        <v>Sweet Treat O'Clock</v>
      </c>
      <c r="DOB166" t="str">
        <v>Take Care Gift Hamper</v>
      </c>
      <c r="DOC166" t="str">
        <v>Tea &amp; Comfort Hamper</v>
      </c>
      <c r="DOD166" t="str">
        <v>Tea Time Tin</v>
      </c>
      <c r="DOE166" t="str">
        <v>The Bondi Nourish and Cleanse Kit</v>
      </c>
      <c r="DOF166" t="str">
        <v>The Bondi Soap Indulgence 'Delight Me' Gift Box</v>
      </c>
      <c r="DOG166" t="str">
        <v>The Entertainer Basket</v>
      </c>
      <c r="DOH166" t="str">
        <v>The Epicurean Cheeseboard</v>
      </c>
      <c r="DOI166" t="str">
        <v>The Ultimate Bondi Soap Gift Pack</v>
      </c>
      <c r="DOJ166" t="str">
        <v>The Ultimate Snack Box</v>
      </c>
      <c r="DOK166" t="str">
        <v>Thinking Of You Mini Moments</v>
      </c>
      <c r="DOL166" t="str">
        <v>Toast To New Beginnings Gift Box</v>
      </c>
      <c r="DOM166" t="str">
        <v>Top Shelf Veuve &amp; Blue Label Whisky Gift</v>
      </c>
      <c r="DON166" t="str">
        <v>Treat Yo' Pet Gift Box</v>
      </c>
      <c r="DOO166" t="str">
        <v>Treats &amp; Rewards Pet Hamper</v>
      </c>
      <c r="DOP166" t="str">
        <v>Ultimate Car Gift Pack With Meguiar's</v>
      </c>
      <c r="DOQ166" t="str">
        <v>Ultimate Chocolate Gift Box</v>
      </c>
      <c r="DOR166" t="str">
        <v>Ultimate Party Crate</v>
      </c>
      <c r="DOS166" t="str">
        <v>Ultimate Party Pack</v>
      </c>
      <c r="DOT166" t="str">
        <v>Vino &amp; Bites</v>
      </c>
      <c r="DOU166" t="str">
        <v>Vitale Australian Botanicals House Essentials</v>
      </c>
      <c r="DOV166" t="str">
        <v>Vitale Wellness Pamper Hamper</v>
      </c>
      <c r="DOW166" t="str">
        <v>Vitality Pamper Hamper</v>
      </c>
      <c r="DOX166" t="str">
        <v>Welcome Home Cheeseboard &amp; Olive Oil</v>
      </c>
      <c r="DOY166" t="str">
        <v>Welcome Home Cheeseboard &amp; Red Wine</v>
      </c>
      <c r="DOZ166" t="str">
        <v>White Wine Tasting Hamper</v>
      </c>
      <c r="DPA166" t="str">
        <v>Wine &amp; Antipasto Hamper</v>
      </c>
      <c r="DPB166" t="str">
        <v>Wine &amp; Chocolate Collection</v>
      </c>
      <c r="DPC166" t="str">
        <v>Yes Way Rose Hamper</v>
      </c>
    </row>
    <row r="167" spans="1:2 2995:3123" x14ac:dyDescent="0.25">
      <c r="A167" s="18">
        <v>1885</v>
      </c>
      <c r="B167" s="2" t="s">
        <v>30</v>
      </c>
      <c r="DKE167" s="64" t="str" cm="1">
        <f t="array" ref="DKE167:DPC167">TRANSPOSE(_xlfn._xlws.FILTER('Hamper Listing'!$A$2:$A$133,ISNUMBER(SEARCH('Bulk Order Form'!K180,'Hamper Listing'!$A$2:$A$133)),"No Results"))</f>
        <v>Amore Pasta Night In Hamper</v>
      </c>
      <c r="DKF167" t="str">
        <v>Beer &amp; Wine Picnic Cooler Bag</v>
      </c>
      <c r="DKG167" t="str">
        <v>Beers &amp; Cars Lover Gift Pack</v>
      </c>
      <c r="DKH167" s="64" t="str">
        <v>Botanica Pamper Hamper</v>
      </c>
      <c r="DKI167" t="str">
        <v>Botanica Rose Chandon Gift</v>
      </c>
      <c r="DKJ167" t="str">
        <v>Box of Treats Hamper</v>
      </c>
      <c r="DKK167" t="str">
        <v>Bubbly Bear Love You Hamper</v>
      </c>
      <c r="DKL167" t="str">
        <v>By The Beach Gift &amp; Canvas Tote</v>
      </c>
      <c r="DKM167" t="str">
        <v>Car &amp; Coffee Lovers Gift Hamper</v>
      </c>
      <c r="DKN167" t="str">
        <v>Car &amp; Wine Lovers Gift Hamper</v>
      </c>
      <c r="DKO167" t="str">
        <v>Car Chamois &amp; Red Wine Gift</v>
      </c>
      <c r="DKP167" t="str">
        <v>Car Chamois &amp; White Wine Gift</v>
      </c>
      <c r="DKQ167" t="str">
        <v>Car Essentials Gift Pack</v>
      </c>
      <c r="DKR167" t="str">
        <v>Car Refresh &amp; Adventure Gift Box</v>
      </c>
      <c r="DKS167" t="str">
        <v>Caring For You Rest Time Gift Box</v>
      </c>
      <c r="DKT167" t="str">
        <v>Celebrate With Whisky Car Gift Hamper</v>
      </c>
      <c r="DKU167" t="str">
        <v>Chill Out Beer Hamper</v>
      </c>
      <c r="DKV167" t="str">
        <v>Chivas Whisky &amp; Nuts Hamper</v>
      </c>
      <c r="DKW167" t="str">
        <v>Connoisseur's Wine Collection</v>
      </c>
      <c r="DKX167" t="str">
        <v>Cosy Robe Hamper</v>
      </c>
      <c r="DKY167" t="str">
        <v>Cuddle Up At Home</v>
      </c>
      <c r="DKZ167" t="str">
        <v>Deluxe Home Celebration Hamper</v>
      </c>
      <c r="DLA167" t="str">
        <v>Double Wine Canvas Tote Bag Gift</v>
      </c>
      <c r="DLB167" t="str">
        <v>Elegant Shiraz Housewarming Gift Box</v>
      </c>
      <c r="DLC167" t="str">
        <v>Entertain With Veuve Crate</v>
      </c>
      <c r="DLD167" t="str">
        <v>Four Pillars Gin Hamper</v>
      </c>
      <c r="DLE167" t="str">
        <v>French Press Coffee Lover's Hamper</v>
      </c>
      <c r="DLF167" t="str">
        <v>Garden &amp; Pamper Hamper</v>
      </c>
      <c r="DLG167" t="str">
        <v>Get Well Soon Chocolate</v>
      </c>
      <c r="DLH167" t="str">
        <v>Glenlivet 12 Premium Whisky Gift</v>
      </c>
      <c r="DLI167" t="str">
        <v>Gourmet Cheeseboard Hamper</v>
      </c>
      <c r="DLJ167" t="str">
        <v>Gourmet Red Wine Hamper</v>
      </c>
      <c r="DLK167" t="str">
        <v>Gourmet Settlement Gift</v>
      </c>
      <c r="DLL167" t="str">
        <v>Gourmet Snack Pack</v>
      </c>
      <c r="DLM167" t="str">
        <v>Gourmet White Wine Hamper</v>
      </c>
      <c r="DLN167" t="str">
        <v>Grand Picnic Gift</v>
      </c>
      <c r="DLO167" t="str">
        <v>Happy Birthday Chocolate</v>
      </c>
      <c r="DLP167" t="str">
        <v>Her Bubbles &amp; Bling Hamper</v>
      </c>
      <c r="DLQ167" t="str">
        <v>Her Bubbles Gift Box</v>
      </c>
      <c r="DLR167" t="str">
        <v>Her Comfort Care Gift</v>
      </c>
      <c r="DLS167" t="str">
        <v>His &amp; Her Picnic Date Essentials</v>
      </c>
      <c r="DLT167" t="str">
        <v>Home Celebration Hamper</v>
      </c>
      <c r="DLU167" t="str">
        <v>Johnnie Walker Whisky Hamper</v>
      </c>
      <c r="DLV167" t="str">
        <v>Love You Beary Much Hamper</v>
      </c>
      <c r="DLW167" t="str">
        <v>Luxurious Picnic Date Gift</v>
      </c>
      <c r="DLX167" t="str">
        <v>Luxury Car &amp; St Hugo Shiraz Hamper</v>
      </c>
      <c r="DLY167" t="str">
        <v>Luxury Gift Hamper For Her</v>
      </c>
      <c r="DLZ167" t="str">
        <v>Luxury Gift Hamper For Him</v>
      </c>
      <c r="DMA167" t="str">
        <v>Luxury Home Gift Hamper</v>
      </c>
      <c r="DMB167" t="str">
        <v>Luxury Homebody Relaxation Gift Hamper</v>
      </c>
      <c r="DMC167" t="str">
        <v>Luxury Moet Hamper</v>
      </c>
      <c r="DMD167" t="str">
        <v>Lychee Me Up Mocktail Kit</v>
      </c>
      <c r="DME167" t="str">
        <v>Made To Share Basket</v>
      </c>
      <c r="DMF167" t="str">
        <v>Margarita Made Me Do It Hamper</v>
      </c>
      <c r="DMG167" t="str">
        <v>Market Munchies Canvas Bag</v>
      </c>
      <c r="DMH167" t="str">
        <v>Mother's Day Sweet Treats Hamper</v>
      </c>
      <c r="DMI167" t="str">
        <v>Mumm Champagne &amp; Bling Hamper</v>
      </c>
      <c r="DMJ167" t="str">
        <v>Mumm Champagne Gift Box</v>
      </c>
      <c r="DMK167" t="str">
        <v>Mum's Drink &amp; Snacks Box</v>
      </c>
      <c r="DML167" t="str">
        <v>Mum's Red Wine &amp; Robe Hamper</v>
      </c>
      <c r="DMM167" t="str">
        <v>Mum's Sparkling &amp; Snacks Gift</v>
      </c>
      <c r="DMN167" t="str">
        <v>New Home Gift Hamper</v>
      </c>
      <c r="DMO167" t="str">
        <v>New Mum For Her Essentials Hamper</v>
      </c>
      <c r="DMP167" t="str">
        <v>New Mum Pamper Me Pretty Hamper</v>
      </c>
      <c r="DMQ167" t="str">
        <v>Nibbly Bits Hamper</v>
      </c>
      <c r="DMR167" t="str">
        <v>No Booze Game Night In Hamper</v>
      </c>
      <c r="DMS167" t="str">
        <v>No Booze Paint &amp; Sip Gift Box</v>
      </c>
      <c r="DMT167" t="str">
        <v>On The Go Seltzer Backpack Gift</v>
      </c>
      <c r="DMU167" t="str">
        <v>Opulent Tea Lovers Gift Set</v>
      </c>
      <c r="DMV167" t="str">
        <v>Pamper Him Robe &amp; Relax Hamper</v>
      </c>
      <c r="DMW167" t="str">
        <v>Pamper Me Prosecco Gift Basket</v>
      </c>
      <c r="DMX167" t="str">
        <v>Pamper Together Gift Box</v>
      </c>
      <c r="DMY167" t="str">
        <v>Paw-some Dog Birthday Gift</v>
      </c>
      <c r="DMZ167" t="str">
        <v>Percolator Coffee Gift Hamper</v>
      </c>
      <c r="DNA167" t="str">
        <v>Picasso's Paint Gift Box</v>
      </c>
      <c r="DNB167" t="str">
        <v>Prosecco Celebration Hamper</v>
      </c>
      <c r="DNC167" t="str">
        <v>Red &amp; White Wine Box</v>
      </c>
      <c r="DND167" t="str">
        <v>Red Welcome Home Hamper</v>
      </c>
      <c r="DNE167" t="str">
        <v>Red Wine &amp; Game Night In Hamper</v>
      </c>
      <c r="DNF167" t="str">
        <v>Relax with Beer</v>
      </c>
      <c r="DNG167" t="str">
        <v>Reset Mini Moment Gift Box</v>
      </c>
      <c r="DNH167" t="str">
        <v>Rest &amp; Reset Wellness Hamper</v>
      </c>
      <c r="DNI167" t="str">
        <v>Retire In Style Hamper</v>
      </c>
      <c r="DNJ167" t="str">
        <v>Robby's Entertainer Pack</v>
      </c>
      <c r="DNK167" t="str">
        <v>Robs Arvo BBQ Kit</v>
      </c>
      <c r="DNL167" t="str">
        <v>Rob's Red Wine Tasting Hamper</v>
      </c>
      <c r="DNM167" t="str">
        <v>Rope &amp; Rewards Pet Hamper</v>
      </c>
      <c r="DNN167" t="str">
        <v>Sav Blanc Shopper</v>
      </c>
      <c r="DNO167" t="str">
        <v>Self Care Hamper</v>
      </c>
      <c r="DNP167" t="str">
        <v>Shiraz Red Shopper</v>
      </c>
      <c r="DNQ167" t="str">
        <v>Sip &amp; Snack Gift</v>
      </c>
      <c r="DNR167" t="str">
        <v>Sip &amp; Snack Gift Hamper</v>
      </c>
      <c r="DNS167" t="str">
        <v>Sparkling Celebration Car Gift Hamper</v>
      </c>
      <c r="DNT167" t="str">
        <v>Sparkling Cheers Hamper</v>
      </c>
      <c r="DNU167" t="str">
        <v>Sparkling Sip &amp; Paint Gift Box</v>
      </c>
      <c r="DNV167" t="str">
        <v>Sparkling Summer Relaxation Hamper</v>
      </c>
      <c r="DNW167" t="str">
        <v>St Hugo Gourmet Red Wine Hamper</v>
      </c>
      <c r="DNX167" t="str">
        <v>Summertime Picnic Gift Tote</v>
      </c>
      <c r="DNY167" t="str">
        <v>Sweet Chocolate Hamper</v>
      </c>
      <c r="DNZ167" t="str">
        <v>Sweet Tooth Tin</v>
      </c>
      <c r="DOA167" t="str">
        <v>Sweet Treat O'Clock</v>
      </c>
      <c r="DOB167" t="str">
        <v>Take Care Gift Hamper</v>
      </c>
      <c r="DOC167" t="str">
        <v>Tea &amp; Comfort Hamper</v>
      </c>
      <c r="DOD167" t="str">
        <v>Tea Time Tin</v>
      </c>
      <c r="DOE167" t="str">
        <v>The Bondi Nourish and Cleanse Kit</v>
      </c>
      <c r="DOF167" t="str">
        <v>The Bondi Soap Indulgence 'Delight Me' Gift Box</v>
      </c>
      <c r="DOG167" t="str">
        <v>The Entertainer Basket</v>
      </c>
      <c r="DOH167" t="str">
        <v>The Epicurean Cheeseboard</v>
      </c>
      <c r="DOI167" t="str">
        <v>The Ultimate Bondi Soap Gift Pack</v>
      </c>
      <c r="DOJ167" t="str">
        <v>The Ultimate Snack Box</v>
      </c>
      <c r="DOK167" t="str">
        <v>Thinking Of You Mini Moments</v>
      </c>
      <c r="DOL167" t="str">
        <v>Toast To New Beginnings Gift Box</v>
      </c>
      <c r="DOM167" t="str">
        <v>Top Shelf Veuve &amp; Blue Label Whisky Gift</v>
      </c>
      <c r="DON167" t="str">
        <v>Treat Yo' Pet Gift Box</v>
      </c>
      <c r="DOO167" t="str">
        <v>Treats &amp; Rewards Pet Hamper</v>
      </c>
      <c r="DOP167" t="str">
        <v>Ultimate Car Gift Pack With Meguiar's</v>
      </c>
      <c r="DOQ167" t="str">
        <v>Ultimate Chocolate Gift Box</v>
      </c>
      <c r="DOR167" t="str">
        <v>Ultimate Party Crate</v>
      </c>
      <c r="DOS167" t="str">
        <v>Ultimate Party Pack</v>
      </c>
      <c r="DOT167" t="str">
        <v>Vino &amp; Bites</v>
      </c>
      <c r="DOU167" t="str">
        <v>Vitale Australian Botanicals House Essentials</v>
      </c>
      <c r="DOV167" t="str">
        <v>Vitale Wellness Pamper Hamper</v>
      </c>
      <c r="DOW167" t="str">
        <v>Vitality Pamper Hamper</v>
      </c>
      <c r="DOX167" t="str">
        <v>Welcome Home Cheeseboard &amp; Olive Oil</v>
      </c>
      <c r="DOY167" t="str">
        <v>Welcome Home Cheeseboard &amp; Red Wine</v>
      </c>
      <c r="DOZ167" t="str">
        <v>White Wine Tasting Hamper</v>
      </c>
      <c r="DPA167" t="str">
        <v>Wine &amp; Antipasto Hamper</v>
      </c>
      <c r="DPB167" t="str">
        <v>Wine &amp; Chocolate Collection</v>
      </c>
      <c r="DPC167" t="str">
        <v>Yes Way Rose Hamper</v>
      </c>
    </row>
    <row r="168" spans="1:2 2995:3123" x14ac:dyDescent="0.25">
      <c r="A168" s="18">
        <v>1890</v>
      </c>
      <c r="B168" s="2" t="s">
        <v>30</v>
      </c>
      <c r="DKE168" s="64" t="str" cm="1">
        <f t="array" ref="DKE168:DPC168">TRANSPOSE(_xlfn._xlws.FILTER('Hamper Listing'!$A$2:$A$133,ISNUMBER(SEARCH('Bulk Order Form'!K181,'Hamper Listing'!$A$2:$A$133)),"No Results"))</f>
        <v>Amore Pasta Night In Hamper</v>
      </c>
      <c r="DKF168" t="str">
        <v>Beer &amp; Wine Picnic Cooler Bag</v>
      </c>
      <c r="DKG168" t="str">
        <v>Beers &amp; Cars Lover Gift Pack</v>
      </c>
      <c r="DKH168" s="64" t="str">
        <v>Botanica Pamper Hamper</v>
      </c>
      <c r="DKI168" t="str">
        <v>Botanica Rose Chandon Gift</v>
      </c>
      <c r="DKJ168" t="str">
        <v>Box of Treats Hamper</v>
      </c>
      <c r="DKK168" t="str">
        <v>Bubbly Bear Love You Hamper</v>
      </c>
      <c r="DKL168" t="str">
        <v>By The Beach Gift &amp; Canvas Tote</v>
      </c>
      <c r="DKM168" t="str">
        <v>Car &amp; Coffee Lovers Gift Hamper</v>
      </c>
      <c r="DKN168" t="str">
        <v>Car &amp; Wine Lovers Gift Hamper</v>
      </c>
      <c r="DKO168" t="str">
        <v>Car Chamois &amp; Red Wine Gift</v>
      </c>
      <c r="DKP168" t="str">
        <v>Car Chamois &amp; White Wine Gift</v>
      </c>
      <c r="DKQ168" t="str">
        <v>Car Essentials Gift Pack</v>
      </c>
      <c r="DKR168" t="str">
        <v>Car Refresh &amp; Adventure Gift Box</v>
      </c>
      <c r="DKS168" t="str">
        <v>Caring For You Rest Time Gift Box</v>
      </c>
      <c r="DKT168" t="str">
        <v>Celebrate With Whisky Car Gift Hamper</v>
      </c>
      <c r="DKU168" t="str">
        <v>Chill Out Beer Hamper</v>
      </c>
      <c r="DKV168" t="str">
        <v>Chivas Whisky &amp; Nuts Hamper</v>
      </c>
      <c r="DKW168" t="str">
        <v>Connoisseur's Wine Collection</v>
      </c>
      <c r="DKX168" t="str">
        <v>Cosy Robe Hamper</v>
      </c>
      <c r="DKY168" t="str">
        <v>Cuddle Up At Home</v>
      </c>
      <c r="DKZ168" t="str">
        <v>Deluxe Home Celebration Hamper</v>
      </c>
      <c r="DLA168" t="str">
        <v>Double Wine Canvas Tote Bag Gift</v>
      </c>
      <c r="DLB168" t="str">
        <v>Elegant Shiraz Housewarming Gift Box</v>
      </c>
      <c r="DLC168" t="str">
        <v>Entertain With Veuve Crate</v>
      </c>
      <c r="DLD168" t="str">
        <v>Four Pillars Gin Hamper</v>
      </c>
      <c r="DLE168" t="str">
        <v>French Press Coffee Lover's Hamper</v>
      </c>
      <c r="DLF168" t="str">
        <v>Garden &amp; Pamper Hamper</v>
      </c>
      <c r="DLG168" t="str">
        <v>Get Well Soon Chocolate</v>
      </c>
      <c r="DLH168" t="str">
        <v>Glenlivet 12 Premium Whisky Gift</v>
      </c>
      <c r="DLI168" t="str">
        <v>Gourmet Cheeseboard Hamper</v>
      </c>
      <c r="DLJ168" t="str">
        <v>Gourmet Red Wine Hamper</v>
      </c>
      <c r="DLK168" t="str">
        <v>Gourmet Settlement Gift</v>
      </c>
      <c r="DLL168" t="str">
        <v>Gourmet Snack Pack</v>
      </c>
      <c r="DLM168" t="str">
        <v>Gourmet White Wine Hamper</v>
      </c>
      <c r="DLN168" t="str">
        <v>Grand Picnic Gift</v>
      </c>
      <c r="DLO168" t="str">
        <v>Happy Birthday Chocolate</v>
      </c>
      <c r="DLP168" t="str">
        <v>Her Bubbles &amp; Bling Hamper</v>
      </c>
      <c r="DLQ168" t="str">
        <v>Her Bubbles Gift Box</v>
      </c>
      <c r="DLR168" t="str">
        <v>Her Comfort Care Gift</v>
      </c>
      <c r="DLS168" t="str">
        <v>His &amp; Her Picnic Date Essentials</v>
      </c>
      <c r="DLT168" t="str">
        <v>Home Celebration Hamper</v>
      </c>
      <c r="DLU168" t="str">
        <v>Johnnie Walker Whisky Hamper</v>
      </c>
      <c r="DLV168" t="str">
        <v>Love You Beary Much Hamper</v>
      </c>
      <c r="DLW168" t="str">
        <v>Luxurious Picnic Date Gift</v>
      </c>
      <c r="DLX168" t="str">
        <v>Luxury Car &amp; St Hugo Shiraz Hamper</v>
      </c>
      <c r="DLY168" t="str">
        <v>Luxury Gift Hamper For Her</v>
      </c>
      <c r="DLZ168" t="str">
        <v>Luxury Gift Hamper For Him</v>
      </c>
      <c r="DMA168" t="str">
        <v>Luxury Home Gift Hamper</v>
      </c>
      <c r="DMB168" t="str">
        <v>Luxury Homebody Relaxation Gift Hamper</v>
      </c>
      <c r="DMC168" t="str">
        <v>Luxury Moet Hamper</v>
      </c>
      <c r="DMD168" t="str">
        <v>Lychee Me Up Mocktail Kit</v>
      </c>
      <c r="DME168" t="str">
        <v>Made To Share Basket</v>
      </c>
      <c r="DMF168" t="str">
        <v>Margarita Made Me Do It Hamper</v>
      </c>
      <c r="DMG168" t="str">
        <v>Market Munchies Canvas Bag</v>
      </c>
      <c r="DMH168" t="str">
        <v>Mother's Day Sweet Treats Hamper</v>
      </c>
      <c r="DMI168" t="str">
        <v>Mumm Champagne &amp; Bling Hamper</v>
      </c>
      <c r="DMJ168" t="str">
        <v>Mumm Champagne Gift Box</v>
      </c>
      <c r="DMK168" t="str">
        <v>Mum's Drink &amp; Snacks Box</v>
      </c>
      <c r="DML168" t="str">
        <v>Mum's Red Wine &amp; Robe Hamper</v>
      </c>
      <c r="DMM168" t="str">
        <v>Mum's Sparkling &amp; Snacks Gift</v>
      </c>
      <c r="DMN168" t="str">
        <v>New Home Gift Hamper</v>
      </c>
      <c r="DMO168" t="str">
        <v>New Mum For Her Essentials Hamper</v>
      </c>
      <c r="DMP168" t="str">
        <v>New Mum Pamper Me Pretty Hamper</v>
      </c>
      <c r="DMQ168" t="str">
        <v>Nibbly Bits Hamper</v>
      </c>
      <c r="DMR168" t="str">
        <v>No Booze Game Night In Hamper</v>
      </c>
      <c r="DMS168" t="str">
        <v>No Booze Paint &amp; Sip Gift Box</v>
      </c>
      <c r="DMT168" t="str">
        <v>On The Go Seltzer Backpack Gift</v>
      </c>
      <c r="DMU168" t="str">
        <v>Opulent Tea Lovers Gift Set</v>
      </c>
      <c r="DMV168" t="str">
        <v>Pamper Him Robe &amp; Relax Hamper</v>
      </c>
      <c r="DMW168" t="str">
        <v>Pamper Me Prosecco Gift Basket</v>
      </c>
      <c r="DMX168" t="str">
        <v>Pamper Together Gift Box</v>
      </c>
      <c r="DMY168" t="str">
        <v>Paw-some Dog Birthday Gift</v>
      </c>
      <c r="DMZ168" t="str">
        <v>Percolator Coffee Gift Hamper</v>
      </c>
      <c r="DNA168" t="str">
        <v>Picasso's Paint Gift Box</v>
      </c>
      <c r="DNB168" t="str">
        <v>Prosecco Celebration Hamper</v>
      </c>
      <c r="DNC168" t="str">
        <v>Red &amp; White Wine Box</v>
      </c>
      <c r="DND168" t="str">
        <v>Red Welcome Home Hamper</v>
      </c>
      <c r="DNE168" t="str">
        <v>Red Wine &amp; Game Night In Hamper</v>
      </c>
      <c r="DNF168" t="str">
        <v>Relax with Beer</v>
      </c>
      <c r="DNG168" t="str">
        <v>Reset Mini Moment Gift Box</v>
      </c>
      <c r="DNH168" t="str">
        <v>Rest &amp; Reset Wellness Hamper</v>
      </c>
      <c r="DNI168" t="str">
        <v>Retire In Style Hamper</v>
      </c>
      <c r="DNJ168" t="str">
        <v>Robby's Entertainer Pack</v>
      </c>
      <c r="DNK168" t="str">
        <v>Robs Arvo BBQ Kit</v>
      </c>
      <c r="DNL168" t="str">
        <v>Rob's Red Wine Tasting Hamper</v>
      </c>
      <c r="DNM168" t="str">
        <v>Rope &amp; Rewards Pet Hamper</v>
      </c>
      <c r="DNN168" t="str">
        <v>Sav Blanc Shopper</v>
      </c>
      <c r="DNO168" t="str">
        <v>Self Care Hamper</v>
      </c>
      <c r="DNP168" t="str">
        <v>Shiraz Red Shopper</v>
      </c>
      <c r="DNQ168" t="str">
        <v>Sip &amp; Snack Gift</v>
      </c>
      <c r="DNR168" t="str">
        <v>Sip &amp; Snack Gift Hamper</v>
      </c>
      <c r="DNS168" t="str">
        <v>Sparkling Celebration Car Gift Hamper</v>
      </c>
      <c r="DNT168" t="str">
        <v>Sparkling Cheers Hamper</v>
      </c>
      <c r="DNU168" t="str">
        <v>Sparkling Sip &amp; Paint Gift Box</v>
      </c>
      <c r="DNV168" t="str">
        <v>Sparkling Summer Relaxation Hamper</v>
      </c>
      <c r="DNW168" t="str">
        <v>St Hugo Gourmet Red Wine Hamper</v>
      </c>
      <c r="DNX168" t="str">
        <v>Summertime Picnic Gift Tote</v>
      </c>
      <c r="DNY168" t="str">
        <v>Sweet Chocolate Hamper</v>
      </c>
      <c r="DNZ168" t="str">
        <v>Sweet Tooth Tin</v>
      </c>
      <c r="DOA168" t="str">
        <v>Sweet Treat O'Clock</v>
      </c>
      <c r="DOB168" t="str">
        <v>Take Care Gift Hamper</v>
      </c>
      <c r="DOC168" t="str">
        <v>Tea &amp; Comfort Hamper</v>
      </c>
      <c r="DOD168" t="str">
        <v>Tea Time Tin</v>
      </c>
      <c r="DOE168" t="str">
        <v>The Bondi Nourish and Cleanse Kit</v>
      </c>
      <c r="DOF168" t="str">
        <v>The Bondi Soap Indulgence 'Delight Me' Gift Box</v>
      </c>
      <c r="DOG168" t="str">
        <v>The Entertainer Basket</v>
      </c>
      <c r="DOH168" t="str">
        <v>The Epicurean Cheeseboard</v>
      </c>
      <c r="DOI168" t="str">
        <v>The Ultimate Bondi Soap Gift Pack</v>
      </c>
      <c r="DOJ168" t="str">
        <v>The Ultimate Snack Box</v>
      </c>
      <c r="DOK168" t="str">
        <v>Thinking Of You Mini Moments</v>
      </c>
      <c r="DOL168" t="str">
        <v>Toast To New Beginnings Gift Box</v>
      </c>
      <c r="DOM168" t="str">
        <v>Top Shelf Veuve &amp; Blue Label Whisky Gift</v>
      </c>
      <c r="DON168" t="str">
        <v>Treat Yo' Pet Gift Box</v>
      </c>
      <c r="DOO168" t="str">
        <v>Treats &amp; Rewards Pet Hamper</v>
      </c>
      <c r="DOP168" t="str">
        <v>Ultimate Car Gift Pack With Meguiar's</v>
      </c>
      <c r="DOQ168" t="str">
        <v>Ultimate Chocolate Gift Box</v>
      </c>
      <c r="DOR168" t="str">
        <v>Ultimate Party Crate</v>
      </c>
      <c r="DOS168" t="str">
        <v>Ultimate Party Pack</v>
      </c>
      <c r="DOT168" t="str">
        <v>Vino &amp; Bites</v>
      </c>
      <c r="DOU168" t="str">
        <v>Vitale Australian Botanicals House Essentials</v>
      </c>
      <c r="DOV168" t="str">
        <v>Vitale Wellness Pamper Hamper</v>
      </c>
      <c r="DOW168" t="str">
        <v>Vitality Pamper Hamper</v>
      </c>
      <c r="DOX168" t="str">
        <v>Welcome Home Cheeseboard &amp; Olive Oil</v>
      </c>
      <c r="DOY168" t="str">
        <v>Welcome Home Cheeseboard &amp; Red Wine</v>
      </c>
      <c r="DOZ168" t="str">
        <v>White Wine Tasting Hamper</v>
      </c>
      <c r="DPA168" t="str">
        <v>Wine &amp; Antipasto Hamper</v>
      </c>
      <c r="DPB168" t="str">
        <v>Wine &amp; Chocolate Collection</v>
      </c>
      <c r="DPC168" t="str">
        <v>Yes Way Rose Hamper</v>
      </c>
    </row>
    <row r="169" spans="1:2 2995:3123" x14ac:dyDescent="0.25">
      <c r="A169" s="18">
        <v>1891</v>
      </c>
      <c r="B169" s="2" t="s">
        <v>30</v>
      </c>
      <c r="DKE169" s="64" t="str" cm="1">
        <f t="array" ref="DKE169:DPC169">TRANSPOSE(_xlfn._xlws.FILTER('Hamper Listing'!$A$2:$A$133,ISNUMBER(SEARCH('Bulk Order Form'!K182,'Hamper Listing'!$A$2:$A$133)),"No Results"))</f>
        <v>Amore Pasta Night In Hamper</v>
      </c>
      <c r="DKF169" t="str">
        <v>Beer &amp; Wine Picnic Cooler Bag</v>
      </c>
      <c r="DKG169" t="str">
        <v>Beers &amp; Cars Lover Gift Pack</v>
      </c>
      <c r="DKH169" s="64" t="str">
        <v>Botanica Pamper Hamper</v>
      </c>
      <c r="DKI169" t="str">
        <v>Botanica Rose Chandon Gift</v>
      </c>
      <c r="DKJ169" t="str">
        <v>Box of Treats Hamper</v>
      </c>
      <c r="DKK169" t="str">
        <v>Bubbly Bear Love You Hamper</v>
      </c>
      <c r="DKL169" t="str">
        <v>By The Beach Gift &amp; Canvas Tote</v>
      </c>
      <c r="DKM169" t="str">
        <v>Car &amp; Coffee Lovers Gift Hamper</v>
      </c>
      <c r="DKN169" t="str">
        <v>Car &amp; Wine Lovers Gift Hamper</v>
      </c>
      <c r="DKO169" t="str">
        <v>Car Chamois &amp; Red Wine Gift</v>
      </c>
      <c r="DKP169" t="str">
        <v>Car Chamois &amp; White Wine Gift</v>
      </c>
      <c r="DKQ169" t="str">
        <v>Car Essentials Gift Pack</v>
      </c>
      <c r="DKR169" t="str">
        <v>Car Refresh &amp; Adventure Gift Box</v>
      </c>
      <c r="DKS169" t="str">
        <v>Caring For You Rest Time Gift Box</v>
      </c>
      <c r="DKT169" t="str">
        <v>Celebrate With Whisky Car Gift Hamper</v>
      </c>
      <c r="DKU169" t="str">
        <v>Chill Out Beer Hamper</v>
      </c>
      <c r="DKV169" t="str">
        <v>Chivas Whisky &amp; Nuts Hamper</v>
      </c>
      <c r="DKW169" t="str">
        <v>Connoisseur's Wine Collection</v>
      </c>
      <c r="DKX169" t="str">
        <v>Cosy Robe Hamper</v>
      </c>
      <c r="DKY169" t="str">
        <v>Cuddle Up At Home</v>
      </c>
      <c r="DKZ169" t="str">
        <v>Deluxe Home Celebration Hamper</v>
      </c>
      <c r="DLA169" t="str">
        <v>Double Wine Canvas Tote Bag Gift</v>
      </c>
      <c r="DLB169" t="str">
        <v>Elegant Shiraz Housewarming Gift Box</v>
      </c>
      <c r="DLC169" t="str">
        <v>Entertain With Veuve Crate</v>
      </c>
      <c r="DLD169" t="str">
        <v>Four Pillars Gin Hamper</v>
      </c>
      <c r="DLE169" t="str">
        <v>French Press Coffee Lover's Hamper</v>
      </c>
      <c r="DLF169" t="str">
        <v>Garden &amp; Pamper Hamper</v>
      </c>
      <c r="DLG169" t="str">
        <v>Get Well Soon Chocolate</v>
      </c>
      <c r="DLH169" t="str">
        <v>Glenlivet 12 Premium Whisky Gift</v>
      </c>
      <c r="DLI169" t="str">
        <v>Gourmet Cheeseboard Hamper</v>
      </c>
      <c r="DLJ169" t="str">
        <v>Gourmet Red Wine Hamper</v>
      </c>
      <c r="DLK169" t="str">
        <v>Gourmet Settlement Gift</v>
      </c>
      <c r="DLL169" t="str">
        <v>Gourmet Snack Pack</v>
      </c>
      <c r="DLM169" t="str">
        <v>Gourmet White Wine Hamper</v>
      </c>
      <c r="DLN169" t="str">
        <v>Grand Picnic Gift</v>
      </c>
      <c r="DLO169" t="str">
        <v>Happy Birthday Chocolate</v>
      </c>
      <c r="DLP169" t="str">
        <v>Her Bubbles &amp; Bling Hamper</v>
      </c>
      <c r="DLQ169" t="str">
        <v>Her Bubbles Gift Box</v>
      </c>
      <c r="DLR169" t="str">
        <v>Her Comfort Care Gift</v>
      </c>
      <c r="DLS169" t="str">
        <v>His &amp; Her Picnic Date Essentials</v>
      </c>
      <c r="DLT169" t="str">
        <v>Home Celebration Hamper</v>
      </c>
      <c r="DLU169" t="str">
        <v>Johnnie Walker Whisky Hamper</v>
      </c>
      <c r="DLV169" t="str">
        <v>Love You Beary Much Hamper</v>
      </c>
      <c r="DLW169" t="str">
        <v>Luxurious Picnic Date Gift</v>
      </c>
      <c r="DLX169" t="str">
        <v>Luxury Car &amp; St Hugo Shiraz Hamper</v>
      </c>
      <c r="DLY169" t="str">
        <v>Luxury Gift Hamper For Her</v>
      </c>
      <c r="DLZ169" t="str">
        <v>Luxury Gift Hamper For Him</v>
      </c>
      <c r="DMA169" t="str">
        <v>Luxury Home Gift Hamper</v>
      </c>
      <c r="DMB169" t="str">
        <v>Luxury Homebody Relaxation Gift Hamper</v>
      </c>
      <c r="DMC169" t="str">
        <v>Luxury Moet Hamper</v>
      </c>
      <c r="DMD169" t="str">
        <v>Lychee Me Up Mocktail Kit</v>
      </c>
      <c r="DME169" t="str">
        <v>Made To Share Basket</v>
      </c>
      <c r="DMF169" t="str">
        <v>Margarita Made Me Do It Hamper</v>
      </c>
      <c r="DMG169" t="str">
        <v>Market Munchies Canvas Bag</v>
      </c>
      <c r="DMH169" t="str">
        <v>Mother's Day Sweet Treats Hamper</v>
      </c>
      <c r="DMI169" t="str">
        <v>Mumm Champagne &amp; Bling Hamper</v>
      </c>
      <c r="DMJ169" t="str">
        <v>Mumm Champagne Gift Box</v>
      </c>
      <c r="DMK169" t="str">
        <v>Mum's Drink &amp; Snacks Box</v>
      </c>
      <c r="DML169" t="str">
        <v>Mum's Red Wine &amp; Robe Hamper</v>
      </c>
      <c r="DMM169" t="str">
        <v>Mum's Sparkling &amp; Snacks Gift</v>
      </c>
      <c r="DMN169" t="str">
        <v>New Home Gift Hamper</v>
      </c>
      <c r="DMO169" t="str">
        <v>New Mum For Her Essentials Hamper</v>
      </c>
      <c r="DMP169" t="str">
        <v>New Mum Pamper Me Pretty Hamper</v>
      </c>
      <c r="DMQ169" t="str">
        <v>Nibbly Bits Hamper</v>
      </c>
      <c r="DMR169" t="str">
        <v>No Booze Game Night In Hamper</v>
      </c>
      <c r="DMS169" t="str">
        <v>No Booze Paint &amp; Sip Gift Box</v>
      </c>
      <c r="DMT169" t="str">
        <v>On The Go Seltzer Backpack Gift</v>
      </c>
      <c r="DMU169" t="str">
        <v>Opulent Tea Lovers Gift Set</v>
      </c>
      <c r="DMV169" t="str">
        <v>Pamper Him Robe &amp; Relax Hamper</v>
      </c>
      <c r="DMW169" t="str">
        <v>Pamper Me Prosecco Gift Basket</v>
      </c>
      <c r="DMX169" t="str">
        <v>Pamper Together Gift Box</v>
      </c>
      <c r="DMY169" t="str">
        <v>Paw-some Dog Birthday Gift</v>
      </c>
      <c r="DMZ169" t="str">
        <v>Percolator Coffee Gift Hamper</v>
      </c>
      <c r="DNA169" t="str">
        <v>Picasso's Paint Gift Box</v>
      </c>
      <c r="DNB169" t="str">
        <v>Prosecco Celebration Hamper</v>
      </c>
      <c r="DNC169" t="str">
        <v>Red &amp; White Wine Box</v>
      </c>
      <c r="DND169" t="str">
        <v>Red Welcome Home Hamper</v>
      </c>
      <c r="DNE169" t="str">
        <v>Red Wine &amp; Game Night In Hamper</v>
      </c>
      <c r="DNF169" t="str">
        <v>Relax with Beer</v>
      </c>
      <c r="DNG169" t="str">
        <v>Reset Mini Moment Gift Box</v>
      </c>
      <c r="DNH169" t="str">
        <v>Rest &amp; Reset Wellness Hamper</v>
      </c>
      <c r="DNI169" t="str">
        <v>Retire In Style Hamper</v>
      </c>
      <c r="DNJ169" t="str">
        <v>Robby's Entertainer Pack</v>
      </c>
      <c r="DNK169" t="str">
        <v>Robs Arvo BBQ Kit</v>
      </c>
      <c r="DNL169" t="str">
        <v>Rob's Red Wine Tasting Hamper</v>
      </c>
      <c r="DNM169" t="str">
        <v>Rope &amp; Rewards Pet Hamper</v>
      </c>
      <c r="DNN169" t="str">
        <v>Sav Blanc Shopper</v>
      </c>
      <c r="DNO169" t="str">
        <v>Self Care Hamper</v>
      </c>
      <c r="DNP169" t="str">
        <v>Shiraz Red Shopper</v>
      </c>
      <c r="DNQ169" t="str">
        <v>Sip &amp; Snack Gift</v>
      </c>
      <c r="DNR169" t="str">
        <v>Sip &amp; Snack Gift Hamper</v>
      </c>
      <c r="DNS169" t="str">
        <v>Sparkling Celebration Car Gift Hamper</v>
      </c>
      <c r="DNT169" t="str">
        <v>Sparkling Cheers Hamper</v>
      </c>
      <c r="DNU169" t="str">
        <v>Sparkling Sip &amp; Paint Gift Box</v>
      </c>
      <c r="DNV169" t="str">
        <v>Sparkling Summer Relaxation Hamper</v>
      </c>
      <c r="DNW169" t="str">
        <v>St Hugo Gourmet Red Wine Hamper</v>
      </c>
      <c r="DNX169" t="str">
        <v>Summertime Picnic Gift Tote</v>
      </c>
      <c r="DNY169" t="str">
        <v>Sweet Chocolate Hamper</v>
      </c>
      <c r="DNZ169" t="str">
        <v>Sweet Tooth Tin</v>
      </c>
      <c r="DOA169" t="str">
        <v>Sweet Treat O'Clock</v>
      </c>
      <c r="DOB169" t="str">
        <v>Take Care Gift Hamper</v>
      </c>
      <c r="DOC169" t="str">
        <v>Tea &amp; Comfort Hamper</v>
      </c>
      <c r="DOD169" t="str">
        <v>Tea Time Tin</v>
      </c>
      <c r="DOE169" t="str">
        <v>The Bondi Nourish and Cleanse Kit</v>
      </c>
      <c r="DOF169" t="str">
        <v>The Bondi Soap Indulgence 'Delight Me' Gift Box</v>
      </c>
      <c r="DOG169" t="str">
        <v>The Entertainer Basket</v>
      </c>
      <c r="DOH169" t="str">
        <v>The Epicurean Cheeseboard</v>
      </c>
      <c r="DOI169" t="str">
        <v>The Ultimate Bondi Soap Gift Pack</v>
      </c>
      <c r="DOJ169" t="str">
        <v>The Ultimate Snack Box</v>
      </c>
      <c r="DOK169" t="str">
        <v>Thinking Of You Mini Moments</v>
      </c>
      <c r="DOL169" t="str">
        <v>Toast To New Beginnings Gift Box</v>
      </c>
      <c r="DOM169" t="str">
        <v>Top Shelf Veuve &amp; Blue Label Whisky Gift</v>
      </c>
      <c r="DON169" t="str">
        <v>Treat Yo' Pet Gift Box</v>
      </c>
      <c r="DOO169" t="str">
        <v>Treats &amp; Rewards Pet Hamper</v>
      </c>
      <c r="DOP169" t="str">
        <v>Ultimate Car Gift Pack With Meguiar's</v>
      </c>
      <c r="DOQ169" t="str">
        <v>Ultimate Chocolate Gift Box</v>
      </c>
      <c r="DOR169" t="str">
        <v>Ultimate Party Crate</v>
      </c>
      <c r="DOS169" t="str">
        <v>Ultimate Party Pack</v>
      </c>
      <c r="DOT169" t="str">
        <v>Vino &amp; Bites</v>
      </c>
      <c r="DOU169" t="str">
        <v>Vitale Australian Botanicals House Essentials</v>
      </c>
      <c r="DOV169" t="str">
        <v>Vitale Wellness Pamper Hamper</v>
      </c>
      <c r="DOW169" t="str">
        <v>Vitality Pamper Hamper</v>
      </c>
      <c r="DOX169" t="str">
        <v>Welcome Home Cheeseboard &amp; Olive Oil</v>
      </c>
      <c r="DOY169" t="str">
        <v>Welcome Home Cheeseboard &amp; Red Wine</v>
      </c>
      <c r="DOZ169" t="str">
        <v>White Wine Tasting Hamper</v>
      </c>
      <c r="DPA169" t="str">
        <v>Wine &amp; Antipasto Hamper</v>
      </c>
      <c r="DPB169" t="str">
        <v>Wine &amp; Chocolate Collection</v>
      </c>
      <c r="DPC169" t="str">
        <v>Yes Way Rose Hamper</v>
      </c>
    </row>
    <row r="170" spans="1:2 2995:3123" x14ac:dyDescent="0.25">
      <c r="A170" s="18">
        <v>2000</v>
      </c>
      <c r="B170" s="2" t="s">
        <v>30</v>
      </c>
      <c r="DKE170" s="64" t="str" cm="1">
        <f t="array" ref="DKE170:DPC170">TRANSPOSE(_xlfn._xlws.FILTER('Hamper Listing'!$A$2:$A$133,ISNUMBER(SEARCH('Bulk Order Form'!K183,'Hamper Listing'!$A$2:$A$133)),"No Results"))</f>
        <v>Amore Pasta Night In Hamper</v>
      </c>
      <c r="DKF170" t="str">
        <v>Beer &amp; Wine Picnic Cooler Bag</v>
      </c>
      <c r="DKG170" t="str">
        <v>Beers &amp; Cars Lover Gift Pack</v>
      </c>
      <c r="DKH170" s="64" t="str">
        <v>Botanica Pamper Hamper</v>
      </c>
      <c r="DKI170" t="str">
        <v>Botanica Rose Chandon Gift</v>
      </c>
      <c r="DKJ170" t="str">
        <v>Box of Treats Hamper</v>
      </c>
      <c r="DKK170" t="str">
        <v>Bubbly Bear Love You Hamper</v>
      </c>
      <c r="DKL170" t="str">
        <v>By The Beach Gift &amp; Canvas Tote</v>
      </c>
      <c r="DKM170" t="str">
        <v>Car &amp; Coffee Lovers Gift Hamper</v>
      </c>
      <c r="DKN170" t="str">
        <v>Car &amp; Wine Lovers Gift Hamper</v>
      </c>
      <c r="DKO170" t="str">
        <v>Car Chamois &amp; Red Wine Gift</v>
      </c>
      <c r="DKP170" t="str">
        <v>Car Chamois &amp; White Wine Gift</v>
      </c>
      <c r="DKQ170" t="str">
        <v>Car Essentials Gift Pack</v>
      </c>
      <c r="DKR170" t="str">
        <v>Car Refresh &amp; Adventure Gift Box</v>
      </c>
      <c r="DKS170" t="str">
        <v>Caring For You Rest Time Gift Box</v>
      </c>
      <c r="DKT170" t="str">
        <v>Celebrate With Whisky Car Gift Hamper</v>
      </c>
      <c r="DKU170" t="str">
        <v>Chill Out Beer Hamper</v>
      </c>
      <c r="DKV170" t="str">
        <v>Chivas Whisky &amp; Nuts Hamper</v>
      </c>
      <c r="DKW170" t="str">
        <v>Connoisseur's Wine Collection</v>
      </c>
      <c r="DKX170" t="str">
        <v>Cosy Robe Hamper</v>
      </c>
      <c r="DKY170" t="str">
        <v>Cuddle Up At Home</v>
      </c>
      <c r="DKZ170" t="str">
        <v>Deluxe Home Celebration Hamper</v>
      </c>
      <c r="DLA170" t="str">
        <v>Double Wine Canvas Tote Bag Gift</v>
      </c>
      <c r="DLB170" t="str">
        <v>Elegant Shiraz Housewarming Gift Box</v>
      </c>
      <c r="DLC170" t="str">
        <v>Entertain With Veuve Crate</v>
      </c>
      <c r="DLD170" t="str">
        <v>Four Pillars Gin Hamper</v>
      </c>
      <c r="DLE170" t="str">
        <v>French Press Coffee Lover's Hamper</v>
      </c>
      <c r="DLF170" t="str">
        <v>Garden &amp; Pamper Hamper</v>
      </c>
      <c r="DLG170" t="str">
        <v>Get Well Soon Chocolate</v>
      </c>
      <c r="DLH170" t="str">
        <v>Glenlivet 12 Premium Whisky Gift</v>
      </c>
      <c r="DLI170" t="str">
        <v>Gourmet Cheeseboard Hamper</v>
      </c>
      <c r="DLJ170" t="str">
        <v>Gourmet Red Wine Hamper</v>
      </c>
      <c r="DLK170" t="str">
        <v>Gourmet Settlement Gift</v>
      </c>
      <c r="DLL170" t="str">
        <v>Gourmet Snack Pack</v>
      </c>
      <c r="DLM170" t="str">
        <v>Gourmet White Wine Hamper</v>
      </c>
      <c r="DLN170" t="str">
        <v>Grand Picnic Gift</v>
      </c>
      <c r="DLO170" t="str">
        <v>Happy Birthday Chocolate</v>
      </c>
      <c r="DLP170" t="str">
        <v>Her Bubbles &amp; Bling Hamper</v>
      </c>
      <c r="DLQ170" t="str">
        <v>Her Bubbles Gift Box</v>
      </c>
      <c r="DLR170" t="str">
        <v>Her Comfort Care Gift</v>
      </c>
      <c r="DLS170" t="str">
        <v>His &amp; Her Picnic Date Essentials</v>
      </c>
      <c r="DLT170" t="str">
        <v>Home Celebration Hamper</v>
      </c>
      <c r="DLU170" t="str">
        <v>Johnnie Walker Whisky Hamper</v>
      </c>
      <c r="DLV170" t="str">
        <v>Love You Beary Much Hamper</v>
      </c>
      <c r="DLW170" t="str">
        <v>Luxurious Picnic Date Gift</v>
      </c>
      <c r="DLX170" t="str">
        <v>Luxury Car &amp; St Hugo Shiraz Hamper</v>
      </c>
      <c r="DLY170" t="str">
        <v>Luxury Gift Hamper For Her</v>
      </c>
      <c r="DLZ170" t="str">
        <v>Luxury Gift Hamper For Him</v>
      </c>
      <c r="DMA170" t="str">
        <v>Luxury Home Gift Hamper</v>
      </c>
      <c r="DMB170" t="str">
        <v>Luxury Homebody Relaxation Gift Hamper</v>
      </c>
      <c r="DMC170" t="str">
        <v>Luxury Moet Hamper</v>
      </c>
      <c r="DMD170" t="str">
        <v>Lychee Me Up Mocktail Kit</v>
      </c>
      <c r="DME170" t="str">
        <v>Made To Share Basket</v>
      </c>
      <c r="DMF170" t="str">
        <v>Margarita Made Me Do It Hamper</v>
      </c>
      <c r="DMG170" t="str">
        <v>Market Munchies Canvas Bag</v>
      </c>
      <c r="DMH170" t="str">
        <v>Mother's Day Sweet Treats Hamper</v>
      </c>
      <c r="DMI170" t="str">
        <v>Mumm Champagne &amp; Bling Hamper</v>
      </c>
      <c r="DMJ170" t="str">
        <v>Mumm Champagne Gift Box</v>
      </c>
      <c r="DMK170" t="str">
        <v>Mum's Drink &amp; Snacks Box</v>
      </c>
      <c r="DML170" t="str">
        <v>Mum's Red Wine &amp; Robe Hamper</v>
      </c>
      <c r="DMM170" t="str">
        <v>Mum's Sparkling &amp; Snacks Gift</v>
      </c>
      <c r="DMN170" t="str">
        <v>New Home Gift Hamper</v>
      </c>
      <c r="DMO170" t="str">
        <v>New Mum For Her Essentials Hamper</v>
      </c>
      <c r="DMP170" t="str">
        <v>New Mum Pamper Me Pretty Hamper</v>
      </c>
      <c r="DMQ170" t="str">
        <v>Nibbly Bits Hamper</v>
      </c>
      <c r="DMR170" t="str">
        <v>No Booze Game Night In Hamper</v>
      </c>
      <c r="DMS170" t="str">
        <v>No Booze Paint &amp; Sip Gift Box</v>
      </c>
      <c r="DMT170" t="str">
        <v>On The Go Seltzer Backpack Gift</v>
      </c>
      <c r="DMU170" t="str">
        <v>Opulent Tea Lovers Gift Set</v>
      </c>
      <c r="DMV170" t="str">
        <v>Pamper Him Robe &amp; Relax Hamper</v>
      </c>
      <c r="DMW170" t="str">
        <v>Pamper Me Prosecco Gift Basket</v>
      </c>
      <c r="DMX170" t="str">
        <v>Pamper Together Gift Box</v>
      </c>
      <c r="DMY170" t="str">
        <v>Paw-some Dog Birthday Gift</v>
      </c>
      <c r="DMZ170" t="str">
        <v>Percolator Coffee Gift Hamper</v>
      </c>
      <c r="DNA170" t="str">
        <v>Picasso's Paint Gift Box</v>
      </c>
      <c r="DNB170" t="str">
        <v>Prosecco Celebration Hamper</v>
      </c>
      <c r="DNC170" t="str">
        <v>Red &amp; White Wine Box</v>
      </c>
      <c r="DND170" t="str">
        <v>Red Welcome Home Hamper</v>
      </c>
      <c r="DNE170" t="str">
        <v>Red Wine &amp; Game Night In Hamper</v>
      </c>
      <c r="DNF170" t="str">
        <v>Relax with Beer</v>
      </c>
      <c r="DNG170" t="str">
        <v>Reset Mini Moment Gift Box</v>
      </c>
      <c r="DNH170" t="str">
        <v>Rest &amp; Reset Wellness Hamper</v>
      </c>
      <c r="DNI170" t="str">
        <v>Retire In Style Hamper</v>
      </c>
      <c r="DNJ170" t="str">
        <v>Robby's Entertainer Pack</v>
      </c>
      <c r="DNK170" t="str">
        <v>Robs Arvo BBQ Kit</v>
      </c>
      <c r="DNL170" t="str">
        <v>Rob's Red Wine Tasting Hamper</v>
      </c>
      <c r="DNM170" t="str">
        <v>Rope &amp; Rewards Pet Hamper</v>
      </c>
      <c r="DNN170" t="str">
        <v>Sav Blanc Shopper</v>
      </c>
      <c r="DNO170" t="str">
        <v>Self Care Hamper</v>
      </c>
      <c r="DNP170" t="str">
        <v>Shiraz Red Shopper</v>
      </c>
      <c r="DNQ170" t="str">
        <v>Sip &amp; Snack Gift</v>
      </c>
      <c r="DNR170" t="str">
        <v>Sip &amp; Snack Gift Hamper</v>
      </c>
      <c r="DNS170" t="str">
        <v>Sparkling Celebration Car Gift Hamper</v>
      </c>
      <c r="DNT170" t="str">
        <v>Sparkling Cheers Hamper</v>
      </c>
      <c r="DNU170" t="str">
        <v>Sparkling Sip &amp; Paint Gift Box</v>
      </c>
      <c r="DNV170" t="str">
        <v>Sparkling Summer Relaxation Hamper</v>
      </c>
      <c r="DNW170" t="str">
        <v>St Hugo Gourmet Red Wine Hamper</v>
      </c>
      <c r="DNX170" t="str">
        <v>Summertime Picnic Gift Tote</v>
      </c>
      <c r="DNY170" t="str">
        <v>Sweet Chocolate Hamper</v>
      </c>
      <c r="DNZ170" t="str">
        <v>Sweet Tooth Tin</v>
      </c>
      <c r="DOA170" t="str">
        <v>Sweet Treat O'Clock</v>
      </c>
      <c r="DOB170" t="str">
        <v>Take Care Gift Hamper</v>
      </c>
      <c r="DOC170" t="str">
        <v>Tea &amp; Comfort Hamper</v>
      </c>
      <c r="DOD170" t="str">
        <v>Tea Time Tin</v>
      </c>
      <c r="DOE170" t="str">
        <v>The Bondi Nourish and Cleanse Kit</v>
      </c>
      <c r="DOF170" t="str">
        <v>The Bondi Soap Indulgence 'Delight Me' Gift Box</v>
      </c>
      <c r="DOG170" t="str">
        <v>The Entertainer Basket</v>
      </c>
      <c r="DOH170" t="str">
        <v>The Epicurean Cheeseboard</v>
      </c>
      <c r="DOI170" t="str">
        <v>The Ultimate Bondi Soap Gift Pack</v>
      </c>
      <c r="DOJ170" t="str">
        <v>The Ultimate Snack Box</v>
      </c>
      <c r="DOK170" t="str">
        <v>Thinking Of You Mini Moments</v>
      </c>
      <c r="DOL170" t="str">
        <v>Toast To New Beginnings Gift Box</v>
      </c>
      <c r="DOM170" t="str">
        <v>Top Shelf Veuve &amp; Blue Label Whisky Gift</v>
      </c>
      <c r="DON170" t="str">
        <v>Treat Yo' Pet Gift Box</v>
      </c>
      <c r="DOO170" t="str">
        <v>Treats &amp; Rewards Pet Hamper</v>
      </c>
      <c r="DOP170" t="str">
        <v>Ultimate Car Gift Pack With Meguiar's</v>
      </c>
      <c r="DOQ170" t="str">
        <v>Ultimate Chocolate Gift Box</v>
      </c>
      <c r="DOR170" t="str">
        <v>Ultimate Party Crate</v>
      </c>
      <c r="DOS170" t="str">
        <v>Ultimate Party Pack</v>
      </c>
      <c r="DOT170" t="str">
        <v>Vino &amp; Bites</v>
      </c>
      <c r="DOU170" t="str">
        <v>Vitale Australian Botanicals House Essentials</v>
      </c>
      <c r="DOV170" t="str">
        <v>Vitale Wellness Pamper Hamper</v>
      </c>
      <c r="DOW170" t="str">
        <v>Vitality Pamper Hamper</v>
      </c>
      <c r="DOX170" t="str">
        <v>Welcome Home Cheeseboard &amp; Olive Oil</v>
      </c>
      <c r="DOY170" t="str">
        <v>Welcome Home Cheeseboard &amp; Red Wine</v>
      </c>
      <c r="DOZ170" t="str">
        <v>White Wine Tasting Hamper</v>
      </c>
      <c r="DPA170" t="str">
        <v>Wine &amp; Antipasto Hamper</v>
      </c>
      <c r="DPB170" t="str">
        <v>Wine &amp; Chocolate Collection</v>
      </c>
      <c r="DPC170" t="str">
        <v>Yes Way Rose Hamper</v>
      </c>
    </row>
    <row r="171" spans="1:2 2995:3123" x14ac:dyDescent="0.25">
      <c r="A171" s="18">
        <v>2001</v>
      </c>
      <c r="B171" s="2" t="s">
        <v>30</v>
      </c>
      <c r="DKE171" s="64" t="str" cm="1">
        <f t="array" ref="DKE171:DPC171">TRANSPOSE(_xlfn._xlws.FILTER('Hamper Listing'!$A$2:$A$133,ISNUMBER(SEARCH('Bulk Order Form'!K184,'Hamper Listing'!$A$2:$A$133)),"No Results"))</f>
        <v>Amore Pasta Night In Hamper</v>
      </c>
      <c r="DKF171" t="str">
        <v>Beer &amp; Wine Picnic Cooler Bag</v>
      </c>
      <c r="DKG171" t="str">
        <v>Beers &amp; Cars Lover Gift Pack</v>
      </c>
      <c r="DKH171" s="64" t="str">
        <v>Botanica Pamper Hamper</v>
      </c>
      <c r="DKI171" t="str">
        <v>Botanica Rose Chandon Gift</v>
      </c>
      <c r="DKJ171" t="str">
        <v>Box of Treats Hamper</v>
      </c>
      <c r="DKK171" t="str">
        <v>Bubbly Bear Love You Hamper</v>
      </c>
      <c r="DKL171" t="str">
        <v>By The Beach Gift &amp; Canvas Tote</v>
      </c>
      <c r="DKM171" t="str">
        <v>Car &amp; Coffee Lovers Gift Hamper</v>
      </c>
      <c r="DKN171" t="str">
        <v>Car &amp; Wine Lovers Gift Hamper</v>
      </c>
      <c r="DKO171" t="str">
        <v>Car Chamois &amp; Red Wine Gift</v>
      </c>
      <c r="DKP171" t="str">
        <v>Car Chamois &amp; White Wine Gift</v>
      </c>
      <c r="DKQ171" t="str">
        <v>Car Essentials Gift Pack</v>
      </c>
      <c r="DKR171" t="str">
        <v>Car Refresh &amp; Adventure Gift Box</v>
      </c>
      <c r="DKS171" t="str">
        <v>Caring For You Rest Time Gift Box</v>
      </c>
      <c r="DKT171" t="str">
        <v>Celebrate With Whisky Car Gift Hamper</v>
      </c>
      <c r="DKU171" t="str">
        <v>Chill Out Beer Hamper</v>
      </c>
      <c r="DKV171" t="str">
        <v>Chivas Whisky &amp; Nuts Hamper</v>
      </c>
      <c r="DKW171" t="str">
        <v>Connoisseur's Wine Collection</v>
      </c>
      <c r="DKX171" t="str">
        <v>Cosy Robe Hamper</v>
      </c>
      <c r="DKY171" t="str">
        <v>Cuddle Up At Home</v>
      </c>
      <c r="DKZ171" t="str">
        <v>Deluxe Home Celebration Hamper</v>
      </c>
      <c r="DLA171" t="str">
        <v>Double Wine Canvas Tote Bag Gift</v>
      </c>
      <c r="DLB171" t="str">
        <v>Elegant Shiraz Housewarming Gift Box</v>
      </c>
      <c r="DLC171" t="str">
        <v>Entertain With Veuve Crate</v>
      </c>
      <c r="DLD171" t="str">
        <v>Four Pillars Gin Hamper</v>
      </c>
      <c r="DLE171" t="str">
        <v>French Press Coffee Lover's Hamper</v>
      </c>
      <c r="DLF171" t="str">
        <v>Garden &amp; Pamper Hamper</v>
      </c>
      <c r="DLG171" t="str">
        <v>Get Well Soon Chocolate</v>
      </c>
      <c r="DLH171" t="str">
        <v>Glenlivet 12 Premium Whisky Gift</v>
      </c>
      <c r="DLI171" t="str">
        <v>Gourmet Cheeseboard Hamper</v>
      </c>
      <c r="DLJ171" t="str">
        <v>Gourmet Red Wine Hamper</v>
      </c>
      <c r="DLK171" t="str">
        <v>Gourmet Settlement Gift</v>
      </c>
      <c r="DLL171" t="str">
        <v>Gourmet Snack Pack</v>
      </c>
      <c r="DLM171" t="str">
        <v>Gourmet White Wine Hamper</v>
      </c>
      <c r="DLN171" t="str">
        <v>Grand Picnic Gift</v>
      </c>
      <c r="DLO171" t="str">
        <v>Happy Birthday Chocolate</v>
      </c>
      <c r="DLP171" t="str">
        <v>Her Bubbles &amp; Bling Hamper</v>
      </c>
      <c r="DLQ171" t="str">
        <v>Her Bubbles Gift Box</v>
      </c>
      <c r="DLR171" t="str">
        <v>Her Comfort Care Gift</v>
      </c>
      <c r="DLS171" t="str">
        <v>His &amp; Her Picnic Date Essentials</v>
      </c>
      <c r="DLT171" t="str">
        <v>Home Celebration Hamper</v>
      </c>
      <c r="DLU171" t="str">
        <v>Johnnie Walker Whisky Hamper</v>
      </c>
      <c r="DLV171" t="str">
        <v>Love You Beary Much Hamper</v>
      </c>
      <c r="DLW171" t="str">
        <v>Luxurious Picnic Date Gift</v>
      </c>
      <c r="DLX171" t="str">
        <v>Luxury Car &amp; St Hugo Shiraz Hamper</v>
      </c>
      <c r="DLY171" t="str">
        <v>Luxury Gift Hamper For Her</v>
      </c>
      <c r="DLZ171" t="str">
        <v>Luxury Gift Hamper For Him</v>
      </c>
      <c r="DMA171" t="str">
        <v>Luxury Home Gift Hamper</v>
      </c>
      <c r="DMB171" t="str">
        <v>Luxury Homebody Relaxation Gift Hamper</v>
      </c>
      <c r="DMC171" t="str">
        <v>Luxury Moet Hamper</v>
      </c>
      <c r="DMD171" t="str">
        <v>Lychee Me Up Mocktail Kit</v>
      </c>
      <c r="DME171" t="str">
        <v>Made To Share Basket</v>
      </c>
      <c r="DMF171" t="str">
        <v>Margarita Made Me Do It Hamper</v>
      </c>
      <c r="DMG171" t="str">
        <v>Market Munchies Canvas Bag</v>
      </c>
      <c r="DMH171" t="str">
        <v>Mother's Day Sweet Treats Hamper</v>
      </c>
      <c r="DMI171" t="str">
        <v>Mumm Champagne &amp; Bling Hamper</v>
      </c>
      <c r="DMJ171" t="str">
        <v>Mumm Champagne Gift Box</v>
      </c>
      <c r="DMK171" t="str">
        <v>Mum's Drink &amp; Snacks Box</v>
      </c>
      <c r="DML171" t="str">
        <v>Mum's Red Wine &amp; Robe Hamper</v>
      </c>
      <c r="DMM171" t="str">
        <v>Mum's Sparkling &amp; Snacks Gift</v>
      </c>
      <c r="DMN171" t="str">
        <v>New Home Gift Hamper</v>
      </c>
      <c r="DMO171" t="str">
        <v>New Mum For Her Essentials Hamper</v>
      </c>
      <c r="DMP171" t="str">
        <v>New Mum Pamper Me Pretty Hamper</v>
      </c>
      <c r="DMQ171" t="str">
        <v>Nibbly Bits Hamper</v>
      </c>
      <c r="DMR171" t="str">
        <v>No Booze Game Night In Hamper</v>
      </c>
      <c r="DMS171" t="str">
        <v>No Booze Paint &amp; Sip Gift Box</v>
      </c>
      <c r="DMT171" t="str">
        <v>On The Go Seltzer Backpack Gift</v>
      </c>
      <c r="DMU171" t="str">
        <v>Opulent Tea Lovers Gift Set</v>
      </c>
      <c r="DMV171" t="str">
        <v>Pamper Him Robe &amp; Relax Hamper</v>
      </c>
      <c r="DMW171" t="str">
        <v>Pamper Me Prosecco Gift Basket</v>
      </c>
      <c r="DMX171" t="str">
        <v>Pamper Together Gift Box</v>
      </c>
      <c r="DMY171" t="str">
        <v>Paw-some Dog Birthday Gift</v>
      </c>
      <c r="DMZ171" t="str">
        <v>Percolator Coffee Gift Hamper</v>
      </c>
      <c r="DNA171" t="str">
        <v>Picasso's Paint Gift Box</v>
      </c>
      <c r="DNB171" t="str">
        <v>Prosecco Celebration Hamper</v>
      </c>
      <c r="DNC171" t="str">
        <v>Red &amp; White Wine Box</v>
      </c>
      <c r="DND171" t="str">
        <v>Red Welcome Home Hamper</v>
      </c>
      <c r="DNE171" t="str">
        <v>Red Wine &amp; Game Night In Hamper</v>
      </c>
      <c r="DNF171" t="str">
        <v>Relax with Beer</v>
      </c>
      <c r="DNG171" t="str">
        <v>Reset Mini Moment Gift Box</v>
      </c>
      <c r="DNH171" t="str">
        <v>Rest &amp; Reset Wellness Hamper</v>
      </c>
      <c r="DNI171" t="str">
        <v>Retire In Style Hamper</v>
      </c>
      <c r="DNJ171" t="str">
        <v>Robby's Entertainer Pack</v>
      </c>
      <c r="DNK171" t="str">
        <v>Robs Arvo BBQ Kit</v>
      </c>
      <c r="DNL171" t="str">
        <v>Rob's Red Wine Tasting Hamper</v>
      </c>
      <c r="DNM171" t="str">
        <v>Rope &amp; Rewards Pet Hamper</v>
      </c>
      <c r="DNN171" t="str">
        <v>Sav Blanc Shopper</v>
      </c>
      <c r="DNO171" t="str">
        <v>Self Care Hamper</v>
      </c>
      <c r="DNP171" t="str">
        <v>Shiraz Red Shopper</v>
      </c>
      <c r="DNQ171" t="str">
        <v>Sip &amp; Snack Gift</v>
      </c>
      <c r="DNR171" t="str">
        <v>Sip &amp; Snack Gift Hamper</v>
      </c>
      <c r="DNS171" t="str">
        <v>Sparkling Celebration Car Gift Hamper</v>
      </c>
      <c r="DNT171" t="str">
        <v>Sparkling Cheers Hamper</v>
      </c>
      <c r="DNU171" t="str">
        <v>Sparkling Sip &amp; Paint Gift Box</v>
      </c>
      <c r="DNV171" t="str">
        <v>Sparkling Summer Relaxation Hamper</v>
      </c>
      <c r="DNW171" t="str">
        <v>St Hugo Gourmet Red Wine Hamper</v>
      </c>
      <c r="DNX171" t="str">
        <v>Summertime Picnic Gift Tote</v>
      </c>
      <c r="DNY171" t="str">
        <v>Sweet Chocolate Hamper</v>
      </c>
      <c r="DNZ171" t="str">
        <v>Sweet Tooth Tin</v>
      </c>
      <c r="DOA171" t="str">
        <v>Sweet Treat O'Clock</v>
      </c>
      <c r="DOB171" t="str">
        <v>Take Care Gift Hamper</v>
      </c>
      <c r="DOC171" t="str">
        <v>Tea &amp; Comfort Hamper</v>
      </c>
      <c r="DOD171" t="str">
        <v>Tea Time Tin</v>
      </c>
      <c r="DOE171" t="str">
        <v>The Bondi Nourish and Cleanse Kit</v>
      </c>
      <c r="DOF171" t="str">
        <v>The Bondi Soap Indulgence 'Delight Me' Gift Box</v>
      </c>
      <c r="DOG171" t="str">
        <v>The Entertainer Basket</v>
      </c>
      <c r="DOH171" t="str">
        <v>The Epicurean Cheeseboard</v>
      </c>
      <c r="DOI171" t="str">
        <v>The Ultimate Bondi Soap Gift Pack</v>
      </c>
      <c r="DOJ171" t="str">
        <v>The Ultimate Snack Box</v>
      </c>
      <c r="DOK171" t="str">
        <v>Thinking Of You Mini Moments</v>
      </c>
      <c r="DOL171" t="str">
        <v>Toast To New Beginnings Gift Box</v>
      </c>
      <c r="DOM171" t="str">
        <v>Top Shelf Veuve &amp; Blue Label Whisky Gift</v>
      </c>
      <c r="DON171" t="str">
        <v>Treat Yo' Pet Gift Box</v>
      </c>
      <c r="DOO171" t="str">
        <v>Treats &amp; Rewards Pet Hamper</v>
      </c>
      <c r="DOP171" t="str">
        <v>Ultimate Car Gift Pack With Meguiar's</v>
      </c>
      <c r="DOQ171" t="str">
        <v>Ultimate Chocolate Gift Box</v>
      </c>
      <c r="DOR171" t="str">
        <v>Ultimate Party Crate</v>
      </c>
      <c r="DOS171" t="str">
        <v>Ultimate Party Pack</v>
      </c>
      <c r="DOT171" t="str">
        <v>Vino &amp; Bites</v>
      </c>
      <c r="DOU171" t="str">
        <v>Vitale Australian Botanicals House Essentials</v>
      </c>
      <c r="DOV171" t="str">
        <v>Vitale Wellness Pamper Hamper</v>
      </c>
      <c r="DOW171" t="str">
        <v>Vitality Pamper Hamper</v>
      </c>
      <c r="DOX171" t="str">
        <v>Welcome Home Cheeseboard &amp; Olive Oil</v>
      </c>
      <c r="DOY171" t="str">
        <v>Welcome Home Cheeseboard &amp; Red Wine</v>
      </c>
      <c r="DOZ171" t="str">
        <v>White Wine Tasting Hamper</v>
      </c>
      <c r="DPA171" t="str">
        <v>Wine &amp; Antipasto Hamper</v>
      </c>
      <c r="DPB171" t="str">
        <v>Wine &amp; Chocolate Collection</v>
      </c>
      <c r="DPC171" t="str">
        <v>Yes Way Rose Hamper</v>
      </c>
    </row>
    <row r="172" spans="1:2 2995:3123" x14ac:dyDescent="0.25">
      <c r="A172" s="18">
        <v>2002</v>
      </c>
      <c r="B172" s="2" t="s">
        <v>30</v>
      </c>
      <c r="DKE172" s="64" t="str" cm="1">
        <f t="array" ref="DKE172:DPC172">TRANSPOSE(_xlfn._xlws.FILTER('Hamper Listing'!$A$2:$A$133,ISNUMBER(SEARCH('Bulk Order Form'!K185,'Hamper Listing'!$A$2:$A$133)),"No Results"))</f>
        <v>Amore Pasta Night In Hamper</v>
      </c>
      <c r="DKF172" t="str">
        <v>Beer &amp; Wine Picnic Cooler Bag</v>
      </c>
      <c r="DKG172" t="str">
        <v>Beers &amp; Cars Lover Gift Pack</v>
      </c>
      <c r="DKH172" s="64" t="str">
        <v>Botanica Pamper Hamper</v>
      </c>
      <c r="DKI172" t="str">
        <v>Botanica Rose Chandon Gift</v>
      </c>
      <c r="DKJ172" t="str">
        <v>Box of Treats Hamper</v>
      </c>
      <c r="DKK172" t="str">
        <v>Bubbly Bear Love You Hamper</v>
      </c>
      <c r="DKL172" t="str">
        <v>By The Beach Gift &amp; Canvas Tote</v>
      </c>
      <c r="DKM172" t="str">
        <v>Car &amp; Coffee Lovers Gift Hamper</v>
      </c>
      <c r="DKN172" t="str">
        <v>Car &amp; Wine Lovers Gift Hamper</v>
      </c>
      <c r="DKO172" t="str">
        <v>Car Chamois &amp; Red Wine Gift</v>
      </c>
      <c r="DKP172" t="str">
        <v>Car Chamois &amp; White Wine Gift</v>
      </c>
      <c r="DKQ172" t="str">
        <v>Car Essentials Gift Pack</v>
      </c>
      <c r="DKR172" t="str">
        <v>Car Refresh &amp; Adventure Gift Box</v>
      </c>
      <c r="DKS172" t="str">
        <v>Caring For You Rest Time Gift Box</v>
      </c>
      <c r="DKT172" t="str">
        <v>Celebrate With Whisky Car Gift Hamper</v>
      </c>
      <c r="DKU172" t="str">
        <v>Chill Out Beer Hamper</v>
      </c>
      <c r="DKV172" t="str">
        <v>Chivas Whisky &amp; Nuts Hamper</v>
      </c>
      <c r="DKW172" t="str">
        <v>Connoisseur's Wine Collection</v>
      </c>
      <c r="DKX172" t="str">
        <v>Cosy Robe Hamper</v>
      </c>
      <c r="DKY172" t="str">
        <v>Cuddle Up At Home</v>
      </c>
      <c r="DKZ172" t="str">
        <v>Deluxe Home Celebration Hamper</v>
      </c>
      <c r="DLA172" t="str">
        <v>Double Wine Canvas Tote Bag Gift</v>
      </c>
      <c r="DLB172" t="str">
        <v>Elegant Shiraz Housewarming Gift Box</v>
      </c>
      <c r="DLC172" t="str">
        <v>Entertain With Veuve Crate</v>
      </c>
      <c r="DLD172" t="str">
        <v>Four Pillars Gin Hamper</v>
      </c>
      <c r="DLE172" t="str">
        <v>French Press Coffee Lover's Hamper</v>
      </c>
      <c r="DLF172" t="str">
        <v>Garden &amp; Pamper Hamper</v>
      </c>
      <c r="DLG172" t="str">
        <v>Get Well Soon Chocolate</v>
      </c>
      <c r="DLH172" t="str">
        <v>Glenlivet 12 Premium Whisky Gift</v>
      </c>
      <c r="DLI172" t="str">
        <v>Gourmet Cheeseboard Hamper</v>
      </c>
      <c r="DLJ172" t="str">
        <v>Gourmet Red Wine Hamper</v>
      </c>
      <c r="DLK172" t="str">
        <v>Gourmet Settlement Gift</v>
      </c>
      <c r="DLL172" t="str">
        <v>Gourmet Snack Pack</v>
      </c>
      <c r="DLM172" t="str">
        <v>Gourmet White Wine Hamper</v>
      </c>
      <c r="DLN172" t="str">
        <v>Grand Picnic Gift</v>
      </c>
      <c r="DLO172" t="str">
        <v>Happy Birthday Chocolate</v>
      </c>
      <c r="DLP172" t="str">
        <v>Her Bubbles &amp; Bling Hamper</v>
      </c>
      <c r="DLQ172" t="str">
        <v>Her Bubbles Gift Box</v>
      </c>
      <c r="DLR172" t="str">
        <v>Her Comfort Care Gift</v>
      </c>
      <c r="DLS172" t="str">
        <v>His &amp; Her Picnic Date Essentials</v>
      </c>
      <c r="DLT172" t="str">
        <v>Home Celebration Hamper</v>
      </c>
      <c r="DLU172" t="str">
        <v>Johnnie Walker Whisky Hamper</v>
      </c>
      <c r="DLV172" t="str">
        <v>Love You Beary Much Hamper</v>
      </c>
      <c r="DLW172" t="str">
        <v>Luxurious Picnic Date Gift</v>
      </c>
      <c r="DLX172" t="str">
        <v>Luxury Car &amp; St Hugo Shiraz Hamper</v>
      </c>
      <c r="DLY172" t="str">
        <v>Luxury Gift Hamper For Her</v>
      </c>
      <c r="DLZ172" t="str">
        <v>Luxury Gift Hamper For Him</v>
      </c>
      <c r="DMA172" t="str">
        <v>Luxury Home Gift Hamper</v>
      </c>
      <c r="DMB172" t="str">
        <v>Luxury Homebody Relaxation Gift Hamper</v>
      </c>
      <c r="DMC172" t="str">
        <v>Luxury Moet Hamper</v>
      </c>
      <c r="DMD172" t="str">
        <v>Lychee Me Up Mocktail Kit</v>
      </c>
      <c r="DME172" t="str">
        <v>Made To Share Basket</v>
      </c>
      <c r="DMF172" t="str">
        <v>Margarita Made Me Do It Hamper</v>
      </c>
      <c r="DMG172" t="str">
        <v>Market Munchies Canvas Bag</v>
      </c>
      <c r="DMH172" t="str">
        <v>Mother's Day Sweet Treats Hamper</v>
      </c>
      <c r="DMI172" t="str">
        <v>Mumm Champagne &amp; Bling Hamper</v>
      </c>
      <c r="DMJ172" t="str">
        <v>Mumm Champagne Gift Box</v>
      </c>
      <c r="DMK172" t="str">
        <v>Mum's Drink &amp; Snacks Box</v>
      </c>
      <c r="DML172" t="str">
        <v>Mum's Red Wine &amp; Robe Hamper</v>
      </c>
      <c r="DMM172" t="str">
        <v>Mum's Sparkling &amp; Snacks Gift</v>
      </c>
      <c r="DMN172" t="str">
        <v>New Home Gift Hamper</v>
      </c>
      <c r="DMO172" t="str">
        <v>New Mum For Her Essentials Hamper</v>
      </c>
      <c r="DMP172" t="str">
        <v>New Mum Pamper Me Pretty Hamper</v>
      </c>
      <c r="DMQ172" t="str">
        <v>Nibbly Bits Hamper</v>
      </c>
      <c r="DMR172" t="str">
        <v>No Booze Game Night In Hamper</v>
      </c>
      <c r="DMS172" t="str">
        <v>No Booze Paint &amp; Sip Gift Box</v>
      </c>
      <c r="DMT172" t="str">
        <v>On The Go Seltzer Backpack Gift</v>
      </c>
      <c r="DMU172" t="str">
        <v>Opulent Tea Lovers Gift Set</v>
      </c>
      <c r="DMV172" t="str">
        <v>Pamper Him Robe &amp; Relax Hamper</v>
      </c>
      <c r="DMW172" t="str">
        <v>Pamper Me Prosecco Gift Basket</v>
      </c>
      <c r="DMX172" t="str">
        <v>Pamper Together Gift Box</v>
      </c>
      <c r="DMY172" t="str">
        <v>Paw-some Dog Birthday Gift</v>
      </c>
      <c r="DMZ172" t="str">
        <v>Percolator Coffee Gift Hamper</v>
      </c>
      <c r="DNA172" t="str">
        <v>Picasso's Paint Gift Box</v>
      </c>
      <c r="DNB172" t="str">
        <v>Prosecco Celebration Hamper</v>
      </c>
      <c r="DNC172" t="str">
        <v>Red &amp; White Wine Box</v>
      </c>
      <c r="DND172" t="str">
        <v>Red Welcome Home Hamper</v>
      </c>
      <c r="DNE172" t="str">
        <v>Red Wine &amp; Game Night In Hamper</v>
      </c>
      <c r="DNF172" t="str">
        <v>Relax with Beer</v>
      </c>
      <c r="DNG172" t="str">
        <v>Reset Mini Moment Gift Box</v>
      </c>
      <c r="DNH172" t="str">
        <v>Rest &amp; Reset Wellness Hamper</v>
      </c>
      <c r="DNI172" t="str">
        <v>Retire In Style Hamper</v>
      </c>
      <c r="DNJ172" t="str">
        <v>Robby's Entertainer Pack</v>
      </c>
      <c r="DNK172" t="str">
        <v>Robs Arvo BBQ Kit</v>
      </c>
      <c r="DNL172" t="str">
        <v>Rob's Red Wine Tasting Hamper</v>
      </c>
      <c r="DNM172" t="str">
        <v>Rope &amp; Rewards Pet Hamper</v>
      </c>
      <c r="DNN172" t="str">
        <v>Sav Blanc Shopper</v>
      </c>
      <c r="DNO172" t="str">
        <v>Self Care Hamper</v>
      </c>
      <c r="DNP172" t="str">
        <v>Shiraz Red Shopper</v>
      </c>
      <c r="DNQ172" t="str">
        <v>Sip &amp; Snack Gift</v>
      </c>
      <c r="DNR172" t="str">
        <v>Sip &amp; Snack Gift Hamper</v>
      </c>
      <c r="DNS172" t="str">
        <v>Sparkling Celebration Car Gift Hamper</v>
      </c>
      <c r="DNT172" t="str">
        <v>Sparkling Cheers Hamper</v>
      </c>
      <c r="DNU172" t="str">
        <v>Sparkling Sip &amp; Paint Gift Box</v>
      </c>
      <c r="DNV172" t="str">
        <v>Sparkling Summer Relaxation Hamper</v>
      </c>
      <c r="DNW172" t="str">
        <v>St Hugo Gourmet Red Wine Hamper</v>
      </c>
      <c r="DNX172" t="str">
        <v>Summertime Picnic Gift Tote</v>
      </c>
      <c r="DNY172" t="str">
        <v>Sweet Chocolate Hamper</v>
      </c>
      <c r="DNZ172" t="str">
        <v>Sweet Tooth Tin</v>
      </c>
      <c r="DOA172" t="str">
        <v>Sweet Treat O'Clock</v>
      </c>
      <c r="DOB172" t="str">
        <v>Take Care Gift Hamper</v>
      </c>
      <c r="DOC172" t="str">
        <v>Tea &amp; Comfort Hamper</v>
      </c>
      <c r="DOD172" t="str">
        <v>Tea Time Tin</v>
      </c>
      <c r="DOE172" t="str">
        <v>The Bondi Nourish and Cleanse Kit</v>
      </c>
      <c r="DOF172" t="str">
        <v>The Bondi Soap Indulgence 'Delight Me' Gift Box</v>
      </c>
      <c r="DOG172" t="str">
        <v>The Entertainer Basket</v>
      </c>
      <c r="DOH172" t="str">
        <v>The Epicurean Cheeseboard</v>
      </c>
      <c r="DOI172" t="str">
        <v>The Ultimate Bondi Soap Gift Pack</v>
      </c>
      <c r="DOJ172" t="str">
        <v>The Ultimate Snack Box</v>
      </c>
      <c r="DOK172" t="str">
        <v>Thinking Of You Mini Moments</v>
      </c>
      <c r="DOL172" t="str">
        <v>Toast To New Beginnings Gift Box</v>
      </c>
      <c r="DOM172" t="str">
        <v>Top Shelf Veuve &amp; Blue Label Whisky Gift</v>
      </c>
      <c r="DON172" t="str">
        <v>Treat Yo' Pet Gift Box</v>
      </c>
      <c r="DOO172" t="str">
        <v>Treats &amp; Rewards Pet Hamper</v>
      </c>
      <c r="DOP172" t="str">
        <v>Ultimate Car Gift Pack With Meguiar's</v>
      </c>
      <c r="DOQ172" t="str">
        <v>Ultimate Chocolate Gift Box</v>
      </c>
      <c r="DOR172" t="str">
        <v>Ultimate Party Crate</v>
      </c>
      <c r="DOS172" t="str">
        <v>Ultimate Party Pack</v>
      </c>
      <c r="DOT172" t="str">
        <v>Vino &amp; Bites</v>
      </c>
      <c r="DOU172" t="str">
        <v>Vitale Australian Botanicals House Essentials</v>
      </c>
      <c r="DOV172" t="str">
        <v>Vitale Wellness Pamper Hamper</v>
      </c>
      <c r="DOW172" t="str">
        <v>Vitality Pamper Hamper</v>
      </c>
      <c r="DOX172" t="str">
        <v>Welcome Home Cheeseboard &amp; Olive Oil</v>
      </c>
      <c r="DOY172" t="str">
        <v>Welcome Home Cheeseboard &amp; Red Wine</v>
      </c>
      <c r="DOZ172" t="str">
        <v>White Wine Tasting Hamper</v>
      </c>
      <c r="DPA172" t="str">
        <v>Wine &amp; Antipasto Hamper</v>
      </c>
      <c r="DPB172" t="str">
        <v>Wine &amp; Chocolate Collection</v>
      </c>
      <c r="DPC172" t="str">
        <v>Yes Way Rose Hamper</v>
      </c>
    </row>
    <row r="173" spans="1:2 2995:3123" x14ac:dyDescent="0.25">
      <c r="A173" s="18">
        <v>2004</v>
      </c>
      <c r="B173" s="2" t="s">
        <v>30</v>
      </c>
      <c r="DKE173" s="64" t="str" cm="1">
        <f t="array" ref="DKE173:DPC173">TRANSPOSE(_xlfn._xlws.FILTER('Hamper Listing'!$A$2:$A$133,ISNUMBER(SEARCH('Bulk Order Form'!K186,'Hamper Listing'!$A$2:$A$133)),"No Results"))</f>
        <v>Amore Pasta Night In Hamper</v>
      </c>
      <c r="DKF173" t="str">
        <v>Beer &amp; Wine Picnic Cooler Bag</v>
      </c>
      <c r="DKG173" t="str">
        <v>Beers &amp; Cars Lover Gift Pack</v>
      </c>
      <c r="DKH173" s="64" t="str">
        <v>Botanica Pamper Hamper</v>
      </c>
      <c r="DKI173" t="str">
        <v>Botanica Rose Chandon Gift</v>
      </c>
      <c r="DKJ173" t="str">
        <v>Box of Treats Hamper</v>
      </c>
      <c r="DKK173" t="str">
        <v>Bubbly Bear Love You Hamper</v>
      </c>
      <c r="DKL173" t="str">
        <v>By The Beach Gift &amp; Canvas Tote</v>
      </c>
      <c r="DKM173" t="str">
        <v>Car &amp; Coffee Lovers Gift Hamper</v>
      </c>
      <c r="DKN173" t="str">
        <v>Car &amp; Wine Lovers Gift Hamper</v>
      </c>
      <c r="DKO173" t="str">
        <v>Car Chamois &amp; Red Wine Gift</v>
      </c>
      <c r="DKP173" t="str">
        <v>Car Chamois &amp; White Wine Gift</v>
      </c>
      <c r="DKQ173" t="str">
        <v>Car Essentials Gift Pack</v>
      </c>
      <c r="DKR173" t="str">
        <v>Car Refresh &amp; Adventure Gift Box</v>
      </c>
      <c r="DKS173" t="str">
        <v>Caring For You Rest Time Gift Box</v>
      </c>
      <c r="DKT173" t="str">
        <v>Celebrate With Whisky Car Gift Hamper</v>
      </c>
      <c r="DKU173" t="str">
        <v>Chill Out Beer Hamper</v>
      </c>
      <c r="DKV173" t="str">
        <v>Chivas Whisky &amp; Nuts Hamper</v>
      </c>
      <c r="DKW173" t="str">
        <v>Connoisseur's Wine Collection</v>
      </c>
      <c r="DKX173" t="str">
        <v>Cosy Robe Hamper</v>
      </c>
      <c r="DKY173" t="str">
        <v>Cuddle Up At Home</v>
      </c>
      <c r="DKZ173" t="str">
        <v>Deluxe Home Celebration Hamper</v>
      </c>
      <c r="DLA173" t="str">
        <v>Double Wine Canvas Tote Bag Gift</v>
      </c>
      <c r="DLB173" t="str">
        <v>Elegant Shiraz Housewarming Gift Box</v>
      </c>
      <c r="DLC173" t="str">
        <v>Entertain With Veuve Crate</v>
      </c>
      <c r="DLD173" t="str">
        <v>Four Pillars Gin Hamper</v>
      </c>
      <c r="DLE173" t="str">
        <v>French Press Coffee Lover's Hamper</v>
      </c>
      <c r="DLF173" t="str">
        <v>Garden &amp; Pamper Hamper</v>
      </c>
      <c r="DLG173" t="str">
        <v>Get Well Soon Chocolate</v>
      </c>
      <c r="DLH173" t="str">
        <v>Glenlivet 12 Premium Whisky Gift</v>
      </c>
      <c r="DLI173" t="str">
        <v>Gourmet Cheeseboard Hamper</v>
      </c>
      <c r="DLJ173" t="str">
        <v>Gourmet Red Wine Hamper</v>
      </c>
      <c r="DLK173" t="str">
        <v>Gourmet Settlement Gift</v>
      </c>
      <c r="DLL173" t="str">
        <v>Gourmet Snack Pack</v>
      </c>
      <c r="DLM173" t="str">
        <v>Gourmet White Wine Hamper</v>
      </c>
      <c r="DLN173" t="str">
        <v>Grand Picnic Gift</v>
      </c>
      <c r="DLO173" t="str">
        <v>Happy Birthday Chocolate</v>
      </c>
      <c r="DLP173" t="str">
        <v>Her Bubbles &amp; Bling Hamper</v>
      </c>
      <c r="DLQ173" t="str">
        <v>Her Bubbles Gift Box</v>
      </c>
      <c r="DLR173" t="str">
        <v>Her Comfort Care Gift</v>
      </c>
      <c r="DLS173" t="str">
        <v>His &amp; Her Picnic Date Essentials</v>
      </c>
      <c r="DLT173" t="str">
        <v>Home Celebration Hamper</v>
      </c>
      <c r="DLU173" t="str">
        <v>Johnnie Walker Whisky Hamper</v>
      </c>
      <c r="DLV173" t="str">
        <v>Love You Beary Much Hamper</v>
      </c>
      <c r="DLW173" t="str">
        <v>Luxurious Picnic Date Gift</v>
      </c>
      <c r="DLX173" t="str">
        <v>Luxury Car &amp; St Hugo Shiraz Hamper</v>
      </c>
      <c r="DLY173" t="str">
        <v>Luxury Gift Hamper For Her</v>
      </c>
      <c r="DLZ173" t="str">
        <v>Luxury Gift Hamper For Him</v>
      </c>
      <c r="DMA173" t="str">
        <v>Luxury Home Gift Hamper</v>
      </c>
      <c r="DMB173" t="str">
        <v>Luxury Homebody Relaxation Gift Hamper</v>
      </c>
      <c r="DMC173" t="str">
        <v>Luxury Moet Hamper</v>
      </c>
      <c r="DMD173" t="str">
        <v>Lychee Me Up Mocktail Kit</v>
      </c>
      <c r="DME173" t="str">
        <v>Made To Share Basket</v>
      </c>
      <c r="DMF173" t="str">
        <v>Margarita Made Me Do It Hamper</v>
      </c>
      <c r="DMG173" t="str">
        <v>Market Munchies Canvas Bag</v>
      </c>
      <c r="DMH173" t="str">
        <v>Mother's Day Sweet Treats Hamper</v>
      </c>
      <c r="DMI173" t="str">
        <v>Mumm Champagne &amp; Bling Hamper</v>
      </c>
      <c r="DMJ173" t="str">
        <v>Mumm Champagne Gift Box</v>
      </c>
      <c r="DMK173" t="str">
        <v>Mum's Drink &amp; Snacks Box</v>
      </c>
      <c r="DML173" t="str">
        <v>Mum's Red Wine &amp; Robe Hamper</v>
      </c>
      <c r="DMM173" t="str">
        <v>Mum's Sparkling &amp; Snacks Gift</v>
      </c>
      <c r="DMN173" t="str">
        <v>New Home Gift Hamper</v>
      </c>
      <c r="DMO173" t="str">
        <v>New Mum For Her Essentials Hamper</v>
      </c>
      <c r="DMP173" t="str">
        <v>New Mum Pamper Me Pretty Hamper</v>
      </c>
      <c r="DMQ173" t="str">
        <v>Nibbly Bits Hamper</v>
      </c>
      <c r="DMR173" t="str">
        <v>No Booze Game Night In Hamper</v>
      </c>
      <c r="DMS173" t="str">
        <v>No Booze Paint &amp; Sip Gift Box</v>
      </c>
      <c r="DMT173" t="str">
        <v>On The Go Seltzer Backpack Gift</v>
      </c>
      <c r="DMU173" t="str">
        <v>Opulent Tea Lovers Gift Set</v>
      </c>
      <c r="DMV173" t="str">
        <v>Pamper Him Robe &amp; Relax Hamper</v>
      </c>
      <c r="DMW173" t="str">
        <v>Pamper Me Prosecco Gift Basket</v>
      </c>
      <c r="DMX173" t="str">
        <v>Pamper Together Gift Box</v>
      </c>
      <c r="DMY173" t="str">
        <v>Paw-some Dog Birthday Gift</v>
      </c>
      <c r="DMZ173" t="str">
        <v>Percolator Coffee Gift Hamper</v>
      </c>
      <c r="DNA173" t="str">
        <v>Picasso's Paint Gift Box</v>
      </c>
      <c r="DNB173" t="str">
        <v>Prosecco Celebration Hamper</v>
      </c>
      <c r="DNC173" t="str">
        <v>Red &amp; White Wine Box</v>
      </c>
      <c r="DND173" t="str">
        <v>Red Welcome Home Hamper</v>
      </c>
      <c r="DNE173" t="str">
        <v>Red Wine &amp; Game Night In Hamper</v>
      </c>
      <c r="DNF173" t="str">
        <v>Relax with Beer</v>
      </c>
      <c r="DNG173" t="str">
        <v>Reset Mini Moment Gift Box</v>
      </c>
      <c r="DNH173" t="str">
        <v>Rest &amp; Reset Wellness Hamper</v>
      </c>
      <c r="DNI173" t="str">
        <v>Retire In Style Hamper</v>
      </c>
      <c r="DNJ173" t="str">
        <v>Robby's Entertainer Pack</v>
      </c>
      <c r="DNK173" t="str">
        <v>Robs Arvo BBQ Kit</v>
      </c>
      <c r="DNL173" t="str">
        <v>Rob's Red Wine Tasting Hamper</v>
      </c>
      <c r="DNM173" t="str">
        <v>Rope &amp; Rewards Pet Hamper</v>
      </c>
      <c r="DNN173" t="str">
        <v>Sav Blanc Shopper</v>
      </c>
      <c r="DNO173" t="str">
        <v>Self Care Hamper</v>
      </c>
      <c r="DNP173" t="str">
        <v>Shiraz Red Shopper</v>
      </c>
      <c r="DNQ173" t="str">
        <v>Sip &amp; Snack Gift</v>
      </c>
      <c r="DNR173" t="str">
        <v>Sip &amp; Snack Gift Hamper</v>
      </c>
      <c r="DNS173" t="str">
        <v>Sparkling Celebration Car Gift Hamper</v>
      </c>
      <c r="DNT173" t="str">
        <v>Sparkling Cheers Hamper</v>
      </c>
      <c r="DNU173" t="str">
        <v>Sparkling Sip &amp; Paint Gift Box</v>
      </c>
      <c r="DNV173" t="str">
        <v>Sparkling Summer Relaxation Hamper</v>
      </c>
      <c r="DNW173" t="str">
        <v>St Hugo Gourmet Red Wine Hamper</v>
      </c>
      <c r="DNX173" t="str">
        <v>Summertime Picnic Gift Tote</v>
      </c>
      <c r="DNY173" t="str">
        <v>Sweet Chocolate Hamper</v>
      </c>
      <c r="DNZ173" t="str">
        <v>Sweet Tooth Tin</v>
      </c>
      <c r="DOA173" t="str">
        <v>Sweet Treat O'Clock</v>
      </c>
      <c r="DOB173" t="str">
        <v>Take Care Gift Hamper</v>
      </c>
      <c r="DOC173" t="str">
        <v>Tea &amp; Comfort Hamper</v>
      </c>
      <c r="DOD173" t="str">
        <v>Tea Time Tin</v>
      </c>
      <c r="DOE173" t="str">
        <v>The Bondi Nourish and Cleanse Kit</v>
      </c>
      <c r="DOF173" t="str">
        <v>The Bondi Soap Indulgence 'Delight Me' Gift Box</v>
      </c>
      <c r="DOG173" t="str">
        <v>The Entertainer Basket</v>
      </c>
      <c r="DOH173" t="str">
        <v>The Epicurean Cheeseboard</v>
      </c>
      <c r="DOI173" t="str">
        <v>The Ultimate Bondi Soap Gift Pack</v>
      </c>
      <c r="DOJ173" t="str">
        <v>The Ultimate Snack Box</v>
      </c>
      <c r="DOK173" t="str">
        <v>Thinking Of You Mini Moments</v>
      </c>
      <c r="DOL173" t="str">
        <v>Toast To New Beginnings Gift Box</v>
      </c>
      <c r="DOM173" t="str">
        <v>Top Shelf Veuve &amp; Blue Label Whisky Gift</v>
      </c>
      <c r="DON173" t="str">
        <v>Treat Yo' Pet Gift Box</v>
      </c>
      <c r="DOO173" t="str">
        <v>Treats &amp; Rewards Pet Hamper</v>
      </c>
      <c r="DOP173" t="str">
        <v>Ultimate Car Gift Pack With Meguiar's</v>
      </c>
      <c r="DOQ173" t="str">
        <v>Ultimate Chocolate Gift Box</v>
      </c>
      <c r="DOR173" t="str">
        <v>Ultimate Party Crate</v>
      </c>
      <c r="DOS173" t="str">
        <v>Ultimate Party Pack</v>
      </c>
      <c r="DOT173" t="str">
        <v>Vino &amp; Bites</v>
      </c>
      <c r="DOU173" t="str">
        <v>Vitale Australian Botanicals House Essentials</v>
      </c>
      <c r="DOV173" t="str">
        <v>Vitale Wellness Pamper Hamper</v>
      </c>
      <c r="DOW173" t="str">
        <v>Vitality Pamper Hamper</v>
      </c>
      <c r="DOX173" t="str">
        <v>Welcome Home Cheeseboard &amp; Olive Oil</v>
      </c>
      <c r="DOY173" t="str">
        <v>Welcome Home Cheeseboard &amp; Red Wine</v>
      </c>
      <c r="DOZ173" t="str">
        <v>White Wine Tasting Hamper</v>
      </c>
      <c r="DPA173" t="str">
        <v>Wine &amp; Antipasto Hamper</v>
      </c>
      <c r="DPB173" t="str">
        <v>Wine &amp; Chocolate Collection</v>
      </c>
      <c r="DPC173" t="str">
        <v>Yes Way Rose Hamper</v>
      </c>
    </row>
    <row r="174" spans="1:2 2995:3123" x14ac:dyDescent="0.25">
      <c r="A174" s="18">
        <v>2006</v>
      </c>
      <c r="B174" s="2" t="s">
        <v>30</v>
      </c>
      <c r="DKE174" s="64" t="str" cm="1">
        <f t="array" ref="DKE174:DPC174">TRANSPOSE(_xlfn._xlws.FILTER('Hamper Listing'!$A$2:$A$133,ISNUMBER(SEARCH('Bulk Order Form'!K187,'Hamper Listing'!$A$2:$A$133)),"No Results"))</f>
        <v>Amore Pasta Night In Hamper</v>
      </c>
      <c r="DKF174" t="str">
        <v>Beer &amp; Wine Picnic Cooler Bag</v>
      </c>
      <c r="DKG174" t="str">
        <v>Beers &amp; Cars Lover Gift Pack</v>
      </c>
      <c r="DKH174" s="64" t="str">
        <v>Botanica Pamper Hamper</v>
      </c>
      <c r="DKI174" t="str">
        <v>Botanica Rose Chandon Gift</v>
      </c>
      <c r="DKJ174" t="str">
        <v>Box of Treats Hamper</v>
      </c>
      <c r="DKK174" t="str">
        <v>Bubbly Bear Love You Hamper</v>
      </c>
      <c r="DKL174" t="str">
        <v>By The Beach Gift &amp; Canvas Tote</v>
      </c>
      <c r="DKM174" t="str">
        <v>Car &amp; Coffee Lovers Gift Hamper</v>
      </c>
      <c r="DKN174" t="str">
        <v>Car &amp; Wine Lovers Gift Hamper</v>
      </c>
      <c r="DKO174" t="str">
        <v>Car Chamois &amp; Red Wine Gift</v>
      </c>
      <c r="DKP174" t="str">
        <v>Car Chamois &amp; White Wine Gift</v>
      </c>
      <c r="DKQ174" t="str">
        <v>Car Essentials Gift Pack</v>
      </c>
      <c r="DKR174" t="str">
        <v>Car Refresh &amp; Adventure Gift Box</v>
      </c>
      <c r="DKS174" t="str">
        <v>Caring For You Rest Time Gift Box</v>
      </c>
      <c r="DKT174" t="str">
        <v>Celebrate With Whisky Car Gift Hamper</v>
      </c>
      <c r="DKU174" t="str">
        <v>Chill Out Beer Hamper</v>
      </c>
      <c r="DKV174" t="str">
        <v>Chivas Whisky &amp; Nuts Hamper</v>
      </c>
      <c r="DKW174" t="str">
        <v>Connoisseur's Wine Collection</v>
      </c>
      <c r="DKX174" t="str">
        <v>Cosy Robe Hamper</v>
      </c>
      <c r="DKY174" t="str">
        <v>Cuddle Up At Home</v>
      </c>
      <c r="DKZ174" t="str">
        <v>Deluxe Home Celebration Hamper</v>
      </c>
      <c r="DLA174" t="str">
        <v>Double Wine Canvas Tote Bag Gift</v>
      </c>
      <c r="DLB174" t="str">
        <v>Elegant Shiraz Housewarming Gift Box</v>
      </c>
      <c r="DLC174" t="str">
        <v>Entertain With Veuve Crate</v>
      </c>
      <c r="DLD174" t="str">
        <v>Four Pillars Gin Hamper</v>
      </c>
      <c r="DLE174" t="str">
        <v>French Press Coffee Lover's Hamper</v>
      </c>
      <c r="DLF174" t="str">
        <v>Garden &amp; Pamper Hamper</v>
      </c>
      <c r="DLG174" t="str">
        <v>Get Well Soon Chocolate</v>
      </c>
      <c r="DLH174" t="str">
        <v>Glenlivet 12 Premium Whisky Gift</v>
      </c>
      <c r="DLI174" t="str">
        <v>Gourmet Cheeseboard Hamper</v>
      </c>
      <c r="DLJ174" t="str">
        <v>Gourmet Red Wine Hamper</v>
      </c>
      <c r="DLK174" t="str">
        <v>Gourmet Settlement Gift</v>
      </c>
      <c r="DLL174" t="str">
        <v>Gourmet Snack Pack</v>
      </c>
      <c r="DLM174" t="str">
        <v>Gourmet White Wine Hamper</v>
      </c>
      <c r="DLN174" t="str">
        <v>Grand Picnic Gift</v>
      </c>
      <c r="DLO174" t="str">
        <v>Happy Birthday Chocolate</v>
      </c>
      <c r="DLP174" t="str">
        <v>Her Bubbles &amp; Bling Hamper</v>
      </c>
      <c r="DLQ174" t="str">
        <v>Her Bubbles Gift Box</v>
      </c>
      <c r="DLR174" t="str">
        <v>Her Comfort Care Gift</v>
      </c>
      <c r="DLS174" t="str">
        <v>His &amp; Her Picnic Date Essentials</v>
      </c>
      <c r="DLT174" t="str">
        <v>Home Celebration Hamper</v>
      </c>
      <c r="DLU174" t="str">
        <v>Johnnie Walker Whisky Hamper</v>
      </c>
      <c r="DLV174" t="str">
        <v>Love You Beary Much Hamper</v>
      </c>
      <c r="DLW174" t="str">
        <v>Luxurious Picnic Date Gift</v>
      </c>
      <c r="DLX174" t="str">
        <v>Luxury Car &amp; St Hugo Shiraz Hamper</v>
      </c>
      <c r="DLY174" t="str">
        <v>Luxury Gift Hamper For Her</v>
      </c>
      <c r="DLZ174" t="str">
        <v>Luxury Gift Hamper For Him</v>
      </c>
      <c r="DMA174" t="str">
        <v>Luxury Home Gift Hamper</v>
      </c>
      <c r="DMB174" t="str">
        <v>Luxury Homebody Relaxation Gift Hamper</v>
      </c>
      <c r="DMC174" t="str">
        <v>Luxury Moet Hamper</v>
      </c>
      <c r="DMD174" t="str">
        <v>Lychee Me Up Mocktail Kit</v>
      </c>
      <c r="DME174" t="str">
        <v>Made To Share Basket</v>
      </c>
      <c r="DMF174" t="str">
        <v>Margarita Made Me Do It Hamper</v>
      </c>
      <c r="DMG174" t="str">
        <v>Market Munchies Canvas Bag</v>
      </c>
      <c r="DMH174" t="str">
        <v>Mother's Day Sweet Treats Hamper</v>
      </c>
      <c r="DMI174" t="str">
        <v>Mumm Champagne &amp; Bling Hamper</v>
      </c>
      <c r="DMJ174" t="str">
        <v>Mumm Champagne Gift Box</v>
      </c>
      <c r="DMK174" t="str">
        <v>Mum's Drink &amp; Snacks Box</v>
      </c>
      <c r="DML174" t="str">
        <v>Mum's Red Wine &amp; Robe Hamper</v>
      </c>
      <c r="DMM174" t="str">
        <v>Mum's Sparkling &amp; Snacks Gift</v>
      </c>
      <c r="DMN174" t="str">
        <v>New Home Gift Hamper</v>
      </c>
      <c r="DMO174" t="str">
        <v>New Mum For Her Essentials Hamper</v>
      </c>
      <c r="DMP174" t="str">
        <v>New Mum Pamper Me Pretty Hamper</v>
      </c>
      <c r="DMQ174" t="str">
        <v>Nibbly Bits Hamper</v>
      </c>
      <c r="DMR174" t="str">
        <v>No Booze Game Night In Hamper</v>
      </c>
      <c r="DMS174" t="str">
        <v>No Booze Paint &amp; Sip Gift Box</v>
      </c>
      <c r="DMT174" t="str">
        <v>On The Go Seltzer Backpack Gift</v>
      </c>
      <c r="DMU174" t="str">
        <v>Opulent Tea Lovers Gift Set</v>
      </c>
      <c r="DMV174" t="str">
        <v>Pamper Him Robe &amp; Relax Hamper</v>
      </c>
      <c r="DMW174" t="str">
        <v>Pamper Me Prosecco Gift Basket</v>
      </c>
      <c r="DMX174" t="str">
        <v>Pamper Together Gift Box</v>
      </c>
      <c r="DMY174" t="str">
        <v>Paw-some Dog Birthday Gift</v>
      </c>
      <c r="DMZ174" t="str">
        <v>Percolator Coffee Gift Hamper</v>
      </c>
      <c r="DNA174" t="str">
        <v>Picasso's Paint Gift Box</v>
      </c>
      <c r="DNB174" t="str">
        <v>Prosecco Celebration Hamper</v>
      </c>
      <c r="DNC174" t="str">
        <v>Red &amp; White Wine Box</v>
      </c>
      <c r="DND174" t="str">
        <v>Red Welcome Home Hamper</v>
      </c>
      <c r="DNE174" t="str">
        <v>Red Wine &amp; Game Night In Hamper</v>
      </c>
      <c r="DNF174" t="str">
        <v>Relax with Beer</v>
      </c>
      <c r="DNG174" t="str">
        <v>Reset Mini Moment Gift Box</v>
      </c>
      <c r="DNH174" t="str">
        <v>Rest &amp; Reset Wellness Hamper</v>
      </c>
      <c r="DNI174" t="str">
        <v>Retire In Style Hamper</v>
      </c>
      <c r="DNJ174" t="str">
        <v>Robby's Entertainer Pack</v>
      </c>
      <c r="DNK174" t="str">
        <v>Robs Arvo BBQ Kit</v>
      </c>
      <c r="DNL174" t="str">
        <v>Rob's Red Wine Tasting Hamper</v>
      </c>
      <c r="DNM174" t="str">
        <v>Rope &amp; Rewards Pet Hamper</v>
      </c>
      <c r="DNN174" t="str">
        <v>Sav Blanc Shopper</v>
      </c>
      <c r="DNO174" t="str">
        <v>Self Care Hamper</v>
      </c>
      <c r="DNP174" t="str">
        <v>Shiraz Red Shopper</v>
      </c>
      <c r="DNQ174" t="str">
        <v>Sip &amp; Snack Gift</v>
      </c>
      <c r="DNR174" t="str">
        <v>Sip &amp; Snack Gift Hamper</v>
      </c>
      <c r="DNS174" t="str">
        <v>Sparkling Celebration Car Gift Hamper</v>
      </c>
      <c r="DNT174" t="str">
        <v>Sparkling Cheers Hamper</v>
      </c>
      <c r="DNU174" t="str">
        <v>Sparkling Sip &amp; Paint Gift Box</v>
      </c>
      <c r="DNV174" t="str">
        <v>Sparkling Summer Relaxation Hamper</v>
      </c>
      <c r="DNW174" t="str">
        <v>St Hugo Gourmet Red Wine Hamper</v>
      </c>
      <c r="DNX174" t="str">
        <v>Summertime Picnic Gift Tote</v>
      </c>
      <c r="DNY174" t="str">
        <v>Sweet Chocolate Hamper</v>
      </c>
      <c r="DNZ174" t="str">
        <v>Sweet Tooth Tin</v>
      </c>
      <c r="DOA174" t="str">
        <v>Sweet Treat O'Clock</v>
      </c>
      <c r="DOB174" t="str">
        <v>Take Care Gift Hamper</v>
      </c>
      <c r="DOC174" t="str">
        <v>Tea &amp; Comfort Hamper</v>
      </c>
      <c r="DOD174" t="str">
        <v>Tea Time Tin</v>
      </c>
      <c r="DOE174" t="str">
        <v>The Bondi Nourish and Cleanse Kit</v>
      </c>
      <c r="DOF174" t="str">
        <v>The Bondi Soap Indulgence 'Delight Me' Gift Box</v>
      </c>
      <c r="DOG174" t="str">
        <v>The Entertainer Basket</v>
      </c>
      <c r="DOH174" t="str">
        <v>The Epicurean Cheeseboard</v>
      </c>
      <c r="DOI174" t="str">
        <v>The Ultimate Bondi Soap Gift Pack</v>
      </c>
      <c r="DOJ174" t="str">
        <v>The Ultimate Snack Box</v>
      </c>
      <c r="DOK174" t="str">
        <v>Thinking Of You Mini Moments</v>
      </c>
      <c r="DOL174" t="str">
        <v>Toast To New Beginnings Gift Box</v>
      </c>
      <c r="DOM174" t="str">
        <v>Top Shelf Veuve &amp; Blue Label Whisky Gift</v>
      </c>
      <c r="DON174" t="str">
        <v>Treat Yo' Pet Gift Box</v>
      </c>
      <c r="DOO174" t="str">
        <v>Treats &amp; Rewards Pet Hamper</v>
      </c>
      <c r="DOP174" t="str">
        <v>Ultimate Car Gift Pack With Meguiar's</v>
      </c>
      <c r="DOQ174" t="str">
        <v>Ultimate Chocolate Gift Box</v>
      </c>
      <c r="DOR174" t="str">
        <v>Ultimate Party Crate</v>
      </c>
      <c r="DOS174" t="str">
        <v>Ultimate Party Pack</v>
      </c>
      <c r="DOT174" t="str">
        <v>Vino &amp; Bites</v>
      </c>
      <c r="DOU174" t="str">
        <v>Vitale Australian Botanicals House Essentials</v>
      </c>
      <c r="DOV174" t="str">
        <v>Vitale Wellness Pamper Hamper</v>
      </c>
      <c r="DOW174" t="str">
        <v>Vitality Pamper Hamper</v>
      </c>
      <c r="DOX174" t="str">
        <v>Welcome Home Cheeseboard &amp; Olive Oil</v>
      </c>
      <c r="DOY174" t="str">
        <v>Welcome Home Cheeseboard &amp; Red Wine</v>
      </c>
      <c r="DOZ174" t="str">
        <v>White Wine Tasting Hamper</v>
      </c>
      <c r="DPA174" t="str">
        <v>Wine &amp; Antipasto Hamper</v>
      </c>
      <c r="DPB174" t="str">
        <v>Wine &amp; Chocolate Collection</v>
      </c>
      <c r="DPC174" t="str">
        <v>Yes Way Rose Hamper</v>
      </c>
    </row>
    <row r="175" spans="1:2 2995:3123" x14ac:dyDescent="0.25">
      <c r="A175" s="18">
        <v>2007</v>
      </c>
      <c r="B175" s="2" t="s">
        <v>30</v>
      </c>
      <c r="DKE175" s="64" t="str" cm="1">
        <f t="array" ref="DKE175:DPC175">TRANSPOSE(_xlfn._xlws.FILTER('Hamper Listing'!$A$2:$A$133,ISNUMBER(SEARCH('Bulk Order Form'!K188,'Hamper Listing'!$A$2:$A$133)),"No Results"))</f>
        <v>Amore Pasta Night In Hamper</v>
      </c>
      <c r="DKF175" t="str">
        <v>Beer &amp; Wine Picnic Cooler Bag</v>
      </c>
      <c r="DKG175" t="str">
        <v>Beers &amp; Cars Lover Gift Pack</v>
      </c>
      <c r="DKH175" s="64" t="str">
        <v>Botanica Pamper Hamper</v>
      </c>
      <c r="DKI175" t="str">
        <v>Botanica Rose Chandon Gift</v>
      </c>
      <c r="DKJ175" t="str">
        <v>Box of Treats Hamper</v>
      </c>
      <c r="DKK175" t="str">
        <v>Bubbly Bear Love You Hamper</v>
      </c>
      <c r="DKL175" t="str">
        <v>By The Beach Gift &amp; Canvas Tote</v>
      </c>
      <c r="DKM175" t="str">
        <v>Car &amp; Coffee Lovers Gift Hamper</v>
      </c>
      <c r="DKN175" t="str">
        <v>Car &amp; Wine Lovers Gift Hamper</v>
      </c>
      <c r="DKO175" t="str">
        <v>Car Chamois &amp; Red Wine Gift</v>
      </c>
      <c r="DKP175" t="str">
        <v>Car Chamois &amp; White Wine Gift</v>
      </c>
      <c r="DKQ175" t="str">
        <v>Car Essentials Gift Pack</v>
      </c>
      <c r="DKR175" t="str">
        <v>Car Refresh &amp; Adventure Gift Box</v>
      </c>
      <c r="DKS175" t="str">
        <v>Caring For You Rest Time Gift Box</v>
      </c>
      <c r="DKT175" t="str">
        <v>Celebrate With Whisky Car Gift Hamper</v>
      </c>
      <c r="DKU175" t="str">
        <v>Chill Out Beer Hamper</v>
      </c>
      <c r="DKV175" t="str">
        <v>Chivas Whisky &amp; Nuts Hamper</v>
      </c>
      <c r="DKW175" t="str">
        <v>Connoisseur's Wine Collection</v>
      </c>
      <c r="DKX175" t="str">
        <v>Cosy Robe Hamper</v>
      </c>
      <c r="DKY175" t="str">
        <v>Cuddle Up At Home</v>
      </c>
      <c r="DKZ175" t="str">
        <v>Deluxe Home Celebration Hamper</v>
      </c>
      <c r="DLA175" t="str">
        <v>Double Wine Canvas Tote Bag Gift</v>
      </c>
      <c r="DLB175" t="str">
        <v>Elegant Shiraz Housewarming Gift Box</v>
      </c>
      <c r="DLC175" t="str">
        <v>Entertain With Veuve Crate</v>
      </c>
      <c r="DLD175" t="str">
        <v>Four Pillars Gin Hamper</v>
      </c>
      <c r="DLE175" t="str">
        <v>French Press Coffee Lover's Hamper</v>
      </c>
      <c r="DLF175" t="str">
        <v>Garden &amp; Pamper Hamper</v>
      </c>
      <c r="DLG175" t="str">
        <v>Get Well Soon Chocolate</v>
      </c>
      <c r="DLH175" t="str">
        <v>Glenlivet 12 Premium Whisky Gift</v>
      </c>
      <c r="DLI175" t="str">
        <v>Gourmet Cheeseboard Hamper</v>
      </c>
      <c r="DLJ175" t="str">
        <v>Gourmet Red Wine Hamper</v>
      </c>
      <c r="DLK175" t="str">
        <v>Gourmet Settlement Gift</v>
      </c>
      <c r="DLL175" t="str">
        <v>Gourmet Snack Pack</v>
      </c>
      <c r="DLM175" t="str">
        <v>Gourmet White Wine Hamper</v>
      </c>
      <c r="DLN175" t="str">
        <v>Grand Picnic Gift</v>
      </c>
      <c r="DLO175" t="str">
        <v>Happy Birthday Chocolate</v>
      </c>
      <c r="DLP175" t="str">
        <v>Her Bubbles &amp; Bling Hamper</v>
      </c>
      <c r="DLQ175" t="str">
        <v>Her Bubbles Gift Box</v>
      </c>
      <c r="DLR175" t="str">
        <v>Her Comfort Care Gift</v>
      </c>
      <c r="DLS175" t="str">
        <v>His &amp; Her Picnic Date Essentials</v>
      </c>
      <c r="DLT175" t="str">
        <v>Home Celebration Hamper</v>
      </c>
      <c r="DLU175" t="str">
        <v>Johnnie Walker Whisky Hamper</v>
      </c>
      <c r="DLV175" t="str">
        <v>Love You Beary Much Hamper</v>
      </c>
      <c r="DLW175" t="str">
        <v>Luxurious Picnic Date Gift</v>
      </c>
      <c r="DLX175" t="str">
        <v>Luxury Car &amp; St Hugo Shiraz Hamper</v>
      </c>
      <c r="DLY175" t="str">
        <v>Luxury Gift Hamper For Her</v>
      </c>
      <c r="DLZ175" t="str">
        <v>Luxury Gift Hamper For Him</v>
      </c>
      <c r="DMA175" t="str">
        <v>Luxury Home Gift Hamper</v>
      </c>
      <c r="DMB175" t="str">
        <v>Luxury Homebody Relaxation Gift Hamper</v>
      </c>
      <c r="DMC175" t="str">
        <v>Luxury Moet Hamper</v>
      </c>
      <c r="DMD175" t="str">
        <v>Lychee Me Up Mocktail Kit</v>
      </c>
      <c r="DME175" t="str">
        <v>Made To Share Basket</v>
      </c>
      <c r="DMF175" t="str">
        <v>Margarita Made Me Do It Hamper</v>
      </c>
      <c r="DMG175" t="str">
        <v>Market Munchies Canvas Bag</v>
      </c>
      <c r="DMH175" t="str">
        <v>Mother's Day Sweet Treats Hamper</v>
      </c>
      <c r="DMI175" t="str">
        <v>Mumm Champagne &amp; Bling Hamper</v>
      </c>
      <c r="DMJ175" t="str">
        <v>Mumm Champagne Gift Box</v>
      </c>
      <c r="DMK175" t="str">
        <v>Mum's Drink &amp; Snacks Box</v>
      </c>
      <c r="DML175" t="str">
        <v>Mum's Red Wine &amp; Robe Hamper</v>
      </c>
      <c r="DMM175" t="str">
        <v>Mum's Sparkling &amp; Snacks Gift</v>
      </c>
      <c r="DMN175" t="str">
        <v>New Home Gift Hamper</v>
      </c>
      <c r="DMO175" t="str">
        <v>New Mum For Her Essentials Hamper</v>
      </c>
      <c r="DMP175" t="str">
        <v>New Mum Pamper Me Pretty Hamper</v>
      </c>
      <c r="DMQ175" t="str">
        <v>Nibbly Bits Hamper</v>
      </c>
      <c r="DMR175" t="str">
        <v>No Booze Game Night In Hamper</v>
      </c>
      <c r="DMS175" t="str">
        <v>No Booze Paint &amp; Sip Gift Box</v>
      </c>
      <c r="DMT175" t="str">
        <v>On The Go Seltzer Backpack Gift</v>
      </c>
      <c r="DMU175" t="str">
        <v>Opulent Tea Lovers Gift Set</v>
      </c>
      <c r="DMV175" t="str">
        <v>Pamper Him Robe &amp; Relax Hamper</v>
      </c>
      <c r="DMW175" t="str">
        <v>Pamper Me Prosecco Gift Basket</v>
      </c>
      <c r="DMX175" t="str">
        <v>Pamper Together Gift Box</v>
      </c>
      <c r="DMY175" t="str">
        <v>Paw-some Dog Birthday Gift</v>
      </c>
      <c r="DMZ175" t="str">
        <v>Percolator Coffee Gift Hamper</v>
      </c>
      <c r="DNA175" t="str">
        <v>Picasso's Paint Gift Box</v>
      </c>
      <c r="DNB175" t="str">
        <v>Prosecco Celebration Hamper</v>
      </c>
      <c r="DNC175" t="str">
        <v>Red &amp; White Wine Box</v>
      </c>
      <c r="DND175" t="str">
        <v>Red Welcome Home Hamper</v>
      </c>
      <c r="DNE175" t="str">
        <v>Red Wine &amp; Game Night In Hamper</v>
      </c>
      <c r="DNF175" t="str">
        <v>Relax with Beer</v>
      </c>
      <c r="DNG175" t="str">
        <v>Reset Mini Moment Gift Box</v>
      </c>
      <c r="DNH175" t="str">
        <v>Rest &amp; Reset Wellness Hamper</v>
      </c>
      <c r="DNI175" t="str">
        <v>Retire In Style Hamper</v>
      </c>
      <c r="DNJ175" t="str">
        <v>Robby's Entertainer Pack</v>
      </c>
      <c r="DNK175" t="str">
        <v>Robs Arvo BBQ Kit</v>
      </c>
      <c r="DNL175" t="str">
        <v>Rob's Red Wine Tasting Hamper</v>
      </c>
      <c r="DNM175" t="str">
        <v>Rope &amp; Rewards Pet Hamper</v>
      </c>
      <c r="DNN175" t="str">
        <v>Sav Blanc Shopper</v>
      </c>
      <c r="DNO175" t="str">
        <v>Self Care Hamper</v>
      </c>
      <c r="DNP175" t="str">
        <v>Shiraz Red Shopper</v>
      </c>
      <c r="DNQ175" t="str">
        <v>Sip &amp; Snack Gift</v>
      </c>
      <c r="DNR175" t="str">
        <v>Sip &amp; Snack Gift Hamper</v>
      </c>
      <c r="DNS175" t="str">
        <v>Sparkling Celebration Car Gift Hamper</v>
      </c>
      <c r="DNT175" t="str">
        <v>Sparkling Cheers Hamper</v>
      </c>
      <c r="DNU175" t="str">
        <v>Sparkling Sip &amp; Paint Gift Box</v>
      </c>
      <c r="DNV175" t="str">
        <v>Sparkling Summer Relaxation Hamper</v>
      </c>
      <c r="DNW175" t="str">
        <v>St Hugo Gourmet Red Wine Hamper</v>
      </c>
      <c r="DNX175" t="str">
        <v>Summertime Picnic Gift Tote</v>
      </c>
      <c r="DNY175" t="str">
        <v>Sweet Chocolate Hamper</v>
      </c>
      <c r="DNZ175" t="str">
        <v>Sweet Tooth Tin</v>
      </c>
      <c r="DOA175" t="str">
        <v>Sweet Treat O'Clock</v>
      </c>
      <c r="DOB175" t="str">
        <v>Take Care Gift Hamper</v>
      </c>
      <c r="DOC175" t="str">
        <v>Tea &amp; Comfort Hamper</v>
      </c>
      <c r="DOD175" t="str">
        <v>Tea Time Tin</v>
      </c>
      <c r="DOE175" t="str">
        <v>The Bondi Nourish and Cleanse Kit</v>
      </c>
      <c r="DOF175" t="str">
        <v>The Bondi Soap Indulgence 'Delight Me' Gift Box</v>
      </c>
      <c r="DOG175" t="str">
        <v>The Entertainer Basket</v>
      </c>
      <c r="DOH175" t="str">
        <v>The Epicurean Cheeseboard</v>
      </c>
      <c r="DOI175" t="str">
        <v>The Ultimate Bondi Soap Gift Pack</v>
      </c>
      <c r="DOJ175" t="str">
        <v>The Ultimate Snack Box</v>
      </c>
      <c r="DOK175" t="str">
        <v>Thinking Of You Mini Moments</v>
      </c>
      <c r="DOL175" t="str">
        <v>Toast To New Beginnings Gift Box</v>
      </c>
      <c r="DOM175" t="str">
        <v>Top Shelf Veuve &amp; Blue Label Whisky Gift</v>
      </c>
      <c r="DON175" t="str">
        <v>Treat Yo' Pet Gift Box</v>
      </c>
      <c r="DOO175" t="str">
        <v>Treats &amp; Rewards Pet Hamper</v>
      </c>
      <c r="DOP175" t="str">
        <v>Ultimate Car Gift Pack With Meguiar's</v>
      </c>
      <c r="DOQ175" t="str">
        <v>Ultimate Chocolate Gift Box</v>
      </c>
      <c r="DOR175" t="str">
        <v>Ultimate Party Crate</v>
      </c>
      <c r="DOS175" t="str">
        <v>Ultimate Party Pack</v>
      </c>
      <c r="DOT175" t="str">
        <v>Vino &amp; Bites</v>
      </c>
      <c r="DOU175" t="str">
        <v>Vitale Australian Botanicals House Essentials</v>
      </c>
      <c r="DOV175" t="str">
        <v>Vitale Wellness Pamper Hamper</v>
      </c>
      <c r="DOW175" t="str">
        <v>Vitality Pamper Hamper</v>
      </c>
      <c r="DOX175" t="str">
        <v>Welcome Home Cheeseboard &amp; Olive Oil</v>
      </c>
      <c r="DOY175" t="str">
        <v>Welcome Home Cheeseboard &amp; Red Wine</v>
      </c>
      <c r="DOZ175" t="str">
        <v>White Wine Tasting Hamper</v>
      </c>
      <c r="DPA175" t="str">
        <v>Wine &amp; Antipasto Hamper</v>
      </c>
      <c r="DPB175" t="str">
        <v>Wine &amp; Chocolate Collection</v>
      </c>
      <c r="DPC175" t="str">
        <v>Yes Way Rose Hamper</v>
      </c>
    </row>
    <row r="176" spans="1:2 2995:3123" x14ac:dyDescent="0.25">
      <c r="A176" s="18">
        <v>2008</v>
      </c>
      <c r="B176" s="2" t="s">
        <v>30</v>
      </c>
      <c r="DKE176" s="64" t="str" cm="1">
        <f t="array" ref="DKE176:DPC176">TRANSPOSE(_xlfn._xlws.FILTER('Hamper Listing'!$A$2:$A$133,ISNUMBER(SEARCH('Bulk Order Form'!K189,'Hamper Listing'!$A$2:$A$133)),"No Results"))</f>
        <v>Amore Pasta Night In Hamper</v>
      </c>
      <c r="DKF176" t="str">
        <v>Beer &amp; Wine Picnic Cooler Bag</v>
      </c>
      <c r="DKG176" t="str">
        <v>Beers &amp; Cars Lover Gift Pack</v>
      </c>
      <c r="DKH176" s="64" t="str">
        <v>Botanica Pamper Hamper</v>
      </c>
      <c r="DKI176" t="str">
        <v>Botanica Rose Chandon Gift</v>
      </c>
      <c r="DKJ176" t="str">
        <v>Box of Treats Hamper</v>
      </c>
      <c r="DKK176" t="str">
        <v>Bubbly Bear Love You Hamper</v>
      </c>
      <c r="DKL176" t="str">
        <v>By The Beach Gift &amp; Canvas Tote</v>
      </c>
      <c r="DKM176" t="str">
        <v>Car &amp; Coffee Lovers Gift Hamper</v>
      </c>
      <c r="DKN176" t="str">
        <v>Car &amp; Wine Lovers Gift Hamper</v>
      </c>
      <c r="DKO176" t="str">
        <v>Car Chamois &amp; Red Wine Gift</v>
      </c>
      <c r="DKP176" t="str">
        <v>Car Chamois &amp; White Wine Gift</v>
      </c>
      <c r="DKQ176" t="str">
        <v>Car Essentials Gift Pack</v>
      </c>
      <c r="DKR176" t="str">
        <v>Car Refresh &amp; Adventure Gift Box</v>
      </c>
      <c r="DKS176" t="str">
        <v>Caring For You Rest Time Gift Box</v>
      </c>
      <c r="DKT176" t="str">
        <v>Celebrate With Whisky Car Gift Hamper</v>
      </c>
      <c r="DKU176" t="str">
        <v>Chill Out Beer Hamper</v>
      </c>
      <c r="DKV176" t="str">
        <v>Chivas Whisky &amp; Nuts Hamper</v>
      </c>
      <c r="DKW176" t="str">
        <v>Connoisseur's Wine Collection</v>
      </c>
      <c r="DKX176" t="str">
        <v>Cosy Robe Hamper</v>
      </c>
      <c r="DKY176" t="str">
        <v>Cuddle Up At Home</v>
      </c>
      <c r="DKZ176" t="str">
        <v>Deluxe Home Celebration Hamper</v>
      </c>
      <c r="DLA176" t="str">
        <v>Double Wine Canvas Tote Bag Gift</v>
      </c>
      <c r="DLB176" t="str">
        <v>Elegant Shiraz Housewarming Gift Box</v>
      </c>
      <c r="DLC176" t="str">
        <v>Entertain With Veuve Crate</v>
      </c>
      <c r="DLD176" t="str">
        <v>Four Pillars Gin Hamper</v>
      </c>
      <c r="DLE176" t="str">
        <v>French Press Coffee Lover's Hamper</v>
      </c>
      <c r="DLF176" t="str">
        <v>Garden &amp; Pamper Hamper</v>
      </c>
      <c r="DLG176" t="str">
        <v>Get Well Soon Chocolate</v>
      </c>
      <c r="DLH176" t="str">
        <v>Glenlivet 12 Premium Whisky Gift</v>
      </c>
      <c r="DLI176" t="str">
        <v>Gourmet Cheeseboard Hamper</v>
      </c>
      <c r="DLJ176" t="str">
        <v>Gourmet Red Wine Hamper</v>
      </c>
      <c r="DLK176" t="str">
        <v>Gourmet Settlement Gift</v>
      </c>
      <c r="DLL176" t="str">
        <v>Gourmet Snack Pack</v>
      </c>
      <c r="DLM176" t="str">
        <v>Gourmet White Wine Hamper</v>
      </c>
      <c r="DLN176" t="str">
        <v>Grand Picnic Gift</v>
      </c>
      <c r="DLO176" t="str">
        <v>Happy Birthday Chocolate</v>
      </c>
      <c r="DLP176" t="str">
        <v>Her Bubbles &amp; Bling Hamper</v>
      </c>
      <c r="DLQ176" t="str">
        <v>Her Bubbles Gift Box</v>
      </c>
      <c r="DLR176" t="str">
        <v>Her Comfort Care Gift</v>
      </c>
      <c r="DLS176" t="str">
        <v>His &amp; Her Picnic Date Essentials</v>
      </c>
      <c r="DLT176" t="str">
        <v>Home Celebration Hamper</v>
      </c>
      <c r="DLU176" t="str">
        <v>Johnnie Walker Whisky Hamper</v>
      </c>
      <c r="DLV176" t="str">
        <v>Love You Beary Much Hamper</v>
      </c>
      <c r="DLW176" t="str">
        <v>Luxurious Picnic Date Gift</v>
      </c>
      <c r="DLX176" t="str">
        <v>Luxury Car &amp; St Hugo Shiraz Hamper</v>
      </c>
      <c r="DLY176" t="str">
        <v>Luxury Gift Hamper For Her</v>
      </c>
      <c r="DLZ176" t="str">
        <v>Luxury Gift Hamper For Him</v>
      </c>
      <c r="DMA176" t="str">
        <v>Luxury Home Gift Hamper</v>
      </c>
      <c r="DMB176" t="str">
        <v>Luxury Homebody Relaxation Gift Hamper</v>
      </c>
      <c r="DMC176" t="str">
        <v>Luxury Moet Hamper</v>
      </c>
      <c r="DMD176" t="str">
        <v>Lychee Me Up Mocktail Kit</v>
      </c>
      <c r="DME176" t="str">
        <v>Made To Share Basket</v>
      </c>
      <c r="DMF176" t="str">
        <v>Margarita Made Me Do It Hamper</v>
      </c>
      <c r="DMG176" t="str">
        <v>Market Munchies Canvas Bag</v>
      </c>
      <c r="DMH176" t="str">
        <v>Mother's Day Sweet Treats Hamper</v>
      </c>
      <c r="DMI176" t="str">
        <v>Mumm Champagne &amp; Bling Hamper</v>
      </c>
      <c r="DMJ176" t="str">
        <v>Mumm Champagne Gift Box</v>
      </c>
      <c r="DMK176" t="str">
        <v>Mum's Drink &amp; Snacks Box</v>
      </c>
      <c r="DML176" t="str">
        <v>Mum's Red Wine &amp; Robe Hamper</v>
      </c>
      <c r="DMM176" t="str">
        <v>Mum's Sparkling &amp; Snacks Gift</v>
      </c>
      <c r="DMN176" t="str">
        <v>New Home Gift Hamper</v>
      </c>
      <c r="DMO176" t="str">
        <v>New Mum For Her Essentials Hamper</v>
      </c>
      <c r="DMP176" t="str">
        <v>New Mum Pamper Me Pretty Hamper</v>
      </c>
      <c r="DMQ176" t="str">
        <v>Nibbly Bits Hamper</v>
      </c>
      <c r="DMR176" t="str">
        <v>No Booze Game Night In Hamper</v>
      </c>
      <c r="DMS176" t="str">
        <v>No Booze Paint &amp; Sip Gift Box</v>
      </c>
      <c r="DMT176" t="str">
        <v>On The Go Seltzer Backpack Gift</v>
      </c>
      <c r="DMU176" t="str">
        <v>Opulent Tea Lovers Gift Set</v>
      </c>
      <c r="DMV176" t="str">
        <v>Pamper Him Robe &amp; Relax Hamper</v>
      </c>
      <c r="DMW176" t="str">
        <v>Pamper Me Prosecco Gift Basket</v>
      </c>
      <c r="DMX176" t="str">
        <v>Pamper Together Gift Box</v>
      </c>
      <c r="DMY176" t="str">
        <v>Paw-some Dog Birthday Gift</v>
      </c>
      <c r="DMZ176" t="str">
        <v>Percolator Coffee Gift Hamper</v>
      </c>
      <c r="DNA176" t="str">
        <v>Picasso's Paint Gift Box</v>
      </c>
      <c r="DNB176" t="str">
        <v>Prosecco Celebration Hamper</v>
      </c>
      <c r="DNC176" t="str">
        <v>Red &amp; White Wine Box</v>
      </c>
      <c r="DND176" t="str">
        <v>Red Welcome Home Hamper</v>
      </c>
      <c r="DNE176" t="str">
        <v>Red Wine &amp; Game Night In Hamper</v>
      </c>
      <c r="DNF176" t="str">
        <v>Relax with Beer</v>
      </c>
      <c r="DNG176" t="str">
        <v>Reset Mini Moment Gift Box</v>
      </c>
      <c r="DNH176" t="str">
        <v>Rest &amp; Reset Wellness Hamper</v>
      </c>
      <c r="DNI176" t="str">
        <v>Retire In Style Hamper</v>
      </c>
      <c r="DNJ176" t="str">
        <v>Robby's Entertainer Pack</v>
      </c>
      <c r="DNK176" t="str">
        <v>Robs Arvo BBQ Kit</v>
      </c>
      <c r="DNL176" t="str">
        <v>Rob's Red Wine Tasting Hamper</v>
      </c>
      <c r="DNM176" t="str">
        <v>Rope &amp; Rewards Pet Hamper</v>
      </c>
      <c r="DNN176" t="str">
        <v>Sav Blanc Shopper</v>
      </c>
      <c r="DNO176" t="str">
        <v>Self Care Hamper</v>
      </c>
      <c r="DNP176" t="str">
        <v>Shiraz Red Shopper</v>
      </c>
      <c r="DNQ176" t="str">
        <v>Sip &amp; Snack Gift</v>
      </c>
      <c r="DNR176" t="str">
        <v>Sip &amp; Snack Gift Hamper</v>
      </c>
      <c r="DNS176" t="str">
        <v>Sparkling Celebration Car Gift Hamper</v>
      </c>
      <c r="DNT176" t="str">
        <v>Sparkling Cheers Hamper</v>
      </c>
      <c r="DNU176" t="str">
        <v>Sparkling Sip &amp; Paint Gift Box</v>
      </c>
      <c r="DNV176" t="str">
        <v>Sparkling Summer Relaxation Hamper</v>
      </c>
      <c r="DNW176" t="str">
        <v>St Hugo Gourmet Red Wine Hamper</v>
      </c>
      <c r="DNX176" t="str">
        <v>Summertime Picnic Gift Tote</v>
      </c>
      <c r="DNY176" t="str">
        <v>Sweet Chocolate Hamper</v>
      </c>
      <c r="DNZ176" t="str">
        <v>Sweet Tooth Tin</v>
      </c>
      <c r="DOA176" t="str">
        <v>Sweet Treat O'Clock</v>
      </c>
      <c r="DOB176" t="str">
        <v>Take Care Gift Hamper</v>
      </c>
      <c r="DOC176" t="str">
        <v>Tea &amp; Comfort Hamper</v>
      </c>
      <c r="DOD176" t="str">
        <v>Tea Time Tin</v>
      </c>
      <c r="DOE176" t="str">
        <v>The Bondi Nourish and Cleanse Kit</v>
      </c>
      <c r="DOF176" t="str">
        <v>The Bondi Soap Indulgence 'Delight Me' Gift Box</v>
      </c>
      <c r="DOG176" t="str">
        <v>The Entertainer Basket</v>
      </c>
      <c r="DOH176" t="str">
        <v>The Epicurean Cheeseboard</v>
      </c>
      <c r="DOI176" t="str">
        <v>The Ultimate Bondi Soap Gift Pack</v>
      </c>
      <c r="DOJ176" t="str">
        <v>The Ultimate Snack Box</v>
      </c>
      <c r="DOK176" t="str">
        <v>Thinking Of You Mini Moments</v>
      </c>
      <c r="DOL176" t="str">
        <v>Toast To New Beginnings Gift Box</v>
      </c>
      <c r="DOM176" t="str">
        <v>Top Shelf Veuve &amp; Blue Label Whisky Gift</v>
      </c>
      <c r="DON176" t="str">
        <v>Treat Yo' Pet Gift Box</v>
      </c>
      <c r="DOO176" t="str">
        <v>Treats &amp; Rewards Pet Hamper</v>
      </c>
      <c r="DOP176" t="str">
        <v>Ultimate Car Gift Pack With Meguiar's</v>
      </c>
      <c r="DOQ176" t="str">
        <v>Ultimate Chocolate Gift Box</v>
      </c>
      <c r="DOR176" t="str">
        <v>Ultimate Party Crate</v>
      </c>
      <c r="DOS176" t="str">
        <v>Ultimate Party Pack</v>
      </c>
      <c r="DOT176" t="str">
        <v>Vino &amp; Bites</v>
      </c>
      <c r="DOU176" t="str">
        <v>Vitale Australian Botanicals House Essentials</v>
      </c>
      <c r="DOV176" t="str">
        <v>Vitale Wellness Pamper Hamper</v>
      </c>
      <c r="DOW176" t="str">
        <v>Vitality Pamper Hamper</v>
      </c>
      <c r="DOX176" t="str">
        <v>Welcome Home Cheeseboard &amp; Olive Oil</v>
      </c>
      <c r="DOY176" t="str">
        <v>Welcome Home Cheeseboard &amp; Red Wine</v>
      </c>
      <c r="DOZ176" t="str">
        <v>White Wine Tasting Hamper</v>
      </c>
      <c r="DPA176" t="str">
        <v>Wine &amp; Antipasto Hamper</v>
      </c>
      <c r="DPB176" t="str">
        <v>Wine &amp; Chocolate Collection</v>
      </c>
      <c r="DPC176" t="str">
        <v>Yes Way Rose Hamper</v>
      </c>
    </row>
    <row r="177" spans="1:2 2995:3123" x14ac:dyDescent="0.25">
      <c r="A177" s="18">
        <v>2009</v>
      </c>
      <c r="B177" s="2" t="s">
        <v>30</v>
      </c>
      <c r="DKE177" s="64" t="str" cm="1">
        <f t="array" ref="DKE177:DPC177">TRANSPOSE(_xlfn._xlws.FILTER('Hamper Listing'!$A$2:$A$133,ISNUMBER(SEARCH('Bulk Order Form'!K190,'Hamper Listing'!$A$2:$A$133)),"No Results"))</f>
        <v>Amore Pasta Night In Hamper</v>
      </c>
      <c r="DKF177" t="str">
        <v>Beer &amp; Wine Picnic Cooler Bag</v>
      </c>
      <c r="DKG177" t="str">
        <v>Beers &amp; Cars Lover Gift Pack</v>
      </c>
      <c r="DKH177" s="64" t="str">
        <v>Botanica Pamper Hamper</v>
      </c>
      <c r="DKI177" t="str">
        <v>Botanica Rose Chandon Gift</v>
      </c>
      <c r="DKJ177" t="str">
        <v>Box of Treats Hamper</v>
      </c>
      <c r="DKK177" t="str">
        <v>Bubbly Bear Love You Hamper</v>
      </c>
      <c r="DKL177" t="str">
        <v>By The Beach Gift &amp; Canvas Tote</v>
      </c>
      <c r="DKM177" t="str">
        <v>Car &amp; Coffee Lovers Gift Hamper</v>
      </c>
      <c r="DKN177" t="str">
        <v>Car &amp; Wine Lovers Gift Hamper</v>
      </c>
      <c r="DKO177" t="str">
        <v>Car Chamois &amp; Red Wine Gift</v>
      </c>
      <c r="DKP177" t="str">
        <v>Car Chamois &amp; White Wine Gift</v>
      </c>
      <c r="DKQ177" t="str">
        <v>Car Essentials Gift Pack</v>
      </c>
      <c r="DKR177" t="str">
        <v>Car Refresh &amp; Adventure Gift Box</v>
      </c>
      <c r="DKS177" t="str">
        <v>Caring For You Rest Time Gift Box</v>
      </c>
      <c r="DKT177" t="str">
        <v>Celebrate With Whisky Car Gift Hamper</v>
      </c>
      <c r="DKU177" t="str">
        <v>Chill Out Beer Hamper</v>
      </c>
      <c r="DKV177" t="str">
        <v>Chivas Whisky &amp; Nuts Hamper</v>
      </c>
      <c r="DKW177" t="str">
        <v>Connoisseur's Wine Collection</v>
      </c>
      <c r="DKX177" t="str">
        <v>Cosy Robe Hamper</v>
      </c>
      <c r="DKY177" t="str">
        <v>Cuddle Up At Home</v>
      </c>
      <c r="DKZ177" t="str">
        <v>Deluxe Home Celebration Hamper</v>
      </c>
      <c r="DLA177" t="str">
        <v>Double Wine Canvas Tote Bag Gift</v>
      </c>
      <c r="DLB177" t="str">
        <v>Elegant Shiraz Housewarming Gift Box</v>
      </c>
      <c r="DLC177" t="str">
        <v>Entertain With Veuve Crate</v>
      </c>
      <c r="DLD177" t="str">
        <v>Four Pillars Gin Hamper</v>
      </c>
      <c r="DLE177" t="str">
        <v>French Press Coffee Lover's Hamper</v>
      </c>
      <c r="DLF177" t="str">
        <v>Garden &amp; Pamper Hamper</v>
      </c>
      <c r="DLG177" t="str">
        <v>Get Well Soon Chocolate</v>
      </c>
      <c r="DLH177" t="str">
        <v>Glenlivet 12 Premium Whisky Gift</v>
      </c>
      <c r="DLI177" t="str">
        <v>Gourmet Cheeseboard Hamper</v>
      </c>
      <c r="DLJ177" t="str">
        <v>Gourmet Red Wine Hamper</v>
      </c>
      <c r="DLK177" t="str">
        <v>Gourmet Settlement Gift</v>
      </c>
      <c r="DLL177" t="str">
        <v>Gourmet Snack Pack</v>
      </c>
      <c r="DLM177" t="str">
        <v>Gourmet White Wine Hamper</v>
      </c>
      <c r="DLN177" t="str">
        <v>Grand Picnic Gift</v>
      </c>
      <c r="DLO177" t="str">
        <v>Happy Birthday Chocolate</v>
      </c>
      <c r="DLP177" t="str">
        <v>Her Bubbles &amp; Bling Hamper</v>
      </c>
      <c r="DLQ177" t="str">
        <v>Her Bubbles Gift Box</v>
      </c>
      <c r="DLR177" t="str">
        <v>Her Comfort Care Gift</v>
      </c>
      <c r="DLS177" t="str">
        <v>His &amp; Her Picnic Date Essentials</v>
      </c>
      <c r="DLT177" t="str">
        <v>Home Celebration Hamper</v>
      </c>
      <c r="DLU177" t="str">
        <v>Johnnie Walker Whisky Hamper</v>
      </c>
      <c r="DLV177" t="str">
        <v>Love You Beary Much Hamper</v>
      </c>
      <c r="DLW177" t="str">
        <v>Luxurious Picnic Date Gift</v>
      </c>
      <c r="DLX177" t="str">
        <v>Luxury Car &amp; St Hugo Shiraz Hamper</v>
      </c>
      <c r="DLY177" t="str">
        <v>Luxury Gift Hamper For Her</v>
      </c>
      <c r="DLZ177" t="str">
        <v>Luxury Gift Hamper For Him</v>
      </c>
      <c r="DMA177" t="str">
        <v>Luxury Home Gift Hamper</v>
      </c>
      <c r="DMB177" t="str">
        <v>Luxury Homebody Relaxation Gift Hamper</v>
      </c>
      <c r="DMC177" t="str">
        <v>Luxury Moet Hamper</v>
      </c>
      <c r="DMD177" t="str">
        <v>Lychee Me Up Mocktail Kit</v>
      </c>
      <c r="DME177" t="str">
        <v>Made To Share Basket</v>
      </c>
      <c r="DMF177" t="str">
        <v>Margarita Made Me Do It Hamper</v>
      </c>
      <c r="DMG177" t="str">
        <v>Market Munchies Canvas Bag</v>
      </c>
      <c r="DMH177" t="str">
        <v>Mother's Day Sweet Treats Hamper</v>
      </c>
      <c r="DMI177" t="str">
        <v>Mumm Champagne &amp; Bling Hamper</v>
      </c>
      <c r="DMJ177" t="str">
        <v>Mumm Champagne Gift Box</v>
      </c>
      <c r="DMK177" t="str">
        <v>Mum's Drink &amp; Snacks Box</v>
      </c>
      <c r="DML177" t="str">
        <v>Mum's Red Wine &amp; Robe Hamper</v>
      </c>
      <c r="DMM177" t="str">
        <v>Mum's Sparkling &amp; Snacks Gift</v>
      </c>
      <c r="DMN177" t="str">
        <v>New Home Gift Hamper</v>
      </c>
      <c r="DMO177" t="str">
        <v>New Mum For Her Essentials Hamper</v>
      </c>
      <c r="DMP177" t="str">
        <v>New Mum Pamper Me Pretty Hamper</v>
      </c>
      <c r="DMQ177" t="str">
        <v>Nibbly Bits Hamper</v>
      </c>
      <c r="DMR177" t="str">
        <v>No Booze Game Night In Hamper</v>
      </c>
      <c r="DMS177" t="str">
        <v>No Booze Paint &amp; Sip Gift Box</v>
      </c>
      <c r="DMT177" t="str">
        <v>On The Go Seltzer Backpack Gift</v>
      </c>
      <c r="DMU177" t="str">
        <v>Opulent Tea Lovers Gift Set</v>
      </c>
      <c r="DMV177" t="str">
        <v>Pamper Him Robe &amp; Relax Hamper</v>
      </c>
      <c r="DMW177" t="str">
        <v>Pamper Me Prosecco Gift Basket</v>
      </c>
      <c r="DMX177" t="str">
        <v>Pamper Together Gift Box</v>
      </c>
      <c r="DMY177" t="str">
        <v>Paw-some Dog Birthday Gift</v>
      </c>
      <c r="DMZ177" t="str">
        <v>Percolator Coffee Gift Hamper</v>
      </c>
      <c r="DNA177" t="str">
        <v>Picasso's Paint Gift Box</v>
      </c>
      <c r="DNB177" t="str">
        <v>Prosecco Celebration Hamper</v>
      </c>
      <c r="DNC177" t="str">
        <v>Red &amp; White Wine Box</v>
      </c>
      <c r="DND177" t="str">
        <v>Red Welcome Home Hamper</v>
      </c>
      <c r="DNE177" t="str">
        <v>Red Wine &amp; Game Night In Hamper</v>
      </c>
      <c r="DNF177" t="str">
        <v>Relax with Beer</v>
      </c>
      <c r="DNG177" t="str">
        <v>Reset Mini Moment Gift Box</v>
      </c>
      <c r="DNH177" t="str">
        <v>Rest &amp; Reset Wellness Hamper</v>
      </c>
      <c r="DNI177" t="str">
        <v>Retire In Style Hamper</v>
      </c>
      <c r="DNJ177" t="str">
        <v>Robby's Entertainer Pack</v>
      </c>
      <c r="DNK177" t="str">
        <v>Robs Arvo BBQ Kit</v>
      </c>
      <c r="DNL177" t="str">
        <v>Rob's Red Wine Tasting Hamper</v>
      </c>
      <c r="DNM177" t="str">
        <v>Rope &amp; Rewards Pet Hamper</v>
      </c>
      <c r="DNN177" t="str">
        <v>Sav Blanc Shopper</v>
      </c>
      <c r="DNO177" t="str">
        <v>Self Care Hamper</v>
      </c>
      <c r="DNP177" t="str">
        <v>Shiraz Red Shopper</v>
      </c>
      <c r="DNQ177" t="str">
        <v>Sip &amp; Snack Gift</v>
      </c>
      <c r="DNR177" t="str">
        <v>Sip &amp; Snack Gift Hamper</v>
      </c>
      <c r="DNS177" t="str">
        <v>Sparkling Celebration Car Gift Hamper</v>
      </c>
      <c r="DNT177" t="str">
        <v>Sparkling Cheers Hamper</v>
      </c>
      <c r="DNU177" t="str">
        <v>Sparkling Sip &amp; Paint Gift Box</v>
      </c>
      <c r="DNV177" t="str">
        <v>Sparkling Summer Relaxation Hamper</v>
      </c>
      <c r="DNW177" t="str">
        <v>St Hugo Gourmet Red Wine Hamper</v>
      </c>
      <c r="DNX177" t="str">
        <v>Summertime Picnic Gift Tote</v>
      </c>
      <c r="DNY177" t="str">
        <v>Sweet Chocolate Hamper</v>
      </c>
      <c r="DNZ177" t="str">
        <v>Sweet Tooth Tin</v>
      </c>
      <c r="DOA177" t="str">
        <v>Sweet Treat O'Clock</v>
      </c>
      <c r="DOB177" t="str">
        <v>Take Care Gift Hamper</v>
      </c>
      <c r="DOC177" t="str">
        <v>Tea &amp; Comfort Hamper</v>
      </c>
      <c r="DOD177" t="str">
        <v>Tea Time Tin</v>
      </c>
      <c r="DOE177" t="str">
        <v>The Bondi Nourish and Cleanse Kit</v>
      </c>
      <c r="DOF177" t="str">
        <v>The Bondi Soap Indulgence 'Delight Me' Gift Box</v>
      </c>
      <c r="DOG177" t="str">
        <v>The Entertainer Basket</v>
      </c>
      <c r="DOH177" t="str">
        <v>The Epicurean Cheeseboard</v>
      </c>
      <c r="DOI177" t="str">
        <v>The Ultimate Bondi Soap Gift Pack</v>
      </c>
      <c r="DOJ177" t="str">
        <v>The Ultimate Snack Box</v>
      </c>
      <c r="DOK177" t="str">
        <v>Thinking Of You Mini Moments</v>
      </c>
      <c r="DOL177" t="str">
        <v>Toast To New Beginnings Gift Box</v>
      </c>
      <c r="DOM177" t="str">
        <v>Top Shelf Veuve &amp; Blue Label Whisky Gift</v>
      </c>
      <c r="DON177" t="str">
        <v>Treat Yo' Pet Gift Box</v>
      </c>
      <c r="DOO177" t="str">
        <v>Treats &amp; Rewards Pet Hamper</v>
      </c>
      <c r="DOP177" t="str">
        <v>Ultimate Car Gift Pack With Meguiar's</v>
      </c>
      <c r="DOQ177" t="str">
        <v>Ultimate Chocolate Gift Box</v>
      </c>
      <c r="DOR177" t="str">
        <v>Ultimate Party Crate</v>
      </c>
      <c r="DOS177" t="str">
        <v>Ultimate Party Pack</v>
      </c>
      <c r="DOT177" t="str">
        <v>Vino &amp; Bites</v>
      </c>
      <c r="DOU177" t="str">
        <v>Vitale Australian Botanicals House Essentials</v>
      </c>
      <c r="DOV177" t="str">
        <v>Vitale Wellness Pamper Hamper</v>
      </c>
      <c r="DOW177" t="str">
        <v>Vitality Pamper Hamper</v>
      </c>
      <c r="DOX177" t="str">
        <v>Welcome Home Cheeseboard &amp; Olive Oil</v>
      </c>
      <c r="DOY177" t="str">
        <v>Welcome Home Cheeseboard &amp; Red Wine</v>
      </c>
      <c r="DOZ177" t="str">
        <v>White Wine Tasting Hamper</v>
      </c>
      <c r="DPA177" t="str">
        <v>Wine &amp; Antipasto Hamper</v>
      </c>
      <c r="DPB177" t="str">
        <v>Wine &amp; Chocolate Collection</v>
      </c>
      <c r="DPC177" t="str">
        <v>Yes Way Rose Hamper</v>
      </c>
    </row>
    <row r="178" spans="1:2 2995:3123" x14ac:dyDescent="0.25">
      <c r="A178" s="18">
        <v>2010</v>
      </c>
      <c r="B178" s="2" t="s">
        <v>30</v>
      </c>
      <c r="DKE178" s="64" t="str" cm="1">
        <f t="array" ref="DKE178:DPC178">TRANSPOSE(_xlfn._xlws.FILTER('Hamper Listing'!$A$2:$A$133,ISNUMBER(SEARCH('Bulk Order Form'!K191,'Hamper Listing'!$A$2:$A$133)),"No Results"))</f>
        <v>Amore Pasta Night In Hamper</v>
      </c>
      <c r="DKF178" t="str">
        <v>Beer &amp; Wine Picnic Cooler Bag</v>
      </c>
      <c r="DKG178" t="str">
        <v>Beers &amp; Cars Lover Gift Pack</v>
      </c>
      <c r="DKH178" s="64" t="str">
        <v>Botanica Pamper Hamper</v>
      </c>
      <c r="DKI178" t="str">
        <v>Botanica Rose Chandon Gift</v>
      </c>
      <c r="DKJ178" t="str">
        <v>Box of Treats Hamper</v>
      </c>
      <c r="DKK178" t="str">
        <v>Bubbly Bear Love You Hamper</v>
      </c>
      <c r="DKL178" t="str">
        <v>By The Beach Gift &amp; Canvas Tote</v>
      </c>
      <c r="DKM178" t="str">
        <v>Car &amp; Coffee Lovers Gift Hamper</v>
      </c>
      <c r="DKN178" t="str">
        <v>Car &amp; Wine Lovers Gift Hamper</v>
      </c>
      <c r="DKO178" t="str">
        <v>Car Chamois &amp; Red Wine Gift</v>
      </c>
      <c r="DKP178" t="str">
        <v>Car Chamois &amp; White Wine Gift</v>
      </c>
      <c r="DKQ178" t="str">
        <v>Car Essentials Gift Pack</v>
      </c>
      <c r="DKR178" t="str">
        <v>Car Refresh &amp; Adventure Gift Box</v>
      </c>
      <c r="DKS178" t="str">
        <v>Caring For You Rest Time Gift Box</v>
      </c>
      <c r="DKT178" t="str">
        <v>Celebrate With Whisky Car Gift Hamper</v>
      </c>
      <c r="DKU178" t="str">
        <v>Chill Out Beer Hamper</v>
      </c>
      <c r="DKV178" t="str">
        <v>Chivas Whisky &amp; Nuts Hamper</v>
      </c>
      <c r="DKW178" t="str">
        <v>Connoisseur's Wine Collection</v>
      </c>
      <c r="DKX178" t="str">
        <v>Cosy Robe Hamper</v>
      </c>
      <c r="DKY178" t="str">
        <v>Cuddle Up At Home</v>
      </c>
      <c r="DKZ178" t="str">
        <v>Deluxe Home Celebration Hamper</v>
      </c>
      <c r="DLA178" t="str">
        <v>Double Wine Canvas Tote Bag Gift</v>
      </c>
      <c r="DLB178" t="str">
        <v>Elegant Shiraz Housewarming Gift Box</v>
      </c>
      <c r="DLC178" t="str">
        <v>Entertain With Veuve Crate</v>
      </c>
      <c r="DLD178" t="str">
        <v>Four Pillars Gin Hamper</v>
      </c>
      <c r="DLE178" t="str">
        <v>French Press Coffee Lover's Hamper</v>
      </c>
      <c r="DLF178" t="str">
        <v>Garden &amp; Pamper Hamper</v>
      </c>
      <c r="DLG178" t="str">
        <v>Get Well Soon Chocolate</v>
      </c>
      <c r="DLH178" t="str">
        <v>Glenlivet 12 Premium Whisky Gift</v>
      </c>
      <c r="DLI178" t="str">
        <v>Gourmet Cheeseboard Hamper</v>
      </c>
      <c r="DLJ178" t="str">
        <v>Gourmet Red Wine Hamper</v>
      </c>
      <c r="DLK178" t="str">
        <v>Gourmet Settlement Gift</v>
      </c>
      <c r="DLL178" t="str">
        <v>Gourmet Snack Pack</v>
      </c>
      <c r="DLM178" t="str">
        <v>Gourmet White Wine Hamper</v>
      </c>
      <c r="DLN178" t="str">
        <v>Grand Picnic Gift</v>
      </c>
      <c r="DLO178" t="str">
        <v>Happy Birthday Chocolate</v>
      </c>
      <c r="DLP178" t="str">
        <v>Her Bubbles &amp; Bling Hamper</v>
      </c>
      <c r="DLQ178" t="str">
        <v>Her Bubbles Gift Box</v>
      </c>
      <c r="DLR178" t="str">
        <v>Her Comfort Care Gift</v>
      </c>
      <c r="DLS178" t="str">
        <v>His &amp; Her Picnic Date Essentials</v>
      </c>
      <c r="DLT178" t="str">
        <v>Home Celebration Hamper</v>
      </c>
      <c r="DLU178" t="str">
        <v>Johnnie Walker Whisky Hamper</v>
      </c>
      <c r="DLV178" t="str">
        <v>Love You Beary Much Hamper</v>
      </c>
      <c r="DLW178" t="str">
        <v>Luxurious Picnic Date Gift</v>
      </c>
      <c r="DLX178" t="str">
        <v>Luxury Car &amp; St Hugo Shiraz Hamper</v>
      </c>
      <c r="DLY178" t="str">
        <v>Luxury Gift Hamper For Her</v>
      </c>
      <c r="DLZ178" t="str">
        <v>Luxury Gift Hamper For Him</v>
      </c>
      <c r="DMA178" t="str">
        <v>Luxury Home Gift Hamper</v>
      </c>
      <c r="DMB178" t="str">
        <v>Luxury Homebody Relaxation Gift Hamper</v>
      </c>
      <c r="DMC178" t="str">
        <v>Luxury Moet Hamper</v>
      </c>
      <c r="DMD178" t="str">
        <v>Lychee Me Up Mocktail Kit</v>
      </c>
      <c r="DME178" t="str">
        <v>Made To Share Basket</v>
      </c>
      <c r="DMF178" t="str">
        <v>Margarita Made Me Do It Hamper</v>
      </c>
      <c r="DMG178" t="str">
        <v>Market Munchies Canvas Bag</v>
      </c>
      <c r="DMH178" t="str">
        <v>Mother's Day Sweet Treats Hamper</v>
      </c>
      <c r="DMI178" t="str">
        <v>Mumm Champagne &amp; Bling Hamper</v>
      </c>
      <c r="DMJ178" t="str">
        <v>Mumm Champagne Gift Box</v>
      </c>
      <c r="DMK178" t="str">
        <v>Mum's Drink &amp; Snacks Box</v>
      </c>
      <c r="DML178" t="str">
        <v>Mum's Red Wine &amp; Robe Hamper</v>
      </c>
      <c r="DMM178" t="str">
        <v>Mum's Sparkling &amp; Snacks Gift</v>
      </c>
      <c r="DMN178" t="str">
        <v>New Home Gift Hamper</v>
      </c>
      <c r="DMO178" t="str">
        <v>New Mum For Her Essentials Hamper</v>
      </c>
      <c r="DMP178" t="str">
        <v>New Mum Pamper Me Pretty Hamper</v>
      </c>
      <c r="DMQ178" t="str">
        <v>Nibbly Bits Hamper</v>
      </c>
      <c r="DMR178" t="str">
        <v>No Booze Game Night In Hamper</v>
      </c>
      <c r="DMS178" t="str">
        <v>No Booze Paint &amp; Sip Gift Box</v>
      </c>
      <c r="DMT178" t="str">
        <v>On The Go Seltzer Backpack Gift</v>
      </c>
      <c r="DMU178" t="str">
        <v>Opulent Tea Lovers Gift Set</v>
      </c>
      <c r="DMV178" t="str">
        <v>Pamper Him Robe &amp; Relax Hamper</v>
      </c>
      <c r="DMW178" t="str">
        <v>Pamper Me Prosecco Gift Basket</v>
      </c>
      <c r="DMX178" t="str">
        <v>Pamper Together Gift Box</v>
      </c>
      <c r="DMY178" t="str">
        <v>Paw-some Dog Birthday Gift</v>
      </c>
      <c r="DMZ178" t="str">
        <v>Percolator Coffee Gift Hamper</v>
      </c>
      <c r="DNA178" t="str">
        <v>Picasso's Paint Gift Box</v>
      </c>
      <c r="DNB178" t="str">
        <v>Prosecco Celebration Hamper</v>
      </c>
      <c r="DNC178" t="str">
        <v>Red &amp; White Wine Box</v>
      </c>
      <c r="DND178" t="str">
        <v>Red Welcome Home Hamper</v>
      </c>
      <c r="DNE178" t="str">
        <v>Red Wine &amp; Game Night In Hamper</v>
      </c>
      <c r="DNF178" t="str">
        <v>Relax with Beer</v>
      </c>
      <c r="DNG178" t="str">
        <v>Reset Mini Moment Gift Box</v>
      </c>
      <c r="DNH178" t="str">
        <v>Rest &amp; Reset Wellness Hamper</v>
      </c>
      <c r="DNI178" t="str">
        <v>Retire In Style Hamper</v>
      </c>
      <c r="DNJ178" t="str">
        <v>Robby's Entertainer Pack</v>
      </c>
      <c r="DNK178" t="str">
        <v>Robs Arvo BBQ Kit</v>
      </c>
      <c r="DNL178" t="str">
        <v>Rob's Red Wine Tasting Hamper</v>
      </c>
      <c r="DNM178" t="str">
        <v>Rope &amp; Rewards Pet Hamper</v>
      </c>
      <c r="DNN178" t="str">
        <v>Sav Blanc Shopper</v>
      </c>
      <c r="DNO178" t="str">
        <v>Self Care Hamper</v>
      </c>
      <c r="DNP178" t="str">
        <v>Shiraz Red Shopper</v>
      </c>
      <c r="DNQ178" t="str">
        <v>Sip &amp; Snack Gift</v>
      </c>
      <c r="DNR178" t="str">
        <v>Sip &amp; Snack Gift Hamper</v>
      </c>
      <c r="DNS178" t="str">
        <v>Sparkling Celebration Car Gift Hamper</v>
      </c>
      <c r="DNT178" t="str">
        <v>Sparkling Cheers Hamper</v>
      </c>
      <c r="DNU178" t="str">
        <v>Sparkling Sip &amp; Paint Gift Box</v>
      </c>
      <c r="DNV178" t="str">
        <v>Sparkling Summer Relaxation Hamper</v>
      </c>
      <c r="DNW178" t="str">
        <v>St Hugo Gourmet Red Wine Hamper</v>
      </c>
      <c r="DNX178" t="str">
        <v>Summertime Picnic Gift Tote</v>
      </c>
      <c r="DNY178" t="str">
        <v>Sweet Chocolate Hamper</v>
      </c>
      <c r="DNZ178" t="str">
        <v>Sweet Tooth Tin</v>
      </c>
      <c r="DOA178" t="str">
        <v>Sweet Treat O'Clock</v>
      </c>
      <c r="DOB178" t="str">
        <v>Take Care Gift Hamper</v>
      </c>
      <c r="DOC178" t="str">
        <v>Tea &amp; Comfort Hamper</v>
      </c>
      <c r="DOD178" t="str">
        <v>Tea Time Tin</v>
      </c>
      <c r="DOE178" t="str">
        <v>The Bondi Nourish and Cleanse Kit</v>
      </c>
      <c r="DOF178" t="str">
        <v>The Bondi Soap Indulgence 'Delight Me' Gift Box</v>
      </c>
      <c r="DOG178" t="str">
        <v>The Entertainer Basket</v>
      </c>
      <c r="DOH178" t="str">
        <v>The Epicurean Cheeseboard</v>
      </c>
      <c r="DOI178" t="str">
        <v>The Ultimate Bondi Soap Gift Pack</v>
      </c>
      <c r="DOJ178" t="str">
        <v>The Ultimate Snack Box</v>
      </c>
      <c r="DOK178" t="str">
        <v>Thinking Of You Mini Moments</v>
      </c>
      <c r="DOL178" t="str">
        <v>Toast To New Beginnings Gift Box</v>
      </c>
      <c r="DOM178" t="str">
        <v>Top Shelf Veuve &amp; Blue Label Whisky Gift</v>
      </c>
      <c r="DON178" t="str">
        <v>Treat Yo' Pet Gift Box</v>
      </c>
      <c r="DOO178" t="str">
        <v>Treats &amp; Rewards Pet Hamper</v>
      </c>
      <c r="DOP178" t="str">
        <v>Ultimate Car Gift Pack With Meguiar's</v>
      </c>
      <c r="DOQ178" t="str">
        <v>Ultimate Chocolate Gift Box</v>
      </c>
      <c r="DOR178" t="str">
        <v>Ultimate Party Crate</v>
      </c>
      <c r="DOS178" t="str">
        <v>Ultimate Party Pack</v>
      </c>
      <c r="DOT178" t="str">
        <v>Vino &amp; Bites</v>
      </c>
      <c r="DOU178" t="str">
        <v>Vitale Australian Botanicals House Essentials</v>
      </c>
      <c r="DOV178" t="str">
        <v>Vitale Wellness Pamper Hamper</v>
      </c>
      <c r="DOW178" t="str">
        <v>Vitality Pamper Hamper</v>
      </c>
      <c r="DOX178" t="str">
        <v>Welcome Home Cheeseboard &amp; Olive Oil</v>
      </c>
      <c r="DOY178" t="str">
        <v>Welcome Home Cheeseboard &amp; Red Wine</v>
      </c>
      <c r="DOZ178" t="str">
        <v>White Wine Tasting Hamper</v>
      </c>
      <c r="DPA178" t="str">
        <v>Wine &amp; Antipasto Hamper</v>
      </c>
      <c r="DPB178" t="str">
        <v>Wine &amp; Chocolate Collection</v>
      </c>
      <c r="DPC178" t="str">
        <v>Yes Way Rose Hamper</v>
      </c>
    </row>
    <row r="179" spans="1:2 2995:3123" x14ac:dyDescent="0.25">
      <c r="A179" s="18">
        <v>2011</v>
      </c>
      <c r="B179" s="2" t="s">
        <v>30</v>
      </c>
      <c r="DKE179" s="64" t="str" cm="1">
        <f t="array" ref="DKE179:DPC179">TRANSPOSE(_xlfn._xlws.FILTER('Hamper Listing'!$A$2:$A$133,ISNUMBER(SEARCH('Bulk Order Form'!K192,'Hamper Listing'!$A$2:$A$133)),"No Results"))</f>
        <v>Amore Pasta Night In Hamper</v>
      </c>
      <c r="DKF179" t="str">
        <v>Beer &amp; Wine Picnic Cooler Bag</v>
      </c>
      <c r="DKG179" t="str">
        <v>Beers &amp; Cars Lover Gift Pack</v>
      </c>
      <c r="DKH179" s="64" t="str">
        <v>Botanica Pamper Hamper</v>
      </c>
      <c r="DKI179" t="str">
        <v>Botanica Rose Chandon Gift</v>
      </c>
      <c r="DKJ179" t="str">
        <v>Box of Treats Hamper</v>
      </c>
      <c r="DKK179" t="str">
        <v>Bubbly Bear Love You Hamper</v>
      </c>
      <c r="DKL179" t="str">
        <v>By The Beach Gift &amp; Canvas Tote</v>
      </c>
      <c r="DKM179" t="str">
        <v>Car &amp; Coffee Lovers Gift Hamper</v>
      </c>
      <c r="DKN179" t="str">
        <v>Car &amp; Wine Lovers Gift Hamper</v>
      </c>
      <c r="DKO179" t="str">
        <v>Car Chamois &amp; Red Wine Gift</v>
      </c>
      <c r="DKP179" t="str">
        <v>Car Chamois &amp; White Wine Gift</v>
      </c>
      <c r="DKQ179" t="str">
        <v>Car Essentials Gift Pack</v>
      </c>
      <c r="DKR179" t="str">
        <v>Car Refresh &amp; Adventure Gift Box</v>
      </c>
      <c r="DKS179" t="str">
        <v>Caring For You Rest Time Gift Box</v>
      </c>
      <c r="DKT179" t="str">
        <v>Celebrate With Whisky Car Gift Hamper</v>
      </c>
      <c r="DKU179" t="str">
        <v>Chill Out Beer Hamper</v>
      </c>
      <c r="DKV179" t="str">
        <v>Chivas Whisky &amp; Nuts Hamper</v>
      </c>
      <c r="DKW179" t="str">
        <v>Connoisseur's Wine Collection</v>
      </c>
      <c r="DKX179" t="str">
        <v>Cosy Robe Hamper</v>
      </c>
      <c r="DKY179" t="str">
        <v>Cuddle Up At Home</v>
      </c>
      <c r="DKZ179" t="str">
        <v>Deluxe Home Celebration Hamper</v>
      </c>
      <c r="DLA179" t="str">
        <v>Double Wine Canvas Tote Bag Gift</v>
      </c>
      <c r="DLB179" t="str">
        <v>Elegant Shiraz Housewarming Gift Box</v>
      </c>
      <c r="DLC179" t="str">
        <v>Entertain With Veuve Crate</v>
      </c>
      <c r="DLD179" t="str">
        <v>Four Pillars Gin Hamper</v>
      </c>
      <c r="DLE179" t="str">
        <v>French Press Coffee Lover's Hamper</v>
      </c>
      <c r="DLF179" t="str">
        <v>Garden &amp; Pamper Hamper</v>
      </c>
      <c r="DLG179" t="str">
        <v>Get Well Soon Chocolate</v>
      </c>
      <c r="DLH179" t="str">
        <v>Glenlivet 12 Premium Whisky Gift</v>
      </c>
      <c r="DLI179" t="str">
        <v>Gourmet Cheeseboard Hamper</v>
      </c>
      <c r="DLJ179" t="str">
        <v>Gourmet Red Wine Hamper</v>
      </c>
      <c r="DLK179" t="str">
        <v>Gourmet Settlement Gift</v>
      </c>
      <c r="DLL179" t="str">
        <v>Gourmet Snack Pack</v>
      </c>
      <c r="DLM179" t="str">
        <v>Gourmet White Wine Hamper</v>
      </c>
      <c r="DLN179" t="str">
        <v>Grand Picnic Gift</v>
      </c>
      <c r="DLO179" t="str">
        <v>Happy Birthday Chocolate</v>
      </c>
      <c r="DLP179" t="str">
        <v>Her Bubbles &amp; Bling Hamper</v>
      </c>
      <c r="DLQ179" t="str">
        <v>Her Bubbles Gift Box</v>
      </c>
      <c r="DLR179" t="str">
        <v>Her Comfort Care Gift</v>
      </c>
      <c r="DLS179" t="str">
        <v>His &amp; Her Picnic Date Essentials</v>
      </c>
      <c r="DLT179" t="str">
        <v>Home Celebration Hamper</v>
      </c>
      <c r="DLU179" t="str">
        <v>Johnnie Walker Whisky Hamper</v>
      </c>
      <c r="DLV179" t="str">
        <v>Love You Beary Much Hamper</v>
      </c>
      <c r="DLW179" t="str">
        <v>Luxurious Picnic Date Gift</v>
      </c>
      <c r="DLX179" t="str">
        <v>Luxury Car &amp; St Hugo Shiraz Hamper</v>
      </c>
      <c r="DLY179" t="str">
        <v>Luxury Gift Hamper For Her</v>
      </c>
      <c r="DLZ179" t="str">
        <v>Luxury Gift Hamper For Him</v>
      </c>
      <c r="DMA179" t="str">
        <v>Luxury Home Gift Hamper</v>
      </c>
      <c r="DMB179" t="str">
        <v>Luxury Homebody Relaxation Gift Hamper</v>
      </c>
      <c r="DMC179" t="str">
        <v>Luxury Moet Hamper</v>
      </c>
      <c r="DMD179" t="str">
        <v>Lychee Me Up Mocktail Kit</v>
      </c>
      <c r="DME179" t="str">
        <v>Made To Share Basket</v>
      </c>
      <c r="DMF179" t="str">
        <v>Margarita Made Me Do It Hamper</v>
      </c>
      <c r="DMG179" t="str">
        <v>Market Munchies Canvas Bag</v>
      </c>
      <c r="DMH179" t="str">
        <v>Mother's Day Sweet Treats Hamper</v>
      </c>
      <c r="DMI179" t="str">
        <v>Mumm Champagne &amp; Bling Hamper</v>
      </c>
      <c r="DMJ179" t="str">
        <v>Mumm Champagne Gift Box</v>
      </c>
      <c r="DMK179" t="str">
        <v>Mum's Drink &amp; Snacks Box</v>
      </c>
      <c r="DML179" t="str">
        <v>Mum's Red Wine &amp; Robe Hamper</v>
      </c>
      <c r="DMM179" t="str">
        <v>Mum's Sparkling &amp; Snacks Gift</v>
      </c>
      <c r="DMN179" t="str">
        <v>New Home Gift Hamper</v>
      </c>
      <c r="DMO179" t="str">
        <v>New Mum For Her Essentials Hamper</v>
      </c>
      <c r="DMP179" t="str">
        <v>New Mum Pamper Me Pretty Hamper</v>
      </c>
      <c r="DMQ179" t="str">
        <v>Nibbly Bits Hamper</v>
      </c>
      <c r="DMR179" t="str">
        <v>No Booze Game Night In Hamper</v>
      </c>
      <c r="DMS179" t="str">
        <v>No Booze Paint &amp; Sip Gift Box</v>
      </c>
      <c r="DMT179" t="str">
        <v>On The Go Seltzer Backpack Gift</v>
      </c>
      <c r="DMU179" t="str">
        <v>Opulent Tea Lovers Gift Set</v>
      </c>
      <c r="DMV179" t="str">
        <v>Pamper Him Robe &amp; Relax Hamper</v>
      </c>
      <c r="DMW179" t="str">
        <v>Pamper Me Prosecco Gift Basket</v>
      </c>
      <c r="DMX179" t="str">
        <v>Pamper Together Gift Box</v>
      </c>
      <c r="DMY179" t="str">
        <v>Paw-some Dog Birthday Gift</v>
      </c>
      <c r="DMZ179" t="str">
        <v>Percolator Coffee Gift Hamper</v>
      </c>
      <c r="DNA179" t="str">
        <v>Picasso's Paint Gift Box</v>
      </c>
      <c r="DNB179" t="str">
        <v>Prosecco Celebration Hamper</v>
      </c>
      <c r="DNC179" t="str">
        <v>Red &amp; White Wine Box</v>
      </c>
      <c r="DND179" t="str">
        <v>Red Welcome Home Hamper</v>
      </c>
      <c r="DNE179" t="str">
        <v>Red Wine &amp; Game Night In Hamper</v>
      </c>
      <c r="DNF179" t="str">
        <v>Relax with Beer</v>
      </c>
      <c r="DNG179" t="str">
        <v>Reset Mini Moment Gift Box</v>
      </c>
      <c r="DNH179" t="str">
        <v>Rest &amp; Reset Wellness Hamper</v>
      </c>
      <c r="DNI179" t="str">
        <v>Retire In Style Hamper</v>
      </c>
      <c r="DNJ179" t="str">
        <v>Robby's Entertainer Pack</v>
      </c>
      <c r="DNK179" t="str">
        <v>Robs Arvo BBQ Kit</v>
      </c>
      <c r="DNL179" t="str">
        <v>Rob's Red Wine Tasting Hamper</v>
      </c>
      <c r="DNM179" t="str">
        <v>Rope &amp; Rewards Pet Hamper</v>
      </c>
      <c r="DNN179" t="str">
        <v>Sav Blanc Shopper</v>
      </c>
      <c r="DNO179" t="str">
        <v>Self Care Hamper</v>
      </c>
      <c r="DNP179" t="str">
        <v>Shiraz Red Shopper</v>
      </c>
      <c r="DNQ179" t="str">
        <v>Sip &amp; Snack Gift</v>
      </c>
      <c r="DNR179" t="str">
        <v>Sip &amp; Snack Gift Hamper</v>
      </c>
      <c r="DNS179" t="str">
        <v>Sparkling Celebration Car Gift Hamper</v>
      </c>
      <c r="DNT179" t="str">
        <v>Sparkling Cheers Hamper</v>
      </c>
      <c r="DNU179" t="str">
        <v>Sparkling Sip &amp; Paint Gift Box</v>
      </c>
      <c r="DNV179" t="str">
        <v>Sparkling Summer Relaxation Hamper</v>
      </c>
      <c r="DNW179" t="str">
        <v>St Hugo Gourmet Red Wine Hamper</v>
      </c>
      <c r="DNX179" t="str">
        <v>Summertime Picnic Gift Tote</v>
      </c>
      <c r="DNY179" t="str">
        <v>Sweet Chocolate Hamper</v>
      </c>
      <c r="DNZ179" t="str">
        <v>Sweet Tooth Tin</v>
      </c>
      <c r="DOA179" t="str">
        <v>Sweet Treat O'Clock</v>
      </c>
      <c r="DOB179" t="str">
        <v>Take Care Gift Hamper</v>
      </c>
      <c r="DOC179" t="str">
        <v>Tea &amp; Comfort Hamper</v>
      </c>
      <c r="DOD179" t="str">
        <v>Tea Time Tin</v>
      </c>
      <c r="DOE179" t="str">
        <v>The Bondi Nourish and Cleanse Kit</v>
      </c>
      <c r="DOF179" t="str">
        <v>The Bondi Soap Indulgence 'Delight Me' Gift Box</v>
      </c>
      <c r="DOG179" t="str">
        <v>The Entertainer Basket</v>
      </c>
      <c r="DOH179" t="str">
        <v>The Epicurean Cheeseboard</v>
      </c>
      <c r="DOI179" t="str">
        <v>The Ultimate Bondi Soap Gift Pack</v>
      </c>
      <c r="DOJ179" t="str">
        <v>The Ultimate Snack Box</v>
      </c>
      <c r="DOK179" t="str">
        <v>Thinking Of You Mini Moments</v>
      </c>
      <c r="DOL179" t="str">
        <v>Toast To New Beginnings Gift Box</v>
      </c>
      <c r="DOM179" t="str">
        <v>Top Shelf Veuve &amp; Blue Label Whisky Gift</v>
      </c>
      <c r="DON179" t="str">
        <v>Treat Yo' Pet Gift Box</v>
      </c>
      <c r="DOO179" t="str">
        <v>Treats &amp; Rewards Pet Hamper</v>
      </c>
      <c r="DOP179" t="str">
        <v>Ultimate Car Gift Pack With Meguiar's</v>
      </c>
      <c r="DOQ179" t="str">
        <v>Ultimate Chocolate Gift Box</v>
      </c>
      <c r="DOR179" t="str">
        <v>Ultimate Party Crate</v>
      </c>
      <c r="DOS179" t="str">
        <v>Ultimate Party Pack</v>
      </c>
      <c r="DOT179" t="str">
        <v>Vino &amp; Bites</v>
      </c>
      <c r="DOU179" t="str">
        <v>Vitale Australian Botanicals House Essentials</v>
      </c>
      <c r="DOV179" t="str">
        <v>Vitale Wellness Pamper Hamper</v>
      </c>
      <c r="DOW179" t="str">
        <v>Vitality Pamper Hamper</v>
      </c>
      <c r="DOX179" t="str">
        <v>Welcome Home Cheeseboard &amp; Olive Oil</v>
      </c>
      <c r="DOY179" t="str">
        <v>Welcome Home Cheeseboard &amp; Red Wine</v>
      </c>
      <c r="DOZ179" t="str">
        <v>White Wine Tasting Hamper</v>
      </c>
      <c r="DPA179" t="str">
        <v>Wine &amp; Antipasto Hamper</v>
      </c>
      <c r="DPB179" t="str">
        <v>Wine &amp; Chocolate Collection</v>
      </c>
      <c r="DPC179" t="str">
        <v>Yes Way Rose Hamper</v>
      </c>
    </row>
    <row r="180" spans="1:2 2995:3123" x14ac:dyDescent="0.25">
      <c r="A180" s="18">
        <v>2012</v>
      </c>
      <c r="B180" s="2" t="s">
        <v>30</v>
      </c>
      <c r="DKE180" s="64" t="str" cm="1">
        <f t="array" ref="DKE180:DPC180">TRANSPOSE(_xlfn._xlws.FILTER('Hamper Listing'!$A$2:$A$133,ISNUMBER(SEARCH('Bulk Order Form'!K193,'Hamper Listing'!$A$2:$A$133)),"No Results"))</f>
        <v>Amore Pasta Night In Hamper</v>
      </c>
      <c r="DKF180" t="str">
        <v>Beer &amp; Wine Picnic Cooler Bag</v>
      </c>
      <c r="DKG180" t="str">
        <v>Beers &amp; Cars Lover Gift Pack</v>
      </c>
      <c r="DKH180" s="64" t="str">
        <v>Botanica Pamper Hamper</v>
      </c>
      <c r="DKI180" t="str">
        <v>Botanica Rose Chandon Gift</v>
      </c>
      <c r="DKJ180" t="str">
        <v>Box of Treats Hamper</v>
      </c>
      <c r="DKK180" t="str">
        <v>Bubbly Bear Love You Hamper</v>
      </c>
      <c r="DKL180" t="str">
        <v>By The Beach Gift &amp; Canvas Tote</v>
      </c>
      <c r="DKM180" t="str">
        <v>Car &amp; Coffee Lovers Gift Hamper</v>
      </c>
      <c r="DKN180" t="str">
        <v>Car &amp; Wine Lovers Gift Hamper</v>
      </c>
      <c r="DKO180" t="str">
        <v>Car Chamois &amp; Red Wine Gift</v>
      </c>
      <c r="DKP180" t="str">
        <v>Car Chamois &amp; White Wine Gift</v>
      </c>
      <c r="DKQ180" t="str">
        <v>Car Essentials Gift Pack</v>
      </c>
      <c r="DKR180" t="str">
        <v>Car Refresh &amp; Adventure Gift Box</v>
      </c>
      <c r="DKS180" t="str">
        <v>Caring For You Rest Time Gift Box</v>
      </c>
      <c r="DKT180" t="str">
        <v>Celebrate With Whisky Car Gift Hamper</v>
      </c>
      <c r="DKU180" t="str">
        <v>Chill Out Beer Hamper</v>
      </c>
      <c r="DKV180" t="str">
        <v>Chivas Whisky &amp; Nuts Hamper</v>
      </c>
      <c r="DKW180" t="str">
        <v>Connoisseur's Wine Collection</v>
      </c>
      <c r="DKX180" t="str">
        <v>Cosy Robe Hamper</v>
      </c>
      <c r="DKY180" t="str">
        <v>Cuddle Up At Home</v>
      </c>
      <c r="DKZ180" t="str">
        <v>Deluxe Home Celebration Hamper</v>
      </c>
      <c r="DLA180" t="str">
        <v>Double Wine Canvas Tote Bag Gift</v>
      </c>
      <c r="DLB180" t="str">
        <v>Elegant Shiraz Housewarming Gift Box</v>
      </c>
      <c r="DLC180" t="str">
        <v>Entertain With Veuve Crate</v>
      </c>
      <c r="DLD180" t="str">
        <v>Four Pillars Gin Hamper</v>
      </c>
      <c r="DLE180" t="str">
        <v>French Press Coffee Lover's Hamper</v>
      </c>
      <c r="DLF180" t="str">
        <v>Garden &amp; Pamper Hamper</v>
      </c>
      <c r="DLG180" t="str">
        <v>Get Well Soon Chocolate</v>
      </c>
      <c r="DLH180" t="str">
        <v>Glenlivet 12 Premium Whisky Gift</v>
      </c>
      <c r="DLI180" t="str">
        <v>Gourmet Cheeseboard Hamper</v>
      </c>
      <c r="DLJ180" t="str">
        <v>Gourmet Red Wine Hamper</v>
      </c>
      <c r="DLK180" t="str">
        <v>Gourmet Settlement Gift</v>
      </c>
      <c r="DLL180" t="str">
        <v>Gourmet Snack Pack</v>
      </c>
      <c r="DLM180" t="str">
        <v>Gourmet White Wine Hamper</v>
      </c>
      <c r="DLN180" t="str">
        <v>Grand Picnic Gift</v>
      </c>
      <c r="DLO180" t="str">
        <v>Happy Birthday Chocolate</v>
      </c>
      <c r="DLP180" t="str">
        <v>Her Bubbles &amp; Bling Hamper</v>
      </c>
      <c r="DLQ180" t="str">
        <v>Her Bubbles Gift Box</v>
      </c>
      <c r="DLR180" t="str">
        <v>Her Comfort Care Gift</v>
      </c>
      <c r="DLS180" t="str">
        <v>His &amp; Her Picnic Date Essentials</v>
      </c>
      <c r="DLT180" t="str">
        <v>Home Celebration Hamper</v>
      </c>
      <c r="DLU180" t="str">
        <v>Johnnie Walker Whisky Hamper</v>
      </c>
      <c r="DLV180" t="str">
        <v>Love You Beary Much Hamper</v>
      </c>
      <c r="DLW180" t="str">
        <v>Luxurious Picnic Date Gift</v>
      </c>
      <c r="DLX180" t="str">
        <v>Luxury Car &amp; St Hugo Shiraz Hamper</v>
      </c>
      <c r="DLY180" t="str">
        <v>Luxury Gift Hamper For Her</v>
      </c>
      <c r="DLZ180" t="str">
        <v>Luxury Gift Hamper For Him</v>
      </c>
      <c r="DMA180" t="str">
        <v>Luxury Home Gift Hamper</v>
      </c>
      <c r="DMB180" t="str">
        <v>Luxury Homebody Relaxation Gift Hamper</v>
      </c>
      <c r="DMC180" t="str">
        <v>Luxury Moet Hamper</v>
      </c>
      <c r="DMD180" t="str">
        <v>Lychee Me Up Mocktail Kit</v>
      </c>
      <c r="DME180" t="str">
        <v>Made To Share Basket</v>
      </c>
      <c r="DMF180" t="str">
        <v>Margarita Made Me Do It Hamper</v>
      </c>
      <c r="DMG180" t="str">
        <v>Market Munchies Canvas Bag</v>
      </c>
      <c r="DMH180" t="str">
        <v>Mother's Day Sweet Treats Hamper</v>
      </c>
      <c r="DMI180" t="str">
        <v>Mumm Champagne &amp; Bling Hamper</v>
      </c>
      <c r="DMJ180" t="str">
        <v>Mumm Champagne Gift Box</v>
      </c>
      <c r="DMK180" t="str">
        <v>Mum's Drink &amp; Snacks Box</v>
      </c>
      <c r="DML180" t="str">
        <v>Mum's Red Wine &amp; Robe Hamper</v>
      </c>
      <c r="DMM180" t="str">
        <v>Mum's Sparkling &amp; Snacks Gift</v>
      </c>
      <c r="DMN180" t="str">
        <v>New Home Gift Hamper</v>
      </c>
      <c r="DMO180" t="str">
        <v>New Mum For Her Essentials Hamper</v>
      </c>
      <c r="DMP180" t="str">
        <v>New Mum Pamper Me Pretty Hamper</v>
      </c>
      <c r="DMQ180" t="str">
        <v>Nibbly Bits Hamper</v>
      </c>
      <c r="DMR180" t="str">
        <v>No Booze Game Night In Hamper</v>
      </c>
      <c r="DMS180" t="str">
        <v>No Booze Paint &amp; Sip Gift Box</v>
      </c>
      <c r="DMT180" t="str">
        <v>On The Go Seltzer Backpack Gift</v>
      </c>
      <c r="DMU180" t="str">
        <v>Opulent Tea Lovers Gift Set</v>
      </c>
      <c r="DMV180" t="str">
        <v>Pamper Him Robe &amp; Relax Hamper</v>
      </c>
      <c r="DMW180" t="str">
        <v>Pamper Me Prosecco Gift Basket</v>
      </c>
      <c r="DMX180" t="str">
        <v>Pamper Together Gift Box</v>
      </c>
      <c r="DMY180" t="str">
        <v>Paw-some Dog Birthday Gift</v>
      </c>
      <c r="DMZ180" t="str">
        <v>Percolator Coffee Gift Hamper</v>
      </c>
      <c r="DNA180" t="str">
        <v>Picasso's Paint Gift Box</v>
      </c>
      <c r="DNB180" t="str">
        <v>Prosecco Celebration Hamper</v>
      </c>
      <c r="DNC180" t="str">
        <v>Red &amp; White Wine Box</v>
      </c>
      <c r="DND180" t="str">
        <v>Red Welcome Home Hamper</v>
      </c>
      <c r="DNE180" t="str">
        <v>Red Wine &amp; Game Night In Hamper</v>
      </c>
      <c r="DNF180" t="str">
        <v>Relax with Beer</v>
      </c>
      <c r="DNG180" t="str">
        <v>Reset Mini Moment Gift Box</v>
      </c>
      <c r="DNH180" t="str">
        <v>Rest &amp; Reset Wellness Hamper</v>
      </c>
      <c r="DNI180" t="str">
        <v>Retire In Style Hamper</v>
      </c>
      <c r="DNJ180" t="str">
        <v>Robby's Entertainer Pack</v>
      </c>
      <c r="DNK180" t="str">
        <v>Robs Arvo BBQ Kit</v>
      </c>
      <c r="DNL180" t="str">
        <v>Rob's Red Wine Tasting Hamper</v>
      </c>
      <c r="DNM180" t="str">
        <v>Rope &amp; Rewards Pet Hamper</v>
      </c>
      <c r="DNN180" t="str">
        <v>Sav Blanc Shopper</v>
      </c>
      <c r="DNO180" t="str">
        <v>Self Care Hamper</v>
      </c>
      <c r="DNP180" t="str">
        <v>Shiraz Red Shopper</v>
      </c>
      <c r="DNQ180" t="str">
        <v>Sip &amp; Snack Gift</v>
      </c>
      <c r="DNR180" t="str">
        <v>Sip &amp; Snack Gift Hamper</v>
      </c>
      <c r="DNS180" t="str">
        <v>Sparkling Celebration Car Gift Hamper</v>
      </c>
      <c r="DNT180" t="str">
        <v>Sparkling Cheers Hamper</v>
      </c>
      <c r="DNU180" t="str">
        <v>Sparkling Sip &amp; Paint Gift Box</v>
      </c>
      <c r="DNV180" t="str">
        <v>Sparkling Summer Relaxation Hamper</v>
      </c>
      <c r="DNW180" t="str">
        <v>St Hugo Gourmet Red Wine Hamper</v>
      </c>
      <c r="DNX180" t="str">
        <v>Summertime Picnic Gift Tote</v>
      </c>
      <c r="DNY180" t="str">
        <v>Sweet Chocolate Hamper</v>
      </c>
      <c r="DNZ180" t="str">
        <v>Sweet Tooth Tin</v>
      </c>
      <c r="DOA180" t="str">
        <v>Sweet Treat O'Clock</v>
      </c>
      <c r="DOB180" t="str">
        <v>Take Care Gift Hamper</v>
      </c>
      <c r="DOC180" t="str">
        <v>Tea &amp; Comfort Hamper</v>
      </c>
      <c r="DOD180" t="str">
        <v>Tea Time Tin</v>
      </c>
      <c r="DOE180" t="str">
        <v>The Bondi Nourish and Cleanse Kit</v>
      </c>
      <c r="DOF180" t="str">
        <v>The Bondi Soap Indulgence 'Delight Me' Gift Box</v>
      </c>
      <c r="DOG180" t="str">
        <v>The Entertainer Basket</v>
      </c>
      <c r="DOH180" t="str">
        <v>The Epicurean Cheeseboard</v>
      </c>
      <c r="DOI180" t="str">
        <v>The Ultimate Bondi Soap Gift Pack</v>
      </c>
      <c r="DOJ180" t="str">
        <v>The Ultimate Snack Box</v>
      </c>
      <c r="DOK180" t="str">
        <v>Thinking Of You Mini Moments</v>
      </c>
      <c r="DOL180" t="str">
        <v>Toast To New Beginnings Gift Box</v>
      </c>
      <c r="DOM180" t="str">
        <v>Top Shelf Veuve &amp; Blue Label Whisky Gift</v>
      </c>
      <c r="DON180" t="str">
        <v>Treat Yo' Pet Gift Box</v>
      </c>
      <c r="DOO180" t="str">
        <v>Treats &amp; Rewards Pet Hamper</v>
      </c>
      <c r="DOP180" t="str">
        <v>Ultimate Car Gift Pack With Meguiar's</v>
      </c>
      <c r="DOQ180" t="str">
        <v>Ultimate Chocolate Gift Box</v>
      </c>
      <c r="DOR180" t="str">
        <v>Ultimate Party Crate</v>
      </c>
      <c r="DOS180" t="str">
        <v>Ultimate Party Pack</v>
      </c>
      <c r="DOT180" t="str">
        <v>Vino &amp; Bites</v>
      </c>
      <c r="DOU180" t="str">
        <v>Vitale Australian Botanicals House Essentials</v>
      </c>
      <c r="DOV180" t="str">
        <v>Vitale Wellness Pamper Hamper</v>
      </c>
      <c r="DOW180" t="str">
        <v>Vitality Pamper Hamper</v>
      </c>
      <c r="DOX180" t="str">
        <v>Welcome Home Cheeseboard &amp; Olive Oil</v>
      </c>
      <c r="DOY180" t="str">
        <v>Welcome Home Cheeseboard &amp; Red Wine</v>
      </c>
      <c r="DOZ180" t="str">
        <v>White Wine Tasting Hamper</v>
      </c>
      <c r="DPA180" t="str">
        <v>Wine &amp; Antipasto Hamper</v>
      </c>
      <c r="DPB180" t="str">
        <v>Wine &amp; Chocolate Collection</v>
      </c>
      <c r="DPC180" t="str">
        <v>Yes Way Rose Hamper</v>
      </c>
    </row>
    <row r="181" spans="1:2 2995:3123" x14ac:dyDescent="0.25">
      <c r="A181" s="18">
        <v>2015</v>
      </c>
      <c r="B181" s="2" t="s">
        <v>30</v>
      </c>
      <c r="DKE181" s="64" t="str" cm="1">
        <f t="array" ref="DKE181:DPC181">TRANSPOSE(_xlfn._xlws.FILTER('Hamper Listing'!$A$2:$A$133,ISNUMBER(SEARCH('Bulk Order Form'!K194,'Hamper Listing'!$A$2:$A$133)),"No Results"))</f>
        <v>Amore Pasta Night In Hamper</v>
      </c>
      <c r="DKF181" t="str">
        <v>Beer &amp; Wine Picnic Cooler Bag</v>
      </c>
      <c r="DKG181" t="str">
        <v>Beers &amp; Cars Lover Gift Pack</v>
      </c>
      <c r="DKH181" s="64" t="str">
        <v>Botanica Pamper Hamper</v>
      </c>
      <c r="DKI181" t="str">
        <v>Botanica Rose Chandon Gift</v>
      </c>
      <c r="DKJ181" t="str">
        <v>Box of Treats Hamper</v>
      </c>
      <c r="DKK181" t="str">
        <v>Bubbly Bear Love You Hamper</v>
      </c>
      <c r="DKL181" t="str">
        <v>By The Beach Gift &amp; Canvas Tote</v>
      </c>
      <c r="DKM181" t="str">
        <v>Car &amp; Coffee Lovers Gift Hamper</v>
      </c>
      <c r="DKN181" t="str">
        <v>Car &amp; Wine Lovers Gift Hamper</v>
      </c>
      <c r="DKO181" t="str">
        <v>Car Chamois &amp; Red Wine Gift</v>
      </c>
      <c r="DKP181" t="str">
        <v>Car Chamois &amp; White Wine Gift</v>
      </c>
      <c r="DKQ181" t="str">
        <v>Car Essentials Gift Pack</v>
      </c>
      <c r="DKR181" t="str">
        <v>Car Refresh &amp; Adventure Gift Box</v>
      </c>
      <c r="DKS181" t="str">
        <v>Caring For You Rest Time Gift Box</v>
      </c>
      <c r="DKT181" t="str">
        <v>Celebrate With Whisky Car Gift Hamper</v>
      </c>
      <c r="DKU181" t="str">
        <v>Chill Out Beer Hamper</v>
      </c>
      <c r="DKV181" t="str">
        <v>Chivas Whisky &amp; Nuts Hamper</v>
      </c>
      <c r="DKW181" t="str">
        <v>Connoisseur's Wine Collection</v>
      </c>
      <c r="DKX181" t="str">
        <v>Cosy Robe Hamper</v>
      </c>
      <c r="DKY181" t="str">
        <v>Cuddle Up At Home</v>
      </c>
      <c r="DKZ181" t="str">
        <v>Deluxe Home Celebration Hamper</v>
      </c>
      <c r="DLA181" t="str">
        <v>Double Wine Canvas Tote Bag Gift</v>
      </c>
      <c r="DLB181" t="str">
        <v>Elegant Shiraz Housewarming Gift Box</v>
      </c>
      <c r="DLC181" t="str">
        <v>Entertain With Veuve Crate</v>
      </c>
      <c r="DLD181" t="str">
        <v>Four Pillars Gin Hamper</v>
      </c>
      <c r="DLE181" t="str">
        <v>French Press Coffee Lover's Hamper</v>
      </c>
      <c r="DLF181" t="str">
        <v>Garden &amp; Pamper Hamper</v>
      </c>
      <c r="DLG181" t="str">
        <v>Get Well Soon Chocolate</v>
      </c>
      <c r="DLH181" t="str">
        <v>Glenlivet 12 Premium Whisky Gift</v>
      </c>
      <c r="DLI181" t="str">
        <v>Gourmet Cheeseboard Hamper</v>
      </c>
      <c r="DLJ181" t="str">
        <v>Gourmet Red Wine Hamper</v>
      </c>
      <c r="DLK181" t="str">
        <v>Gourmet Settlement Gift</v>
      </c>
      <c r="DLL181" t="str">
        <v>Gourmet Snack Pack</v>
      </c>
      <c r="DLM181" t="str">
        <v>Gourmet White Wine Hamper</v>
      </c>
      <c r="DLN181" t="str">
        <v>Grand Picnic Gift</v>
      </c>
      <c r="DLO181" t="str">
        <v>Happy Birthday Chocolate</v>
      </c>
      <c r="DLP181" t="str">
        <v>Her Bubbles &amp; Bling Hamper</v>
      </c>
      <c r="DLQ181" t="str">
        <v>Her Bubbles Gift Box</v>
      </c>
      <c r="DLR181" t="str">
        <v>Her Comfort Care Gift</v>
      </c>
      <c r="DLS181" t="str">
        <v>His &amp; Her Picnic Date Essentials</v>
      </c>
      <c r="DLT181" t="str">
        <v>Home Celebration Hamper</v>
      </c>
      <c r="DLU181" t="str">
        <v>Johnnie Walker Whisky Hamper</v>
      </c>
      <c r="DLV181" t="str">
        <v>Love You Beary Much Hamper</v>
      </c>
      <c r="DLW181" t="str">
        <v>Luxurious Picnic Date Gift</v>
      </c>
      <c r="DLX181" t="str">
        <v>Luxury Car &amp; St Hugo Shiraz Hamper</v>
      </c>
      <c r="DLY181" t="str">
        <v>Luxury Gift Hamper For Her</v>
      </c>
      <c r="DLZ181" t="str">
        <v>Luxury Gift Hamper For Him</v>
      </c>
      <c r="DMA181" t="str">
        <v>Luxury Home Gift Hamper</v>
      </c>
      <c r="DMB181" t="str">
        <v>Luxury Homebody Relaxation Gift Hamper</v>
      </c>
      <c r="DMC181" t="str">
        <v>Luxury Moet Hamper</v>
      </c>
      <c r="DMD181" t="str">
        <v>Lychee Me Up Mocktail Kit</v>
      </c>
      <c r="DME181" t="str">
        <v>Made To Share Basket</v>
      </c>
      <c r="DMF181" t="str">
        <v>Margarita Made Me Do It Hamper</v>
      </c>
      <c r="DMG181" t="str">
        <v>Market Munchies Canvas Bag</v>
      </c>
      <c r="DMH181" t="str">
        <v>Mother's Day Sweet Treats Hamper</v>
      </c>
      <c r="DMI181" t="str">
        <v>Mumm Champagne &amp; Bling Hamper</v>
      </c>
      <c r="DMJ181" t="str">
        <v>Mumm Champagne Gift Box</v>
      </c>
      <c r="DMK181" t="str">
        <v>Mum's Drink &amp; Snacks Box</v>
      </c>
      <c r="DML181" t="str">
        <v>Mum's Red Wine &amp; Robe Hamper</v>
      </c>
      <c r="DMM181" t="str">
        <v>Mum's Sparkling &amp; Snacks Gift</v>
      </c>
      <c r="DMN181" t="str">
        <v>New Home Gift Hamper</v>
      </c>
      <c r="DMO181" t="str">
        <v>New Mum For Her Essentials Hamper</v>
      </c>
      <c r="DMP181" t="str">
        <v>New Mum Pamper Me Pretty Hamper</v>
      </c>
      <c r="DMQ181" t="str">
        <v>Nibbly Bits Hamper</v>
      </c>
      <c r="DMR181" t="str">
        <v>No Booze Game Night In Hamper</v>
      </c>
      <c r="DMS181" t="str">
        <v>No Booze Paint &amp; Sip Gift Box</v>
      </c>
      <c r="DMT181" t="str">
        <v>On The Go Seltzer Backpack Gift</v>
      </c>
      <c r="DMU181" t="str">
        <v>Opulent Tea Lovers Gift Set</v>
      </c>
      <c r="DMV181" t="str">
        <v>Pamper Him Robe &amp; Relax Hamper</v>
      </c>
      <c r="DMW181" t="str">
        <v>Pamper Me Prosecco Gift Basket</v>
      </c>
      <c r="DMX181" t="str">
        <v>Pamper Together Gift Box</v>
      </c>
      <c r="DMY181" t="str">
        <v>Paw-some Dog Birthday Gift</v>
      </c>
      <c r="DMZ181" t="str">
        <v>Percolator Coffee Gift Hamper</v>
      </c>
      <c r="DNA181" t="str">
        <v>Picasso's Paint Gift Box</v>
      </c>
      <c r="DNB181" t="str">
        <v>Prosecco Celebration Hamper</v>
      </c>
      <c r="DNC181" t="str">
        <v>Red &amp; White Wine Box</v>
      </c>
      <c r="DND181" t="str">
        <v>Red Welcome Home Hamper</v>
      </c>
      <c r="DNE181" t="str">
        <v>Red Wine &amp; Game Night In Hamper</v>
      </c>
      <c r="DNF181" t="str">
        <v>Relax with Beer</v>
      </c>
      <c r="DNG181" t="str">
        <v>Reset Mini Moment Gift Box</v>
      </c>
      <c r="DNH181" t="str">
        <v>Rest &amp; Reset Wellness Hamper</v>
      </c>
      <c r="DNI181" t="str">
        <v>Retire In Style Hamper</v>
      </c>
      <c r="DNJ181" t="str">
        <v>Robby's Entertainer Pack</v>
      </c>
      <c r="DNK181" t="str">
        <v>Robs Arvo BBQ Kit</v>
      </c>
      <c r="DNL181" t="str">
        <v>Rob's Red Wine Tasting Hamper</v>
      </c>
      <c r="DNM181" t="str">
        <v>Rope &amp; Rewards Pet Hamper</v>
      </c>
      <c r="DNN181" t="str">
        <v>Sav Blanc Shopper</v>
      </c>
      <c r="DNO181" t="str">
        <v>Self Care Hamper</v>
      </c>
      <c r="DNP181" t="str">
        <v>Shiraz Red Shopper</v>
      </c>
      <c r="DNQ181" t="str">
        <v>Sip &amp; Snack Gift</v>
      </c>
      <c r="DNR181" t="str">
        <v>Sip &amp; Snack Gift Hamper</v>
      </c>
      <c r="DNS181" t="str">
        <v>Sparkling Celebration Car Gift Hamper</v>
      </c>
      <c r="DNT181" t="str">
        <v>Sparkling Cheers Hamper</v>
      </c>
      <c r="DNU181" t="str">
        <v>Sparkling Sip &amp; Paint Gift Box</v>
      </c>
      <c r="DNV181" t="str">
        <v>Sparkling Summer Relaxation Hamper</v>
      </c>
      <c r="DNW181" t="str">
        <v>St Hugo Gourmet Red Wine Hamper</v>
      </c>
      <c r="DNX181" t="str">
        <v>Summertime Picnic Gift Tote</v>
      </c>
      <c r="DNY181" t="str">
        <v>Sweet Chocolate Hamper</v>
      </c>
      <c r="DNZ181" t="str">
        <v>Sweet Tooth Tin</v>
      </c>
      <c r="DOA181" t="str">
        <v>Sweet Treat O'Clock</v>
      </c>
      <c r="DOB181" t="str">
        <v>Take Care Gift Hamper</v>
      </c>
      <c r="DOC181" t="str">
        <v>Tea &amp; Comfort Hamper</v>
      </c>
      <c r="DOD181" t="str">
        <v>Tea Time Tin</v>
      </c>
      <c r="DOE181" t="str">
        <v>The Bondi Nourish and Cleanse Kit</v>
      </c>
      <c r="DOF181" t="str">
        <v>The Bondi Soap Indulgence 'Delight Me' Gift Box</v>
      </c>
      <c r="DOG181" t="str">
        <v>The Entertainer Basket</v>
      </c>
      <c r="DOH181" t="str">
        <v>The Epicurean Cheeseboard</v>
      </c>
      <c r="DOI181" t="str">
        <v>The Ultimate Bondi Soap Gift Pack</v>
      </c>
      <c r="DOJ181" t="str">
        <v>The Ultimate Snack Box</v>
      </c>
      <c r="DOK181" t="str">
        <v>Thinking Of You Mini Moments</v>
      </c>
      <c r="DOL181" t="str">
        <v>Toast To New Beginnings Gift Box</v>
      </c>
      <c r="DOM181" t="str">
        <v>Top Shelf Veuve &amp; Blue Label Whisky Gift</v>
      </c>
      <c r="DON181" t="str">
        <v>Treat Yo' Pet Gift Box</v>
      </c>
      <c r="DOO181" t="str">
        <v>Treats &amp; Rewards Pet Hamper</v>
      </c>
      <c r="DOP181" t="str">
        <v>Ultimate Car Gift Pack With Meguiar's</v>
      </c>
      <c r="DOQ181" t="str">
        <v>Ultimate Chocolate Gift Box</v>
      </c>
      <c r="DOR181" t="str">
        <v>Ultimate Party Crate</v>
      </c>
      <c r="DOS181" t="str">
        <v>Ultimate Party Pack</v>
      </c>
      <c r="DOT181" t="str">
        <v>Vino &amp; Bites</v>
      </c>
      <c r="DOU181" t="str">
        <v>Vitale Australian Botanicals House Essentials</v>
      </c>
      <c r="DOV181" t="str">
        <v>Vitale Wellness Pamper Hamper</v>
      </c>
      <c r="DOW181" t="str">
        <v>Vitality Pamper Hamper</v>
      </c>
      <c r="DOX181" t="str">
        <v>Welcome Home Cheeseboard &amp; Olive Oil</v>
      </c>
      <c r="DOY181" t="str">
        <v>Welcome Home Cheeseboard &amp; Red Wine</v>
      </c>
      <c r="DOZ181" t="str">
        <v>White Wine Tasting Hamper</v>
      </c>
      <c r="DPA181" t="str">
        <v>Wine &amp; Antipasto Hamper</v>
      </c>
      <c r="DPB181" t="str">
        <v>Wine &amp; Chocolate Collection</v>
      </c>
      <c r="DPC181" t="str">
        <v>Yes Way Rose Hamper</v>
      </c>
    </row>
    <row r="182" spans="1:2 2995:3123" x14ac:dyDescent="0.25">
      <c r="A182" s="18">
        <v>2016</v>
      </c>
      <c r="B182" s="2" t="s">
        <v>30</v>
      </c>
      <c r="DKE182" s="64" t="str" cm="1">
        <f t="array" ref="DKE182:DPC182">TRANSPOSE(_xlfn._xlws.FILTER('Hamper Listing'!$A$2:$A$133,ISNUMBER(SEARCH('Bulk Order Form'!K195,'Hamper Listing'!$A$2:$A$133)),"No Results"))</f>
        <v>Amore Pasta Night In Hamper</v>
      </c>
      <c r="DKF182" t="str">
        <v>Beer &amp; Wine Picnic Cooler Bag</v>
      </c>
      <c r="DKG182" t="str">
        <v>Beers &amp; Cars Lover Gift Pack</v>
      </c>
      <c r="DKH182" s="64" t="str">
        <v>Botanica Pamper Hamper</v>
      </c>
      <c r="DKI182" t="str">
        <v>Botanica Rose Chandon Gift</v>
      </c>
      <c r="DKJ182" t="str">
        <v>Box of Treats Hamper</v>
      </c>
      <c r="DKK182" t="str">
        <v>Bubbly Bear Love You Hamper</v>
      </c>
      <c r="DKL182" t="str">
        <v>By The Beach Gift &amp; Canvas Tote</v>
      </c>
      <c r="DKM182" t="str">
        <v>Car &amp; Coffee Lovers Gift Hamper</v>
      </c>
      <c r="DKN182" t="str">
        <v>Car &amp; Wine Lovers Gift Hamper</v>
      </c>
      <c r="DKO182" t="str">
        <v>Car Chamois &amp; Red Wine Gift</v>
      </c>
      <c r="DKP182" t="str">
        <v>Car Chamois &amp; White Wine Gift</v>
      </c>
      <c r="DKQ182" t="str">
        <v>Car Essentials Gift Pack</v>
      </c>
      <c r="DKR182" t="str">
        <v>Car Refresh &amp; Adventure Gift Box</v>
      </c>
      <c r="DKS182" t="str">
        <v>Caring For You Rest Time Gift Box</v>
      </c>
      <c r="DKT182" t="str">
        <v>Celebrate With Whisky Car Gift Hamper</v>
      </c>
      <c r="DKU182" t="str">
        <v>Chill Out Beer Hamper</v>
      </c>
      <c r="DKV182" t="str">
        <v>Chivas Whisky &amp; Nuts Hamper</v>
      </c>
      <c r="DKW182" t="str">
        <v>Connoisseur's Wine Collection</v>
      </c>
      <c r="DKX182" t="str">
        <v>Cosy Robe Hamper</v>
      </c>
      <c r="DKY182" t="str">
        <v>Cuddle Up At Home</v>
      </c>
      <c r="DKZ182" t="str">
        <v>Deluxe Home Celebration Hamper</v>
      </c>
      <c r="DLA182" t="str">
        <v>Double Wine Canvas Tote Bag Gift</v>
      </c>
      <c r="DLB182" t="str">
        <v>Elegant Shiraz Housewarming Gift Box</v>
      </c>
      <c r="DLC182" t="str">
        <v>Entertain With Veuve Crate</v>
      </c>
      <c r="DLD182" t="str">
        <v>Four Pillars Gin Hamper</v>
      </c>
      <c r="DLE182" t="str">
        <v>French Press Coffee Lover's Hamper</v>
      </c>
      <c r="DLF182" t="str">
        <v>Garden &amp; Pamper Hamper</v>
      </c>
      <c r="DLG182" t="str">
        <v>Get Well Soon Chocolate</v>
      </c>
      <c r="DLH182" t="str">
        <v>Glenlivet 12 Premium Whisky Gift</v>
      </c>
      <c r="DLI182" t="str">
        <v>Gourmet Cheeseboard Hamper</v>
      </c>
      <c r="DLJ182" t="str">
        <v>Gourmet Red Wine Hamper</v>
      </c>
      <c r="DLK182" t="str">
        <v>Gourmet Settlement Gift</v>
      </c>
      <c r="DLL182" t="str">
        <v>Gourmet Snack Pack</v>
      </c>
      <c r="DLM182" t="str">
        <v>Gourmet White Wine Hamper</v>
      </c>
      <c r="DLN182" t="str">
        <v>Grand Picnic Gift</v>
      </c>
      <c r="DLO182" t="str">
        <v>Happy Birthday Chocolate</v>
      </c>
      <c r="DLP182" t="str">
        <v>Her Bubbles &amp; Bling Hamper</v>
      </c>
      <c r="DLQ182" t="str">
        <v>Her Bubbles Gift Box</v>
      </c>
      <c r="DLR182" t="str">
        <v>Her Comfort Care Gift</v>
      </c>
      <c r="DLS182" t="str">
        <v>His &amp; Her Picnic Date Essentials</v>
      </c>
      <c r="DLT182" t="str">
        <v>Home Celebration Hamper</v>
      </c>
      <c r="DLU182" t="str">
        <v>Johnnie Walker Whisky Hamper</v>
      </c>
      <c r="DLV182" t="str">
        <v>Love You Beary Much Hamper</v>
      </c>
      <c r="DLW182" t="str">
        <v>Luxurious Picnic Date Gift</v>
      </c>
      <c r="DLX182" t="str">
        <v>Luxury Car &amp; St Hugo Shiraz Hamper</v>
      </c>
      <c r="DLY182" t="str">
        <v>Luxury Gift Hamper For Her</v>
      </c>
      <c r="DLZ182" t="str">
        <v>Luxury Gift Hamper For Him</v>
      </c>
      <c r="DMA182" t="str">
        <v>Luxury Home Gift Hamper</v>
      </c>
      <c r="DMB182" t="str">
        <v>Luxury Homebody Relaxation Gift Hamper</v>
      </c>
      <c r="DMC182" t="str">
        <v>Luxury Moet Hamper</v>
      </c>
      <c r="DMD182" t="str">
        <v>Lychee Me Up Mocktail Kit</v>
      </c>
      <c r="DME182" t="str">
        <v>Made To Share Basket</v>
      </c>
      <c r="DMF182" t="str">
        <v>Margarita Made Me Do It Hamper</v>
      </c>
      <c r="DMG182" t="str">
        <v>Market Munchies Canvas Bag</v>
      </c>
      <c r="DMH182" t="str">
        <v>Mother's Day Sweet Treats Hamper</v>
      </c>
      <c r="DMI182" t="str">
        <v>Mumm Champagne &amp; Bling Hamper</v>
      </c>
      <c r="DMJ182" t="str">
        <v>Mumm Champagne Gift Box</v>
      </c>
      <c r="DMK182" t="str">
        <v>Mum's Drink &amp; Snacks Box</v>
      </c>
      <c r="DML182" t="str">
        <v>Mum's Red Wine &amp; Robe Hamper</v>
      </c>
      <c r="DMM182" t="str">
        <v>Mum's Sparkling &amp; Snacks Gift</v>
      </c>
      <c r="DMN182" t="str">
        <v>New Home Gift Hamper</v>
      </c>
      <c r="DMO182" t="str">
        <v>New Mum For Her Essentials Hamper</v>
      </c>
      <c r="DMP182" t="str">
        <v>New Mum Pamper Me Pretty Hamper</v>
      </c>
      <c r="DMQ182" t="str">
        <v>Nibbly Bits Hamper</v>
      </c>
      <c r="DMR182" t="str">
        <v>No Booze Game Night In Hamper</v>
      </c>
      <c r="DMS182" t="str">
        <v>No Booze Paint &amp; Sip Gift Box</v>
      </c>
      <c r="DMT182" t="str">
        <v>On The Go Seltzer Backpack Gift</v>
      </c>
      <c r="DMU182" t="str">
        <v>Opulent Tea Lovers Gift Set</v>
      </c>
      <c r="DMV182" t="str">
        <v>Pamper Him Robe &amp; Relax Hamper</v>
      </c>
      <c r="DMW182" t="str">
        <v>Pamper Me Prosecco Gift Basket</v>
      </c>
      <c r="DMX182" t="str">
        <v>Pamper Together Gift Box</v>
      </c>
      <c r="DMY182" t="str">
        <v>Paw-some Dog Birthday Gift</v>
      </c>
      <c r="DMZ182" t="str">
        <v>Percolator Coffee Gift Hamper</v>
      </c>
      <c r="DNA182" t="str">
        <v>Picasso's Paint Gift Box</v>
      </c>
      <c r="DNB182" t="str">
        <v>Prosecco Celebration Hamper</v>
      </c>
      <c r="DNC182" t="str">
        <v>Red &amp; White Wine Box</v>
      </c>
      <c r="DND182" t="str">
        <v>Red Welcome Home Hamper</v>
      </c>
      <c r="DNE182" t="str">
        <v>Red Wine &amp; Game Night In Hamper</v>
      </c>
      <c r="DNF182" t="str">
        <v>Relax with Beer</v>
      </c>
      <c r="DNG182" t="str">
        <v>Reset Mini Moment Gift Box</v>
      </c>
      <c r="DNH182" t="str">
        <v>Rest &amp; Reset Wellness Hamper</v>
      </c>
      <c r="DNI182" t="str">
        <v>Retire In Style Hamper</v>
      </c>
      <c r="DNJ182" t="str">
        <v>Robby's Entertainer Pack</v>
      </c>
      <c r="DNK182" t="str">
        <v>Robs Arvo BBQ Kit</v>
      </c>
      <c r="DNL182" t="str">
        <v>Rob's Red Wine Tasting Hamper</v>
      </c>
      <c r="DNM182" t="str">
        <v>Rope &amp; Rewards Pet Hamper</v>
      </c>
      <c r="DNN182" t="str">
        <v>Sav Blanc Shopper</v>
      </c>
      <c r="DNO182" t="str">
        <v>Self Care Hamper</v>
      </c>
      <c r="DNP182" t="str">
        <v>Shiraz Red Shopper</v>
      </c>
      <c r="DNQ182" t="str">
        <v>Sip &amp; Snack Gift</v>
      </c>
      <c r="DNR182" t="str">
        <v>Sip &amp; Snack Gift Hamper</v>
      </c>
      <c r="DNS182" t="str">
        <v>Sparkling Celebration Car Gift Hamper</v>
      </c>
      <c r="DNT182" t="str">
        <v>Sparkling Cheers Hamper</v>
      </c>
      <c r="DNU182" t="str">
        <v>Sparkling Sip &amp; Paint Gift Box</v>
      </c>
      <c r="DNV182" t="str">
        <v>Sparkling Summer Relaxation Hamper</v>
      </c>
      <c r="DNW182" t="str">
        <v>St Hugo Gourmet Red Wine Hamper</v>
      </c>
      <c r="DNX182" t="str">
        <v>Summertime Picnic Gift Tote</v>
      </c>
      <c r="DNY182" t="str">
        <v>Sweet Chocolate Hamper</v>
      </c>
      <c r="DNZ182" t="str">
        <v>Sweet Tooth Tin</v>
      </c>
      <c r="DOA182" t="str">
        <v>Sweet Treat O'Clock</v>
      </c>
      <c r="DOB182" t="str">
        <v>Take Care Gift Hamper</v>
      </c>
      <c r="DOC182" t="str">
        <v>Tea &amp; Comfort Hamper</v>
      </c>
      <c r="DOD182" t="str">
        <v>Tea Time Tin</v>
      </c>
      <c r="DOE182" t="str">
        <v>The Bondi Nourish and Cleanse Kit</v>
      </c>
      <c r="DOF182" t="str">
        <v>The Bondi Soap Indulgence 'Delight Me' Gift Box</v>
      </c>
      <c r="DOG182" t="str">
        <v>The Entertainer Basket</v>
      </c>
      <c r="DOH182" t="str">
        <v>The Epicurean Cheeseboard</v>
      </c>
      <c r="DOI182" t="str">
        <v>The Ultimate Bondi Soap Gift Pack</v>
      </c>
      <c r="DOJ182" t="str">
        <v>The Ultimate Snack Box</v>
      </c>
      <c r="DOK182" t="str">
        <v>Thinking Of You Mini Moments</v>
      </c>
      <c r="DOL182" t="str">
        <v>Toast To New Beginnings Gift Box</v>
      </c>
      <c r="DOM182" t="str">
        <v>Top Shelf Veuve &amp; Blue Label Whisky Gift</v>
      </c>
      <c r="DON182" t="str">
        <v>Treat Yo' Pet Gift Box</v>
      </c>
      <c r="DOO182" t="str">
        <v>Treats &amp; Rewards Pet Hamper</v>
      </c>
      <c r="DOP182" t="str">
        <v>Ultimate Car Gift Pack With Meguiar's</v>
      </c>
      <c r="DOQ182" t="str">
        <v>Ultimate Chocolate Gift Box</v>
      </c>
      <c r="DOR182" t="str">
        <v>Ultimate Party Crate</v>
      </c>
      <c r="DOS182" t="str">
        <v>Ultimate Party Pack</v>
      </c>
      <c r="DOT182" t="str">
        <v>Vino &amp; Bites</v>
      </c>
      <c r="DOU182" t="str">
        <v>Vitale Australian Botanicals House Essentials</v>
      </c>
      <c r="DOV182" t="str">
        <v>Vitale Wellness Pamper Hamper</v>
      </c>
      <c r="DOW182" t="str">
        <v>Vitality Pamper Hamper</v>
      </c>
      <c r="DOX182" t="str">
        <v>Welcome Home Cheeseboard &amp; Olive Oil</v>
      </c>
      <c r="DOY182" t="str">
        <v>Welcome Home Cheeseboard &amp; Red Wine</v>
      </c>
      <c r="DOZ182" t="str">
        <v>White Wine Tasting Hamper</v>
      </c>
      <c r="DPA182" t="str">
        <v>Wine &amp; Antipasto Hamper</v>
      </c>
      <c r="DPB182" t="str">
        <v>Wine &amp; Chocolate Collection</v>
      </c>
      <c r="DPC182" t="str">
        <v>Yes Way Rose Hamper</v>
      </c>
    </row>
    <row r="183" spans="1:2 2995:3123" x14ac:dyDescent="0.25">
      <c r="A183" s="18">
        <v>2017</v>
      </c>
      <c r="B183" s="2" t="s">
        <v>30</v>
      </c>
      <c r="DKE183" s="64" t="str" cm="1">
        <f t="array" ref="DKE183:DPC183">TRANSPOSE(_xlfn._xlws.FILTER('Hamper Listing'!$A$2:$A$133,ISNUMBER(SEARCH('Bulk Order Form'!K196,'Hamper Listing'!$A$2:$A$133)),"No Results"))</f>
        <v>Amore Pasta Night In Hamper</v>
      </c>
      <c r="DKF183" t="str">
        <v>Beer &amp; Wine Picnic Cooler Bag</v>
      </c>
      <c r="DKG183" t="str">
        <v>Beers &amp; Cars Lover Gift Pack</v>
      </c>
      <c r="DKH183" s="64" t="str">
        <v>Botanica Pamper Hamper</v>
      </c>
      <c r="DKI183" t="str">
        <v>Botanica Rose Chandon Gift</v>
      </c>
      <c r="DKJ183" t="str">
        <v>Box of Treats Hamper</v>
      </c>
      <c r="DKK183" t="str">
        <v>Bubbly Bear Love You Hamper</v>
      </c>
      <c r="DKL183" t="str">
        <v>By The Beach Gift &amp; Canvas Tote</v>
      </c>
      <c r="DKM183" t="str">
        <v>Car &amp; Coffee Lovers Gift Hamper</v>
      </c>
      <c r="DKN183" t="str">
        <v>Car &amp; Wine Lovers Gift Hamper</v>
      </c>
      <c r="DKO183" t="str">
        <v>Car Chamois &amp; Red Wine Gift</v>
      </c>
      <c r="DKP183" t="str">
        <v>Car Chamois &amp; White Wine Gift</v>
      </c>
      <c r="DKQ183" t="str">
        <v>Car Essentials Gift Pack</v>
      </c>
      <c r="DKR183" t="str">
        <v>Car Refresh &amp; Adventure Gift Box</v>
      </c>
      <c r="DKS183" t="str">
        <v>Caring For You Rest Time Gift Box</v>
      </c>
      <c r="DKT183" t="str">
        <v>Celebrate With Whisky Car Gift Hamper</v>
      </c>
      <c r="DKU183" t="str">
        <v>Chill Out Beer Hamper</v>
      </c>
      <c r="DKV183" t="str">
        <v>Chivas Whisky &amp; Nuts Hamper</v>
      </c>
      <c r="DKW183" t="str">
        <v>Connoisseur's Wine Collection</v>
      </c>
      <c r="DKX183" t="str">
        <v>Cosy Robe Hamper</v>
      </c>
      <c r="DKY183" t="str">
        <v>Cuddle Up At Home</v>
      </c>
      <c r="DKZ183" t="str">
        <v>Deluxe Home Celebration Hamper</v>
      </c>
      <c r="DLA183" t="str">
        <v>Double Wine Canvas Tote Bag Gift</v>
      </c>
      <c r="DLB183" t="str">
        <v>Elegant Shiraz Housewarming Gift Box</v>
      </c>
      <c r="DLC183" t="str">
        <v>Entertain With Veuve Crate</v>
      </c>
      <c r="DLD183" t="str">
        <v>Four Pillars Gin Hamper</v>
      </c>
      <c r="DLE183" t="str">
        <v>French Press Coffee Lover's Hamper</v>
      </c>
      <c r="DLF183" t="str">
        <v>Garden &amp; Pamper Hamper</v>
      </c>
      <c r="DLG183" t="str">
        <v>Get Well Soon Chocolate</v>
      </c>
      <c r="DLH183" t="str">
        <v>Glenlivet 12 Premium Whisky Gift</v>
      </c>
      <c r="DLI183" t="str">
        <v>Gourmet Cheeseboard Hamper</v>
      </c>
      <c r="DLJ183" t="str">
        <v>Gourmet Red Wine Hamper</v>
      </c>
      <c r="DLK183" t="str">
        <v>Gourmet Settlement Gift</v>
      </c>
      <c r="DLL183" t="str">
        <v>Gourmet Snack Pack</v>
      </c>
      <c r="DLM183" t="str">
        <v>Gourmet White Wine Hamper</v>
      </c>
      <c r="DLN183" t="str">
        <v>Grand Picnic Gift</v>
      </c>
      <c r="DLO183" t="str">
        <v>Happy Birthday Chocolate</v>
      </c>
      <c r="DLP183" t="str">
        <v>Her Bubbles &amp; Bling Hamper</v>
      </c>
      <c r="DLQ183" t="str">
        <v>Her Bubbles Gift Box</v>
      </c>
      <c r="DLR183" t="str">
        <v>Her Comfort Care Gift</v>
      </c>
      <c r="DLS183" t="str">
        <v>His &amp; Her Picnic Date Essentials</v>
      </c>
      <c r="DLT183" t="str">
        <v>Home Celebration Hamper</v>
      </c>
      <c r="DLU183" t="str">
        <v>Johnnie Walker Whisky Hamper</v>
      </c>
      <c r="DLV183" t="str">
        <v>Love You Beary Much Hamper</v>
      </c>
      <c r="DLW183" t="str">
        <v>Luxurious Picnic Date Gift</v>
      </c>
      <c r="DLX183" t="str">
        <v>Luxury Car &amp; St Hugo Shiraz Hamper</v>
      </c>
      <c r="DLY183" t="str">
        <v>Luxury Gift Hamper For Her</v>
      </c>
      <c r="DLZ183" t="str">
        <v>Luxury Gift Hamper For Him</v>
      </c>
      <c r="DMA183" t="str">
        <v>Luxury Home Gift Hamper</v>
      </c>
      <c r="DMB183" t="str">
        <v>Luxury Homebody Relaxation Gift Hamper</v>
      </c>
      <c r="DMC183" t="str">
        <v>Luxury Moet Hamper</v>
      </c>
      <c r="DMD183" t="str">
        <v>Lychee Me Up Mocktail Kit</v>
      </c>
      <c r="DME183" t="str">
        <v>Made To Share Basket</v>
      </c>
      <c r="DMF183" t="str">
        <v>Margarita Made Me Do It Hamper</v>
      </c>
      <c r="DMG183" t="str">
        <v>Market Munchies Canvas Bag</v>
      </c>
      <c r="DMH183" t="str">
        <v>Mother's Day Sweet Treats Hamper</v>
      </c>
      <c r="DMI183" t="str">
        <v>Mumm Champagne &amp; Bling Hamper</v>
      </c>
      <c r="DMJ183" t="str">
        <v>Mumm Champagne Gift Box</v>
      </c>
      <c r="DMK183" t="str">
        <v>Mum's Drink &amp; Snacks Box</v>
      </c>
      <c r="DML183" t="str">
        <v>Mum's Red Wine &amp; Robe Hamper</v>
      </c>
      <c r="DMM183" t="str">
        <v>Mum's Sparkling &amp; Snacks Gift</v>
      </c>
      <c r="DMN183" t="str">
        <v>New Home Gift Hamper</v>
      </c>
      <c r="DMO183" t="str">
        <v>New Mum For Her Essentials Hamper</v>
      </c>
      <c r="DMP183" t="str">
        <v>New Mum Pamper Me Pretty Hamper</v>
      </c>
      <c r="DMQ183" t="str">
        <v>Nibbly Bits Hamper</v>
      </c>
      <c r="DMR183" t="str">
        <v>No Booze Game Night In Hamper</v>
      </c>
      <c r="DMS183" t="str">
        <v>No Booze Paint &amp; Sip Gift Box</v>
      </c>
      <c r="DMT183" t="str">
        <v>On The Go Seltzer Backpack Gift</v>
      </c>
      <c r="DMU183" t="str">
        <v>Opulent Tea Lovers Gift Set</v>
      </c>
      <c r="DMV183" t="str">
        <v>Pamper Him Robe &amp; Relax Hamper</v>
      </c>
      <c r="DMW183" t="str">
        <v>Pamper Me Prosecco Gift Basket</v>
      </c>
      <c r="DMX183" t="str">
        <v>Pamper Together Gift Box</v>
      </c>
      <c r="DMY183" t="str">
        <v>Paw-some Dog Birthday Gift</v>
      </c>
      <c r="DMZ183" t="str">
        <v>Percolator Coffee Gift Hamper</v>
      </c>
      <c r="DNA183" t="str">
        <v>Picasso's Paint Gift Box</v>
      </c>
      <c r="DNB183" t="str">
        <v>Prosecco Celebration Hamper</v>
      </c>
      <c r="DNC183" t="str">
        <v>Red &amp; White Wine Box</v>
      </c>
      <c r="DND183" t="str">
        <v>Red Welcome Home Hamper</v>
      </c>
      <c r="DNE183" t="str">
        <v>Red Wine &amp; Game Night In Hamper</v>
      </c>
      <c r="DNF183" t="str">
        <v>Relax with Beer</v>
      </c>
      <c r="DNG183" t="str">
        <v>Reset Mini Moment Gift Box</v>
      </c>
      <c r="DNH183" t="str">
        <v>Rest &amp; Reset Wellness Hamper</v>
      </c>
      <c r="DNI183" t="str">
        <v>Retire In Style Hamper</v>
      </c>
      <c r="DNJ183" t="str">
        <v>Robby's Entertainer Pack</v>
      </c>
      <c r="DNK183" t="str">
        <v>Robs Arvo BBQ Kit</v>
      </c>
      <c r="DNL183" t="str">
        <v>Rob's Red Wine Tasting Hamper</v>
      </c>
      <c r="DNM183" t="str">
        <v>Rope &amp; Rewards Pet Hamper</v>
      </c>
      <c r="DNN183" t="str">
        <v>Sav Blanc Shopper</v>
      </c>
      <c r="DNO183" t="str">
        <v>Self Care Hamper</v>
      </c>
      <c r="DNP183" t="str">
        <v>Shiraz Red Shopper</v>
      </c>
      <c r="DNQ183" t="str">
        <v>Sip &amp; Snack Gift</v>
      </c>
      <c r="DNR183" t="str">
        <v>Sip &amp; Snack Gift Hamper</v>
      </c>
      <c r="DNS183" t="str">
        <v>Sparkling Celebration Car Gift Hamper</v>
      </c>
      <c r="DNT183" t="str">
        <v>Sparkling Cheers Hamper</v>
      </c>
      <c r="DNU183" t="str">
        <v>Sparkling Sip &amp; Paint Gift Box</v>
      </c>
      <c r="DNV183" t="str">
        <v>Sparkling Summer Relaxation Hamper</v>
      </c>
      <c r="DNW183" t="str">
        <v>St Hugo Gourmet Red Wine Hamper</v>
      </c>
      <c r="DNX183" t="str">
        <v>Summertime Picnic Gift Tote</v>
      </c>
      <c r="DNY183" t="str">
        <v>Sweet Chocolate Hamper</v>
      </c>
      <c r="DNZ183" t="str">
        <v>Sweet Tooth Tin</v>
      </c>
      <c r="DOA183" t="str">
        <v>Sweet Treat O'Clock</v>
      </c>
      <c r="DOB183" t="str">
        <v>Take Care Gift Hamper</v>
      </c>
      <c r="DOC183" t="str">
        <v>Tea &amp; Comfort Hamper</v>
      </c>
      <c r="DOD183" t="str">
        <v>Tea Time Tin</v>
      </c>
      <c r="DOE183" t="str">
        <v>The Bondi Nourish and Cleanse Kit</v>
      </c>
      <c r="DOF183" t="str">
        <v>The Bondi Soap Indulgence 'Delight Me' Gift Box</v>
      </c>
      <c r="DOG183" t="str">
        <v>The Entertainer Basket</v>
      </c>
      <c r="DOH183" t="str">
        <v>The Epicurean Cheeseboard</v>
      </c>
      <c r="DOI183" t="str">
        <v>The Ultimate Bondi Soap Gift Pack</v>
      </c>
      <c r="DOJ183" t="str">
        <v>The Ultimate Snack Box</v>
      </c>
      <c r="DOK183" t="str">
        <v>Thinking Of You Mini Moments</v>
      </c>
      <c r="DOL183" t="str">
        <v>Toast To New Beginnings Gift Box</v>
      </c>
      <c r="DOM183" t="str">
        <v>Top Shelf Veuve &amp; Blue Label Whisky Gift</v>
      </c>
      <c r="DON183" t="str">
        <v>Treat Yo' Pet Gift Box</v>
      </c>
      <c r="DOO183" t="str">
        <v>Treats &amp; Rewards Pet Hamper</v>
      </c>
      <c r="DOP183" t="str">
        <v>Ultimate Car Gift Pack With Meguiar's</v>
      </c>
      <c r="DOQ183" t="str">
        <v>Ultimate Chocolate Gift Box</v>
      </c>
      <c r="DOR183" t="str">
        <v>Ultimate Party Crate</v>
      </c>
      <c r="DOS183" t="str">
        <v>Ultimate Party Pack</v>
      </c>
      <c r="DOT183" t="str">
        <v>Vino &amp; Bites</v>
      </c>
      <c r="DOU183" t="str">
        <v>Vitale Australian Botanicals House Essentials</v>
      </c>
      <c r="DOV183" t="str">
        <v>Vitale Wellness Pamper Hamper</v>
      </c>
      <c r="DOW183" t="str">
        <v>Vitality Pamper Hamper</v>
      </c>
      <c r="DOX183" t="str">
        <v>Welcome Home Cheeseboard &amp; Olive Oil</v>
      </c>
      <c r="DOY183" t="str">
        <v>Welcome Home Cheeseboard &amp; Red Wine</v>
      </c>
      <c r="DOZ183" t="str">
        <v>White Wine Tasting Hamper</v>
      </c>
      <c r="DPA183" t="str">
        <v>Wine &amp; Antipasto Hamper</v>
      </c>
      <c r="DPB183" t="str">
        <v>Wine &amp; Chocolate Collection</v>
      </c>
      <c r="DPC183" t="str">
        <v>Yes Way Rose Hamper</v>
      </c>
    </row>
    <row r="184" spans="1:2 2995:3123" x14ac:dyDescent="0.25">
      <c r="A184" s="18">
        <v>2018</v>
      </c>
      <c r="B184" s="2" t="s">
        <v>30</v>
      </c>
      <c r="DKE184" s="64" t="str" cm="1">
        <f t="array" ref="DKE184:DPC184">TRANSPOSE(_xlfn._xlws.FILTER('Hamper Listing'!$A$2:$A$133,ISNUMBER(SEARCH('Bulk Order Form'!K197,'Hamper Listing'!$A$2:$A$133)),"No Results"))</f>
        <v>Amore Pasta Night In Hamper</v>
      </c>
      <c r="DKF184" t="str">
        <v>Beer &amp; Wine Picnic Cooler Bag</v>
      </c>
      <c r="DKG184" t="str">
        <v>Beers &amp; Cars Lover Gift Pack</v>
      </c>
      <c r="DKH184" s="64" t="str">
        <v>Botanica Pamper Hamper</v>
      </c>
      <c r="DKI184" t="str">
        <v>Botanica Rose Chandon Gift</v>
      </c>
      <c r="DKJ184" t="str">
        <v>Box of Treats Hamper</v>
      </c>
      <c r="DKK184" t="str">
        <v>Bubbly Bear Love You Hamper</v>
      </c>
      <c r="DKL184" t="str">
        <v>By The Beach Gift &amp; Canvas Tote</v>
      </c>
      <c r="DKM184" t="str">
        <v>Car &amp; Coffee Lovers Gift Hamper</v>
      </c>
      <c r="DKN184" t="str">
        <v>Car &amp; Wine Lovers Gift Hamper</v>
      </c>
      <c r="DKO184" t="str">
        <v>Car Chamois &amp; Red Wine Gift</v>
      </c>
      <c r="DKP184" t="str">
        <v>Car Chamois &amp; White Wine Gift</v>
      </c>
      <c r="DKQ184" t="str">
        <v>Car Essentials Gift Pack</v>
      </c>
      <c r="DKR184" t="str">
        <v>Car Refresh &amp; Adventure Gift Box</v>
      </c>
      <c r="DKS184" t="str">
        <v>Caring For You Rest Time Gift Box</v>
      </c>
      <c r="DKT184" t="str">
        <v>Celebrate With Whisky Car Gift Hamper</v>
      </c>
      <c r="DKU184" t="str">
        <v>Chill Out Beer Hamper</v>
      </c>
      <c r="DKV184" t="str">
        <v>Chivas Whisky &amp; Nuts Hamper</v>
      </c>
      <c r="DKW184" t="str">
        <v>Connoisseur's Wine Collection</v>
      </c>
      <c r="DKX184" t="str">
        <v>Cosy Robe Hamper</v>
      </c>
      <c r="DKY184" t="str">
        <v>Cuddle Up At Home</v>
      </c>
      <c r="DKZ184" t="str">
        <v>Deluxe Home Celebration Hamper</v>
      </c>
      <c r="DLA184" t="str">
        <v>Double Wine Canvas Tote Bag Gift</v>
      </c>
      <c r="DLB184" t="str">
        <v>Elegant Shiraz Housewarming Gift Box</v>
      </c>
      <c r="DLC184" t="str">
        <v>Entertain With Veuve Crate</v>
      </c>
      <c r="DLD184" t="str">
        <v>Four Pillars Gin Hamper</v>
      </c>
      <c r="DLE184" t="str">
        <v>French Press Coffee Lover's Hamper</v>
      </c>
      <c r="DLF184" t="str">
        <v>Garden &amp; Pamper Hamper</v>
      </c>
      <c r="DLG184" t="str">
        <v>Get Well Soon Chocolate</v>
      </c>
      <c r="DLH184" t="str">
        <v>Glenlivet 12 Premium Whisky Gift</v>
      </c>
      <c r="DLI184" t="str">
        <v>Gourmet Cheeseboard Hamper</v>
      </c>
      <c r="DLJ184" t="str">
        <v>Gourmet Red Wine Hamper</v>
      </c>
      <c r="DLK184" t="str">
        <v>Gourmet Settlement Gift</v>
      </c>
      <c r="DLL184" t="str">
        <v>Gourmet Snack Pack</v>
      </c>
      <c r="DLM184" t="str">
        <v>Gourmet White Wine Hamper</v>
      </c>
      <c r="DLN184" t="str">
        <v>Grand Picnic Gift</v>
      </c>
      <c r="DLO184" t="str">
        <v>Happy Birthday Chocolate</v>
      </c>
      <c r="DLP184" t="str">
        <v>Her Bubbles &amp; Bling Hamper</v>
      </c>
      <c r="DLQ184" t="str">
        <v>Her Bubbles Gift Box</v>
      </c>
      <c r="DLR184" t="str">
        <v>Her Comfort Care Gift</v>
      </c>
      <c r="DLS184" t="str">
        <v>His &amp; Her Picnic Date Essentials</v>
      </c>
      <c r="DLT184" t="str">
        <v>Home Celebration Hamper</v>
      </c>
      <c r="DLU184" t="str">
        <v>Johnnie Walker Whisky Hamper</v>
      </c>
      <c r="DLV184" t="str">
        <v>Love You Beary Much Hamper</v>
      </c>
      <c r="DLW184" t="str">
        <v>Luxurious Picnic Date Gift</v>
      </c>
      <c r="DLX184" t="str">
        <v>Luxury Car &amp; St Hugo Shiraz Hamper</v>
      </c>
      <c r="DLY184" t="str">
        <v>Luxury Gift Hamper For Her</v>
      </c>
      <c r="DLZ184" t="str">
        <v>Luxury Gift Hamper For Him</v>
      </c>
      <c r="DMA184" t="str">
        <v>Luxury Home Gift Hamper</v>
      </c>
      <c r="DMB184" t="str">
        <v>Luxury Homebody Relaxation Gift Hamper</v>
      </c>
      <c r="DMC184" t="str">
        <v>Luxury Moet Hamper</v>
      </c>
      <c r="DMD184" t="str">
        <v>Lychee Me Up Mocktail Kit</v>
      </c>
      <c r="DME184" t="str">
        <v>Made To Share Basket</v>
      </c>
      <c r="DMF184" t="str">
        <v>Margarita Made Me Do It Hamper</v>
      </c>
      <c r="DMG184" t="str">
        <v>Market Munchies Canvas Bag</v>
      </c>
      <c r="DMH184" t="str">
        <v>Mother's Day Sweet Treats Hamper</v>
      </c>
      <c r="DMI184" t="str">
        <v>Mumm Champagne &amp; Bling Hamper</v>
      </c>
      <c r="DMJ184" t="str">
        <v>Mumm Champagne Gift Box</v>
      </c>
      <c r="DMK184" t="str">
        <v>Mum's Drink &amp; Snacks Box</v>
      </c>
      <c r="DML184" t="str">
        <v>Mum's Red Wine &amp; Robe Hamper</v>
      </c>
      <c r="DMM184" t="str">
        <v>Mum's Sparkling &amp; Snacks Gift</v>
      </c>
      <c r="DMN184" t="str">
        <v>New Home Gift Hamper</v>
      </c>
      <c r="DMO184" t="str">
        <v>New Mum For Her Essentials Hamper</v>
      </c>
      <c r="DMP184" t="str">
        <v>New Mum Pamper Me Pretty Hamper</v>
      </c>
      <c r="DMQ184" t="str">
        <v>Nibbly Bits Hamper</v>
      </c>
      <c r="DMR184" t="str">
        <v>No Booze Game Night In Hamper</v>
      </c>
      <c r="DMS184" t="str">
        <v>No Booze Paint &amp; Sip Gift Box</v>
      </c>
      <c r="DMT184" t="str">
        <v>On The Go Seltzer Backpack Gift</v>
      </c>
      <c r="DMU184" t="str">
        <v>Opulent Tea Lovers Gift Set</v>
      </c>
      <c r="DMV184" t="str">
        <v>Pamper Him Robe &amp; Relax Hamper</v>
      </c>
      <c r="DMW184" t="str">
        <v>Pamper Me Prosecco Gift Basket</v>
      </c>
      <c r="DMX184" t="str">
        <v>Pamper Together Gift Box</v>
      </c>
      <c r="DMY184" t="str">
        <v>Paw-some Dog Birthday Gift</v>
      </c>
      <c r="DMZ184" t="str">
        <v>Percolator Coffee Gift Hamper</v>
      </c>
      <c r="DNA184" t="str">
        <v>Picasso's Paint Gift Box</v>
      </c>
      <c r="DNB184" t="str">
        <v>Prosecco Celebration Hamper</v>
      </c>
      <c r="DNC184" t="str">
        <v>Red &amp; White Wine Box</v>
      </c>
      <c r="DND184" t="str">
        <v>Red Welcome Home Hamper</v>
      </c>
      <c r="DNE184" t="str">
        <v>Red Wine &amp; Game Night In Hamper</v>
      </c>
      <c r="DNF184" t="str">
        <v>Relax with Beer</v>
      </c>
      <c r="DNG184" t="str">
        <v>Reset Mini Moment Gift Box</v>
      </c>
      <c r="DNH184" t="str">
        <v>Rest &amp; Reset Wellness Hamper</v>
      </c>
      <c r="DNI184" t="str">
        <v>Retire In Style Hamper</v>
      </c>
      <c r="DNJ184" t="str">
        <v>Robby's Entertainer Pack</v>
      </c>
      <c r="DNK184" t="str">
        <v>Robs Arvo BBQ Kit</v>
      </c>
      <c r="DNL184" t="str">
        <v>Rob's Red Wine Tasting Hamper</v>
      </c>
      <c r="DNM184" t="str">
        <v>Rope &amp; Rewards Pet Hamper</v>
      </c>
      <c r="DNN184" t="str">
        <v>Sav Blanc Shopper</v>
      </c>
      <c r="DNO184" t="str">
        <v>Self Care Hamper</v>
      </c>
      <c r="DNP184" t="str">
        <v>Shiraz Red Shopper</v>
      </c>
      <c r="DNQ184" t="str">
        <v>Sip &amp; Snack Gift</v>
      </c>
      <c r="DNR184" t="str">
        <v>Sip &amp; Snack Gift Hamper</v>
      </c>
      <c r="DNS184" t="str">
        <v>Sparkling Celebration Car Gift Hamper</v>
      </c>
      <c r="DNT184" t="str">
        <v>Sparkling Cheers Hamper</v>
      </c>
      <c r="DNU184" t="str">
        <v>Sparkling Sip &amp; Paint Gift Box</v>
      </c>
      <c r="DNV184" t="str">
        <v>Sparkling Summer Relaxation Hamper</v>
      </c>
      <c r="DNW184" t="str">
        <v>St Hugo Gourmet Red Wine Hamper</v>
      </c>
      <c r="DNX184" t="str">
        <v>Summertime Picnic Gift Tote</v>
      </c>
      <c r="DNY184" t="str">
        <v>Sweet Chocolate Hamper</v>
      </c>
      <c r="DNZ184" t="str">
        <v>Sweet Tooth Tin</v>
      </c>
      <c r="DOA184" t="str">
        <v>Sweet Treat O'Clock</v>
      </c>
      <c r="DOB184" t="str">
        <v>Take Care Gift Hamper</v>
      </c>
      <c r="DOC184" t="str">
        <v>Tea &amp; Comfort Hamper</v>
      </c>
      <c r="DOD184" t="str">
        <v>Tea Time Tin</v>
      </c>
      <c r="DOE184" t="str">
        <v>The Bondi Nourish and Cleanse Kit</v>
      </c>
      <c r="DOF184" t="str">
        <v>The Bondi Soap Indulgence 'Delight Me' Gift Box</v>
      </c>
      <c r="DOG184" t="str">
        <v>The Entertainer Basket</v>
      </c>
      <c r="DOH184" t="str">
        <v>The Epicurean Cheeseboard</v>
      </c>
      <c r="DOI184" t="str">
        <v>The Ultimate Bondi Soap Gift Pack</v>
      </c>
      <c r="DOJ184" t="str">
        <v>The Ultimate Snack Box</v>
      </c>
      <c r="DOK184" t="str">
        <v>Thinking Of You Mini Moments</v>
      </c>
      <c r="DOL184" t="str">
        <v>Toast To New Beginnings Gift Box</v>
      </c>
      <c r="DOM184" t="str">
        <v>Top Shelf Veuve &amp; Blue Label Whisky Gift</v>
      </c>
      <c r="DON184" t="str">
        <v>Treat Yo' Pet Gift Box</v>
      </c>
      <c r="DOO184" t="str">
        <v>Treats &amp; Rewards Pet Hamper</v>
      </c>
      <c r="DOP184" t="str">
        <v>Ultimate Car Gift Pack With Meguiar's</v>
      </c>
      <c r="DOQ184" t="str">
        <v>Ultimate Chocolate Gift Box</v>
      </c>
      <c r="DOR184" t="str">
        <v>Ultimate Party Crate</v>
      </c>
      <c r="DOS184" t="str">
        <v>Ultimate Party Pack</v>
      </c>
      <c r="DOT184" t="str">
        <v>Vino &amp; Bites</v>
      </c>
      <c r="DOU184" t="str">
        <v>Vitale Australian Botanicals House Essentials</v>
      </c>
      <c r="DOV184" t="str">
        <v>Vitale Wellness Pamper Hamper</v>
      </c>
      <c r="DOW184" t="str">
        <v>Vitality Pamper Hamper</v>
      </c>
      <c r="DOX184" t="str">
        <v>Welcome Home Cheeseboard &amp; Olive Oil</v>
      </c>
      <c r="DOY184" t="str">
        <v>Welcome Home Cheeseboard &amp; Red Wine</v>
      </c>
      <c r="DOZ184" t="str">
        <v>White Wine Tasting Hamper</v>
      </c>
      <c r="DPA184" t="str">
        <v>Wine &amp; Antipasto Hamper</v>
      </c>
      <c r="DPB184" t="str">
        <v>Wine &amp; Chocolate Collection</v>
      </c>
      <c r="DPC184" t="str">
        <v>Yes Way Rose Hamper</v>
      </c>
    </row>
    <row r="185" spans="1:2 2995:3123" x14ac:dyDescent="0.25">
      <c r="A185" s="18">
        <v>2019</v>
      </c>
      <c r="B185" s="2" t="s">
        <v>30</v>
      </c>
      <c r="DKE185" s="64" t="str" cm="1">
        <f t="array" ref="DKE185:DPC185">TRANSPOSE(_xlfn._xlws.FILTER('Hamper Listing'!$A$2:$A$133,ISNUMBER(SEARCH('Bulk Order Form'!K198,'Hamper Listing'!$A$2:$A$133)),"No Results"))</f>
        <v>Amore Pasta Night In Hamper</v>
      </c>
      <c r="DKF185" t="str">
        <v>Beer &amp; Wine Picnic Cooler Bag</v>
      </c>
      <c r="DKG185" t="str">
        <v>Beers &amp; Cars Lover Gift Pack</v>
      </c>
      <c r="DKH185" s="64" t="str">
        <v>Botanica Pamper Hamper</v>
      </c>
      <c r="DKI185" t="str">
        <v>Botanica Rose Chandon Gift</v>
      </c>
      <c r="DKJ185" t="str">
        <v>Box of Treats Hamper</v>
      </c>
      <c r="DKK185" t="str">
        <v>Bubbly Bear Love You Hamper</v>
      </c>
      <c r="DKL185" t="str">
        <v>By The Beach Gift &amp; Canvas Tote</v>
      </c>
      <c r="DKM185" t="str">
        <v>Car &amp; Coffee Lovers Gift Hamper</v>
      </c>
      <c r="DKN185" t="str">
        <v>Car &amp; Wine Lovers Gift Hamper</v>
      </c>
      <c r="DKO185" t="str">
        <v>Car Chamois &amp; Red Wine Gift</v>
      </c>
      <c r="DKP185" t="str">
        <v>Car Chamois &amp; White Wine Gift</v>
      </c>
      <c r="DKQ185" t="str">
        <v>Car Essentials Gift Pack</v>
      </c>
      <c r="DKR185" t="str">
        <v>Car Refresh &amp; Adventure Gift Box</v>
      </c>
      <c r="DKS185" t="str">
        <v>Caring For You Rest Time Gift Box</v>
      </c>
      <c r="DKT185" t="str">
        <v>Celebrate With Whisky Car Gift Hamper</v>
      </c>
      <c r="DKU185" t="str">
        <v>Chill Out Beer Hamper</v>
      </c>
      <c r="DKV185" t="str">
        <v>Chivas Whisky &amp; Nuts Hamper</v>
      </c>
      <c r="DKW185" t="str">
        <v>Connoisseur's Wine Collection</v>
      </c>
      <c r="DKX185" t="str">
        <v>Cosy Robe Hamper</v>
      </c>
      <c r="DKY185" t="str">
        <v>Cuddle Up At Home</v>
      </c>
      <c r="DKZ185" t="str">
        <v>Deluxe Home Celebration Hamper</v>
      </c>
      <c r="DLA185" t="str">
        <v>Double Wine Canvas Tote Bag Gift</v>
      </c>
      <c r="DLB185" t="str">
        <v>Elegant Shiraz Housewarming Gift Box</v>
      </c>
      <c r="DLC185" t="str">
        <v>Entertain With Veuve Crate</v>
      </c>
      <c r="DLD185" t="str">
        <v>Four Pillars Gin Hamper</v>
      </c>
      <c r="DLE185" t="str">
        <v>French Press Coffee Lover's Hamper</v>
      </c>
      <c r="DLF185" t="str">
        <v>Garden &amp; Pamper Hamper</v>
      </c>
      <c r="DLG185" t="str">
        <v>Get Well Soon Chocolate</v>
      </c>
      <c r="DLH185" t="str">
        <v>Glenlivet 12 Premium Whisky Gift</v>
      </c>
      <c r="DLI185" t="str">
        <v>Gourmet Cheeseboard Hamper</v>
      </c>
      <c r="DLJ185" t="str">
        <v>Gourmet Red Wine Hamper</v>
      </c>
      <c r="DLK185" t="str">
        <v>Gourmet Settlement Gift</v>
      </c>
      <c r="DLL185" t="str">
        <v>Gourmet Snack Pack</v>
      </c>
      <c r="DLM185" t="str">
        <v>Gourmet White Wine Hamper</v>
      </c>
      <c r="DLN185" t="str">
        <v>Grand Picnic Gift</v>
      </c>
      <c r="DLO185" t="str">
        <v>Happy Birthday Chocolate</v>
      </c>
      <c r="DLP185" t="str">
        <v>Her Bubbles &amp; Bling Hamper</v>
      </c>
      <c r="DLQ185" t="str">
        <v>Her Bubbles Gift Box</v>
      </c>
      <c r="DLR185" t="str">
        <v>Her Comfort Care Gift</v>
      </c>
      <c r="DLS185" t="str">
        <v>His &amp; Her Picnic Date Essentials</v>
      </c>
      <c r="DLT185" t="str">
        <v>Home Celebration Hamper</v>
      </c>
      <c r="DLU185" t="str">
        <v>Johnnie Walker Whisky Hamper</v>
      </c>
      <c r="DLV185" t="str">
        <v>Love You Beary Much Hamper</v>
      </c>
      <c r="DLW185" t="str">
        <v>Luxurious Picnic Date Gift</v>
      </c>
      <c r="DLX185" t="str">
        <v>Luxury Car &amp; St Hugo Shiraz Hamper</v>
      </c>
      <c r="DLY185" t="str">
        <v>Luxury Gift Hamper For Her</v>
      </c>
      <c r="DLZ185" t="str">
        <v>Luxury Gift Hamper For Him</v>
      </c>
      <c r="DMA185" t="str">
        <v>Luxury Home Gift Hamper</v>
      </c>
      <c r="DMB185" t="str">
        <v>Luxury Homebody Relaxation Gift Hamper</v>
      </c>
      <c r="DMC185" t="str">
        <v>Luxury Moet Hamper</v>
      </c>
      <c r="DMD185" t="str">
        <v>Lychee Me Up Mocktail Kit</v>
      </c>
      <c r="DME185" t="str">
        <v>Made To Share Basket</v>
      </c>
      <c r="DMF185" t="str">
        <v>Margarita Made Me Do It Hamper</v>
      </c>
      <c r="DMG185" t="str">
        <v>Market Munchies Canvas Bag</v>
      </c>
      <c r="DMH185" t="str">
        <v>Mother's Day Sweet Treats Hamper</v>
      </c>
      <c r="DMI185" t="str">
        <v>Mumm Champagne &amp; Bling Hamper</v>
      </c>
      <c r="DMJ185" t="str">
        <v>Mumm Champagne Gift Box</v>
      </c>
      <c r="DMK185" t="str">
        <v>Mum's Drink &amp; Snacks Box</v>
      </c>
      <c r="DML185" t="str">
        <v>Mum's Red Wine &amp; Robe Hamper</v>
      </c>
      <c r="DMM185" t="str">
        <v>Mum's Sparkling &amp; Snacks Gift</v>
      </c>
      <c r="DMN185" t="str">
        <v>New Home Gift Hamper</v>
      </c>
      <c r="DMO185" t="str">
        <v>New Mum For Her Essentials Hamper</v>
      </c>
      <c r="DMP185" t="str">
        <v>New Mum Pamper Me Pretty Hamper</v>
      </c>
      <c r="DMQ185" t="str">
        <v>Nibbly Bits Hamper</v>
      </c>
      <c r="DMR185" t="str">
        <v>No Booze Game Night In Hamper</v>
      </c>
      <c r="DMS185" t="str">
        <v>No Booze Paint &amp; Sip Gift Box</v>
      </c>
      <c r="DMT185" t="str">
        <v>On The Go Seltzer Backpack Gift</v>
      </c>
      <c r="DMU185" t="str">
        <v>Opulent Tea Lovers Gift Set</v>
      </c>
      <c r="DMV185" t="str">
        <v>Pamper Him Robe &amp; Relax Hamper</v>
      </c>
      <c r="DMW185" t="str">
        <v>Pamper Me Prosecco Gift Basket</v>
      </c>
      <c r="DMX185" t="str">
        <v>Pamper Together Gift Box</v>
      </c>
      <c r="DMY185" t="str">
        <v>Paw-some Dog Birthday Gift</v>
      </c>
      <c r="DMZ185" t="str">
        <v>Percolator Coffee Gift Hamper</v>
      </c>
      <c r="DNA185" t="str">
        <v>Picasso's Paint Gift Box</v>
      </c>
      <c r="DNB185" t="str">
        <v>Prosecco Celebration Hamper</v>
      </c>
      <c r="DNC185" t="str">
        <v>Red &amp; White Wine Box</v>
      </c>
      <c r="DND185" t="str">
        <v>Red Welcome Home Hamper</v>
      </c>
      <c r="DNE185" t="str">
        <v>Red Wine &amp; Game Night In Hamper</v>
      </c>
      <c r="DNF185" t="str">
        <v>Relax with Beer</v>
      </c>
      <c r="DNG185" t="str">
        <v>Reset Mini Moment Gift Box</v>
      </c>
      <c r="DNH185" t="str">
        <v>Rest &amp; Reset Wellness Hamper</v>
      </c>
      <c r="DNI185" t="str">
        <v>Retire In Style Hamper</v>
      </c>
      <c r="DNJ185" t="str">
        <v>Robby's Entertainer Pack</v>
      </c>
      <c r="DNK185" t="str">
        <v>Robs Arvo BBQ Kit</v>
      </c>
      <c r="DNL185" t="str">
        <v>Rob's Red Wine Tasting Hamper</v>
      </c>
      <c r="DNM185" t="str">
        <v>Rope &amp; Rewards Pet Hamper</v>
      </c>
      <c r="DNN185" t="str">
        <v>Sav Blanc Shopper</v>
      </c>
      <c r="DNO185" t="str">
        <v>Self Care Hamper</v>
      </c>
      <c r="DNP185" t="str">
        <v>Shiraz Red Shopper</v>
      </c>
      <c r="DNQ185" t="str">
        <v>Sip &amp; Snack Gift</v>
      </c>
      <c r="DNR185" t="str">
        <v>Sip &amp; Snack Gift Hamper</v>
      </c>
      <c r="DNS185" t="str">
        <v>Sparkling Celebration Car Gift Hamper</v>
      </c>
      <c r="DNT185" t="str">
        <v>Sparkling Cheers Hamper</v>
      </c>
      <c r="DNU185" t="str">
        <v>Sparkling Sip &amp; Paint Gift Box</v>
      </c>
      <c r="DNV185" t="str">
        <v>Sparkling Summer Relaxation Hamper</v>
      </c>
      <c r="DNW185" t="str">
        <v>St Hugo Gourmet Red Wine Hamper</v>
      </c>
      <c r="DNX185" t="str">
        <v>Summertime Picnic Gift Tote</v>
      </c>
      <c r="DNY185" t="str">
        <v>Sweet Chocolate Hamper</v>
      </c>
      <c r="DNZ185" t="str">
        <v>Sweet Tooth Tin</v>
      </c>
      <c r="DOA185" t="str">
        <v>Sweet Treat O'Clock</v>
      </c>
      <c r="DOB185" t="str">
        <v>Take Care Gift Hamper</v>
      </c>
      <c r="DOC185" t="str">
        <v>Tea &amp; Comfort Hamper</v>
      </c>
      <c r="DOD185" t="str">
        <v>Tea Time Tin</v>
      </c>
      <c r="DOE185" t="str">
        <v>The Bondi Nourish and Cleanse Kit</v>
      </c>
      <c r="DOF185" t="str">
        <v>The Bondi Soap Indulgence 'Delight Me' Gift Box</v>
      </c>
      <c r="DOG185" t="str">
        <v>The Entertainer Basket</v>
      </c>
      <c r="DOH185" t="str">
        <v>The Epicurean Cheeseboard</v>
      </c>
      <c r="DOI185" t="str">
        <v>The Ultimate Bondi Soap Gift Pack</v>
      </c>
      <c r="DOJ185" t="str">
        <v>The Ultimate Snack Box</v>
      </c>
      <c r="DOK185" t="str">
        <v>Thinking Of You Mini Moments</v>
      </c>
      <c r="DOL185" t="str">
        <v>Toast To New Beginnings Gift Box</v>
      </c>
      <c r="DOM185" t="str">
        <v>Top Shelf Veuve &amp; Blue Label Whisky Gift</v>
      </c>
      <c r="DON185" t="str">
        <v>Treat Yo' Pet Gift Box</v>
      </c>
      <c r="DOO185" t="str">
        <v>Treats &amp; Rewards Pet Hamper</v>
      </c>
      <c r="DOP185" t="str">
        <v>Ultimate Car Gift Pack With Meguiar's</v>
      </c>
      <c r="DOQ185" t="str">
        <v>Ultimate Chocolate Gift Box</v>
      </c>
      <c r="DOR185" t="str">
        <v>Ultimate Party Crate</v>
      </c>
      <c r="DOS185" t="str">
        <v>Ultimate Party Pack</v>
      </c>
      <c r="DOT185" t="str">
        <v>Vino &amp; Bites</v>
      </c>
      <c r="DOU185" t="str">
        <v>Vitale Australian Botanicals House Essentials</v>
      </c>
      <c r="DOV185" t="str">
        <v>Vitale Wellness Pamper Hamper</v>
      </c>
      <c r="DOW185" t="str">
        <v>Vitality Pamper Hamper</v>
      </c>
      <c r="DOX185" t="str">
        <v>Welcome Home Cheeseboard &amp; Olive Oil</v>
      </c>
      <c r="DOY185" t="str">
        <v>Welcome Home Cheeseboard &amp; Red Wine</v>
      </c>
      <c r="DOZ185" t="str">
        <v>White Wine Tasting Hamper</v>
      </c>
      <c r="DPA185" t="str">
        <v>Wine &amp; Antipasto Hamper</v>
      </c>
      <c r="DPB185" t="str">
        <v>Wine &amp; Chocolate Collection</v>
      </c>
      <c r="DPC185" t="str">
        <v>Yes Way Rose Hamper</v>
      </c>
    </row>
    <row r="186" spans="1:2 2995:3123" x14ac:dyDescent="0.25">
      <c r="A186" s="18">
        <v>2020</v>
      </c>
      <c r="B186" s="2" t="s">
        <v>30</v>
      </c>
      <c r="DKE186" s="64" t="str" cm="1">
        <f t="array" ref="DKE186:DPC186">TRANSPOSE(_xlfn._xlws.FILTER('Hamper Listing'!$A$2:$A$133,ISNUMBER(SEARCH('Bulk Order Form'!K199,'Hamper Listing'!$A$2:$A$133)),"No Results"))</f>
        <v>Amore Pasta Night In Hamper</v>
      </c>
      <c r="DKF186" t="str">
        <v>Beer &amp; Wine Picnic Cooler Bag</v>
      </c>
      <c r="DKG186" t="str">
        <v>Beers &amp; Cars Lover Gift Pack</v>
      </c>
      <c r="DKH186" s="64" t="str">
        <v>Botanica Pamper Hamper</v>
      </c>
      <c r="DKI186" t="str">
        <v>Botanica Rose Chandon Gift</v>
      </c>
      <c r="DKJ186" t="str">
        <v>Box of Treats Hamper</v>
      </c>
      <c r="DKK186" t="str">
        <v>Bubbly Bear Love You Hamper</v>
      </c>
      <c r="DKL186" t="str">
        <v>By The Beach Gift &amp; Canvas Tote</v>
      </c>
      <c r="DKM186" t="str">
        <v>Car &amp; Coffee Lovers Gift Hamper</v>
      </c>
      <c r="DKN186" t="str">
        <v>Car &amp; Wine Lovers Gift Hamper</v>
      </c>
      <c r="DKO186" t="str">
        <v>Car Chamois &amp; Red Wine Gift</v>
      </c>
      <c r="DKP186" t="str">
        <v>Car Chamois &amp; White Wine Gift</v>
      </c>
      <c r="DKQ186" t="str">
        <v>Car Essentials Gift Pack</v>
      </c>
      <c r="DKR186" t="str">
        <v>Car Refresh &amp; Adventure Gift Box</v>
      </c>
      <c r="DKS186" t="str">
        <v>Caring For You Rest Time Gift Box</v>
      </c>
      <c r="DKT186" t="str">
        <v>Celebrate With Whisky Car Gift Hamper</v>
      </c>
      <c r="DKU186" t="str">
        <v>Chill Out Beer Hamper</v>
      </c>
      <c r="DKV186" t="str">
        <v>Chivas Whisky &amp; Nuts Hamper</v>
      </c>
      <c r="DKW186" t="str">
        <v>Connoisseur's Wine Collection</v>
      </c>
      <c r="DKX186" t="str">
        <v>Cosy Robe Hamper</v>
      </c>
      <c r="DKY186" t="str">
        <v>Cuddle Up At Home</v>
      </c>
      <c r="DKZ186" t="str">
        <v>Deluxe Home Celebration Hamper</v>
      </c>
      <c r="DLA186" t="str">
        <v>Double Wine Canvas Tote Bag Gift</v>
      </c>
      <c r="DLB186" t="str">
        <v>Elegant Shiraz Housewarming Gift Box</v>
      </c>
      <c r="DLC186" t="str">
        <v>Entertain With Veuve Crate</v>
      </c>
      <c r="DLD186" t="str">
        <v>Four Pillars Gin Hamper</v>
      </c>
      <c r="DLE186" t="str">
        <v>French Press Coffee Lover's Hamper</v>
      </c>
      <c r="DLF186" t="str">
        <v>Garden &amp; Pamper Hamper</v>
      </c>
      <c r="DLG186" t="str">
        <v>Get Well Soon Chocolate</v>
      </c>
      <c r="DLH186" t="str">
        <v>Glenlivet 12 Premium Whisky Gift</v>
      </c>
      <c r="DLI186" t="str">
        <v>Gourmet Cheeseboard Hamper</v>
      </c>
      <c r="DLJ186" t="str">
        <v>Gourmet Red Wine Hamper</v>
      </c>
      <c r="DLK186" t="str">
        <v>Gourmet Settlement Gift</v>
      </c>
      <c r="DLL186" t="str">
        <v>Gourmet Snack Pack</v>
      </c>
      <c r="DLM186" t="str">
        <v>Gourmet White Wine Hamper</v>
      </c>
      <c r="DLN186" t="str">
        <v>Grand Picnic Gift</v>
      </c>
      <c r="DLO186" t="str">
        <v>Happy Birthday Chocolate</v>
      </c>
      <c r="DLP186" t="str">
        <v>Her Bubbles &amp; Bling Hamper</v>
      </c>
      <c r="DLQ186" t="str">
        <v>Her Bubbles Gift Box</v>
      </c>
      <c r="DLR186" t="str">
        <v>Her Comfort Care Gift</v>
      </c>
      <c r="DLS186" t="str">
        <v>His &amp; Her Picnic Date Essentials</v>
      </c>
      <c r="DLT186" t="str">
        <v>Home Celebration Hamper</v>
      </c>
      <c r="DLU186" t="str">
        <v>Johnnie Walker Whisky Hamper</v>
      </c>
      <c r="DLV186" t="str">
        <v>Love You Beary Much Hamper</v>
      </c>
      <c r="DLW186" t="str">
        <v>Luxurious Picnic Date Gift</v>
      </c>
      <c r="DLX186" t="str">
        <v>Luxury Car &amp; St Hugo Shiraz Hamper</v>
      </c>
      <c r="DLY186" t="str">
        <v>Luxury Gift Hamper For Her</v>
      </c>
      <c r="DLZ186" t="str">
        <v>Luxury Gift Hamper For Him</v>
      </c>
      <c r="DMA186" t="str">
        <v>Luxury Home Gift Hamper</v>
      </c>
      <c r="DMB186" t="str">
        <v>Luxury Homebody Relaxation Gift Hamper</v>
      </c>
      <c r="DMC186" t="str">
        <v>Luxury Moet Hamper</v>
      </c>
      <c r="DMD186" t="str">
        <v>Lychee Me Up Mocktail Kit</v>
      </c>
      <c r="DME186" t="str">
        <v>Made To Share Basket</v>
      </c>
      <c r="DMF186" t="str">
        <v>Margarita Made Me Do It Hamper</v>
      </c>
      <c r="DMG186" t="str">
        <v>Market Munchies Canvas Bag</v>
      </c>
      <c r="DMH186" t="str">
        <v>Mother's Day Sweet Treats Hamper</v>
      </c>
      <c r="DMI186" t="str">
        <v>Mumm Champagne &amp; Bling Hamper</v>
      </c>
      <c r="DMJ186" t="str">
        <v>Mumm Champagne Gift Box</v>
      </c>
      <c r="DMK186" t="str">
        <v>Mum's Drink &amp; Snacks Box</v>
      </c>
      <c r="DML186" t="str">
        <v>Mum's Red Wine &amp; Robe Hamper</v>
      </c>
      <c r="DMM186" t="str">
        <v>Mum's Sparkling &amp; Snacks Gift</v>
      </c>
      <c r="DMN186" t="str">
        <v>New Home Gift Hamper</v>
      </c>
      <c r="DMO186" t="str">
        <v>New Mum For Her Essentials Hamper</v>
      </c>
      <c r="DMP186" t="str">
        <v>New Mum Pamper Me Pretty Hamper</v>
      </c>
      <c r="DMQ186" t="str">
        <v>Nibbly Bits Hamper</v>
      </c>
      <c r="DMR186" t="str">
        <v>No Booze Game Night In Hamper</v>
      </c>
      <c r="DMS186" t="str">
        <v>No Booze Paint &amp; Sip Gift Box</v>
      </c>
      <c r="DMT186" t="str">
        <v>On The Go Seltzer Backpack Gift</v>
      </c>
      <c r="DMU186" t="str">
        <v>Opulent Tea Lovers Gift Set</v>
      </c>
      <c r="DMV186" t="str">
        <v>Pamper Him Robe &amp; Relax Hamper</v>
      </c>
      <c r="DMW186" t="str">
        <v>Pamper Me Prosecco Gift Basket</v>
      </c>
      <c r="DMX186" t="str">
        <v>Pamper Together Gift Box</v>
      </c>
      <c r="DMY186" t="str">
        <v>Paw-some Dog Birthday Gift</v>
      </c>
      <c r="DMZ186" t="str">
        <v>Percolator Coffee Gift Hamper</v>
      </c>
      <c r="DNA186" t="str">
        <v>Picasso's Paint Gift Box</v>
      </c>
      <c r="DNB186" t="str">
        <v>Prosecco Celebration Hamper</v>
      </c>
      <c r="DNC186" t="str">
        <v>Red &amp; White Wine Box</v>
      </c>
      <c r="DND186" t="str">
        <v>Red Welcome Home Hamper</v>
      </c>
      <c r="DNE186" t="str">
        <v>Red Wine &amp; Game Night In Hamper</v>
      </c>
      <c r="DNF186" t="str">
        <v>Relax with Beer</v>
      </c>
      <c r="DNG186" t="str">
        <v>Reset Mini Moment Gift Box</v>
      </c>
      <c r="DNH186" t="str">
        <v>Rest &amp; Reset Wellness Hamper</v>
      </c>
      <c r="DNI186" t="str">
        <v>Retire In Style Hamper</v>
      </c>
      <c r="DNJ186" t="str">
        <v>Robby's Entertainer Pack</v>
      </c>
      <c r="DNK186" t="str">
        <v>Robs Arvo BBQ Kit</v>
      </c>
      <c r="DNL186" t="str">
        <v>Rob's Red Wine Tasting Hamper</v>
      </c>
      <c r="DNM186" t="str">
        <v>Rope &amp; Rewards Pet Hamper</v>
      </c>
      <c r="DNN186" t="str">
        <v>Sav Blanc Shopper</v>
      </c>
      <c r="DNO186" t="str">
        <v>Self Care Hamper</v>
      </c>
      <c r="DNP186" t="str">
        <v>Shiraz Red Shopper</v>
      </c>
      <c r="DNQ186" t="str">
        <v>Sip &amp; Snack Gift</v>
      </c>
      <c r="DNR186" t="str">
        <v>Sip &amp; Snack Gift Hamper</v>
      </c>
      <c r="DNS186" t="str">
        <v>Sparkling Celebration Car Gift Hamper</v>
      </c>
      <c r="DNT186" t="str">
        <v>Sparkling Cheers Hamper</v>
      </c>
      <c r="DNU186" t="str">
        <v>Sparkling Sip &amp; Paint Gift Box</v>
      </c>
      <c r="DNV186" t="str">
        <v>Sparkling Summer Relaxation Hamper</v>
      </c>
      <c r="DNW186" t="str">
        <v>St Hugo Gourmet Red Wine Hamper</v>
      </c>
      <c r="DNX186" t="str">
        <v>Summertime Picnic Gift Tote</v>
      </c>
      <c r="DNY186" t="str">
        <v>Sweet Chocolate Hamper</v>
      </c>
      <c r="DNZ186" t="str">
        <v>Sweet Tooth Tin</v>
      </c>
      <c r="DOA186" t="str">
        <v>Sweet Treat O'Clock</v>
      </c>
      <c r="DOB186" t="str">
        <v>Take Care Gift Hamper</v>
      </c>
      <c r="DOC186" t="str">
        <v>Tea &amp; Comfort Hamper</v>
      </c>
      <c r="DOD186" t="str">
        <v>Tea Time Tin</v>
      </c>
      <c r="DOE186" t="str">
        <v>The Bondi Nourish and Cleanse Kit</v>
      </c>
      <c r="DOF186" t="str">
        <v>The Bondi Soap Indulgence 'Delight Me' Gift Box</v>
      </c>
      <c r="DOG186" t="str">
        <v>The Entertainer Basket</v>
      </c>
      <c r="DOH186" t="str">
        <v>The Epicurean Cheeseboard</v>
      </c>
      <c r="DOI186" t="str">
        <v>The Ultimate Bondi Soap Gift Pack</v>
      </c>
      <c r="DOJ186" t="str">
        <v>The Ultimate Snack Box</v>
      </c>
      <c r="DOK186" t="str">
        <v>Thinking Of You Mini Moments</v>
      </c>
      <c r="DOL186" t="str">
        <v>Toast To New Beginnings Gift Box</v>
      </c>
      <c r="DOM186" t="str">
        <v>Top Shelf Veuve &amp; Blue Label Whisky Gift</v>
      </c>
      <c r="DON186" t="str">
        <v>Treat Yo' Pet Gift Box</v>
      </c>
      <c r="DOO186" t="str">
        <v>Treats &amp; Rewards Pet Hamper</v>
      </c>
      <c r="DOP186" t="str">
        <v>Ultimate Car Gift Pack With Meguiar's</v>
      </c>
      <c r="DOQ186" t="str">
        <v>Ultimate Chocolate Gift Box</v>
      </c>
      <c r="DOR186" t="str">
        <v>Ultimate Party Crate</v>
      </c>
      <c r="DOS186" t="str">
        <v>Ultimate Party Pack</v>
      </c>
      <c r="DOT186" t="str">
        <v>Vino &amp; Bites</v>
      </c>
      <c r="DOU186" t="str">
        <v>Vitale Australian Botanicals House Essentials</v>
      </c>
      <c r="DOV186" t="str">
        <v>Vitale Wellness Pamper Hamper</v>
      </c>
      <c r="DOW186" t="str">
        <v>Vitality Pamper Hamper</v>
      </c>
      <c r="DOX186" t="str">
        <v>Welcome Home Cheeseboard &amp; Olive Oil</v>
      </c>
      <c r="DOY186" t="str">
        <v>Welcome Home Cheeseboard &amp; Red Wine</v>
      </c>
      <c r="DOZ186" t="str">
        <v>White Wine Tasting Hamper</v>
      </c>
      <c r="DPA186" t="str">
        <v>Wine &amp; Antipasto Hamper</v>
      </c>
      <c r="DPB186" t="str">
        <v>Wine &amp; Chocolate Collection</v>
      </c>
      <c r="DPC186" t="str">
        <v>Yes Way Rose Hamper</v>
      </c>
    </row>
    <row r="187" spans="1:2 2995:3123" x14ac:dyDescent="0.25">
      <c r="A187" s="18">
        <v>2021</v>
      </c>
      <c r="B187" s="2" t="s">
        <v>30</v>
      </c>
      <c r="DKE187" s="64" t="str" cm="1">
        <f t="array" ref="DKE187:DPC187">TRANSPOSE(_xlfn._xlws.FILTER('Hamper Listing'!$A$2:$A$133,ISNUMBER(SEARCH('Bulk Order Form'!K200,'Hamper Listing'!$A$2:$A$133)),"No Results"))</f>
        <v>Amore Pasta Night In Hamper</v>
      </c>
      <c r="DKF187" t="str">
        <v>Beer &amp; Wine Picnic Cooler Bag</v>
      </c>
      <c r="DKG187" t="str">
        <v>Beers &amp; Cars Lover Gift Pack</v>
      </c>
      <c r="DKH187" s="64" t="str">
        <v>Botanica Pamper Hamper</v>
      </c>
      <c r="DKI187" t="str">
        <v>Botanica Rose Chandon Gift</v>
      </c>
      <c r="DKJ187" t="str">
        <v>Box of Treats Hamper</v>
      </c>
      <c r="DKK187" t="str">
        <v>Bubbly Bear Love You Hamper</v>
      </c>
      <c r="DKL187" t="str">
        <v>By The Beach Gift &amp; Canvas Tote</v>
      </c>
      <c r="DKM187" t="str">
        <v>Car &amp; Coffee Lovers Gift Hamper</v>
      </c>
      <c r="DKN187" t="str">
        <v>Car &amp; Wine Lovers Gift Hamper</v>
      </c>
      <c r="DKO187" t="str">
        <v>Car Chamois &amp; Red Wine Gift</v>
      </c>
      <c r="DKP187" t="str">
        <v>Car Chamois &amp; White Wine Gift</v>
      </c>
      <c r="DKQ187" t="str">
        <v>Car Essentials Gift Pack</v>
      </c>
      <c r="DKR187" t="str">
        <v>Car Refresh &amp; Adventure Gift Box</v>
      </c>
      <c r="DKS187" t="str">
        <v>Caring For You Rest Time Gift Box</v>
      </c>
      <c r="DKT187" t="str">
        <v>Celebrate With Whisky Car Gift Hamper</v>
      </c>
      <c r="DKU187" t="str">
        <v>Chill Out Beer Hamper</v>
      </c>
      <c r="DKV187" t="str">
        <v>Chivas Whisky &amp; Nuts Hamper</v>
      </c>
      <c r="DKW187" t="str">
        <v>Connoisseur's Wine Collection</v>
      </c>
      <c r="DKX187" t="str">
        <v>Cosy Robe Hamper</v>
      </c>
      <c r="DKY187" t="str">
        <v>Cuddle Up At Home</v>
      </c>
      <c r="DKZ187" t="str">
        <v>Deluxe Home Celebration Hamper</v>
      </c>
      <c r="DLA187" t="str">
        <v>Double Wine Canvas Tote Bag Gift</v>
      </c>
      <c r="DLB187" t="str">
        <v>Elegant Shiraz Housewarming Gift Box</v>
      </c>
      <c r="DLC187" t="str">
        <v>Entertain With Veuve Crate</v>
      </c>
      <c r="DLD187" t="str">
        <v>Four Pillars Gin Hamper</v>
      </c>
      <c r="DLE187" t="str">
        <v>French Press Coffee Lover's Hamper</v>
      </c>
      <c r="DLF187" t="str">
        <v>Garden &amp; Pamper Hamper</v>
      </c>
      <c r="DLG187" t="str">
        <v>Get Well Soon Chocolate</v>
      </c>
      <c r="DLH187" t="str">
        <v>Glenlivet 12 Premium Whisky Gift</v>
      </c>
      <c r="DLI187" t="str">
        <v>Gourmet Cheeseboard Hamper</v>
      </c>
      <c r="DLJ187" t="str">
        <v>Gourmet Red Wine Hamper</v>
      </c>
      <c r="DLK187" t="str">
        <v>Gourmet Settlement Gift</v>
      </c>
      <c r="DLL187" t="str">
        <v>Gourmet Snack Pack</v>
      </c>
      <c r="DLM187" t="str">
        <v>Gourmet White Wine Hamper</v>
      </c>
      <c r="DLN187" t="str">
        <v>Grand Picnic Gift</v>
      </c>
      <c r="DLO187" t="str">
        <v>Happy Birthday Chocolate</v>
      </c>
      <c r="DLP187" t="str">
        <v>Her Bubbles &amp; Bling Hamper</v>
      </c>
      <c r="DLQ187" t="str">
        <v>Her Bubbles Gift Box</v>
      </c>
      <c r="DLR187" t="str">
        <v>Her Comfort Care Gift</v>
      </c>
      <c r="DLS187" t="str">
        <v>His &amp; Her Picnic Date Essentials</v>
      </c>
      <c r="DLT187" t="str">
        <v>Home Celebration Hamper</v>
      </c>
      <c r="DLU187" t="str">
        <v>Johnnie Walker Whisky Hamper</v>
      </c>
      <c r="DLV187" t="str">
        <v>Love You Beary Much Hamper</v>
      </c>
      <c r="DLW187" t="str">
        <v>Luxurious Picnic Date Gift</v>
      </c>
      <c r="DLX187" t="str">
        <v>Luxury Car &amp; St Hugo Shiraz Hamper</v>
      </c>
      <c r="DLY187" t="str">
        <v>Luxury Gift Hamper For Her</v>
      </c>
      <c r="DLZ187" t="str">
        <v>Luxury Gift Hamper For Him</v>
      </c>
      <c r="DMA187" t="str">
        <v>Luxury Home Gift Hamper</v>
      </c>
      <c r="DMB187" t="str">
        <v>Luxury Homebody Relaxation Gift Hamper</v>
      </c>
      <c r="DMC187" t="str">
        <v>Luxury Moet Hamper</v>
      </c>
      <c r="DMD187" t="str">
        <v>Lychee Me Up Mocktail Kit</v>
      </c>
      <c r="DME187" t="str">
        <v>Made To Share Basket</v>
      </c>
      <c r="DMF187" t="str">
        <v>Margarita Made Me Do It Hamper</v>
      </c>
      <c r="DMG187" t="str">
        <v>Market Munchies Canvas Bag</v>
      </c>
      <c r="DMH187" t="str">
        <v>Mother's Day Sweet Treats Hamper</v>
      </c>
      <c r="DMI187" t="str">
        <v>Mumm Champagne &amp; Bling Hamper</v>
      </c>
      <c r="DMJ187" t="str">
        <v>Mumm Champagne Gift Box</v>
      </c>
      <c r="DMK187" t="str">
        <v>Mum's Drink &amp; Snacks Box</v>
      </c>
      <c r="DML187" t="str">
        <v>Mum's Red Wine &amp; Robe Hamper</v>
      </c>
      <c r="DMM187" t="str">
        <v>Mum's Sparkling &amp; Snacks Gift</v>
      </c>
      <c r="DMN187" t="str">
        <v>New Home Gift Hamper</v>
      </c>
      <c r="DMO187" t="str">
        <v>New Mum For Her Essentials Hamper</v>
      </c>
      <c r="DMP187" t="str">
        <v>New Mum Pamper Me Pretty Hamper</v>
      </c>
      <c r="DMQ187" t="str">
        <v>Nibbly Bits Hamper</v>
      </c>
      <c r="DMR187" t="str">
        <v>No Booze Game Night In Hamper</v>
      </c>
      <c r="DMS187" t="str">
        <v>No Booze Paint &amp; Sip Gift Box</v>
      </c>
      <c r="DMT187" t="str">
        <v>On The Go Seltzer Backpack Gift</v>
      </c>
      <c r="DMU187" t="str">
        <v>Opulent Tea Lovers Gift Set</v>
      </c>
      <c r="DMV187" t="str">
        <v>Pamper Him Robe &amp; Relax Hamper</v>
      </c>
      <c r="DMW187" t="str">
        <v>Pamper Me Prosecco Gift Basket</v>
      </c>
      <c r="DMX187" t="str">
        <v>Pamper Together Gift Box</v>
      </c>
      <c r="DMY187" t="str">
        <v>Paw-some Dog Birthday Gift</v>
      </c>
      <c r="DMZ187" t="str">
        <v>Percolator Coffee Gift Hamper</v>
      </c>
      <c r="DNA187" t="str">
        <v>Picasso's Paint Gift Box</v>
      </c>
      <c r="DNB187" t="str">
        <v>Prosecco Celebration Hamper</v>
      </c>
      <c r="DNC187" t="str">
        <v>Red &amp; White Wine Box</v>
      </c>
      <c r="DND187" t="str">
        <v>Red Welcome Home Hamper</v>
      </c>
      <c r="DNE187" t="str">
        <v>Red Wine &amp; Game Night In Hamper</v>
      </c>
      <c r="DNF187" t="str">
        <v>Relax with Beer</v>
      </c>
      <c r="DNG187" t="str">
        <v>Reset Mini Moment Gift Box</v>
      </c>
      <c r="DNH187" t="str">
        <v>Rest &amp; Reset Wellness Hamper</v>
      </c>
      <c r="DNI187" t="str">
        <v>Retire In Style Hamper</v>
      </c>
      <c r="DNJ187" t="str">
        <v>Robby's Entertainer Pack</v>
      </c>
      <c r="DNK187" t="str">
        <v>Robs Arvo BBQ Kit</v>
      </c>
      <c r="DNL187" t="str">
        <v>Rob's Red Wine Tasting Hamper</v>
      </c>
      <c r="DNM187" t="str">
        <v>Rope &amp; Rewards Pet Hamper</v>
      </c>
      <c r="DNN187" t="str">
        <v>Sav Blanc Shopper</v>
      </c>
      <c r="DNO187" t="str">
        <v>Self Care Hamper</v>
      </c>
      <c r="DNP187" t="str">
        <v>Shiraz Red Shopper</v>
      </c>
      <c r="DNQ187" t="str">
        <v>Sip &amp; Snack Gift</v>
      </c>
      <c r="DNR187" t="str">
        <v>Sip &amp; Snack Gift Hamper</v>
      </c>
      <c r="DNS187" t="str">
        <v>Sparkling Celebration Car Gift Hamper</v>
      </c>
      <c r="DNT187" t="str">
        <v>Sparkling Cheers Hamper</v>
      </c>
      <c r="DNU187" t="str">
        <v>Sparkling Sip &amp; Paint Gift Box</v>
      </c>
      <c r="DNV187" t="str">
        <v>Sparkling Summer Relaxation Hamper</v>
      </c>
      <c r="DNW187" t="str">
        <v>St Hugo Gourmet Red Wine Hamper</v>
      </c>
      <c r="DNX187" t="str">
        <v>Summertime Picnic Gift Tote</v>
      </c>
      <c r="DNY187" t="str">
        <v>Sweet Chocolate Hamper</v>
      </c>
      <c r="DNZ187" t="str">
        <v>Sweet Tooth Tin</v>
      </c>
      <c r="DOA187" t="str">
        <v>Sweet Treat O'Clock</v>
      </c>
      <c r="DOB187" t="str">
        <v>Take Care Gift Hamper</v>
      </c>
      <c r="DOC187" t="str">
        <v>Tea &amp; Comfort Hamper</v>
      </c>
      <c r="DOD187" t="str">
        <v>Tea Time Tin</v>
      </c>
      <c r="DOE187" t="str">
        <v>The Bondi Nourish and Cleanse Kit</v>
      </c>
      <c r="DOF187" t="str">
        <v>The Bondi Soap Indulgence 'Delight Me' Gift Box</v>
      </c>
      <c r="DOG187" t="str">
        <v>The Entertainer Basket</v>
      </c>
      <c r="DOH187" t="str">
        <v>The Epicurean Cheeseboard</v>
      </c>
      <c r="DOI187" t="str">
        <v>The Ultimate Bondi Soap Gift Pack</v>
      </c>
      <c r="DOJ187" t="str">
        <v>The Ultimate Snack Box</v>
      </c>
      <c r="DOK187" t="str">
        <v>Thinking Of You Mini Moments</v>
      </c>
      <c r="DOL187" t="str">
        <v>Toast To New Beginnings Gift Box</v>
      </c>
      <c r="DOM187" t="str">
        <v>Top Shelf Veuve &amp; Blue Label Whisky Gift</v>
      </c>
      <c r="DON187" t="str">
        <v>Treat Yo' Pet Gift Box</v>
      </c>
      <c r="DOO187" t="str">
        <v>Treats &amp; Rewards Pet Hamper</v>
      </c>
      <c r="DOP187" t="str">
        <v>Ultimate Car Gift Pack With Meguiar's</v>
      </c>
      <c r="DOQ187" t="str">
        <v>Ultimate Chocolate Gift Box</v>
      </c>
      <c r="DOR187" t="str">
        <v>Ultimate Party Crate</v>
      </c>
      <c r="DOS187" t="str">
        <v>Ultimate Party Pack</v>
      </c>
      <c r="DOT187" t="str">
        <v>Vino &amp; Bites</v>
      </c>
      <c r="DOU187" t="str">
        <v>Vitale Australian Botanicals House Essentials</v>
      </c>
      <c r="DOV187" t="str">
        <v>Vitale Wellness Pamper Hamper</v>
      </c>
      <c r="DOW187" t="str">
        <v>Vitality Pamper Hamper</v>
      </c>
      <c r="DOX187" t="str">
        <v>Welcome Home Cheeseboard &amp; Olive Oil</v>
      </c>
      <c r="DOY187" t="str">
        <v>Welcome Home Cheeseboard &amp; Red Wine</v>
      </c>
      <c r="DOZ187" t="str">
        <v>White Wine Tasting Hamper</v>
      </c>
      <c r="DPA187" t="str">
        <v>Wine &amp; Antipasto Hamper</v>
      </c>
      <c r="DPB187" t="str">
        <v>Wine &amp; Chocolate Collection</v>
      </c>
      <c r="DPC187" t="str">
        <v>Yes Way Rose Hamper</v>
      </c>
    </row>
    <row r="188" spans="1:2 2995:3123" x14ac:dyDescent="0.25">
      <c r="A188" s="18">
        <v>2022</v>
      </c>
      <c r="B188" s="2" t="s">
        <v>30</v>
      </c>
      <c r="DKE188" s="64" t="str" cm="1">
        <f t="array" ref="DKE188:DPC188">TRANSPOSE(_xlfn._xlws.FILTER('Hamper Listing'!$A$2:$A$133,ISNUMBER(SEARCH('Bulk Order Form'!K201,'Hamper Listing'!$A$2:$A$133)),"No Results"))</f>
        <v>Amore Pasta Night In Hamper</v>
      </c>
      <c r="DKF188" t="str">
        <v>Beer &amp; Wine Picnic Cooler Bag</v>
      </c>
      <c r="DKG188" t="str">
        <v>Beers &amp; Cars Lover Gift Pack</v>
      </c>
      <c r="DKH188" s="64" t="str">
        <v>Botanica Pamper Hamper</v>
      </c>
      <c r="DKI188" t="str">
        <v>Botanica Rose Chandon Gift</v>
      </c>
      <c r="DKJ188" t="str">
        <v>Box of Treats Hamper</v>
      </c>
      <c r="DKK188" t="str">
        <v>Bubbly Bear Love You Hamper</v>
      </c>
      <c r="DKL188" t="str">
        <v>By The Beach Gift &amp; Canvas Tote</v>
      </c>
      <c r="DKM188" t="str">
        <v>Car &amp; Coffee Lovers Gift Hamper</v>
      </c>
      <c r="DKN188" t="str">
        <v>Car &amp; Wine Lovers Gift Hamper</v>
      </c>
      <c r="DKO188" t="str">
        <v>Car Chamois &amp; Red Wine Gift</v>
      </c>
      <c r="DKP188" t="str">
        <v>Car Chamois &amp; White Wine Gift</v>
      </c>
      <c r="DKQ188" t="str">
        <v>Car Essentials Gift Pack</v>
      </c>
      <c r="DKR188" t="str">
        <v>Car Refresh &amp; Adventure Gift Box</v>
      </c>
      <c r="DKS188" t="str">
        <v>Caring For You Rest Time Gift Box</v>
      </c>
      <c r="DKT188" t="str">
        <v>Celebrate With Whisky Car Gift Hamper</v>
      </c>
      <c r="DKU188" t="str">
        <v>Chill Out Beer Hamper</v>
      </c>
      <c r="DKV188" t="str">
        <v>Chivas Whisky &amp; Nuts Hamper</v>
      </c>
      <c r="DKW188" t="str">
        <v>Connoisseur's Wine Collection</v>
      </c>
      <c r="DKX188" t="str">
        <v>Cosy Robe Hamper</v>
      </c>
      <c r="DKY188" t="str">
        <v>Cuddle Up At Home</v>
      </c>
      <c r="DKZ188" t="str">
        <v>Deluxe Home Celebration Hamper</v>
      </c>
      <c r="DLA188" t="str">
        <v>Double Wine Canvas Tote Bag Gift</v>
      </c>
      <c r="DLB188" t="str">
        <v>Elegant Shiraz Housewarming Gift Box</v>
      </c>
      <c r="DLC188" t="str">
        <v>Entertain With Veuve Crate</v>
      </c>
      <c r="DLD188" t="str">
        <v>Four Pillars Gin Hamper</v>
      </c>
      <c r="DLE188" t="str">
        <v>French Press Coffee Lover's Hamper</v>
      </c>
      <c r="DLF188" t="str">
        <v>Garden &amp; Pamper Hamper</v>
      </c>
      <c r="DLG188" t="str">
        <v>Get Well Soon Chocolate</v>
      </c>
      <c r="DLH188" t="str">
        <v>Glenlivet 12 Premium Whisky Gift</v>
      </c>
      <c r="DLI188" t="str">
        <v>Gourmet Cheeseboard Hamper</v>
      </c>
      <c r="DLJ188" t="str">
        <v>Gourmet Red Wine Hamper</v>
      </c>
      <c r="DLK188" t="str">
        <v>Gourmet Settlement Gift</v>
      </c>
      <c r="DLL188" t="str">
        <v>Gourmet Snack Pack</v>
      </c>
      <c r="DLM188" t="str">
        <v>Gourmet White Wine Hamper</v>
      </c>
      <c r="DLN188" t="str">
        <v>Grand Picnic Gift</v>
      </c>
      <c r="DLO188" t="str">
        <v>Happy Birthday Chocolate</v>
      </c>
      <c r="DLP188" t="str">
        <v>Her Bubbles &amp; Bling Hamper</v>
      </c>
      <c r="DLQ188" t="str">
        <v>Her Bubbles Gift Box</v>
      </c>
      <c r="DLR188" t="str">
        <v>Her Comfort Care Gift</v>
      </c>
      <c r="DLS188" t="str">
        <v>His &amp; Her Picnic Date Essentials</v>
      </c>
      <c r="DLT188" t="str">
        <v>Home Celebration Hamper</v>
      </c>
      <c r="DLU188" t="str">
        <v>Johnnie Walker Whisky Hamper</v>
      </c>
      <c r="DLV188" t="str">
        <v>Love You Beary Much Hamper</v>
      </c>
      <c r="DLW188" t="str">
        <v>Luxurious Picnic Date Gift</v>
      </c>
      <c r="DLX188" t="str">
        <v>Luxury Car &amp; St Hugo Shiraz Hamper</v>
      </c>
      <c r="DLY188" t="str">
        <v>Luxury Gift Hamper For Her</v>
      </c>
      <c r="DLZ188" t="str">
        <v>Luxury Gift Hamper For Him</v>
      </c>
      <c r="DMA188" t="str">
        <v>Luxury Home Gift Hamper</v>
      </c>
      <c r="DMB188" t="str">
        <v>Luxury Homebody Relaxation Gift Hamper</v>
      </c>
      <c r="DMC188" t="str">
        <v>Luxury Moet Hamper</v>
      </c>
      <c r="DMD188" t="str">
        <v>Lychee Me Up Mocktail Kit</v>
      </c>
      <c r="DME188" t="str">
        <v>Made To Share Basket</v>
      </c>
      <c r="DMF188" t="str">
        <v>Margarita Made Me Do It Hamper</v>
      </c>
      <c r="DMG188" t="str">
        <v>Market Munchies Canvas Bag</v>
      </c>
      <c r="DMH188" t="str">
        <v>Mother's Day Sweet Treats Hamper</v>
      </c>
      <c r="DMI188" t="str">
        <v>Mumm Champagne &amp; Bling Hamper</v>
      </c>
      <c r="DMJ188" t="str">
        <v>Mumm Champagne Gift Box</v>
      </c>
      <c r="DMK188" t="str">
        <v>Mum's Drink &amp; Snacks Box</v>
      </c>
      <c r="DML188" t="str">
        <v>Mum's Red Wine &amp; Robe Hamper</v>
      </c>
      <c r="DMM188" t="str">
        <v>Mum's Sparkling &amp; Snacks Gift</v>
      </c>
      <c r="DMN188" t="str">
        <v>New Home Gift Hamper</v>
      </c>
      <c r="DMO188" t="str">
        <v>New Mum For Her Essentials Hamper</v>
      </c>
      <c r="DMP188" t="str">
        <v>New Mum Pamper Me Pretty Hamper</v>
      </c>
      <c r="DMQ188" t="str">
        <v>Nibbly Bits Hamper</v>
      </c>
      <c r="DMR188" t="str">
        <v>No Booze Game Night In Hamper</v>
      </c>
      <c r="DMS188" t="str">
        <v>No Booze Paint &amp; Sip Gift Box</v>
      </c>
      <c r="DMT188" t="str">
        <v>On The Go Seltzer Backpack Gift</v>
      </c>
      <c r="DMU188" t="str">
        <v>Opulent Tea Lovers Gift Set</v>
      </c>
      <c r="DMV188" t="str">
        <v>Pamper Him Robe &amp; Relax Hamper</v>
      </c>
      <c r="DMW188" t="str">
        <v>Pamper Me Prosecco Gift Basket</v>
      </c>
      <c r="DMX188" t="str">
        <v>Pamper Together Gift Box</v>
      </c>
      <c r="DMY188" t="str">
        <v>Paw-some Dog Birthday Gift</v>
      </c>
      <c r="DMZ188" t="str">
        <v>Percolator Coffee Gift Hamper</v>
      </c>
      <c r="DNA188" t="str">
        <v>Picasso's Paint Gift Box</v>
      </c>
      <c r="DNB188" t="str">
        <v>Prosecco Celebration Hamper</v>
      </c>
      <c r="DNC188" t="str">
        <v>Red &amp; White Wine Box</v>
      </c>
      <c r="DND188" t="str">
        <v>Red Welcome Home Hamper</v>
      </c>
      <c r="DNE188" t="str">
        <v>Red Wine &amp; Game Night In Hamper</v>
      </c>
      <c r="DNF188" t="str">
        <v>Relax with Beer</v>
      </c>
      <c r="DNG188" t="str">
        <v>Reset Mini Moment Gift Box</v>
      </c>
      <c r="DNH188" t="str">
        <v>Rest &amp; Reset Wellness Hamper</v>
      </c>
      <c r="DNI188" t="str">
        <v>Retire In Style Hamper</v>
      </c>
      <c r="DNJ188" t="str">
        <v>Robby's Entertainer Pack</v>
      </c>
      <c r="DNK188" t="str">
        <v>Robs Arvo BBQ Kit</v>
      </c>
      <c r="DNL188" t="str">
        <v>Rob's Red Wine Tasting Hamper</v>
      </c>
      <c r="DNM188" t="str">
        <v>Rope &amp; Rewards Pet Hamper</v>
      </c>
      <c r="DNN188" t="str">
        <v>Sav Blanc Shopper</v>
      </c>
      <c r="DNO188" t="str">
        <v>Self Care Hamper</v>
      </c>
      <c r="DNP188" t="str">
        <v>Shiraz Red Shopper</v>
      </c>
      <c r="DNQ188" t="str">
        <v>Sip &amp; Snack Gift</v>
      </c>
      <c r="DNR188" t="str">
        <v>Sip &amp; Snack Gift Hamper</v>
      </c>
      <c r="DNS188" t="str">
        <v>Sparkling Celebration Car Gift Hamper</v>
      </c>
      <c r="DNT188" t="str">
        <v>Sparkling Cheers Hamper</v>
      </c>
      <c r="DNU188" t="str">
        <v>Sparkling Sip &amp; Paint Gift Box</v>
      </c>
      <c r="DNV188" t="str">
        <v>Sparkling Summer Relaxation Hamper</v>
      </c>
      <c r="DNW188" t="str">
        <v>St Hugo Gourmet Red Wine Hamper</v>
      </c>
      <c r="DNX188" t="str">
        <v>Summertime Picnic Gift Tote</v>
      </c>
      <c r="DNY188" t="str">
        <v>Sweet Chocolate Hamper</v>
      </c>
      <c r="DNZ188" t="str">
        <v>Sweet Tooth Tin</v>
      </c>
      <c r="DOA188" t="str">
        <v>Sweet Treat O'Clock</v>
      </c>
      <c r="DOB188" t="str">
        <v>Take Care Gift Hamper</v>
      </c>
      <c r="DOC188" t="str">
        <v>Tea &amp; Comfort Hamper</v>
      </c>
      <c r="DOD188" t="str">
        <v>Tea Time Tin</v>
      </c>
      <c r="DOE188" t="str">
        <v>The Bondi Nourish and Cleanse Kit</v>
      </c>
      <c r="DOF188" t="str">
        <v>The Bondi Soap Indulgence 'Delight Me' Gift Box</v>
      </c>
      <c r="DOG188" t="str">
        <v>The Entertainer Basket</v>
      </c>
      <c r="DOH188" t="str">
        <v>The Epicurean Cheeseboard</v>
      </c>
      <c r="DOI188" t="str">
        <v>The Ultimate Bondi Soap Gift Pack</v>
      </c>
      <c r="DOJ188" t="str">
        <v>The Ultimate Snack Box</v>
      </c>
      <c r="DOK188" t="str">
        <v>Thinking Of You Mini Moments</v>
      </c>
      <c r="DOL188" t="str">
        <v>Toast To New Beginnings Gift Box</v>
      </c>
      <c r="DOM188" t="str">
        <v>Top Shelf Veuve &amp; Blue Label Whisky Gift</v>
      </c>
      <c r="DON188" t="str">
        <v>Treat Yo' Pet Gift Box</v>
      </c>
      <c r="DOO188" t="str">
        <v>Treats &amp; Rewards Pet Hamper</v>
      </c>
      <c r="DOP188" t="str">
        <v>Ultimate Car Gift Pack With Meguiar's</v>
      </c>
      <c r="DOQ188" t="str">
        <v>Ultimate Chocolate Gift Box</v>
      </c>
      <c r="DOR188" t="str">
        <v>Ultimate Party Crate</v>
      </c>
      <c r="DOS188" t="str">
        <v>Ultimate Party Pack</v>
      </c>
      <c r="DOT188" t="str">
        <v>Vino &amp; Bites</v>
      </c>
      <c r="DOU188" t="str">
        <v>Vitale Australian Botanicals House Essentials</v>
      </c>
      <c r="DOV188" t="str">
        <v>Vitale Wellness Pamper Hamper</v>
      </c>
      <c r="DOW188" t="str">
        <v>Vitality Pamper Hamper</v>
      </c>
      <c r="DOX188" t="str">
        <v>Welcome Home Cheeseboard &amp; Olive Oil</v>
      </c>
      <c r="DOY188" t="str">
        <v>Welcome Home Cheeseboard &amp; Red Wine</v>
      </c>
      <c r="DOZ188" t="str">
        <v>White Wine Tasting Hamper</v>
      </c>
      <c r="DPA188" t="str">
        <v>Wine &amp; Antipasto Hamper</v>
      </c>
      <c r="DPB188" t="str">
        <v>Wine &amp; Chocolate Collection</v>
      </c>
      <c r="DPC188" t="str">
        <v>Yes Way Rose Hamper</v>
      </c>
    </row>
    <row r="189" spans="1:2 2995:3123" x14ac:dyDescent="0.25">
      <c r="A189" s="18">
        <v>2023</v>
      </c>
      <c r="B189" s="2" t="s">
        <v>30</v>
      </c>
      <c r="DKE189" s="64" t="str" cm="1">
        <f t="array" ref="DKE189:DPC189">TRANSPOSE(_xlfn._xlws.FILTER('Hamper Listing'!$A$2:$A$133,ISNUMBER(SEARCH('Bulk Order Form'!K202,'Hamper Listing'!$A$2:$A$133)),"No Results"))</f>
        <v>Amore Pasta Night In Hamper</v>
      </c>
      <c r="DKF189" t="str">
        <v>Beer &amp; Wine Picnic Cooler Bag</v>
      </c>
      <c r="DKG189" t="str">
        <v>Beers &amp; Cars Lover Gift Pack</v>
      </c>
      <c r="DKH189" s="64" t="str">
        <v>Botanica Pamper Hamper</v>
      </c>
      <c r="DKI189" t="str">
        <v>Botanica Rose Chandon Gift</v>
      </c>
      <c r="DKJ189" t="str">
        <v>Box of Treats Hamper</v>
      </c>
      <c r="DKK189" t="str">
        <v>Bubbly Bear Love You Hamper</v>
      </c>
      <c r="DKL189" t="str">
        <v>By The Beach Gift &amp; Canvas Tote</v>
      </c>
      <c r="DKM189" t="str">
        <v>Car &amp; Coffee Lovers Gift Hamper</v>
      </c>
      <c r="DKN189" t="str">
        <v>Car &amp; Wine Lovers Gift Hamper</v>
      </c>
      <c r="DKO189" t="str">
        <v>Car Chamois &amp; Red Wine Gift</v>
      </c>
      <c r="DKP189" t="str">
        <v>Car Chamois &amp; White Wine Gift</v>
      </c>
      <c r="DKQ189" t="str">
        <v>Car Essentials Gift Pack</v>
      </c>
      <c r="DKR189" t="str">
        <v>Car Refresh &amp; Adventure Gift Box</v>
      </c>
      <c r="DKS189" t="str">
        <v>Caring For You Rest Time Gift Box</v>
      </c>
      <c r="DKT189" t="str">
        <v>Celebrate With Whisky Car Gift Hamper</v>
      </c>
      <c r="DKU189" t="str">
        <v>Chill Out Beer Hamper</v>
      </c>
      <c r="DKV189" t="str">
        <v>Chivas Whisky &amp; Nuts Hamper</v>
      </c>
      <c r="DKW189" t="str">
        <v>Connoisseur's Wine Collection</v>
      </c>
      <c r="DKX189" t="str">
        <v>Cosy Robe Hamper</v>
      </c>
      <c r="DKY189" t="str">
        <v>Cuddle Up At Home</v>
      </c>
      <c r="DKZ189" t="str">
        <v>Deluxe Home Celebration Hamper</v>
      </c>
      <c r="DLA189" t="str">
        <v>Double Wine Canvas Tote Bag Gift</v>
      </c>
      <c r="DLB189" t="str">
        <v>Elegant Shiraz Housewarming Gift Box</v>
      </c>
      <c r="DLC189" t="str">
        <v>Entertain With Veuve Crate</v>
      </c>
      <c r="DLD189" t="str">
        <v>Four Pillars Gin Hamper</v>
      </c>
      <c r="DLE189" t="str">
        <v>French Press Coffee Lover's Hamper</v>
      </c>
      <c r="DLF189" t="str">
        <v>Garden &amp; Pamper Hamper</v>
      </c>
      <c r="DLG189" t="str">
        <v>Get Well Soon Chocolate</v>
      </c>
      <c r="DLH189" t="str">
        <v>Glenlivet 12 Premium Whisky Gift</v>
      </c>
      <c r="DLI189" t="str">
        <v>Gourmet Cheeseboard Hamper</v>
      </c>
      <c r="DLJ189" t="str">
        <v>Gourmet Red Wine Hamper</v>
      </c>
      <c r="DLK189" t="str">
        <v>Gourmet Settlement Gift</v>
      </c>
      <c r="DLL189" t="str">
        <v>Gourmet Snack Pack</v>
      </c>
      <c r="DLM189" t="str">
        <v>Gourmet White Wine Hamper</v>
      </c>
      <c r="DLN189" t="str">
        <v>Grand Picnic Gift</v>
      </c>
      <c r="DLO189" t="str">
        <v>Happy Birthday Chocolate</v>
      </c>
      <c r="DLP189" t="str">
        <v>Her Bubbles &amp; Bling Hamper</v>
      </c>
      <c r="DLQ189" t="str">
        <v>Her Bubbles Gift Box</v>
      </c>
      <c r="DLR189" t="str">
        <v>Her Comfort Care Gift</v>
      </c>
      <c r="DLS189" t="str">
        <v>His &amp; Her Picnic Date Essentials</v>
      </c>
      <c r="DLT189" t="str">
        <v>Home Celebration Hamper</v>
      </c>
      <c r="DLU189" t="str">
        <v>Johnnie Walker Whisky Hamper</v>
      </c>
      <c r="DLV189" t="str">
        <v>Love You Beary Much Hamper</v>
      </c>
      <c r="DLW189" t="str">
        <v>Luxurious Picnic Date Gift</v>
      </c>
      <c r="DLX189" t="str">
        <v>Luxury Car &amp; St Hugo Shiraz Hamper</v>
      </c>
      <c r="DLY189" t="str">
        <v>Luxury Gift Hamper For Her</v>
      </c>
      <c r="DLZ189" t="str">
        <v>Luxury Gift Hamper For Him</v>
      </c>
      <c r="DMA189" t="str">
        <v>Luxury Home Gift Hamper</v>
      </c>
      <c r="DMB189" t="str">
        <v>Luxury Homebody Relaxation Gift Hamper</v>
      </c>
      <c r="DMC189" t="str">
        <v>Luxury Moet Hamper</v>
      </c>
      <c r="DMD189" t="str">
        <v>Lychee Me Up Mocktail Kit</v>
      </c>
      <c r="DME189" t="str">
        <v>Made To Share Basket</v>
      </c>
      <c r="DMF189" t="str">
        <v>Margarita Made Me Do It Hamper</v>
      </c>
      <c r="DMG189" t="str">
        <v>Market Munchies Canvas Bag</v>
      </c>
      <c r="DMH189" t="str">
        <v>Mother's Day Sweet Treats Hamper</v>
      </c>
      <c r="DMI189" t="str">
        <v>Mumm Champagne &amp; Bling Hamper</v>
      </c>
      <c r="DMJ189" t="str">
        <v>Mumm Champagne Gift Box</v>
      </c>
      <c r="DMK189" t="str">
        <v>Mum's Drink &amp; Snacks Box</v>
      </c>
      <c r="DML189" t="str">
        <v>Mum's Red Wine &amp; Robe Hamper</v>
      </c>
      <c r="DMM189" t="str">
        <v>Mum's Sparkling &amp; Snacks Gift</v>
      </c>
      <c r="DMN189" t="str">
        <v>New Home Gift Hamper</v>
      </c>
      <c r="DMO189" t="str">
        <v>New Mum For Her Essentials Hamper</v>
      </c>
      <c r="DMP189" t="str">
        <v>New Mum Pamper Me Pretty Hamper</v>
      </c>
      <c r="DMQ189" t="str">
        <v>Nibbly Bits Hamper</v>
      </c>
      <c r="DMR189" t="str">
        <v>No Booze Game Night In Hamper</v>
      </c>
      <c r="DMS189" t="str">
        <v>No Booze Paint &amp; Sip Gift Box</v>
      </c>
      <c r="DMT189" t="str">
        <v>On The Go Seltzer Backpack Gift</v>
      </c>
      <c r="DMU189" t="str">
        <v>Opulent Tea Lovers Gift Set</v>
      </c>
      <c r="DMV189" t="str">
        <v>Pamper Him Robe &amp; Relax Hamper</v>
      </c>
      <c r="DMW189" t="str">
        <v>Pamper Me Prosecco Gift Basket</v>
      </c>
      <c r="DMX189" t="str">
        <v>Pamper Together Gift Box</v>
      </c>
      <c r="DMY189" t="str">
        <v>Paw-some Dog Birthday Gift</v>
      </c>
      <c r="DMZ189" t="str">
        <v>Percolator Coffee Gift Hamper</v>
      </c>
      <c r="DNA189" t="str">
        <v>Picasso's Paint Gift Box</v>
      </c>
      <c r="DNB189" t="str">
        <v>Prosecco Celebration Hamper</v>
      </c>
      <c r="DNC189" t="str">
        <v>Red &amp; White Wine Box</v>
      </c>
      <c r="DND189" t="str">
        <v>Red Welcome Home Hamper</v>
      </c>
      <c r="DNE189" t="str">
        <v>Red Wine &amp; Game Night In Hamper</v>
      </c>
      <c r="DNF189" t="str">
        <v>Relax with Beer</v>
      </c>
      <c r="DNG189" t="str">
        <v>Reset Mini Moment Gift Box</v>
      </c>
      <c r="DNH189" t="str">
        <v>Rest &amp; Reset Wellness Hamper</v>
      </c>
      <c r="DNI189" t="str">
        <v>Retire In Style Hamper</v>
      </c>
      <c r="DNJ189" t="str">
        <v>Robby's Entertainer Pack</v>
      </c>
      <c r="DNK189" t="str">
        <v>Robs Arvo BBQ Kit</v>
      </c>
      <c r="DNL189" t="str">
        <v>Rob's Red Wine Tasting Hamper</v>
      </c>
      <c r="DNM189" t="str">
        <v>Rope &amp; Rewards Pet Hamper</v>
      </c>
      <c r="DNN189" t="str">
        <v>Sav Blanc Shopper</v>
      </c>
      <c r="DNO189" t="str">
        <v>Self Care Hamper</v>
      </c>
      <c r="DNP189" t="str">
        <v>Shiraz Red Shopper</v>
      </c>
      <c r="DNQ189" t="str">
        <v>Sip &amp; Snack Gift</v>
      </c>
      <c r="DNR189" t="str">
        <v>Sip &amp; Snack Gift Hamper</v>
      </c>
      <c r="DNS189" t="str">
        <v>Sparkling Celebration Car Gift Hamper</v>
      </c>
      <c r="DNT189" t="str">
        <v>Sparkling Cheers Hamper</v>
      </c>
      <c r="DNU189" t="str">
        <v>Sparkling Sip &amp; Paint Gift Box</v>
      </c>
      <c r="DNV189" t="str">
        <v>Sparkling Summer Relaxation Hamper</v>
      </c>
      <c r="DNW189" t="str">
        <v>St Hugo Gourmet Red Wine Hamper</v>
      </c>
      <c r="DNX189" t="str">
        <v>Summertime Picnic Gift Tote</v>
      </c>
      <c r="DNY189" t="str">
        <v>Sweet Chocolate Hamper</v>
      </c>
      <c r="DNZ189" t="str">
        <v>Sweet Tooth Tin</v>
      </c>
      <c r="DOA189" t="str">
        <v>Sweet Treat O'Clock</v>
      </c>
      <c r="DOB189" t="str">
        <v>Take Care Gift Hamper</v>
      </c>
      <c r="DOC189" t="str">
        <v>Tea &amp; Comfort Hamper</v>
      </c>
      <c r="DOD189" t="str">
        <v>Tea Time Tin</v>
      </c>
      <c r="DOE189" t="str">
        <v>The Bondi Nourish and Cleanse Kit</v>
      </c>
      <c r="DOF189" t="str">
        <v>The Bondi Soap Indulgence 'Delight Me' Gift Box</v>
      </c>
      <c r="DOG189" t="str">
        <v>The Entertainer Basket</v>
      </c>
      <c r="DOH189" t="str">
        <v>The Epicurean Cheeseboard</v>
      </c>
      <c r="DOI189" t="str">
        <v>The Ultimate Bondi Soap Gift Pack</v>
      </c>
      <c r="DOJ189" t="str">
        <v>The Ultimate Snack Box</v>
      </c>
      <c r="DOK189" t="str">
        <v>Thinking Of You Mini Moments</v>
      </c>
      <c r="DOL189" t="str">
        <v>Toast To New Beginnings Gift Box</v>
      </c>
      <c r="DOM189" t="str">
        <v>Top Shelf Veuve &amp; Blue Label Whisky Gift</v>
      </c>
      <c r="DON189" t="str">
        <v>Treat Yo' Pet Gift Box</v>
      </c>
      <c r="DOO189" t="str">
        <v>Treats &amp; Rewards Pet Hamper</v>
      </c>
      <c r="DOP189" t="str">
        <v>Ultimate Car Gift Pack With Meguiar's</v>
      </c>
      <c r="DOQ189" t="str">
        <v>Ultimate Chocolate Gift Box</v>
      </c>
      <c r="DOR189" t="str">
        <v>Ultimate Party Crate</v>
      </c>
      <c r="DOS189" t="str">
        <v>Ultimate Party Pack</v>
      </c>
      <c r="DOT189" t="str">
        <v>Vino &amp; Bites</v>
      </c>
      <c r="DOU189" t="str">
        <v>Vitale Australian Botanicals House Essentials</v>
      </c>
      <c r="DOV189" t="str">
        <v>Vitale Wellness Pamper Hamper</v>
      </c>
      <c r="DOW189" t="str">
        <v>Vitality Pamper Hamper</v>
      </c>
      <c r="DOX189" t="str">
        <v>Welcome Home Cheeseboard &amp; Olive Oil</v>
      </c>
      <c r="DOY189" t="str">
        <v>Welcome Home Cheeseboard &amp; Red Wine</v>
      </c>
      <c r="DOZ189" t="str">
        <v>White Wine Tasting Hamper</v>
      </c>
      <c r="DPA189" t="str">
        <v>Wine &amp; Antipasto Hamper</v>
      </c>
      <c r="DPB189" t="str">
        <v>Wine &amp; Chocolate Collection</v>
      </c>
      <c r="DPC189" t="str">
        <v>Yes Way Rose Hamper</v>
      </c>
    </row>
    <row r="190" spans="1:2 2995:3123" x14ac:dyDescent="0.25">
      <c r="A190" s="18">
        <v>2024</v>
      </c>
      <c r="B190" s="2" t="s">
        <v>30</v>
      </c>
      <c r="DKE190" s="64" t="str" cm="1">
        <f t="array" ref="DKE190:DPC190">TRANSPOSE(_xlfn._xlws.FILTER('Hamper Listing'!$A$2:$A$133,ISNUMBER(SEARCH('Bulk Order Form'!K203,'Hamper Listing'!$A$2:$A$133)),"No Results"))</f>
        <v>Amore Pasta Night In Hamper</v>
      </c>
      <c r="DKF190" t="str">
        <v>Beer &amp; Wine Picnic Cooler Bag</v>
      </c>
      <c r="DKG190" t="str">
        <v>Beers &amp; Cars Lover Gift Pack</v>
      </c>
      <c r="DKH190" s="64" t="str">
        <v>Botanica Pamper Hamper</v>
      </c>
      <c r="DKI190" t="str">
        <v>Botanica Rose Chandon Gift</v>
      </c>
      <c r="DKJ190" t="str">
        <v>Box of Treats Hamper</v>
      </c>
      <c r="DKK190" t="str">
        <v>Bubbly Bear Love You Hamper</v>
      </c>
      <c r="DKL190" t="str">
        <v>By The Beach Gift &amp; Canvas Tote</v>
      </c>
      <c r="DKM190" t="str">
        <v>Car &amp; Coffee Lovers Gift Hamper</v>
      </c>
      <c r="DKN190" t="str">
        <v>Car &amp; Wine Lovers Gift Hamper</v>
      </c>
      <c r="DKO190" t="str">
        <v>Car Chamois &amp; Red Wine Gift</v>
      </c>
      <c r="DKP190" t="str">
        <v>Car Chamois &amp; White Wine Gift</v>
      </c>
      <c r="DKQ190" t="str">
        <v>Car Essentials Gift Pack</v>
      </c>
      <c r="DKR190" t="str">
        <v>Car Refresh &amp; Adventure Gift Box</v>
      </c>
      <c r="DKS190" t="str">
        <v>Caring For You Rest Time Gift Box</v>
      </c>
      <c r="DKT190" t="str">
        <v>Celebrate With Whisky Car Gift Hamper</v>
      </c>
      <c r="DKU190" t="str">
        <v>Chill Out Beer Hamper</v>
      </c>
      <c r="DKV190" t="str">
        <v>Chivas Whisky &amp; Nuts Hamper</v>
      </c>
      <c r="DKW190" t="str">
        <v>Connoisseur's Wine Collection</v>
      </c>
      <c r="DKX190" t="str">
        <v>Cosy Robe Hamper</v>
      </c>
      <c r="DKY190" t="str">
        <v>Cuddle Up At Home</v>
      </c>
      <c r="DKZ190" t="str">
        <v>Deluxe Home Celebration Hamper</v>
      </c>
      <c r="DLA190" t="str">
        <v>Double Wine Canvas Tote Bag Gift</v>
      </c>
      <c r="DLB190" t="str">
        <v>Elegant Shiraz Housewarming Gift Box</v>
      </c>
      <c r="DLC190" t="str">
        <v>Entertain With Veuve Crate</v>
      </c>
      <c r="DLD190" t="str">
        <v>Four Pillars Gin Hamper</v>
      </c>
      <c r="DLE190" t="str">
        <v>French Press Coffee Lover's Hamper</v>
      </c>
      <c r="DLF190" t="str">
        <v>Garden &amp; Pamper Hamper</v>
      </c>
      <c r="DLG190" t="str">
        <v>Get Well Soon Chocolate</v>
      </c>
      <c r="DLH190" t="str">
        <v>Glenlivet 12 Premium Whisky Gift</v>
      </c>
      <c r="DLI190" t="str">
        <v>Gourmet Cheeseboard Hamper</v>
      </c>
      <c r="DLJ190" t="str">
        <v>Gourmet Red Wine Hamper</v>
      </c>
      <c r="DLK190" t="str">
        <v>Gourmet Settlement Gift</v>
      </c>
      <c r="DLL190" t="str">
        <v>Gourmet Snack Pack</v>
      </c>
      <c r="DLM190" t="str">
        <v>Gourmet White Wine Hamper</v>
      </c>
      <c r="DLN190" t="str">
        <v>Grand Picnic Gift</v>
      </c>
      <c r="DLO190" t="str">
        <v>Happy Birthday Chocolate</v>
      </c>
      <c r="DLP190" t="str">
        <v>Her Bubbles &amp; Bling Hamper</v>
      </c>
      <c r="DLQ190" t="str">
        <v>Her Bubbles Gift Box</v>
      </c>
      <c r="DLR190" t="str">
        <v>Her Comfort Care Gift</v>
      </c>
      <c r="DLS190" t="str">
        <v>His &amp; Her Picnic Date Essentials</v>
      </c>
      <c r="DLT190" t="str">
        <v>Home Celebration Hamper</v>
      </c>
      <c r="DLU190" t="str">
        <v>Johnnie Walker Whisky Hamper</v>
      </c>
      <c r="DLV190" t="str">
        <v>Love You Beary Much Hamper</v>
      </c>
      <c r="DLW190" t="str">
        <v>Luxurious Picnic Date Gift</v>
      </c>
      <c r="DLX190" t="str">
        <v>Luxury Car &amp; St Hugo Shiraz Hamper</v>
      </c>
      <c r="DLY190" t="str">
        <v>Luxury Gift Hamper For Her</v>
      </c>
      <c r="DLZ190" t="str">
        <v>Luxury Gift Hamper For Him</v>
      </c>
      <c r="DMA190" t="str">
        <v>Luxury Home Gift Hamper</v>
      </c>
      <c r="DMB190" t="str">
        <v>Luxury Homebody Relaxation Gift Hamper</v>
      </c>
      <c r="DMC190" t="str">
        <v>Luxury Moet Hamper</v>
      </c>
      <c r="DMD190" t="str">
        <v>Lychee Me Up Mocktail Kit</v>
      </c>
      <c r="DME190" t="str">
        <v>Made To Share Basket</v>
      </c>
      <c r="DMF190" t="str">
        <v>Margarita Made Me Do It Hamper</v>
      </c>
      <c r="DMG190" t="str">
        <v>Market Munchies Canvas Bag</v>
      </c>
      <c r="DMH190" t="str">
        <v>Mother's Day Sweet Treats Hamper</v>
      </c>
      <c r="DMI190" t="str">
        <v>Mumm Champagne &amp; Bling Hamper</v>
      </c>
      <c r="DMJ190" t="str">
        <v>Mumm Champagne Gift Box</v>
      </c>
      <c r="DMK190" t="str">
        <v>Mum's Drink &amp; Snacks Box</v>
      </c>
      <c r="DML190" t="str">
        <v>Mum's Red Wine &amp; Robe Hamper</v>
      </c>
      <c r="DMM190" t="str">
        <v>Mum's Sparkling &amp; Snacks Gift</v>
      </c>
      <c r="DMN190" t="str">
        <v>New Home Gift Hamper</v>
      </c>
      <c r="DMO190" t="str">
        <v>New Mum For Her Essentials Hamper</v>
      </c>
      <c r="DMP190" t="str">
        <v>New Mum Pamper Me Pretty Hamper</v>
      </c>
      <c r="DMQ190" t="str">
        <v>Nibbly Bits Hamper</v>
      </c>
      <c r="DMR190" t="str">
        <v>No Booze Game Night In Hamper</v>
      </c>
      <c r="DMS190" t="str">
        <v>No Booze Paint &amp; Sip Gift Box</v>
      </c>
      <c r="DMT190" t="str">
        <v>On The Go Seltzer Backpack Gift</v>
      </c>
      <c r="DMU190" t="str">
        <v>Opulent Tea Lovers Gift Set</v>
      </c>
      <c r="DMV190" t="str">
        <v>Pamper Him Robe &amp; Relax Hamper</v>
      </c>
      <c r="DMW190" t="str">
        <v>Pamper Me Prosecco Gift Basket</v>
      </c>
      <c r="DMX190" t="str">
        <v>Pamper Together Gift Box</v>
      </c>
      <c r="DMY190" t="str">
        <v>Paw-some Dog Birthday Gift</v>
      </c>
      <c r="DMZ190" t="str">
        <v>Percolator Coffee Gift Hamper</v>
      </c>
      <c r="DNA190" t="str">
        <v>Picasso's Paint Gift Box</v>
      </c>
      <c r="DNB190" t="str">
        <v>Prosecco Celebration Hamper</v>
      </c>
      <c r="DNC190" t="str">
        <v>Red &amp; White Wine Box</v>
      </c>
      <c r="DND190" t="str">
        <v>Red Welcome Home Hamper</v>
      </c>
      <c r="DNE190" t="str">
        <v>Red Wine &amp; Game Night In Hamper</v>
      </c>
      <c r="DNF190" t="str">
        <v>Relax with Beer</v>
      </c>
      <c r="DNG190" t="str">
        <v>Reset Mini Moment Gift Box</v>
      </c>
      <c r="DNH190" t="str">
        <v>Rest &amp; Reset Wellness Hamper</v>
      </c>
      <c r="DNI190" t="str">
        <v>Retire In Style Hamper</v>
      </c>
      <c r="DNJ190" t="str">
        <v>Robby's Entertainer Pack</v>
      </c>
      <c r="DNK190" t="str">
        <v>Robs Arvo BBQ Kit</v>
      </c>
      <c r="DNL190" t="str">
        <v>Rob's Red Wine Tasting Hamper</v>
      </c>
      <c r="DNM190" t="str">
        <v>Rope &amp; Rewards Pet Hamper</v>
      </c>
      <c r="DNN190" t="str">
        <v>Sav Blanc Shopper</v>
      </c>
      <c r="DNO190" t="str">
        <v>Self Care Hamper</v>
      </c>
      <c r="DNP190" t="str">
        <v>Shiraz Red Shopper</v>
      </c>
      <c r="DNQ190" t="str">
        <v>Sip &amp; Snack Gift</v>
      </c>
      <c r="DNR190" t="str">
        <v>Sip &amp; Snack Gift Hamper</v>
      </c>
      <c r="DNS190" t="str">
        <v>Sparkling Celebration Car Gift Hamper</v>
      </c>
      <c r="DNT190" t="str">
        <v>Sparkling Cheers Hamper</v>
      </c>
      <c r="DNU190" t="str">
        <v>Sparkling Sip &amp; Paint Gift Box</v>
      </c>
      <c r="DNV190" t="str">
        <v>Sparkling Summer Relaxation Hamper</v>
      </c>
      <c r="DNW190" t="str">
        <v>St Hugo Gourmet Red Wine Hamper</v>
      </c>
      <c r="DNX190" t="str">
        <v>Summertime Picnic Gift Tote</v>
      </c>
      <c r="DNY190" t="str">
        <v>Sweet Chocolate Hamper</v>
      </c>
      <c r="DNZ190" t="str">
        <v>Sweet Tooth Tin</v>
      </c>
      <c r="DOA190" t="str">
        <v>Sweet Treat O'Clock</v>
      </c>
      <c r="DOB190" t="str">
        <v>Take Care Gift Hamper</v>
      </c>
      <c r="DOC190" t="str">
        <v>Tea &amp; Comfort Hamper</v>
      </c>
      <c r="DOD190" t="str">
        <v>Tea Time Tin</v>
      </c>
      <c r="DOE190" t="str">
        <v>The Bondi Nourish and Cleanse Kit</v>
      </c>
      <c r="DOF190" t="str">
        <v>The Bondi Soap Indulgence 'Delight Me' Gift Box</v>
      </c>
      <c r="DOG190" t="str">
        <v>The Entertainer Basket</v>
      </c>
      <c r="DOH190" t="str">
        <v>The Epicurean Cheeseboard</v>
      </c>
      <c r="DOI190" t="str">
        <v>The Ultimate Bondi Soap Gift Pack</v>
      </c>
      <c r="DOJ190" t="str">
        <v>The Ultimate Snack Box</v>
      </c>
      <c r="DOK190" t="str">
        <v>Thinking Of You Mini Moments</v>
      </c>
      <c r="DOL190" t="str">
        <v>Toast To New Beginnings Gift Box</v>
      </c>
      <c r="DOM190" t="str">
        <v>Top Shelf Veuve &amp; Blue Label Whisky Gift</v>
      </c>
      <c r="DON190" t="str">
        <v>Treat Yo' Pet Gift Box</v>
      </c>
      <c r="DOO190" t="str">
        <v>Treats &amp; Rewards Pet Hamper</v>
      </c>
      <c r="DOP190" t="str">
        <v>Ultimate Car Gift Pack With Meguiar's</v>
      </c>
      <c r="DOQ190" t="str">
        <v>Ultimate Chocolate Gift Box</v>
      </c>
      <c r="DOR190" t="str">
        <v>Ultimate Party Crate</v>
      </c>
      <c r="DOS190" t="str">
        <v>Ultimate Party Pack</v>
      </c>
      <c r="DOT190" t="str">
        <v>Vino &amp; Bites</v>
      </c>
      <c r="DOU190" t="str">
        <v>Vitale Australian Botanicals House Essentials</v>
      </c>
      <c r="DOV190" t="str">
        <v>Vitale Wellness Pamper Hamper</v>
      </c>
      <c r="DOW190" t="str">
        <v>Vitality Pamper Hamper</v>
      </c>
      <c r="DOX190" t="str">
        <v>Welcome Home Cheeseboard &amp; Olive Oil</v>
      </c>
      <c r="DOY190" t="str">
        <v>Welcome Home Cheeseboard &amp; Red Wine</v>
      </c>
      <c r="DOZ190" t="str">
        <v>White Wine Tasting Hamper</v>
      </c>
      <c r="DPA190" t="str">
        <v>Wine &amp; Antipasto Hamper</v>
      </c>
      <c r="DPB190" t="str">
        <v>Wine &amp; Chocolate Collection</v>
      </c>
      <c r="DPC190" t="str">
        <v>Yes Way Rose Hamper</v>
      </c>
    </row>
    <row r="191" spans="1:2 2995:3123" x14ac:dyDescent="0.25">
      <c r="A191" s="18">
        <v>2025</v>
      </c>
      <c r="B191" s="2" t="s">
        <v>30</v>
      </c>
      <c r="DKE191" s="64" t="str" cm="1">
        <f t="array" ref="DKE191:DPC191">TRANSPOSE(_xlfn._xlws.FILTER('Hamper Listing'!$A$2:$A$133,ISNUMBER(SEARCH('Bulk Order Form'!K204,'Hamper Listing'!$A$2:$A$133)),"No Results"))</f>
        <v>Amore Pasta Night In Hamper</v>
      </c>
      <c r="DKF191" t="str">
        <v>Beer &amp; Wine Picnic Cooler Bag</v>
      </c>
      <c r="DKG191" t="str">
        <v>Beers &amp; Cars Lover Gift Pack</v>
      </c>
      <c r="DKH191" s="64" t="str">
        <v>Botanica Pamper Hamper</v>
      </c>
      <c r="DKI191" t="str">
        <v>Botanica Rose Chandon Gift</v>
      </c>
      <c r="DKJ191" t="str">
        <v>Box of Treats Hamper</v>
      </c>
      <c r="DKK191" t="str">
        <v>Bubbly Bear Love You Hamper</v>
      </c>
      <c r="DKL191" t="str">
        <v>By The Beach Gift &amp; Canvas Tote</v>
      </c>
      <c r="DKM191" t="str">
        <v>Car &amp; Coffee Lovers Gift Hamper</v>
      </c>
      <c r="DKN191" t="str">
        <v>Car &amp; Wine Lovers Gift Hamper</v>
      </c>
      <c r="DKO191" t="str">
        <v>Car Chamois &amp; Red Wine Gift</v>
      </c>
      <c r="DKP191" t="str">
        <v>Car Chamois &amp; White Wine Gift</v>
      </c>
      <c r="DKQ191" t="str">
        <v>Car Essentials Gift Pack</v>
      </c>
      <c r="DKR191" t="str">
        <v>Car Refresh &amp; Adventure Gift Box</v>
      </c>
      <c r="DKS191" t="str">
        <v>Caring For You Rest Time Gift Box</v>
      </c>
      <c r="DKT191" t="str">
        <v>Celebrate With Whisky Car Gift Hamper</v>
      </c>
      <c r="DKU191" t="str">
        <v>Chill Out Beer Hamper</v>
      </c>
      <c r="DKV191" t="str">
        <v>Chivas Whisky &amp; Nuts Hamper</v>
      </c>
      <c r="DKW191" t="str">
        <v>Connoisseur's Wine Collection</v>
      </c>
      <c r="DKX191" t="str">
        <v>Cosy Robe Hamper</v>
      </c>
      <c r="DKY191" t="str">
        <v>Cuddle Up At Home</v>
      </c>
      <c r="DKZ191" t="str">
        <v>Deluxe Home Celebration Hamper</v>
      </c>
      <c r="DLA191" t="str">
        <v>Double Wine Canvas Tote Bag Gift</v>
      </c>
      <c r="DLB191" t="str">
        <v>Elegant Shiraz Housewarming Gift Box</v>
      </c>
      <c r="DLC191" t="str">
        <v>Entertain With Veuve Crate</v>
      </c>
      <c r="DLD191" t="str">
        <v>Four Pillars Gin Hamper</v>
      </c>
      <c r="DLE191" t="str">
        <v>French Press Coffee Lover's Hamper</v>
      </c>
      <c r="DLF191" t="str">
        <v>Garden &amp; Pamper Hamper</v>
      </c>
      <c r="DLG191" t="str">
        <v>Get Well Soon Chocolate</v>
      </c>
      <c r="DLH191" t="str">
        <v>Glenlivet 12 Premium Whisky Gift</v>
      </c>
      <c r="DLI191" t="str">
        <v>Gourmet Cheeseboard Hamper</v>
      </c>
      <c r="DLJ191" t="str">
        <v>Gourmet Red Wine Hamper</v>
      </c>
      <c r="DLK191" t="str">
        <v>Gourmet Settlement Gift</v>
      </c>
      <c r="DLL191" t="str">
        <v>Gourmet Snack Pack</v>
      </c>
      <c r="DLM191" t="str">
        <v>Gourmet White Wine Hamper</v>
      </c>
      <c r="DLN191" t="str">
        <v>Grand Picnic Gift</v>
      </c>
      <c r="DLO191" t="str">
        <v>Happy Birthday Chocolate</v>
      </c>
      <c r="DLP191" t="str">
        <v>Her Bubbles &amp; Bling Hamper</v>
      </c>
      <c r="DLQ191" t="str">
        <v>Her Bubbles Gift Box</v>
      </c>
      <c r="DLR191" t="str">
        <v>Her Comfort Care Gift</v>
      </c>
      <c r="DLS191" t="str">
        <v>His &amp; Her Picnic Date Essentials</v>
      </c>
      <c r="DLT191" t="str">
        <v>Home Celebration Hamper</v>
      </c>
      <c r="DLU191" t="str">
        <v>Johnnie Walker Whisky Hamper</v>
      </c>
      <c r="DLV191" t="str">
        <v>Love You Beary Much Hamper</v>
      </c>
      <c r="DLW191" t="str">
        <v>Luxurious Picnic Date Gift</v>
      </c>
      <c r="DLX191" t="str">
        <v>Luxury Car &amp; St Hugo Shiraz Hamper</v>
      </c>
      <c r="DLY191" t="str">
        <v>Luxury Gift Hamper For Her</v>
      </c>
      <c r="DLZ191" t="str">
        <v>Luxury Gift Hamper For Him</v>
      </c>
      <c r="DMA191" t="str">
        <v>Luxury Home Gift Hamper</v>
      </c>
      <c r="DMB191" t="str">
        <v>Luxury Homebody Relaxation Gift Hamper</v>
      </c>
      <c r="DMC191" t="str">
        <v>Luxury Moet Hamper</v>
      </c>
      <c r="DMD191" t="str">
        <v>Lychee Me Up Mocktail Kit</v>
      </c>
      <c r="DME191" t="str">
        <v>Made To Share Basket</v>
      </c>
      <c r="DMF191" t="str">
        <v>Margarita Made Me Do It Hamper</v>
      </c>
      <c r="DMG191" t="str">
        <v>Market Munchies Canvas Bag</v>
      </c>
      <c r="DMH191" t="str">
        <v>Mother's Day Sweet Treats Hamper</v>
      </c>
      <c r="DMI191" t="str">
        <v>Mumm Champagne &amp; Bling Hamper</v>
      </c>
      <c r="DMJ191" t="str">
        <v>Mumm Champagne Gift Box</v>
      </c>
      <c r="DMK191" t="str">
        <v>Mum's Drink &amp; Snacks Box</v>
      </c>
      <c r="DML191" t="str">
        <v>Mum's Red Wine &amp; Robe Hamper</v>
      </c>
      <c r="DMM191" t="str">
        <v>Mum's Sparkling &amp; Snacks Gift</v>
      </c>
      <c r="DMN191" t="str">
        <v>New Home Gift Hamper</v>
      </c>
      <c r="DMO191" t="str">
        <v>New Mum For Her Essentials Hamper</v>
      </c>
      <c r="DMP191" t="str">
        <v>New Mum Pamper Me Pretty Hamper</v>
      </c>
      <c r="DMQ191" t="str">
        <v>Nibbly Bits Hamper</v>
      </c>
      <c r="DMR191" t="str">
        <v>No Booze Game Night In Hamper</v>
      </c>
      <c r="DMS191" t="str">
        <v>No Booze Paint &amp; Sip Gift Box</v>
      </c>
      <c r="DMT191" t="str">
        <v>On The Go Seltzer Backpack Gift</v>
      </c>
      <c r="DMU191" t="str">
        <v>Opulent Tea Lovers Gift Set</v>
      </c>
      <c r="DMV191" t="str">
        <v>Pamper Him Robe &amp; Relax Hamper</v>
      </c>
      <c r="DMW191" t="str">
        <v>Pamper Me Prosecco Gift Basket</v>
      </c>
      <c r="DMX191" t="str">
        <v>Pamper Together Gift Box</v>
      </c>
      <c r="DMY191" t="str">
        <v>Paw-some Dog Birthday Gift</v>
      </c>
      <c r="DMZ191" t="str">
        <v>Percolator Coffee Gift Hamper</v>
      </c>
      <c r="DNA191" t="str">
        <v>Picasso's Paint Gift Box</v>
      </c>
      <c r="DNB191" t="str">
        <v>Prosecco Celebration Hamper</v>
      </c>
      <c r="DNC191" t="str">
        <v>Red &amp; White Wine Box</v>
      </c>
      <c r="DND191" t="str">
        <v>Red Welcome Home Hamper</v>
      </c>
      <c r="DNE191" t="str">
        <v>Red Wine &amp; Game Night In Hamper</v>
      </c>
      <c r="DNF191" t="str">
        <v>Relax with Beer</v>
      </c>
      <c r="DNG191" t="str">
        <v>Reset Mini Moment Gift Box</v>
      </c>
      <c r="DNH191" t="str">
        <v>Rest &amp; Reset Wellness Hamper</v>
      </c>
      <c r="DNI191" t="str">
        <v>Retire In Style Hamper</v>
      </c>
      <c r="DNJ191" t="str">
        <v>Robby's Entertainer Pack</v>
      </c>
      <c r="DNK191" t="str">
        <v>Robs Arvo BBQ Kit</v>
      </c>
      <c r="DNL191" t="str">
        <v>Rob's Red Wine Tasting Hamper</v>
      </c>
      <c r="DNM191" t="str">
        <v>Rope &amp; Rewards Pet Hamper</v>
      </c>
      <c r="DNN191" t="str">
        <v>Sav Blanc Shopper</v>
      </c>
      <c r="DNO191" t="str">
        <v>Self Care Hamper</v>
      </c>
      <c r="DNP191" t="str">
        <v>Shiraz Red Shopper</v>
      </c>
      <c r="DNQ191" t="str">
        <v>Sip &amp; Snack Gift</v>
      </c>
      <c r="DNR191" t="str">
        <v>Sip &amp; Snack Gift Hamper</v>
      </c>
      <c r="DNS191" t="str">
        <v>Sparkling Celebration Car Gift Hamper</v>
      </c>
      <c r="DNT191" t="str">
        <v>Sparkling Cheers Hamper</v>
      </c>
      <c r="DNU191" t="str">
        <v>Sparkling Sip &amp; Paint Gift Box</v>
      </c>
      <c r="DNV191" t="str">
        <v>Sparkling Summer Relaxation Hamper</v>
      </c>
      <c r="DNW191" t="str">
        <v>St Hugo Gourmet Red Wine Hamper</v>
      </c>
      <c r="DNX191" t="str">
        <v>Summertime Picnic Gift Tote</v>
      </c>
      <c r="DNY191" t="str">
        <v>Sweet Chocolate Hamper</v>
      </c>
      <c r="DNZ191" t="str">
        <v>Sweet Tooth Tin</v>
      </c>
      <c r="DOA191" t="str">
        <v>Sweet Treat O'Clock</v>
      </c>
      <c r="DOB191" t="str">
        <v>Take Care Gift Hamper</v>
      </c>
      <c r="DOC191" t="str">
        <v>Tea &amp; Comfort Hamper</v>
      </c>
      <c r="DOD191" t="str">
        <v>Tea Time Tin</v>
      </c>
      <c r="DOE191" t="str">
        <v>The Bondi Nourish and Cleanse Kit</v>
      </c>
      <c r="DOF191" t="str">
        <v>The Bondi Soap Indulgence 'Delight Me' Gift Box</v>
      </c>
      <c r="DOG191" t="str">
        <v>The Entertainer Basket</v>
      </c>
      <c r="DOH191" t="str">
        <v>The Epicurean Cheeseboard</v>
      </c>
      <c r="DOI191" t="str">
        <v>The Ultimate Bondi Soap Gift Pack</v>
      </c>
      <c r="DOJ191" t="str">
        <v>The Ultimate Snack Box</v>
      </c>
      <c r="DOK191" t="str">
        <v>Thinking Of You Mini Moments</v>
      </c>
      <c r="DOL191" t="str">
        <v>Toast To New Beginnings Gift Box</v>
      </c>
      <c r="DOM191" t="str">
        <v>Top Shelf Veuve &amp; Blue Label Whisky Gift</v>
      </c>
      <c r="DON191" t="str">
        <v>Treat Yo' Pet Gift Box</v>
      </c>
      <c r="DOO191" t="str">
        <v>Treats &amp; Rewards Pet Hamper</v>
      </c>
      <c r="DOP191" t="str">
        <v>Ultimate Car Gift Pack With Meguiar's</v>
      </c>
      <c r="DOQ191" t="str">
        <v>Ultimate Chocolate Gift Box</v>
      </c>
      <c r="DOR191" t="str">
        <v>Ultimate Party Crate</v>
      </c>
      <c r="DOS191" t="str">
        <v>Ultimate Party Pack</v>
      </c>
      <c r="DOT191" t="str">
        <v>Vino &amp; Bites</v>
      </c>
      <c r="DOU191" t="str">
        <v>Vitale Australian Botanicals House Essentials</v>
      </c>
      <c r="DOV191" t="str">
        <v>Vitale Wellness Pamper Hamper</v>
      </c>
      <c r="DOW191" t="str">
        <v>Vitality Pamper Hamper</v>
      </c>
      <c r="DOX191" t="str">
        <v>Welcome Home Cheeseboard &amp; Olive Oil</v>
      </c>
      <c r="DOY191" t="str">
        <v>Welcome Home Cheeseboard &amp; Red Wine</v>
      </c>
      <c r="DOZ191" t="str">
        <v>White Wine Tasting Hamper</v>
      </c>
      <c r="DPA191" t="str">
        <v>Wine &amp; Antipasto Hamper</v>
      </c>
      <c r="DPB191" t="str">
        <v>Wine &amp; Chocolate Collection</v>
      </c>
      <c r="DPC191" t="str">
        <v>Yes Way Rose Hamper</v>
      </c>
    </row>
    <row r="192" spans="1:2 2995:3123" x14ac:dyDescent="0.25">
      <c r="A192" s="18">
        <v>2026</v>
      </c>
      <c r="B192" s="2" t="s">
        <v>30</v>
      </c>
      <c r="DKE192" s="64" t="str" cm="1">
        <f t="array" ref="DKE192:DPC192">TRANSPOSE(_xlfn._xlws.FILTER('Hamper Listing'!$A$2:$A$133,ISNUMBER(SEARCH('Bulk Order Form'!K205,'Hamper Listing'!$A$2:$A$133)),"No Results"))</f>
        <v>Amore Pasta Night In Hamper</v>
      </c>
      <c r="DKF192" t="str">
        <v>Beer &amp; Wine Picnic Cooler Bag</v>
      </c>
      <c r="DKG192" t="str">
        <v>Beers &amp; Cars Lover Gift Pack</v>
      </c>
      <c r="DKH192" s="64" t="str">
        <v>Botanica Pamper Hamper</v>
      </c>
      <c r="DKI192" t="str">
        <v>Botanica Rose Chandon Gift</v>
      </c>
      <c r="DKJ192" t="str">
        <v>Box of Treats Hamper</v>
      </c>
      <c r="DKK192" t="str">
        <v>Bubbly Bear Love You Hamper</v>
      </c>
      <c r="DKL192" t="str">
        <v>By The Beach Gift &amp; Canvas Tote</v>
      </c>
      <c r="DKM192" t="str">
        <v>Car &amp; Coffee Lovers Gift Hamper</v>
      </c>
      <c r="DKN192" t="str">
        <v>Car &amp; Wine Lovers Gift Hamper</v>
      </c>
      <c r="DKO192" t="str">
        <v>Car Chamois &amp; Red Wine Gift</v>
      </c>
      <c r="DKP192" t="str">
        <v>Car Chamois &amp; White Wine Gift</v>
      </c>
      <c r="DKQ192" t="str">
        <v>Car Essentials Gift Pack</v>
      </c>
      <c r="DKR192" t="str">
        <v>Car Refresh &amp; Adventure Gift Box</v>
      </c>
      <c r="DKS192" t="str">
        <v>Caring For You Rest Time Gift Box</v>
      </c>
      <c r="DKT192" t="str">
        <v>Celebrate With Whisky Car Gift Hamper</v>
      </c>
      <c r="DKU192" t="str">
        <v>Chill Out Beer Hamper</v>
      </c>
      <c r="DKV192" t="str">
        <v>Chivas Whisky &amp; Nuts Hamper</v>
      </c>
      <c r="DKW192" t="str">
        <v>Connoisseur's Wine Collection</v>
      </c>
      <c r="DKX192" t="str">
        <v>Cosy Robe Hamper</v>
      </c>
      <c r="DKY192" t="str">
        <v>Cuddle Up At Home</v>
      </c>
      <c r="DKZ192" t="str">
        <v>Deluxe Home Celebration Hamper</v>
      </c>
      <c r="DLA192" t="str">
        <v>Double Wine Canvas Tote Bag Gift</v>
      </c>
      <c r="DLB192" t="str">
        <v>Elegant Shiraz Housewarming Gift Box</v>
      </c>
      <c r="DLC192" t="str">
        <v>Entertain With Veuve Crate</v>
      </c>
      <c r="DLD192" t="str">
        <v>Four Pillars Gin Hamper</v>
      </c>
      <c r="DLE192" t="str">
        <v>French Press Coffee Lover's Hamper</v>
      </c>
      <c r="DLF192" t="str">
        <v>Garden &amp; Pamper Hamper</v>
      </c>
      <c r="DLG192" t="str">
        <v>Get Well Soon Chocolate</v>
      </c>
      <c r="DLH192" t="str">
        <v>Glenlivet 12 Premium Whisky Gift</v>
      </c>
      <c r="DLI192" t="str">
        <v>Gourmet Cheeseboard Hamper</v>
      </c>
      <c r="DLJ192" t="str">
        <v>Gourmet Red Wine Hamper</v>
      </c>
      <c r="DLK192" t="str">
        <v>Gourmet Settlement Gift</v>
      </c>
      <c r="DLL192" t="str">
        <v>Gourmet Snack Pack</v>
      </c>
      <c r="DLM192" t="str">
        <v>Gourmet White Wine Hamper</v>
      </c>
      <c r="DLN192" t="str">
        <v>Grand Picnic Gift</v>
      </c>
      <c r="DLO192" t="str">
        <v>Happy Birthday Chocolate</v>
      </c>
      <c r="DLP192" t="str">
        <v>Her Bubbles &amp; Bling Hamper</v>
      </c>
      <c r="DLQ192" t="str">
        <v>Her Bubbles Gift Box</v>
      </c>
      <c r="DLR192" t="str">
        <v>Her Comfort Care Gift</v>
      </c>
      <c r="DLS192" t="str">
        <v>His &amp; Her Picnic Date Essentials</v>
      </c>
      <c r="DLT192" t="str">
        <v>Home Celebration Hamper</v>
      </c>
      <c r="DLU192" t="str">
        <v>Johnnie Walker Whisky Hamper</v>
      </c>
      <c r="DLV192" t="str">
        <v>Love You Beary Much Hamper</v>
      </c>
      <c r="DLW192" t="str">
        <v>Luxurious Picnic Date Gift</v>
      </c>
      <c r="DLX192" t="str">
        <v>Luxury Car &amp; St Hugo Shiraz Hamper</v>
      </c>
      <c r="DLY192" t="str">
        <v>Luxury Gift Hamper For Her</v>
      </c>
      <c r="DLZ192" t="str">
        <v>Luxury Gift Hamper For Him</v>
      </c>
      <c r="DMA192" t="str">
        <v>Luxury Home Gift Hamper</v>
      </c>
      <c r="DMB192" t="str">
        <v>Luxury Homebody Relaxation Gift Hamper</v>
      </c>
      <c r="DMC192" t="str">
        <v>Luxury Moet Hamper</v>
      </c>
      <c r="DMD192" t="str">
        <v>Lychee Me Up Mocktail Kit</v>
      </c>
      <c r="DME192" t="str">
        <v>Made To Share Basket</v>
      </c>
      <c r="DMF192" t="str">
        <v>Margarita Made Me Do It Hamper</v>
      </c>
      <c r="DMG192" t="str">
        <v>Market Munchies Canvas Bag</v>
      </c>
      <c r="DMH192" t="str">
        <v>Mother's Day Sweet Treats Hamper</v>
      </c>
      <c r="DMI192" t="str">
        <v>Mumm Champagne &amp; Bling Hamper</v>
      </c>
      <c r="DMJ192" t="str">
        <v>Mumm Champagne Gift Box</v>
      </c>
      <c r="DMK192" t="str">
        <v>Mum's Drink &amp; Snacks Box</v>
      </c>
      <c r="DML192" t="str">
        <v>Mum's Red Wine &amp; Robe Hamper</v>
      </c>
      <c r="DMM192" t="str">
        <v>Mum's Sparkling &amp; Snacks Gift</v>
      </c>
      <c r="DMN192" t="str">
        <v>New Home Gift Hamper</v>
      </c>
      <c r="DMO192" t="str">
        <v>New Mum For Her Essentials Hamper</v>
      </c>
      <c r="DMP192" t="str">
        <v>New Mum Pamper Me Pretty Hamper</v>
      </c>
      <c r="DMQ192" t="str">
        <v>Nibbly Bits Hamper</v>
      </c>
      <c r="DMR192" t="str">
        <v>No Booze Game Night In Hamper</v>
      </c>
      <c r="DMS192" t="str">
        <v>No Booze Paint &amp; Sip Gift Box</v>
      </c>
      <c r="DMT192" t="str">
        <v>On The Go Seltzer Backpack Gift</v>
      </c>
      <c r="DMU192" t="str">
        <v>Opulent Tea Lovers Gift Set</v>
      </c>
      <c r="DMV192" t="str">
        <v>Pamper Him Robe &amp; Relax Hamper</v>
      </c>
      <c r="DMW192" t="str">
        <v>Pamper Me Prosecco Gift Basket</v>
      </c>
      <c r="DMX192" t="str">
        <v>Pamper Together Gift Box</v>
      </c>
      <c r="DMY192" t="str">
        <v>Paw-some Dog Birthday Gift</v>
      </c>
      <c r="DMZ192" t="str">
        <v>Percolator Coffee Gift Hamper</v>
      </c>
      <c r="DNA192" t="str">
        <v>Picasso's Paint Gift Box</v>
      </c>
      <c r="DNB192" t="str">
        <v>Prosecco Celebration Hamper</v>
      </c>
      <c r="DNC192" t="str">
        <v>Red &amp; White Wine Box</v>
      </c>
      <c r="DND192" t="str">
        <v>Red Welcome Home Hamper</v>
      </c>
      <c r="DNE192" t="str">
        <v>Red Wine &amp; Game Night In Hamper</v>
      </c>
      <c r="DNF192" t="str">
        <v>Relax with Beer</v>
      </c>
      <c r="DNG192" t="str">
        <v>Reset Mini Moment Gift Box</v>
      </c>
      <c r="DNH192" t="str">
        <v>Rest &amp; Reset Wellness Hamper</v>
      </c>
      <c r="DNI192" t="str">
        <v>Retire In Style Hamper</v>
      </c>
      <c r="DNJ192" t="str">
        <v>Robby's Entertainer Pack</v>
      </c>
      <c r="DNK192" t="str">
        <v>Robs Arvo BBQ Kit</v>
      </c>
      <c r="DNL192" t="str">
        <v>Rob's Red Wine Tasting Hamper</v>
      </c>
      <c r="DNM192" t="str">
        <v>Rope &amp; Rewards Pet Hamper</v>
      </c>
      <c r="DNN192" t="str">
        <v>Sav Blanc Shopper</v>
      </c>
      <c r="DNO192" t="str">
        <v>Self Care Hamper</v>
      </c>
      <c r="DNP192" t="str">
        <v>Shiraz Red Shopper</v>
      </c>
      <c r="DNQ192" t="str">
        <v>Sip &amp; Snack Gift</v>
      </c>
      <c r="DNR192" t="str">
        <v>Sip &amp; Snack Gift Hamper</v>
      </c>
      <c r="DNS192" t="str">
        <v>Sparkling Celebration Car Gift Hamper</v>
      </c>
      <c r="DNT192" t="str">
        <v>Sparkling Cheers Hamper</v>
      </c>
      <c r="DNU192" t="str">
        <v>Sparkling Sip &amp; Paint Gift Box</v>
      </c>
      <c r="DNV192" t="str">
        <v>Sparkling Summer Relaxation Hamper</v>
      </c>
      <c r="DNW192" t="str">
        <v>St Hugo Gourmet Red Wine Hamper</v>
      </c>
      <c r="DNX192" t="str">
        <v>Summertime Picnic Gift Tote</v>
      </c>
      <c r="DNY192" t="str">
        <v>Sweet Chocolate Hamper</v>
      </c>
      <c r="DNZ192" t="str">
        <v>Sweet Tooth Tin</v>
      </c>
      <c r="DOA192" t="str">
        <v>Sweet Treat O'Clock</v>
      </c>
      <c r="DOB192" t="str">
        <v>Take Care Gift Hamper</v>
      </c>
      <c r="DOC192" t="str">
        <v>Tea &amp; Comfort Hamper</v>
      </c>
      <c r="DOD192" t="str">
        <v>Tea Time Tin</v>
      </c>
      <c r="DOE192" t="str">
        <v>The Bondi Nourish and Cleanse Kit</v>
      </c>
      <c r="DOF192" t="str">
        <v>The Bondi Soap Indulgence 'Delight Me' Gift Box</v>
      </c>
      <c r="DOG192" t="str">
        <v>The Entertainer Basket</v>
      </c>
      <c r="DOH192" t="str">
        <v>The Epicurean Cheeseboard</v>
      </c>
      <c r="DOI192" t="str">
        <v>The Ultimate Bondi Soap Gift Pack</v>
      </c>
      <c r="DOJ192" t="str">
        <v>The Ultimate Snack Box</v>
      </c>
      <c r="DOK192" t="str">
        <v>Thinking Of You Mini Moments</v>
      </c>
      <c r="DOL192" t="str">
        <v>Toast To New Beginnings Gift Box</v>
      </c>
      <c r="DOM192" t="str">
        <v>Top Shelf Veuve &amp; Blue Label Whisky Gift</v>
      </c>
      <c r="DON192" t="str">
        <v>Treat Yo' Pet Gift Box</v>
      </c>
      <c r="DOO192" t="str">
        <v>Treats &amp; Rewards Pet Hamper</v>
      </c>
      <c r="DOP192" t="str">
        <v>Ultimate Car Gift Pack With Meguiar's</v>
      </c>
      <c r="DOQ192" t="str">
        <v>Ultimate Chocolate Gift Box</v>
      </c>
      <c r="DOR192" t="str">
        <v>Ultimate Party Crate</v>
      </c>
      <c r="DOS192" t="str">
        <v>Ultimate Party Pack</v>
      </c>
      <c r="DOT192" t="str">
        <v>Vino &amp; Bites</v>
      </c>
      <c r="DOU192" t="str">
        <v>Vitale Australian Botanicals House Essentials</v>
      </c>
      <c r="DOV192" t="str">
        <v>Vitale Wellness Pamper Hamper</v>
      </c>
      <c r="DOW192" t="str">
        <v>Vitality Pamper Hamper</v>
      </c>
      <c r="DOX192" t="str">
        <v>Welcome Home Cheeseboard &amp; Olive Oil</v>
      </c>
      <c r="DOY192" t="str">
        <v>Welcome Home Cheeseboard &amp; Red Wine</v>
      </c>
      <c r="DOZ192" t="str">
        <v>White Wine Tasting Hamper</v>
      </c>
      <c r="DPA192" t="str">
        <v>Wine &amp; Antipasto Hamper</v>
      </c>
      <c r="DPB192" t="str">
        <v>Wine &amp; Chocolate Collection</v>
      </c>
      <c r="DPC192" t="str">
        <v>Yes Way Rose Hamper</v>
      </c>
    </row>
    <row r="193" spans="1:2 2995:3123" x14ac:dyDescent="0.25">
      <c r="A193" s="18">
        <v>2027</v>
      </c>
      <c r="B193" s="2" t="s">
        <v>30</v>
      </c>
      <c r="DKE193" s="64" t="str" cm="1">
        <f t="array" ref="DKE193:DPC193">TRANSPOSE(_xlfn._xlws.FILTER('Hamper Listing'!$A$2:$A$133,ISNUMBER(SEARCH('Bulk Order Form'!K206,'Hamper Listing'!$A$2:$A$133)),"No Results"))</f>
        <v>Amore Pasta Night In Hamper</v>
      </c>
      <c r="DKF193" t="str">
        <v>Beer &amp; Wine Picnic Cooler Bag</v>
      </c>
      <c r="DKG193" t="str">
        <v>Beers &amp; Cars Lover Gift Pack</v>
      </c>
      <c r="DKH193" s="64" t="str">
        <v>Botanica Pamper Hamper</v>
      </c>
      <c r="DKI193" t="str">
        <v>Botanica Rose Chandon Gift</v>
      </c>
      <c r="DKJ193" t="str">
        <v>Box of Treats Hamper</v>
      </c>
      <c r="DKK193" t="str">
        <v>Bubbly Bear Love You Hamper</v>
      </c>
      <c r="DKL193" t="str">
        <v>By The Beach Gift &amp; Canvas Tote</v>
      </c>
      <c r="DKM193" t="str">
        <v>Car &amp; Coffee Lovers Gift Hamper</v>
      </c>
      <c r="DKN193" t="str">
        <v>Car &amp; Wine Lovers Gift Hamper</v>
      </c>
      <c r="DKO193" t="str">
        <v>Car Chamois &amp; Red Wine Gift</v>
      </c>
      <c r="DKP193" t="str">
        <v>Car Chamois &amp; White Wine Gift</v>
      </c>
      <c r="DKQ193" t="str">
        <v>Car Essentials Gift Pack</v>
      </c>
      <c r="DKR193" t="str">
        <v>Car Refresh &amp; Adventure Gift Box</v>
      </c>
      <c r="DKS193" t="str">
        <v>Caring For You Rest Time Gift Box</v>
      </c>
      <c r="DKT193" t="str">
        <v>Celebrate With Whisky Car Gift Hamper</v>
      </c>
      <c r="DKU193" t="str">
        <v>Chill Out Beer Hamper</v>
      </c>
      <c r="DKV193" t="str">
        <v>Chivas Whisky &amp; Nuts Hamper</v>
      </c>
      <c r="DKW193" t="str">
        <v>Connoisseur's Wine Collection</v>
      </c>
      <c r="DKX193" t="str">
        <v>Cosy Robe Hamper</v>
      </c>
      <c r="DKY193" t="str">
        <v>Cuddle Up At Home</v>
      </c>
      <c r="DKZ193" t="str">
        <v>Deluxe Home Celebration Hamper</v>
      </c>
      <c r="DLA193" t="str">
        <v>Double Wine Canvas Tote Bag Gift</v>
      </c>
      <c r="DLB193" t="str">
        <v>Elegant Shiraz Housewarming Gift Box</v>
      </c>
      <c r="DLC193" t="str">
        <v>Entertain With Veuve Crate</v>
      </c>
      <c r="DLD193" t="str">
        <v>Four Pillars Gin Hamper</v>
      </c>
      <c r="DLE193" t="str">
        <v>French Press Coffee Lover's Hamper</v>
      </c>
      <c r="DLF193" t="str">
        <v>Garden &amp; Pamper Hamper</v>
      </c>
      <c r="DLG193" t="str">
        <v>Get Well Soon Chocolate</v>
      </c>
      <c r="DLH193" t="str">
        <v>Glenlivet 12 Premium Whisky Gift</v>
      </c>
      <c r="DLI193" t="str">
        <v>Gourmet Cheeseboard Hamper</v>
      </c>
      <c r="DLJ193" t="str">
        <v>Gourmet Red Wine Hamper</v>
      </c>
      <c r="DLK193" t="str">
        <v>Gourmet Settlement Gift</v>
      </c>
      <c r="DLL193" t="str">
        <v>Gourmet Snack Pack</v>
      </c>
      <c r="DLM193" t="str">
        <v>Gourmet White Wine Hamper</v>
      </c>
      <c r="DLN193" t="str">
        <v>Grand Picnic Gift</v>
      </c>
      <c r="DLO193" t="str">
        <v>Happy Birthday Chocolate</v>
      </c>
      <c r="DLP193" t="str">
        <v>Her Bubbles &amp; Bling Hamper</v>
      </c>
      <c r="DLQ193" t="str">
        <v>Her Bubbles Gift Box</v>
      </c>
      <c r="DLR193" t="str">
        <v>Her Comfort Care Gift</v>
      </c>
      <c r="DLS193" t="str">
        <v>His &amp; Her Picnic Date Essentials</v>
      </c>
      <c r="DLT193" t="str">
        <v>Home Celebration Hamper</v>
      </c>
      <c r="DLU193" t="str">
        <v>Johnnie Walker Whisky Hamper</v>
      </c>
      <c r="DLV193" t="str">
        <v>Love You Beary Much Hamper</v>
      </c>
      <c r="DLW193" t="str">
        <v>Luxurious Picnic Date Gift</v>
      </c>
      <c r="DLX193" t="str">
        <v>Luxury Car &amp; St Hugo Shiraz Hamper</v>
      </c>
      <c r="DLY193" t="str">
        <v>Luxury Gift Hamper For Her</v>
      </c>
      <c r="DLZ193" t="str">
        <v>Luxury Gift Hamper For Him</v>
      </c>
      <c r="DMA193" t="str">
        <v>Luxury Home Gift Hamper</v>
      </c>
      <c r="DMB193" t="str">
        <v>Luxury Homebody Relaxation Gift Hamper</v>
      </c>
      <c r="DMC193" t="str">
        <v>Luxury Moet Hamper</v>
      </c>
      <c r="DMD193" t="str">
        <v>Lychee Me Up Mocktail Kit</v>
      </c>
      <c r="DME193" t="str">
        <v>Made To Share Basket</v>
      </c>
      <c r="DMF193" t="str">
        <v>Margarita Made Me Do It Hamper</v>
      </c>
      <c r="DMG193" t="str">
        <v>Market Munchies Canvas Bag</v>
      </c>
      <c r="DMH193" t="str">
        <v>Mother's Day Sweet Treats Hamper</v>
      </c>
      <c r="DMI193" t="str">
        <v>Mumm Champagne &amp; Bling Hamper</v>
      </c>
      <c r="DMJ193" t="str">
        <v>Mumm Champagne Gift Box</v>
      </c>
      <c r="DMK193" t="str">
        <v>Mum's Drink &amp; Snacks Box</v>
      </c>
      <c r="DML193" t="str">
        <v>Mum's Red Wine &amp; Robe Hamper</v>
      </c>
      <c r="DMM193" t="str">
        <v>Mum's Sparkling &amp; Snacks Gift</v>
      </c>
      <c r="DMN193" t="str">
        <v>New Home Gift Hamper</v>
      </c>
      <c r="DMO193" t="str">
        <v>New Mum For Her Essentials Hamper</v>
      </c>
      <c r="DMP193" t="str">
        <v>New Mum Pamper Me Pretty Hamper</v>
      </c>
      <c r="DMQ193" t="str">
        <v>Nibbly Bits Hamper</v>
      </c>
      <c r="DMR193" t="str">
        <v>No Booze Game Night In Hamper</v>
      </c>
      <c r="DMS193" t="str">
        <v>No Booze Paint &amp; Sip Gift Box</v>
      </c>
      <c r="DMT193" t="str">
        <v>On The Go Seltzer Backpack Gift</v>
      </c>
      <c r="DMU193" t="str">
        <v>Opulent Tea Lovers Gift Set</v>
      </c>
      <c r="DMV193" t="str">
        <v>Pamper Him Robe &amp; Relax Hamper</v>
      </c>
      <c r="DMW193" t="str">
        <v>Pamper Me Prosecco Gift Basket</v>
      </c>
      <c r="DMX193" t="str">
        <v>Pamper Together Gift Box</v>
      </c>
      <c r="DMY193" t="str">
        <v>Paw-some Dog Birthday Gift</v>
      </c>
      <c r="DMZ193" t="str">
        <v>Percolator Coffee Gift Hamper</v>
      </c>
      <c r="DNA193" t="str">
        <v>Picasso's Paint Gift Box</v>
      </c>
      <c r="DNB193" t="str">
        <v>Prosecco Celebration Hamper</v>
      </c>
      <c r="DNC193" t="str">
        <v>Red &amp; White Wine Box</v>
      </c>
      <c r="DND193" t="str">
        <v>Red Welcome Home Hamper</v>
      </c>
      <c r="DNE193" t="str">
        <v>Red Wine &amp; Game Night In Hamper</v>
      </c>
      <c r="DNF193" t="str">
        <v>Relax with Beer</v>
      </c>
      <c r="DNG193" t="str">
        <v>Reset Mini Moment Gift Box</v>
      </c>
      <c r="DNH193" t="str">
        <v>Rest &amp; Reset Wellness Hamper</v>
      </c>
      <c r="DNI193" t="str">
        <v>Retire In Style Hamper</v>
      </c>
      <c r="DNJ193" t="str">
        <v>Robby's Entertainer Pack</v>
      </c>
      <c r="DNK193" t="str">
        <v>Robs Arvo BBQ Kit</v>
      </c>
      <c r="DNL193" t="str">
        <v>Rob's Red Wine Tasting Hamper</v>
      </c>
      <c r="DNM193" t="str">
        <v>Rope &amp; Rewards Pet Hamper</v>
      </c>
      <c r="DNN193" t="str">
        <v>Sav Blanc Shopper</v>
      </c>
      <c r="DNO193" t="str">
        <v>Self Care Hamper</v>
      </c>
      <c r="DNP193" t="str">
        <v>Shiraz Red Shopper</v>
      </c>
      <c r="DNQ193" t="str">
        <v>Sip &amp; Snack Gift</v>
      </c>
      <c r="DNR193" t="str">
        <v>Sip &amp; Snack Gift Hamper</v>
      </c>
      <c r="DNS193" t="str">
        <v>Sparkling Celebration Car Gift Hamper</v>
      </c>
      <c r="DNT193" t="str">
        <v>Sparkling Cheers Hamper</v>
      </c>
      <c r="DNU193" t="str">
        <v>Sparkling Sip &amp; Paint Gift Box</v>
      </c>
      <c r="DNV193" t="str">
        <v>Sparkling Summer Relaxation Hamper</v>
      </c>
      <c r="DNW193" t="str">
        <v>St Hugo Gourmet Red Wine Hamper</v>
      </c>
      <c r="DNX193" t="str">
        <v>Summertime Picnic Gift Tote</v>
      </c>
      <c r="DNY193" t="str">
        <v>Sweet Chocolate Hamper</v>
      </c>
      <c r="DNZ193" t="str">
        <v>Sweet Tooth Tin</v>
      </c>
      <c r="DOA193" t="str">
        <v>Sweet Treat O'Clock</v>
      </c>
      <c r="DOB193" t="str">
        <v>Take Care Gift Hamper</v>
      </c>
      <c r="DOC193" t="str">
        <v>Tea &amp; Comfort Hamper</v>
      </c>
      <c r="DOD193" t="str">
        <v>Tea Time Tin</v>
      </c>
      <c r="DOE193" t="str">
        <v>The Bondi Nourish and Cleanse Kit</v>
      </c>
      <c r="DOF193" t="str">
        <v>The Bondi Soap Indulgence 'Delight Me' Gift Box</v>
      </c>
      <c r="DOG193" t="str">
        <v>The Entertainer Basket</v>
      </c>
      <c r="DOH193" t="str">
        <v>The Epicurean Cheeseboard</v>
      </c>
      <c r="DOI193" t="str">
        <v>The Ultimate Bondi Soap Gift Pack</v>
      </c>
      <c r="DOJ193" t="str">
        <v>The Ultimate Snack Box</v>
      </c>
      <c r="DOK193" t="str">
        <v>Thinking Of You Mini Moments</v>
      </c>
      <c r="DOL193" t="str">
        <v>Toast To New Beginnings Gift Box</v>
      </c>
      <c r="DOM193" t="str">
        <v>Top Shelf Veuve &amp; Blue Label Whisky Gift</v>
      </c>
      <c r="DON193" t="str">
        <v>Treat Yo' Pet Gift Box</v>
      </c>
      <c r="DOO193" t="str">
        <v>Treats &amp; Rewards Pet Hamper</v>
      </c>
      <c r="DOP193" t="str">
        <v>Ultimate Car Gift Pack With Meguiar's</v>
      </c>
      <c r="DOQ193" t="str">
        <v>Ultimate Chocolate Gift Box</v>
      </c>
      <c r="DOR193" t="str">
        <v>Ultimate Party Crate</v>
      </c>
      <c r="DOS193" t="str">
        <v>Ultimate Party Pack</v>
      </c>
      <c r="DOT193" t="str">
        <v>Vino &amp; Bites</v>
      </c>
      <c r="DOU193" t="str">
        <v>Vitale Australian Botanicals House Essentials</v>
      </c>
      <c r="DOV193" t="str">
        <v>Vitale Wellness Pamper Hamper</v>
      </c>
      <c r="DOW193" t="str">
        <v>Vitality Pamper Hamper</v>
      </c>
      <c r="DOX193" t="str">
        <v>Welcome Home Cheeseboard &amp; Olive Oil</v>
      </c>
      <c r="DOY193" t="str">
        <v>Welcome Home Cheeseboard &amp; Red Wine</v>
      </c>
      <c r="DOZ193" t="str">
        <v>White Wine Tasting Hamper</v>
      </c>
      <c r="DPA193" t="str">
        <v>Wine &amp; Antipasto Hamper</v>
      </c>
      <c r="DPB193" t="str">
        <v>Wine &amp; Chocolate Collection</v>
      </c>
      <c r="DPC193" t="str">
        <v>Yes Way Rose Hamper</v>
      </c>
    </row>
    <row r="194" spans="1:2 2995:3123" x14ac:dyDescent="0.25">
      <c r="A194" s="18">
        <v>2028</v>
      </c>
      <c r="B194" s="2" t="s">
        <v>30</v>
      </c>
      <c r="DKE194" s="64" t="str" cm="1">
        <f t="array" ref="DKE194:DPC194">TRANSPOSE(_xlfn._xlws.FILTER('Hamper Listing'!$A$2:$A$133,ISNUMBER(SEARCH('Bulk Order Form'!K207,'Hamper Listing'!$A$2:$A$133)),"No Results"))</f>
        <v>Amore Pasta Night In Hamper</v>
      </c>
      <c r="DKF194" t="str">
        <v>Beer &amp; Wine Picnic Cooler Bag</v>
      </c>
      <c r="DKG194" t="str">
        <v>Beers &amp; Cars Lover Gift Pack</v>
      </c>
      <c r="DKH194" s="64" t="str">
        <v>Botanica Pamper Hamper</v>
      </c>
      <c r="DKI194" t="str">
        <v>Botanica Rose Chandon Gift</v>
      </c>
      <c r="DKJ194" t="str">
        <v>Box of Treats Hamper</v>
      </c>
      <c r="DKK194" t="str">
        <v>Bubbly Bear Love You Hamper</v>
      </c>
      <c r="DKL194" t="str">
        <v>By The Beach Gift &amp; Canvas Tote</v>
      </c>
      <c r="DKM194" t="str">
        <v>Car &amp; Coffee Lovers Gift Hamper</v>
      </c>
      <c r="DKN194" t="str">
        <v>Car &amp; Wine Lovers Gift Hamper</v>
      </c>
      <c r="DKO194" t="str">
        <v>Car Chamois &amp; Red Wine Gift</v>
      </c>
      <c r="DKP194" t="str">
        <v>Car Chamois &amp; White Wine Gift</v>
      </c>
      <c r="DKQ194" t="str">
        <v>Car Essentials Gift Pack</v>
      </c>
      <c r="DKR194" t="str">
        <v>Car Refresh &amp; Adventure Gift Box</v>
      </c>
      <c r="DKS194" t="str">
        <v>Caring For You Rest Time Gift Box</v>
      </c>
      <c r="DKT194" t="str">
        <v>Celebrate With Whisky Car Gift Hamper</v>
      </c>
      <c r="DKU194" t="str">
        <v>Chill Out Beer Hamper</v>
      </c>
      <c r="DKV194" t="str">
        <v>Chivas Whisky &amp; Nuts Hamper</v>
      </c>
      <c r="DKW194" t="str">
        <v>Connoisseur's Wine Collection</v>
      </c>
      <c r="DKX194" t="str">
        <v>Cosy Robe Hamper</v>
      </c>
      <c r="DKY194" t="str">
        <v>Cuddle Up At Home</v>
      </c>
      <c r="DKZ194" t="str">
        <v>Deluxe Home Celebration Hamper</v>
      </c>
      <c r="DLA194" t="str">
        <v>Double Wine Canvas Tote Bag Gift</v>
      </c>
      <c r="DLB194" t="str">
        <v>Elegant Shiraz Housewarming Gift Box</v>
      </c>
      <c r="DLC194" t="str">
        <v>Entertain With Veuve Crate</v>
      </c>
      <c r="DLD194" t="str">
        <v>Four Pillars Gin Hamper</v>
      </c>
      <c r="DLE194" t="str">
        <v>French Press Coffee Lover's Hamper</v>
      </c>
      <c r="DLF194" t="str">
        <v>Garden &amp; Pamper Hamper</v>
      </c>
      <c r="DLG194" t="str">
        <v>Get Well Soon Chocolate</v>
      </c>
      <c r="DLH194" t="str">
        <v>Glenlivet 12 Premium Whisky Gift</v>
      </c>
      <c r="DLI194" t="str">
        <v>Gourmet Cheeseboard Hamper</v>
      </c>
      <c r="DLJ194" t="str">
        <v>Gourmet Red Wine Hamper</v>
      </c>
      <c r="DLK194" t="str">
        <v>Gourmet Settlement Gift</v>
      </c>
      <c r="DLL194" t="str">
        <v>Gourmet Snack Pack</v>
      </c>
      <c r="DLM194" t="str">
        <v>Gourmet White Wine Hamper</v>
      </c>
      <c r="DLN194" t="str">
        <v>Grand Picnic Gift</v>
      </c>
      <c r="DLO194" t="str">
        <v>Happy Birthday Chocolate</v>
      </c>
      <c r="DLP194" t="str">
        <v>Her Bubbles &amp; Bling Hamper</v>
      </c>
      <c r="DLQ194" t="str">
        <v>Her Bubbles Gift Box</v>
      </c>
      <c r="DLR194" t="str">
        <v>Her Comfort Care Gift</v>
      </c>
      <c r="DLS194" t="str">
        <v>His &amp; Her Picnic Date Essentials</v>
      </c>
      <c r="DLT194" t="str">
        <v>Home Celebration Hamper</v>
      </c>
      <c r="DLU194" t="str">
        <v>Johnnie Walker Whisky Hamper</v>
      </c>
      <c r="DLV194" t="str">
        <v>Love You Beary Much Hamper</v>
      </c>
      <c r="DLW194" t="str">
        <v>Luxurious Picnic Date Gift</v>
      </c>
      <c r="DLX194" t="str">
        <v>Luxury Car &amp; St Hugo Shiraz Hamper</v>
      </c>
      <c r="DLY194" t="str">
        <v>Luxury Gift Hamper For Her</v>
      </c>
      <c r="DLZ194" t="str">
        <v>Luxury Gift Hamper For Him</v>
      </c>
      <c r="DMA194" t="str">
        <v>Luxury Home Gift Hamper</v>
      </c>
      <c r="DMB194" t="str">
        <v>Luxury Homebody Relaxation Gift Hamper</v>
      </c>
      <c r="DMC194" t="str">
        <v>Luxury Moet Hamper</v>
      </c>
      <c r="DMD194" t="str">
        <v>Lychee Me Up Mocktail Kit</v>
      </c>
      <c r="DME194" t="str">
        <v>Made To Share Basket</v>
      </c>
      <c r="DMF194" t="str">
        <v>Margarita Made Me Do It Hamper</v>
      </c>
      <c r="DMG194" t="str">
        <v>Market Munchies Canvas Bag</v>
      </c>
      <c r="DMH194" t="str">
        <v>Mother's Day Sweet Treats Hamper</v>
      </c>
      <c r="DMI194" t="str">
        <v>Mumm Champagne &amp; Bling Hamper</v>
      </c>
      <c r="DMJ194" t="str">
        <v>Mumm Champagne Gift Box</v>
      </c>
      <c r="DMK194" t="str">
        <v>Mum's Drink &amp; Snacks Box</v>
      </c>
      <c r="DML194" t="str">
        <v>Mum's Red Wine &amp; Robe Hamper</v>
      </c>
      <c r="DMM194" t="str">
        <v>Mum's Sparkling &amp; Snacks Gift</v>
      </c>
      <c r="DMN194" t="str">
        <v>New Home Gift Hamper</v>
      </c>
      <c r="DMO194" t="str">
        <v>New Mum For Her Essentials Hamper</v>
      </c>
      <c r="DMP194" t="str">
        <v>New Mum Pamper Me Pretty Hamper</v>
      </c>
      <c r="DMQ194" t="str">
        <v>Nibbly Bits Hamper</v>
      </c>
      <c r="DMR194" t="str">
        <v>No Booze Game Night In Hamper</v>
      </c>
      <c r="DMS194" t="str">
        <v>No Booze Paint &amp; Sip Gift Box</v>
      </c>
      <c r="DMT194" t="str">
        <v>On The Go Seltzer Backpack Gift</v>
      </c>
      <c r="DMU194" t="str">
        <v>Opulent Tea Lovers Gift Set</v>
      </c>
      <c r="DMV194" t="str">
        <v>Pamper Him Robe &amp; Relax Hamper</v>
      </c>
      <c r="DMW194" t="str">
        <v>Pamper Me Prosecco Gift Basket</v>
      </c>
      <c r="DMX194" t="str">
        <v>Pamper Together Gift Box</v>
      </c>
      <c r="DMY194" t="str">
        <v>Paw-some Dog Birthday Gift</v>
      </c>
      <c r="DMZ194" t="str">
        <v>Percolator Coffee Gift Hamper</v>
      </c>
      <c r="DNA194" t="str">
        <v>Picasso's Paint Gift Box</v>
      </c>
      <c r="DNB194" t="str">
        <v>Prosecco Celebration Hamper</v>
      </c>
      <c r="DNC194" t="str">
        <v>Red &amp; White Wine Box</v>
      </c>
      <c r="DND194" t="str">
        <v>Red Welcome Home Hamper</v>
      </c>
      <c r="DNE194" t="str">
        <v>Red Wine &amp; Game Night In Hamper</v>
      </c>
      <c r="DNF194" t="str">
        <v>Relax with Beer</v>
      </c>
      <c r="DNG194" t="str">
        <v>Reset Mini Moment Gift Box</v>
      </c>
      <c r="DNH194" t="str">
        <v>Rest &amp; Reset Wellness Hamper</v>
      </c>
      <c r="DNI194" t="str">
        <v>Retire In Style Hamper</v>
      </c>
      <c r="DNJ194" t="str">
        <v>Robby's Entertainer Pack</v>
      </c>
      <c r="DNK194" t="str">
        <v>Robs Arvo BBQ Kit</v>
      </c>
      <c r="DNL194" t="str">
        <v>Rob's Red Wine Tasting Hamper</v>
      </c>
      <c r="DNM194" t="str">
        <v>Rope &amp; Rewards Pet Hamper</v>
      </c>
      <c r="DNN194" t="str">
        <v>Sav Blanc Shopper</v>
      </c>
      <c r="DNO194" t="str">
        <v>Self Care Hamper</v>
      </c>
      <c r="DNP194" t="str">
        <v>Shiraz Red Shopper</v>
      </c>
      <c r="DNQ194" t="str">
        <v>Sip &amp; Snack Gift</v>
      </c>
      <c r="DNR194" t="str">
        <v>Sip &amp; Snack Gift Hamper</v>
      </c>
      <c r="DNS194" t="str">
        <v>Sparkling Celebration Car Gift Hamper</v>
      </c>
      <c r="DNT194" t="str">
        <v>Sparkling Cheers Hamper</v>
      </c>
      <c r="DNU194" t="str">
        <v>Sparkling Sip &amp; Paint Gift Box</v>
      </c>
      <c r="DNV194" t="str">
        <v>Sparkling Summer Relaxation Hamper</v>
      </c>
      <c r="DNW194" t="str">
        <v>St Hugo Gourmet Red Wine Hamper</v>
      </c>
      <c r="DNX194" t="str">
        <v>Summertime Picnic Gift Tote</v>
      </c>
      <c r="DNY194" t="str">
        <v>Sweet Chocolate Hamper</v>
      </c>
      <c r="DNZ194" t="str">
        <v>Sweet Tooth Tin</v>
      </c>
      <c r="DOA194" t="str">
        <v>Sweet Treat O'Clock</v>
      </c>
      <c r="DOB194" t="str">
        <v>Take Care Gift Hamper</v>
      </c>
      <c r="DOC194" t="str">
        <v>Tea &amp; Comfort Hamper</v>
      </c>
      <c r="DOD194" t="str">
        <v>Tea Time Tin</v>
      </c>
      <c r="DOE194" t="str">
        <v>The Bondi Nourish and Cleanse Kit</v>
      </c>
      <c r="DOF194" t="str">
        <v>The Bondi Soap Indulgence 'Delight Me' Gift Box</v>
      </c>
      <c r="DOG194" t="str">
        <v>The Entertainer Basket</v>
      </c>
      <c r="DOH194" t="str">
        <v>The Epicurean Cheeseboard</v>
      </c>
      <c r="DOI194" t="str">
        <v>The Ultimate Bondi Soap Gift Pack</v>
      </c>
      <c r="DOJ194" t="str">
        <v>The Ultimate Snack Box</v>
      </c>
      <c r="DOK194" t="str">
        <v>Thinking Of You Mini Moments</v>
      </c>
      <c r="DOL194" t="str">
        <v>Toast To New Beginnings Gift Box</v>
      </c>
      <c r="DOM194" t="str">
        <v>Top Shelf Veuve &amp; Blue Label Whisky Gift</v>
      </c>
      <c r="DON194" t="str">
        <v>Treat Yo' Pet Gift Box</v>
      </c>
      <c r="DOO194" t="str">
        <v>Treats &amp; Rewards Pet Hamper</v>
      </c>
      <c r="DOP194" t="str">
        <v>Ultimate Car Gift Pack With Meguiar's</v>
      </c>
      <c r="DOQ194" t="str">
        <v>Ultimate Chocolate Gift Box</v>
      </c>
      <c r="DOR194" t="str">
        <v>Ultimate Party Crate</v>
      </c>
      <c r="DOS194" t="str">
        <v>Ultimate Party Pack</v>
      </c>
      <c r="DOT194" t="str">
        <v>Vino &amp; Bites</v>
      </c>
      <c r="DOU194" t="str">
        <v>Vitale Australian Botanicals House Essentials</v>
      </c>
      <c r="DOV194" t="str">
        <v>Vitale Wellness Pamper Hamper</v>
      </c>
      <c r="DOW194" t="str">
        <v>Vitality Pamper Hamper</v>
      </c>
      <c r="DOX194" t="str">
        <v>Welcome Home Cheeseboard &amp; Olive Oil</v>
      </c>
      <c r="DOY194" t="str">
        <v>Welcome Home Cheeseboard &amp; Red Wine</v>
      </c>
      <c r="DOZ194" t="str">
        <v>White Wine Tasting Hamper</v>
      </c>
      <c r="DPA194" t="str">
        <v>Wine &amp; Antipasto Hamper</v>
      </c>
      <c r="DPB194" t="str">
        <v>Wine &amp; Chocolate Collection</v>
      </c>
      <c r="DPC194" t="str">
        <v>Yes Way Rose Hamper</v>
      </c>
    </row>
    <row r="195" spans="1:2 2995:3123" x14ac:dyDescent="0.25">
      <c r="A195" s="18">
        <v>2029</v>
      </c>
      <c r="B195" s="2" t="s">
        <v>30</v>
      </c>
      <c r="DKE195" s="64" t="str" cm="1">
        <f t="array" ref="DKE195:DPC195">TRANSPOSE(_xlfn._xlws.FILTER('Hamper Listing'!$A$2:$A$133,ISNUMBER(SEARCH('Bulk Order Form'!K208,'Hamper Listing'!$A$2:$A$133)),"No Results"))</f>
        <v>Amore Pasta Night In Hamper</v>
      </c>
      <c r="DKF195" t="str">
        <v>Beer &amp; Wine Picnic Cooler Bag</v>
      </c>
      <c r="DKG195" t="str">
        <v>Beers &amp; Cars Lover Gift Pack</v>
      </c>
      <c r="DKH195" s="64" t="str">
        <v>Botanica Pamper Hamper</v>
      </c>
      <c r="DKI195" t="str">
        <v>Botanica Rose Chandon Gift</v>
      </c>
      <c r="DKJ195" t="str">
        <v>Box of Treats Hamper</v>
      </c>
      <c r="DKK195" t="str">
        <v>Bubbly Bear Love You Hamper</v>
      </c>
      <c r="DKL195" t="str">
        <v>By The Beach Gift &amp; Canvas Tote</v>
      </c>
      <c r="DKM195" t="str">
        <v>Car &amp; Coffee Lovers Gift Hamper</v>
      </c>
      <c r="DKN195" t="str">
        <v>Car &amp; Wine Lovers Gift Hamper</v>
      </c>
      <c r="DKO195" t="str">
        <v>Car Chamois &amp; Red Wine Gift</v>
      </c>
      <c r="DKP195" t="str">
        <v>Car Chamois &amp; White Wine Gift</v>
      </c>
      <c r="DKQ195" t="str">
        <v>Car Essentials Gift Pack</v>
      </c>
      <c r="DKR195" t="str">
        <v>Car Refresh &amp; Adventure Gift Box</v>
      </c>
      <c r="DKS195" t="str">
        <v>Caring For You Rest Time Gift Box</v>
      </c>
      <c r="DKT195" t="str">
        <v>Celebrate With Whisky Car Gift Hamper</v>
      </c>
      <c r="DKU195" t="str">
        <v>Chill Out Beer Hamper</v>
      </c>
      <c r="DKV195" t="str">
        <v>Chivas Whisky &amp; Nuts Hamper</v>
      </c>
      <c r="DKW195" t="str">
        <v>Connoisseur's Wine Collection</v>
      </c>
      <c r="DKX195" t="str">
        <v>Cosy Robe Hamper</v>
      </c>
      <c r="DKY195" t="str">
        <v>Cuddle Up At Home</v>
      </c>
      <c r="DKZ195" t="str">
        <v>Deluxe Home Celebration Hamper</v>
      </c>
      <c r="DLA195" t="str">
        <v>Double Wine Canvas Tote Bag Gift</v>
      </c>
      <c r="DLB195" t="str">
        <v>Elegant Shiraz Housewarming Gift Box</v>
      </c>
      <c r="DLC195" t="str">
        <v>Entertain With Veuve Crate</v>
      </c>
      <c r="DLD195" t="str">
        <v>Four Pillars Gin Hamper</v>
      </c>
      <c r="DLE195" t="str">
        <v>French Press Coffee Lover's Hamper</v>
      </c>
      <c r="DLF195" t="str">
        <v>Garden &amp; Pamper Hamper</v>
      </c>
      <c r="DLG195" t="str">
        <v>Get Well Soon Chocolate</v>
      </c>
      <c r="DLH195" t="str">
        <v>Glenlivet 12 Premium Whisky Gift</v>
      </c>
      <c r="DLI195" t="str">
        <v>Gourmet Cheeseboard Hamper</v>
      </c>
      <c r="DLJ195" t="str">
        <v>Gourmet Red Wine Hamper</v>
      </c>
      <c r="DLK195" t="str">
        <v>Gourmet Settlement Gift</v>
      </c>
      <c r="DLL195" t="str">
        <v>Gourmet Snack Pack</v>
      </c>
      <c r="DLM195" t="str">
        <v>Gourmet White Wine Hamper</v>
      </c>
      <c r="DLN195" t="str">
        <v>Grand Picnic Gift</v>
      </c>
      <c r="DLO195" t="str">
        <v>Happy Birthday Chocolate</v>
      </c>
      <c r="DLP195" t="str">
        <v>Her Bubbles &amp; Bling Hamper</v>
      </c>
      <c r="DLQ195" t="str">
        <v>Her Bubbles Gift Box</v>
      </c>
      <c r="DLR195" t="str">
        <v>Her Comfort Care Gift</v>
      </c>
      <c r="DLS195" t="str">
        <v>His &amp; Her Picnic Date Essentials</v>
      </c>
      <c r="DLT195" t="str">
        <v>Home Celebration Hamper</v>
      </c>
      <c r="DLU195" t="str">
        <v>Johnnie Walker Whisky Hamper</v>
      </c>
      <c r="DLV195" t="str">
        <v>Love You Beary Much Hamper</v>
      </c>
      <c r="DLW195" t="str">
        <v>Luxurious Picnic Date Gift</v>
      </c>
      <c r="DLX195" t="str">
        <v>Luxury Car &amp; St Hugo Shiraz Hamper</v>
      </c>
      <c r="DLY195" t="str">
        <v>Luxury Gift Hamper For Her</v>
      </c>
      <c r="DLZ195" t="str">
        <v>Luxury Gift Hamper For Him</v>
      </c>
      <c r="DMA195" t="str">
        <v>Luxury Home Gift Hamper</v>
      </c>
      <c r="DMB195" t="str">
        <v>Luxury Homebody Relaxation Gift Hamper</v>
      </c>
      <c r="DMC195" t="str">
        <v>Luxury Moet Hamper</v>
      </c>
      <c r="DMD195" t="str">
        <v>Lychee Me Up Mocktail Kit</v>
      </c>
      <c r="DME195" t="str">
        <v>Made To Share Basket</v>
      </c>
      <c r="DMF195" t="str">
        <v>Margarita Made Me Do It Hamper</v>
      </c>
      <c r="DMG195" t="str">
        <v>Market Munchies Canvas Bag</v>
      </c>
      <c r="DMH195" t="str">
        <v>Mother's Day Sweet Treats Hamper</v>
      </c>
      <c r="DMI195" t="str">
        <v>Mumm Champagne &amp; Bling Hamper</v>
      </c>
      <c r="DMJ195" t="str">
        <v>Mumm Champagne Gift Box</v>
      </c>
      <c r="DMK195" t="str">
        <v>Mum's Drink &amp; Snacks Box</v>
      </c>
      <c r="DML195" t="str">
        <v>Mum's Red Wine &amp; Robe Hamper</v>
      </c>
      <c r="DMM195" t="str">
        <v>Mum's Sparkling &amp; Snacks Gift</v>
      </c>
      <c r="DMN195" t="str">
        <v>New Home Gift Hamper</v>
      </c>
      <c r="DMO195" t="str">
        <v>New Mum For Her Essentials Hamper</v>
      </c>
      <c r="DMP195" t="str">
        <v>New Mum Pamper Me Pretty Hamper</v>
      </c>
      <c r="DMQ195" t="str">
        <v>Nibbly Bits Hamper</v>
      </c>
      <c r="DMR195" t="str">
        <v>No Booze Game Night In Hamper</v>
      </c>
      <c r="DMS195" t="str">
        <v>No Booze Paint &amp; Sip Gift Box</v>
      </c>
      <c r="DMT195" t="str">
        <v>On The Go Seltzer Backpack Gift</v>
      </c>
      <c r="DMU195" t="str">
        <v>Opulent Tea Lovers Gift Set</v>
      </c>
      <c r="DMV195" t="str">
        <v>Pamper Him Robe &amp; Relax Hamper</v>
      </c>
      <c r="DMW195" t="str">
        <v>Pamper Me Prosecco Gift Basket</v>
      </c>
      <c r="DMX195" t="str">
        <v>Pamper Together Gift Box</v>
      </c>
      <c r="DMY195" t="str">
        <v>Paw-some Dog Birthday Gift</v>
      </c>
      <c r="DMZ195" t="str">
        <v>Percolator Coffee Gift Hamper</v>
      </c>
      <c r="DNA195" t="str">
        <v>Picasso's Paint Gift Box</v>
      </c>
      <c r="DNB195" t="str">
        <v>Prosecco Celebration Hamper</v>
      </c>
      <c r="DNC195" t="str">
        <v>Red &amp; White Wine Box</v>
      </c>
      <c r="DND195" t="str">
        <v>Red Welcome Home Hamper</v>
      </c>
      <c r="DNE195" t="str">
        <v>Red Wine &amp; Game Night In Hamper</v>
      </c>
      <c r="DNF195" t="str">
        <v>Relax with Beer</v>
      </c>
      <c r="DNG195" t="str">
        <v>Reset Mini Moment Gift Box</v>
      </c>
      <c r="DNH195" t="str">
        <v>Rest &amp; Reset Wellness Hamper</v>
      </c>
      <c r="DNI195" t="str">
        <v>Retire In Style Hamper</v>
      </c>
      <c r="DNJ195" t="str">
        <v>Robby's Entertainer Pack</v>
      </c>
      <c r="DNK195" t="str">
        <v>Robs Arvo BBQ Kit</v>
      </c>
      <c r="DNL195" t="str">
        <v>Rob's Red Wine Tasting Hamper</v>
      </c>
      <c r="DNM195" t="str">
        <v>Rope &amp; Rewards Pet Hamper</v>
      </c>
      <c r="DNN195" t="str">
        <v>Sav Blanc Shopper</v>
      </c>
      <c r="DNO195" t="str">
        <v>Self Care Hamper</v>
      </c>
      <c r="DNP195" t="str">
        <v>Shiraz Red Shopper</v>
      </c>
      <c r="DNQ195" t="str">
        <v>Sip &amp; Snack Gift</v>
      </c>
      <c r="DNR195" t="str">
        <v>Sip &amp; Snack Gift Hamper</v>
      </c>
      <c r="DNS195" t="str">
        <v>Sparkling Celebration Car Gift Hamper</v>
      </c>
      <c r="DNT195" t="str">
        <v>Sparkling Cheers Hamper</v>
      </c>
      <c r="DNU195" t="str">
        <v>Sparkling Sip &amp; Paint Gift Box</v>
      </c>
      <c r="DNV195" t="str">
        <v>Sparkling Summer Relaxation Hamper</v>
      </c>
      <c r="DNW195" t="str">
        <v>St Hugo Gourmet Red Wine Hamper</v>
      </c>
      <c r="DNX195" t="str">
        <v>Summertime Picnic Gift Tote</v>
      </c>
      <c r="DNY195" t="str">
        <v>Sweet Chocolate Hamper</v>
      </c>
      <c r="DNZ195" t="str">
        <v>Sweet Tooth Tin</v>
      </c>
      <c r="DOA195" t="str">
        <v>Sweet Treat O'Clock</v>
      </c>
      <c r="DOB195" t="str">
        <v>Take Care Gift Hamper</v>
      </c>
      <c r="DOC195" t="str">
        <v>Tea &amp; Comfort Hamper</v>
      </c>
      <c r="DOD195" t="str">
        <v>Tea Time Tin</v>
      </c>
      <c r="DOE195" t="str">
        <v>The Bondi Nourish and Cleanse Kit</v>
      </c>
      <c r="DOF195" t="str">
        <v>The Bondi Soap Indulgence 'Delight Me' Gift Box</v>
      </c>
      <c r="DOG195" t="str">
        <v>The Entertainer Basket</v>
      </c>
      <c r="DOH195" t="str">
        <v>The Epicurean Cheeseboard</v>
      </c>
      <c r="DOI195" t="str">
        <v>The Ultimate Bondi Soap Gift Pack</v>
      </c>
      <c r="DOJ195" t="str">
        <v>The Ultimate Snack Box</v>
      </c>
      <c r="DOK195" t="str">
        <v>Thinking Of You Mini Moments</v>
      </c>
      <c r="DOL195" t="str">
        <v>Toast To New Beginnings Gift Box</v>
      </c>
      <c r="DOM195" t="str">
        <v>Top Shelf Veuve &amp; Blue Label Whisky Gift</v>
      </c>
      <c r="DON195" t="str">
        <v>Treat Yo' Pet Gift Box</v>
      </c>
      <c r="DOO195" t="str">
        <v>Treats &amp; Rewards Pet Hamper</v>
      </c>
      <c r="DOP195" t="str">
        <v>Ultimate Car Gift Pack With Meguiar's</v>
      </c>
      <c r="DOQ195" t="str">
        <v>Ultimate Chocolate Gift Box</v>
      </c>
      <c r="DOR195" t="str">
        <v>Ultimate Party Crate</v>
      </c>
      <c r="DOS195" t="str">
        <v>Ultimate Party Pack</v>
      </c>
      <c r="DOT195" t="str">
        <v>Vino &amp; Bites</v>
      </c>
      <c r="DOU195" t="str">
        <v>Vitale Australian Botanicals House Essentials</v>
      </c>
      <c r="DOV195" t="str">
        <v>Vitale Wellness Pamper Hamper</v>
      </c>
      <c r="DOW195" t="str">
        <v>Vitality Pamper Hamper</v>
      </c>
      <c r="DOX195" t="str">
        <v>Welcome Home Cheeseboard &amp; Olive Oil</v>
      </c>
      <c r="DOY195" t="str">
        <v>Welcome Home Cheeseboard &amp; Red Wine</v>
      </c>
      <c r="DOZ195" t="str">
        <v>White Wine Tasting Hamper</v>
      </c>
      <c r="DPA195" t="str">
        <v>Wine &amp; Antipasto Hamper</v>
      </c>
      <c r="DPB195" t="str">
        <v>Wine &amp; Chocolate Collection</v>
      </c>
      <c r="DPC195" t="str">
        <v>Yes Way Rose Hamper</v>
      </c>
    </row>
    <row r="196" spans="1:2 2995:3123" x14ac:dyDescent="0.25">
      <c r="A196" s="18">
        <v>2030</v>
      </c>
      <c r="B196" s="2" t="s">
        <v>30</v>
      </c>
      <c r="DKE196" s="64" t="str" cm="1">
        <f t="array" ref="DKE196:DPC196">TRANSPOSE(_xlfn._xlws.FILTER('Hamper Listing'!$A$2:$A$133,ISNUMBER(SEARCH('Bulk Order Form'!K209,'Hamper Listing'!$A$2:$A$133)),"No Results"))</f>
        <v>Amore Pasta Night In Hamper</v>
      </c>
      <c r="DKF196" t="str">
        <v>Beer &amp; Wine Picnic Cooler Bag</v>
      </c>
      <c r="DKG196" t="str">
        <v>Beers &amp; Cars Lover Gift Pack</v>
      </c>
      <c r="DKH196" s="64" t="str">
        <v>Botanica Pamper Hamper</v>
      </c>
      <c r="DKI196" t="str">
        <v>Botanica Rose Chandon Gift</v>
      </c>
      <c r="DKJ196" t="str">
        <v>Box of Treats Hamper</v>
      </c>
      <c r="DKK196" t="str">
        <v>Bubbly Bear Love You Hamper</v>
      </c>
      <c r="DKL196" t="str">
        <v>By The Beach Gift &amp; Canvas Tote</v>
      </c>
      <c r="DKM196" t="str">
        <v>Car &amp; Coffee Lovers Gift Hamper</v>
      </c>
      <c r="DKN196" t="str">
        <v>Car &amp; Wine Lovers Gift Hamper</v>
      </c>
      <c r="DKO196" t="str">
        <v>Car Chamois &amp; Red Wine Gift</v>
      </c>
      <c r="DKP196" t="str">
        <v>Car Chamois &amp; White Wine Gift</v>
      </c>
      <c r="DKQ196" t="str">
        <v>Car Essentials Gift Pack</v>
      </c>
      <c r="DKR196" t="str">
        <v>Car Refresh &amp; Adventure Gift Box</v>
      </c>
      <c r="DKS196" t="str">
        <v>Caring For You Rest Time Gift Box</v>
      </c>
      <c r="DKT196" t="str">
        <v>Celebrate With Whisky Car Gift Hamper</v>
      </c>
      <c r="DKU196" t="str">
        <v>Chill Out Beer Hamper</v>
      </c>
      <c r="DKV196" t="str">
        <v>Chivas Whisky &amp; Nuts Hamper</v>
      </c>
      <c r="DKW196" t="str">
        <v>Connoisseur's Wine Collection</v>
      </c>
      <c r="DKX196" t="str">
        <v>Cosy Robe Hamper</v>
      </c>
      <c r="DKY196" t="str">
        <v>Cuddle Up At Home</v>
      </c>
      <c r="DKZ196" t="str">
        <v>Deluxe Home Celebration Hamper</v>
      </c>
      <c r="DLA196" t="str">
        <v>Double Wine Canvas Tote Bag Gift</v>
      </c>
      <c r="DLB196" t="str">
        <v>Elegant Shiraz Housewarming Gift Box</v>
      </c>
      <c r="DLC196" t="str">
        <v>Entertain With Veuve Crate</v>
      </c>
      <c r="DLD196" t="str">
        <v>Four Pillars Gin Hamper</v>
      </c>
      <c r="DLE196" t="str">
        <v>French Press Coffee Lover's Hamper</v>
      </c>
      <c r="DLF196" t="str">
        <v>Garden &amp; Pamper Hamper</v>
      </c>
      <c r="DLG196" t="str">
        <v>Get Well Soon Chocolate</v>
      </c>
      <c r="DLH196" t="str">
        <v>Glenlivet 12 Premium Whisky Gift</v>
      </c>
      <c r="DLI196" t="str">
        <v>Gourmet Cheeseboard Hamper</v>
      </c>
      <c r="DLJ196" t="str">
        <v>Gourmet Red Wine Hamper</v>
      </c>
      <c r="DLK196" t="str">
        <v>Gourmet Settlement Gift</v>
      </c>
      <c r="DLL196" t="str">
        <v>Gourmet Snack Pack</v>
      </c>
      <c r="DLM196" t="str">
        <v>Gourmet White Wine Hamper</v>
      </c>
      <c r="DLN196" t="str">
        <v>Grand Picnic Gift</v>
      </c>
      <c r="DLO196" t="str">
        <v>Happy Birthday Chocolate</v>
      </c>
      <c r="DLP196" t="str">
        <v>Her Bubbles &amp; Bling Hamper</v>
      </c>
      <c r="DLQ196" t="str">
        <v>Her Bubbles Gift Box</v>
      </c>
      <c r="DLR196" t="str">
        <v>Her Comfort Care Gift</v>
      </c>
      <c r="DLS196" t="str">
        <v>His &amp; Her Picnic Date Essentials</v>
      </c>
      <c r="DLT196" t="str">
        <v>Home Celebration Hamper</v>
      </c>
      <c r="DLU196" t="str">
        <v>Johnnie Walker Whisky Hamper</v>
      </c>
      <c r="DLV196" t="str">
        <v>Love You Beary Much Hamper</v>
      </c>
      <c r="DLW196" t="str">
        <v>Luxurious Picnic Date Gift</v>
      </c>
      <c r="DLX196" t="str">
        <v>Luxury Car &amp; St Hugo Shiraz Hamper</v>
      </c>
      <c r="DLY196" t="str">
        <v>Luxury Gift Hamper For Her</v>
      </c>
      <c r="DLZ196" t="str">
        <v>Luxury Gift Hamper For Him</v>
      </c>
      <c r="DMA196" t="str">
        <v>Luxury Home Gift Hamper</v>
      </c>
      <c r="DMB196" t="str">
        <v>Luxury Homebody Relaxation Gift Hamper</v>
      </c>
      <c r="DMC196" t="str">
        <v>Luxury Moet Hamper</v>
      </c>
      <c r="DMD196" t="str">
        <v>Lychee Me Up Mocktail Kit</v>
      </c>
      <c r="DME196" t="str">
        <v>Made To Share Basket</v>
      </c>
      <c r="DMF196" t="str">
        <v>Margarita Made Me Do It Hamper</v>
      </c>
      <c r="DMG196" t="str">
        <v>Market Munchies Canvas Bag</v>
      </c>
      <c r="DMH196" t="str">
        <v>Mother's Day Sweet Treats Hamper</v>
      </c>
      <c r="DMI196" t="str">
        <v>Mumm Champagne &amp; Bling Hamper</v>
      </c>
      <c r="DMJ196" t="str">
        <v>Mumm Champagne Gift Box</v>
      </c>
      <c r="DMK196" t="str">
        <v>Mum's Drink &amp; Snacks Box</v>
      </c>
      <c r="DML196" t="str">
        <v>Mum's Red Wine &amp; Robe Hamper</v>
      </c>
      <c r="DMM196" t="str">
        <v>Mum's Sparkling &amp; Snacks Gift</v>
      </c>
      <c r="DMN196" t="str">
        <v>New Home Gift Hamper</v>
      </c>
      <c r="DMO196" t="str">
        <v>New Mum For Her Essentials Hamper</v>
      </c>
      <c r="DMP196" t="str">
        <v>New Mum Pamper Me Pretty Hamper</v>
      </c>
      <c r="DMQ196" t="str">
        <v>Nibbly Bits Hamper</v>
      </c>
      <c r="DMR196" t="str">
        <v>No Booze Game Night In Hamper</v>
      </c>
      <c r="DMS196" t="str">
        <v>No Booze Paint &amp; Sip Gift Box</v>
      </c>
      <c r="DMT196" t="str">
        <v>On The Go Seltzer Backpack Gift</v>
      </c>
      <c r="DMU196" t="str">
        <v>Opulent Tea Lovers Gift Set</v>
      </c>
      <c r="DMV196" t="str">
        <v>Pamper Him Robe &amp; Relax Hamper</v>
      </c>
      <c r="DMW196" t="str">
        <v>Pamper Me Prosecco Gift Basket</v>
      </c>
      <c r="DMX196" t="str">
        <v>Pamper Together Gift Box</v>
      </c>
      <c r="DMY196" t="str">
        <v>Paw-some Dog Birthday Gift</v>
      </c>
      <c r="DMZ196" t="str">
        <v>Percolator Coffee Gift Hamper</v>
      </c>
      <c r="DNA196" t="str">
        <v>Picasso's Paint Gift Box</v>
      </c>
      <c r="DNB196" t="str">
        <v>Prosecco Celebration Hamper</v>
      </c>
      <c r="DNC196" t="str">
        <v>Red &amp; White Wine Box</v>
      </c>
      <c r="DND196" t="str">
        <v>Red Welcome Home Hamper</v>
      </c>
      <c r="DNE196" t="str">
        <v>Red Wine &amp; Game Night In Hamper</v>
      </c>
      <c r="DNF196" t="str">
        <v>Relax with Beer</v>
      </c>
      <c r="DNG196" t="str">
        <v>Reset Mini Moment Gift Box</v>
      </c>
      <c r="DNH196" t="str">
        <v>Rest &amp; Reset Wellness Hamper</v>
      </c>
      <c r="DNI196" t="str">
        <v>Retire In Style Hamper</v>
      </c>
      <c r="DNJ196" t="str">
        <v>Robby's Entertainer Pack</v>
      </c>
      <c r="DNK196" t="str">
        <v>Robs Arvo BBQ Kit</v>
      </c>
      <c r="DNL196" t="str">
        <v>Rob's Red Wine Tasting Hamper</v>
      </c>
      <c r="DNM196" t="str">
        <v>Rope &amp; Rewards Pet Hamper</v>
      </c>
      <c r="DNN196" t="str">
        <v>Sav Blanc Shopper</v>
      </c>
      <c r="DNO196" t="str">
        <v>Self Care Hamper</v>
      </c>
      <c r="DNP196" t="str">
        <v>Shiraz Red Shopper</v>
      </c>
      <c r="DNQ196" t="str">
        <v>Sip &amp; Snack Gift</v>
      </c>
      <c r="DNR196" t="str">
        <v>Sip &amp; Snack Gift Hamper</v>
      </c>
      <c r="DNS196" t="str">
        <v>Sparkling Celebration Car Gift Hamper</v>
      </c>
      <c r="DNT196" t="str">
        <v>Sparkling Cheers Hamper</v>
      </c>
      <c r="DNU196" t="str">
        <v>Sparkling Sip &amp; Paint Gift Box</v>
      </c>
      <c r="DNV196" t="str">
        <v>Sparkling Summer Relaxation Hamper</v>
      </c>
      <c r="DNW196" t="str">
        <v>St Hugo Gourmet Red Wine Hamper</v>
      </c>
      <c r="DNX196" t="str">
        <v>Summertime Picnic Gift Tote</v>
      </c>
      <c r="DNY196" t="str">
        <v>Sweet Chocolate Hamper</v>
      </c>
      <c r="DNZ196" t="str">
        <v>Sweet Tooth Tin</v>
      </c>
      <c r="DOA196" t="str">
        <v>Sweet Treat O'Clock</v>
      </c>
      <c r="DOB196" t="str">
        <v>Take Care Gift Hamper</v>
      </c>
      <c r="DOC196" t="str">
        <v>Tea &amp; Comfort Hamper</v>
      </c>
      <c r="DOD196" t="str">
        <v>Tea Time Tin</v>
      </c>
      <c r="DOE196" t="str">
        <v>The Bondi Nourish and Cleanse Kit</v>
      </c>
      <c r="DOF196" t="str">
        <v>The Bondi Soap Indulgence 'Delight Me' Gift Box</v>
      </c>
      <c r="DOG196" t="str">
        <v>The Entertainer Basket</v>
      </c>
      <c r="DOH196" t="str">
        <v>The Epicurean Cheeseboard</v>
      </c>
      <c r="DOI196" t="str">
        <v>The Ultimate Bondi Soap Gift Pack</v>
      </c>
      <c r="DOJ196" t="str">
        <v>The Ultimate Snack Box</v>
      </c>
      <c r="DOK196" t="str">
        <v>Thinking Of You Mini Moments</v>
      </c>
      <c r="DOL196" t="str">
        <v>Toast To New Beginnings Gift Box</v>
      </c>
      <c r="DOM196" t="str">
        <v>Top Shelf Veuve &amp; Blue Label Whisky Gift</v>
      </c>
      <c r="DON196" t="str">
        <v>Treat Yo' Pet Gift Box</v>
      </c>
      <c r="DOO196" t="str">
        <v>Treats &amp; Rewards Pet Hamper</v>
      </c>
      <c r="DOP196" t="str">
        <v>Ultimate Car Gift Pack With Meguiar's</v>
      </c>
      <c r="DOQ196" t="str">
        <v>Ultimate Chocolate Gift Box</v>
      </c>
      <c r="DOR196" t="str">
        <v>Ultimate Party Crate</v>
      </c>
      <c r="DOS196" t="str">
        <v>Ultimate Party Pack</v>
      </c>
      <c r="DOT196" t="str">
        <v>Vino &amp; Bites</v>
      </c>
      <c r="DOU196" t="str">
        <v>Vitale Australian Botanicals House Essentials</v>
      </c>
      <c r="DOV196" t="str">
        <v>Vitale Wellness Pamper Hamper</v>
      </c>
      <c r="DOW196" t="str">
        <v>Vitality Pamper Hamper</v>
      </c>
      <c r="DOX196" t="str">
        <v>Welcome Home Cheeseboard &amp; Olive Oil</v>
      </c>
      <c r="DOY196" t="str">
        <v>Welcome Home Cheeseboard &amp; Red Wine</v>
      </c>
      <c r="DOZ196" t="str">
        <v>White Wine Tasting Hamper</v>
      </c>
      <c r="DPA196" t="str">
        <v>Wine &amp; Antipasto Hamper</v>
      </c>
      <c r="DPB196" t="str">
        <v>Wine &amp; Chocolate Collection</v>
      </c>
      <c r="DPC196" t="str">
        <v>Yes Way Rose Hamper</v>
      </c>
    </row>
    <row r="197" spans="1:2 2995:3123" x14ac:dyDescent="0.25">
      <c r="A197" s="18">
        <v>2031</v>
      </c>
      <c r="B197" s="2" t="s">
        <v>30</v>
      </c>
      <c r="DKE197" s="64" t="str" cm="1">
        <f t="array" ref="DKE197:DPC197">TRANSPOSE(_xlfn._xlws.FILTER('Hamper Listing'!$A$2:$A$133,ISNUMBER(SEARCH('Bulk Order Form'!K210,'Hamper Listing'!$A$2:$A$133)),"No Results"))</f>
        <v>Amore Pasta Night In Hamper</v>
      </c>
      <c r="DKF197" t="str">
        <v>Beer &amp; Wine Picnic Cooler Bag</v>
      </c>
      <c r="DKG197" t="str">
        <v>Beers &amp; Cars Lover Gift Pack</v>
      </c>
      <c r="DKH197" s="64" t="str">
        <v>Botanica Pamper Hamper</v>
      </c>
      <c r="DKI197" t="str">
        <v>Botanica Rose Chandon Gift</v>
      </c>
      <c r="DKJ197" t="str">
        <v>Box of Treats Hamper</v>
      </c>
      <c r="DKK197" t="str">
        <v>Bubbly Bear Love You Hamper</v>
      </c>
      <c r="DKL197" t="str">
        <v>By The Beach Gift &amp; Canvas Tote</v>
      </c>
      <c r="DKM197" t="str">
        <v>Car &amp; Coffee Lovers Gift Hamper</v>
      </c>
      <c r="DKN197" t="str">
        <v>Car &amp; Wine Lovers Gift Hamper</v>
      </c>
      <c r="DKO197" t="str">
        <v>Car Chamois &amp; Red Wine Gift</v>
      </c>
      <c r="DKP197" t="str">
        <v>Car Chamois &amp; White Wine Gift</v>
      </c>
      <c r="DKQ197" t="str">
        <v>Car Essentials Gift Pack</v>
      </c>
      <c r="DKR197" t="str">
        <v>Car Refresh &amp; Adventure Gift Box</v>
      </c>
      <c r="DKS197" t="str">
        <v>Caring For You Rest Time Gift Box</v>
      </c>
      <c r="DKT197" t="str">
        <v>Celebrate With Whisky Car Gift Hamper</v>
      </c>
      <c r="DKU197" t="str">
        <v>Chill Out Beer Hamper</v>
      </c>
      <c r="DKV197" t="str">
        <v>Chivas Whisky &amp; Nuts Hamper</v>
      </c>
      <c r="DKW197" t="str">
        <v>Connoisseur's Wine Collection</v>
      </c>
      <c r="DKX197" t="str">
        <v>Cosy Robe Hamper</v>
      </c>
      <c r="DKY197" t="str">
        <v>Cuddle Up At Home</v>
      </c>
      <c r="DKZ197" t="str">
        <v>Deluxe Home Celebration Hamper</v>
      </c>
      <c r="DLA197" t="str">
        <v>Double Wine Canvas Tote Bag Gift</v>
      </c>
      <c r="DLB197" t="str">
        <v>Elegant Shiraz Housewarming Gift Box</v>
      </c>
      <c r="DLC197" t="str">
        <v>Entertain With Veuve Crate</v>
      </c>
      <c r="DLD197" t="str">
        <v>Four Pillars Gin Hamper</v>
      </c>
      <c r="DLE197" t="str">
        <v>French Press Coffee Lover's Hamper</v>
      </c>
      <c r="DLF197" t="str">
        <v>Garden &amp; Pamper Hamper</v>
      </c>
      <c r="DLG197" t="str">
        <v>Get Well Soon Chocolate</v>
      </c>
      <c r="DLH197" t="str">
        <v>Glenlivet 12 Premium Whisky Gift</v>
      </c>
      <c r="DLI197" t="str">
        <v>Gourmet Cheeseboard Hamper</v>
      </c>
      <c r="DLJ197" t="str">
        <v>Gourmet Red Wine Hamper</v>
      </c>
      <c r="DLK197" t="str">
        <v>Gourmet Settlement Gift</v>
      </c>
      <c r="DLL197" t="str">
        <v>Gourmet Snack Pack</v>
      </c>
      <c r="DLM197" t="str">
        <v>Gourmet White Wine Hamper</v>
      </c>
      <c r="DLN197" t="str">
        <v>Grand Picnic Gift</v>
      </c>
      <c r="DLO197" t="str">
        <v>Happy Birthday Chocolate</v>
      </c>
      <c r="DLP197" t="str">
        <v>Her Bubbles &amp; Bling Hamper</v>
      </c>
      <c r="DLQ197" t="str">
        <v>Her Bubbles Gift Box</v>
      </c>
      <c r="DLR197" t="str">
        <v>Her Comfort Care Gift</v>
      </c>
      <c r="DLS197" t="str">
        <v>His &amp; Her Picnic Date Essentials</v>
      </c>
      <c r="DLT197" t="str">
        <v>Home Celebration Hamper</v>
      </c>
      <c r="DLU197" t="str">
        <v>Johnnie Walker Whisky Hamper</v>
      </c>
      <c r="DLV197" t="str">
        <v>Love You Beary Much Hamper</v>
      </c>
      <c r="DLW197" t="str">
        <v>Luxurious Picnic Date Gift</v>
      </c>
      <c r="DLX197" t="str">
        <v>Luxury Car &amp; St Hugo Shiraz Hamper</v>
      </c>
      <c r="DLY197" t="str">
        <v>Luxury Gift Hamper For Her</v>
      </c>
      <c r="DLZ197" t="str">
        <v>Luxury Gift Hamper For Him</v>
      </c>
      <c r="DMA197" t="str">
        <v>Luxury Home Gift Hamper</v>
      </c>
      <c r="DMB197" t="str">
        <v>Luxury Homebody Relaxation Gift Hamper</v>
      </c>
      <c r="DMC197" t="str">
        <v>Luxury Moet Hamper</v>
      </c>
      <c r="DMD197" t="str">
        <v>Lychee Me Up Mocktail Kit</v>
      </c>
      <c r="DME197" t="str">
        <v>Made To Share Basket</v>
      </c>
      <c r="DMF197" t="str">
        <v>Margarita Made Me Do It Hamper</v>
      </c>
      <c r="DMG197" t="str">
        <v>Market Munchies Canvas Bag</v>
      </c>
      <c r="DMH197" t="str">
        <v>Mother's Day Sweet Treats Hamper</v>
      </c>
      <c r="DMI197" t="str">
        <v>Mumm Champagne &amp; Bling Hamper</v>
      </c>
      <c r="DMJ197" t="str">
        <v>Mumm Champagne Gift Box</v>
      </c>
      <c r="DMK197" t="str">
        <v>Mum's Drink &amp; Snacks Box</v>
      </c>
      <c r="DML197" t="str">
        <v>Mum's Red Wine &amp; Robe Hamper</v>
      </c>
      <c r="DMM197" t="str">
        <v>Mum's Sparkling &amp; Snacks Gift</v>
      </c>
      <c r="DMN197" t="str">
        <v>New Home Gift Hamper</v>
      </c>
      <c r="DMO197" t="str">
        <v>New Mum For Her Essentials Hamper</v>
      </c>
      <c r="DMP197" t="str">
        <v>New Mum Pamper Me Pretty Hamper</v>
      </c>
      <c r="DMQ197" t="str">
        <v>Nibbly Bits Hamper</v>
      </c>
      <c r="DMR197" t="str">
        <v>No Booze Game Night In Hamper</v>
      </c>
      <c r="DMS197" t="str">
        <v>No Booze Paint &amp; Sip Gift Box</v>
      </c>
      <c r="DMT197" t="str">
        <v>On The Go Seltzer Backpack Gift</v>
      </c>
      <c r="DMU197" t="str">
        <v>Opulent Tea Lovers Gift Set</v>
      </c>
      <c r="DMV197" t="str">
        <v>Pamper Him Robe &amp; Relax Hamper</v>
      </c>
      <c r="DMW197" t="str">
        <v>Pamper Me Prosecco Gift Basket</v>
      </c>
      <c r="DMX197" t="str">
        <v>Pamper Together Gift Box</v>
      </c>
      <c r="DMY197" t="str">
        <v>Paw-some Dog Birthday Gift</v>
      </c>
      <c r="DMZ197" t="str">
        <v>Percolator Coffee Gift Hamper</v>
      </c>
      <c r="DNA197" t="str">
        <v>Picasso's Paint Gift Box</v>
      </c>
      <c r="DNB197" t="str">
        <v>Prosecco Celebration Hamper</v>
      </c>
      <c r="DNC197" t="str">
        <v>Red &amp; White Wine Box</v>
      </c>
      <c r="DND197" t="str">
        <v>Red Welcome Home Hamper</v>
      </c>
      <c r="DNE197" t="str">
        <v>Red Wine &amp; Game Night In Hamper</v>
      </c>
      <c r="DNF197" t="str">
        <v>Relax with Beer</v>
      </c>
      <c r="DNG197" t="str">
        <v>Reset Mini Moment Gift Box</v>
      </c>
      <c r="DNH197" t="str">
        <v>Rest &amp; Reset Wellness Hamper</v>
      </c>
      <c r="DNI197" t="str">
        <v>Retire In Style Hamper</v>
      </c>
      <c r="DNJ197" t="str">
        <v>Robby's Entertainer Pack</v>
      </c>
      <c r="DNK197" t="str">
        <v>Robs Arvo BBQ Kit</v>
      </c>
      <c r="DNL197" t="str">
        <v>Rob's Red Wine Tasting Hamper</v>
      </c>
      <c r="DNM197" t="str">
        <v>Rope &amp; Rewards Pet Hamper</v>
      </c>
      <c r="DNN197" t="str">
        <v>Sav Blanc Shopper</v>
      </c>
      <c r="DNO197" t="str">
        <v>Self Care Hamper</v>
      </c>
      <c r="DNP197" t="str">
        <v>Shiraz Red Shopper</v>
      </c>
      <c r="DNQ197" t="str">
        <v>Sip &amp; Snack Gift</v>
      </c>
      <c r="DNR197" t="str">
        <v>Sip &amp; Snack Gift Hamper</v>
      </c>
      <c r="DNS197" t="str">
        <v>Sparkling Celebration Car Gift Hamper</v>
      </c>
      <c r="DNT197" t="str">
        <v>Sparkling Cheers Hamper</v>
      </c>
      <c r="DNU197" t="str">
        <v>Sparkling Sip &amp; Paint Gift Box</v>
      </c>
      <c r="DNV197" t="str">
        <v>Sparkling Summer Relaxation Hamper</v>
      </c>
      <c r="DNW197" t="str">
        <v>St Hugo Gourmet Red Wine Hamper</v>
      </c>
      <c r="DNX197" t="str">
        <v>Summertime Picnic Gift Tote</v>
      </c>
      <c r="DNY197" t="str">
        <v>Sweet Chocolate Hamper</v>
      </c>
      <c r="DNZ197" t="str">
        <v>Sweet Tooth Tin</v>
      </c>
      <c r="DOA197" t="str">
        <v>Sweet Treat O'Clock</v>
      </c>
      <c r="DOB197" t="str">
        <v>Take Care Gift Hamper</v>
      </c>
      <c r="DOC197" t="str">
        <v>Tea &amp; Comfort Hamper</v>
      </c>
      <c r="DOD197" t="str">
        <v>Tea Time Tin</v>
      </c>
      <c r="DOE197" t="str">
        <v>The Bondi Nourish and Cleanse Kit</v>
      </c>
      <c r="DOF197" t="str">
        <v>The Bondi Soap Indulgence 'Delight Me' Gift Box</v>
      </c>
      <c r="DOG197" t="str">
        <v>The Entertainer Basket</v>
      </c>
      <c r="DOH197" t="str">
        <v>The Epicurean Cheeseboard</v>
      </c>
      <c r="DOI197" t="str">
        <v>The Ultimate Bondi Soap Gift Pack</v>
      </c>
      <c r="DOJ197" t="str">
        <v>The Ultimate Snack Box</v>
      </c>
      <c r="DOK197" t="str">
        <v>Thinking Of You Mini Moments</v>
      </c>
      <c r="DOL197" t="str">
        <v>Toast To New Beginnings Gift Box</v>
      </c>
      <c r="DOM197" t="str">
        <v>Top Shelf Veuve &amp; Blue Label Whisky Gift</v>
      </c>
      <c r="DON197" t="str">
        <v>Treat Yo' Pet Gift Box</v>
      </c>
      <c r="DOO197" t="str">
        <v>Treats &amp; Rewards Pet Hamper</v>
      </c>
      <c r="DOP197" t="str">
        <v>Ultimate Car Gift Pack With Meguiar's</v>
      </c>
      <c r="DOQ197" t="str">
        <v>Ultimate Chocolate Gift Box</v>
      </c>
      <c r="DOR197" t="str">
        <v>Ultimate Party Crate</v>
      </c>
      <c r="DOS197" t="str">
        <v>Ultimate Party Pack</v>
      </c>
      <c r="DOT197" t="str">
        <v>Vino &amp; Bites</v>
      </c>
      <c r="DOU197" t="str">
        <v>Vitale Australian Botanicals House Essentials</v>
      </c>
      <c r="DOV197" t="str">
        <v>Vitale Wellness Pamper Hamper</v>
      </c>
      <c r="DOW197" t="str">
        <v>Vitality Pamper Hamper</v>
      </c>
      <c r="DOX197" t="str">
        <v>Welcome Home Cheeseboard &amp; Olive Oil</v>
      </c>
      <c r="DOY197" t="str">
        <v>Welcome Home Cheeseboard &amp; Red Wine</v>
      </c>
      <c r="DOZ197" t="str">
        <v>White Wine Tasting Hamper</v>
      </c>
      <c r="DPA197" t="str">
        <v>Wine &amp; Antipasto Hamper</v>
      </c>
      <c r="DPB197" t="str">
        <v>Wine &amp; Chocolate Collection</v>
      </c>
      <c r="DPC197" t="str">
        <v>Yes Way Rose Hamper</v>
      </c>
    </row>
    <row r="198" spans="1:2 2995:3123" x14ac:dyDescent="0.25">
      <c r="A198" s="18">
        <v>2032</v>
      </c>
      <c r="B198" s="2" t="s">
        <v>30</v>
      </c>
      <c r="DKE198" s="64" t="str" cm="1">
        <f t="array" ref="DKE198:DPC198">TRANSPOSE(_xlfn._xlws.FILTER('Hamper Listing'!$A$2:$A$133,ISNUMBER(SEARCH('Bulk Order Form'!K211,'Hamper Listing'!$A$2:$A$133)),"No Results"))</f>
        <v>Amore Pasta Night In Hamper</v>
      </c>
      <c r="DKF198" t="str">
        <v>Beer &amp; Wine Picnic Cooler Bag</v>
      </c>
      <c r="DKG198" t="str">
        <v>Beers &amp; Cars Lover Gift Pack</v>
      </c>
      <c r="DKH198" s="64" t="str">
        <v>Botanica Pamper Hamper</v>
      </c>
      <c r="DKI198" t="str">
        <v>Botanica Rose Chandon Gift</v>
      </c>
      <c r="DKJ198" t="str">
        <v>Box of Treats Hamper</v>
      </c>
      <c r="DKK198" t="str">
        <v>Bubbly Bear Love You Hamper</v>
      </c>
      <c r="DKL198" t="str">
        <v>By The Beach Gift &amp; Canvas Tote</v>
      </c>
      <c r="DKM198" t="str">
        <v>Car &amp; Coffee Lovers Gift Hamper</v>
      </c>
      <c r="DKN198" t="str">
        <v>Car &amp; Wine Lovers Gift Hamper</v>
      </c>
      <c r="DKO198" t="str">
        <v>Car Chamois &amp; Red Wine Gift</v>
      </c>
      <c r="DKP198" t="str">
        <v>Car Chamois &amp; White Wine Gift</v>
      </c>
      <c r="DKQ198" t="str">
        <v>Car Essentials Gift Pack</v>
      </c>
      <c r="DKR198" t="str">
        <v>Car Refresh &amp; Adventure Gift Box</v>
      </c>
      <c r="DKS198" t="str">
        <v>Caring For You Rest Time Gift Box</v>
      </c>
      <c r="DKT198" t="str">
        <v>Celebrate With Whisky Car Gift Hamper</v>
      </c>
      <c r="DKU198" t="str">
        <v>Chill Out Beer Hamper</v>
      </c>
      <c r="DKV198" t="str">
        <v>Chivas Whisky &amp; Nuts Hamper</v>
      </c>
      <c r="DKW198" t="str">
        <v>Connoisseur's Wine Collection</v>
      </c>
      <c r="DKX198" t="str">
        <v>Cosy Robe Hamper</v>
      </c>
      <c r="DKY198" t="str">
        <v>Cuddle Up At Home</v>
      </c>
      <c r="DKZ198" t="str">
        <v>Deluxe Home Celebration Hamper</v>
      </c>
      <c r="DLA198" t="str">
        <v>Double Wine Canvas Tote Bag Gift</v>
      </c>
      <c r="DLB198" t="str">
        <v>Elegant Shiraz Housewarming Gift Box</v>
      </c>
      <c r="DLC198" t="str">
        <v>Entertain With Veuve Crate</v>
      </c>
      <c r="DLD198" t="str">
        <v>Four Pillars Gin Hamper</v>
      </c>
      <c r="DLE198" t="str">
        <v>French Press Coffee Lover's Hamper</v>
      </c>
      <c r="DLF198" t="str">
        <v>Garden &amp; Pamper Hamper</v>
      </c>
      <c r="DLG198" t="str">
        <v>Get Well Soon Chocolate</v>
      </c>
      <c r="DLH198" t="str">
        <v>Glenlivet 12 Premium Whisky Gift</v>
      </c>
      <c r="DLI198" t="str">
        <v>Gourmet Cheeseboard Hamper</v>
      </c>
      <c r="DLJ198" t="str">
        <v>Gourmet Red Wine Hamper</v>
      </c>
      <c r="DLK198" t="str">
        <v>Gourmet Settlement Gift</v>
      </c>
      <c r="DLL198" t="str">
        <v>Gourmet Snack Pack</v>
      </c>
      <c r="DLM198" t="str">
        <v>Gourmet White Wine Hamper</v>
      </c>
      <c r="DLN198" t="str">
        <v>Grand Picnic Gift</v>
      </c>
      <c r="DLO198" t="str">
        <v>Happy Birthday Chocolate</v>
      </c>
      <c r="DLP198" t="str">
        <v>Her Bubbles &amp; Bling Hamper</v>
      </c>
      <c r="DLQ198" t="str">
        <v>Her Bubbles Gift Box</v>
      </c>
      <c r="DLR198" t="str">
        <v>Her Comfort Care Gift</v>
      </c>
      <c r="DLS198" t="str">
        <v>His &amp; Her Picnic Date Essentials</v>
      </c>
      <c r="DLT198" t="str">
        <v>Home Celebration Hamper</v>
      </c>
      <c r="DLU198" t="str">
        <v>Johnnie Walker Whisky Hamper</v>
      </c>
      <c r="DLV198" t="str">
        <v>Love You Beary Much Hamper</v>
      </c>
      <c r="DLW198" t="str">
        <v>Luxurious Picnic Date Gift</v>
      </c>
      <c r="DLX198" t="str">
        <v>Luxury Car &amp; St Hugo Shiraz Hamper</v>
      </c>
      <c r="DLY198" t="str">
        <v>Luxury Gift Hamper For Her</v>
      </c>
      <c r="DLZ198" t="str">
        <v>Luxury Gift Hamper For Him</v>
      </c>
      <c r="DMA198" t="str">
        <v>Luxury Home Gift Hamper</v>
      </c>
      <c r="DMB198" t="str">
        <v>Luxury Homebody Relaxation Gift Hamper</v>
      </c>
      <c r="DMC198" t="str">
        <v>Luxury Moet Hamper</v>
      </c>
      <c r="DMD198" t="str">
        <v>Lychee Me Up Mocktail Kit</v>
      </c>
      <c r="DME198" t="str">
        <v>Made To Share Basket</v>
      </c>
      <c r="DMF198" t="str">
        <v>Margarita Made Me Do It Hamper</v>
      </c>
      <c r="DMG198" t="str">
        <v>Market Munchies Canvas Bag</v>
      </c>
      <c r="DMH198" t="str">
        <v>Mother's Day Sweet Treats Hamper</v>
      </c>
      <c r="DMI198" t="str">
        <v>Mumm Champagne &amp; Bling Hamper</v>
      </c>
      <c r="DMJ198" t="str">
        <v>Mumm Champagne Gift Box</v>
      </c>
      <c r="DMK198" t="str">
        <v>Mum's Drink &amp; Snacks Box</v>
      </c>
      <c r="DML198" t="str">
        <v>Mum's Red Wine &amp; Robe Hamper</v>
      </c>
      <c r="DMM198" t="str">
        <v>Mum's Sparkling &amp; Snacks Gift</v>
      </c>
      <c r="DMN198" t="str">
        <v>New Home Gift Hamper</v>
      </c>
      <c r="DMO198" t="str">
        <v>New Mum For Her Essentials Hamper</v>
      </c>
      <c r="DMP198" t="str">
        <v>New Mum Pamper Me Pretty Hamper</v>
      </c>
      <c r="DMQ198" t="str">
        <v>Nibbly Bits Hamper</v>
      </c>
      <c r="DMR198" t="str">
        <v>No Booze Game Night In Hamper</v>
      </c>
      <c r="DMS198" t="str">
        <v>No Booze Paint &amp; Sip Gift Box</v>
      </c>
      <c r="DMT198" t="str">
        <v>On The Go Seltzer Backpack Gift</v>
      </c>
      <c r="DMU198" t="str">
        <v>Opulent Tea Lovers Gift Set</v>
      </c>
      <c r="DMV198" t="str">
        <v>Pamper Him Robe &amp; Relax Hamper</v>
      </c>
      <c r="DMW198" t="str">
        <v>Pamper Me Prosecco Gift Basket</v>
      </c>
      <c r="DMX198" t="str">
        <v>Pamper Together Gift Box</v>
      </c>
      <c r="DMY198" t="str">
        <v>Paw-some Dog Birthday Gift</v>
      </c>
      <c r="DMZ198" t="str">
        <v>Percolator Coffee Gift Hamper</v>
      </c>
      <c r="DNA198" t="str">
        <v>Picasso's Paint Gift Box</v>
      </c>
      <c r="DNB198" t="str">
        <v>Prosecco Celebration Hamper</v>
      </c>
      <c r="DNC198" t="str">
        <v>Red &amp; White Wine Box</v>
      </c>
      <c r="DND198" t="str">
        <v>Red Welcome Home Hamper</v>
      </c>
      <c r="DNE198" t="str">
        <v>Red Wine &amp; Game Night In Hamper</v>
      </c>
      <c r="DNF198" t="str">
        <v>Relax with Beer</v>
      </c>
      <c r="DNG198" t="str">
        <v>Reset Mini Moment Gift Box</v>
      </c>
      <c r="DNH198" t="str">
        <v>Rest &amp; Reset Wellness Hamper</v>
      </c>
      <c r="DNI198" t="str">
        <v>Retire In Style Hamper</v>
      </c>
      <c r="DNJ198" t="str">
        <v>Robby's Entertainer Pack</v>
      </c>
      <c r="DNK198" t="str">
        <v>Robs Arvo BBQ Kit</v>
      </c>
      <c r="DNL198" t="str">
        <v>Rob's Red Wine Tasting Hamper</v>
      </c>
      <c r="DNM198" t="str">
        <v>Rope &amp; Rewards Pet Hamper</v>
      </c>
      <c r="DNN198" t="str">
        <v>Sav Blanc Shopper</v>
      </c>
      <c r="DNO198" t="str">
        <v>Self Care Hamper</v>
      </c>
      <c r="DNP198" t="str">
        <v>Shiraz Red Shopper</v>
      </c>
      <c r="DNQ198" t="str">
        <v>Sip &amp; Snack Gift</v>
      </c>
      <c r="DNR198" t="str">
        <v>Sip &amp; Snack Gift Hamper</v>
      </c>
      <c r="DNS198" t="str">
        <v>Sparkling Celebration Car Gift Hamper</v>
      </c>
      <c r="DNT198" t="str">
        <v>Sparkling Cheers Hamper</v>
      </c>
      <c r="DNU198" t="str">
        <v>Sparkling Sip &amp; Paint Gift Box</v>
      </c>
      <c r="DNV198" t="str">
        <v>Sparkling Summer Relaxation Hamper</v>
      </c>
      <c r="DNW198" t="str">
        <v>St Hugo Gourmet Red Wine Hamper</v>
      </c>
      <c r="DNX198" t="str">
        <v>Summertime Picnic Gift Tote</v>
      </c>
      <c r="DNY198" t="str">
        <v>Sweet Chocolate Hamper</v>
      </c>
      <c r="DNZ198" t="str">
        <v>Sweet Tooth Tin</v>
      </c>
      <c r="DOA198" t="str">
        <v>Sweet Treat O'Clock</v>
      </c>
      <c r="DOB198" t="str">
        <v>Take Care Gift Hamper</v>
      </c>
      <c r="DOC198" t="str">
        <v>Tea &amp; Comfort Hamper</v>
      </c>
      <c r="DOD198" t="str">
        <v>Tea Time Tin</v>
      </c>
      <c r="DOE198" t="str">
        <v>The Bondi Nourish and Cleanse Kit</v>
      </c>
      <c r="DOF198" t="str">
        <v>The Bondi Soap Indulgence 'Delight Me' Gift Box</v>
      </c>
      <c r="DOG198" t="str">
        <v>The Entertainer Basket</v>
      </c>
      <c r="DOH198" t="str">
        <v>The Epicurean Cheeseboard</v>
      </c>
      <c r="DOI198" t="str">
        <v>The Ultimate Bondi Soap Gift Pack</v>
      </c>
      <c r="DOJ198" t="str">
        <v>The Ultimate Snack Box</v>
      </c>
      <c r="DOK198" t="str">
        <v>Thinking Of You Mini Moments</v>
      </c>
      <c r="DOL198" t="str">
        <v>Toast To New Beginnings Gift Box</v>
      </c>
      <c r="DOM198" t="str">
        <v>Top Shelf Veuve &amp; Blue Label Whisky Gift</v>
      </c>
      <c r="DON198" t="str">
        <v>Treat Yo' Pet Gift Box</v>
      </c>
      <c r="DOO198" t="str">
        <v>Treats &amp; Rewards Pet Hamper</v>
      </c>
      <c r="DOP198" t="str">
        <v>Ultimate Car Gift Pack With Meguiar's</v>
      </c>
      <c r="DOQ198" t="str">
        <v>Ultimate Chocolate Gift Box</v>
      </c>
      <c r="DOR198" t="str">
        <v>Ultimate Party Crate</v>
      </c>
      <c r="DOS198" t="str">
        <v>Ultimate Party Pack</v>
      </c>
      <c r="DOT198" t="str">
        <v>Vino &amp; Bites</v>
      </c>
      <c r="DOU198" t="str">
        <v>Vitale Australian Botanicals House Essentials</v>
      </c>
      <c r="DOV198" t="str">
        <v>Vitale Wellness Pamper Hamper</v>
      </c>
      <c r="DOW198" t="str">
        <v>Vitality Pamper Hamper</v>
      </c>
      <c r="DOX198" t="str">
        <v>Welcome Home Cheeseboard &amp; Olive Oil</v>
      </c>
      <c r="DOY198" t="str">
        <v>Welcome Home Cheeseboard &amp; Red Wine</v>
      </c>
      <c r="DOZ198" t="str">
        <v>White Wine Tasting Hamper</v>
      </c>
      <c r="DPA198" t="str">
        <v>Wine &amp; Antipasto Hamper</v>
      </c>
      <c r="DPB198" t="str">
        <v>Wine &amp; Chocolate Collection</v>
      </c>
      <c r="DPC198" t="str">
        <v>Yes Way Rose Hamper</v>
      </c>
    </row>
    <row r="199" spans="1:2 2995:3123" x14ac:dyDescent="0.25">
      <c r="A199" s="18">
        <v>2033</v>
      </c>
      <c r="B199" s="2" t="s">
        <v>30</v>
      </c>
      <c r="DKE199" s="64" t="str" cm="1">
        <f t="array" ref="DKE199:DPC199">TRANSPOSE(_xlfn._xlws.FILTER('Hamper Listing'!$A$2:$A$133,ISNUMBER(SEARCH('Bulk Order Form'!K212,'Hamper Listing'!$A$2:$A$133)),"No Results"))</f>
        <v>Amore Pasta Night In Hamper</v>
      </c>
      <c r="DKF199" t="str">
        <v>Beer &amp; Wine Picnic Cooler Bag</v>
      </c>
      <c r="DKG199" t="str">
        <v>Beers &amp; Cars Lover Gift Pack</v>
      </c>
      <c r="DKH199" s="64" t="str">
        <v>Botanica Pamper Hamper</v>
      </c>
      <c r="DKI199" t="str">
        <v>Botanica Rose Chandon Gift</v>
      </c>
      <c r="DKJ199" t="str">
        <v>Box of Treats Hamper</v>
      </c>
      <c r="DKK199" t="str">
        <v>Bubbly Bear Love You Hamper</v>
      </c>
      <c r="DKL199" t="str">
        <v>By The Beach Gift &amp; Canvas Tote</v>
      </c>
      <c r="DKM199" t="str">
        <v>Car &amp; Coffee Lovers Gift Hamper</v>
      </c>
      <c r="DKN199" t="str">
        <v>Car &amp; Wine Lovers Gift Hamper</v>
      </c>
      <c r="DKO199" t="str">
        <v>Car Chamois &amp; Red Wine Gift</v>
      </c>
      <c r="DKP199" t="str">
        <v>Car Chamois &amp; White Wine Gift</v>
      </c>
      <c r="DKQ199" t="str">
        <v>Car Essentials Gift Pack</v>
      </c>
      <c r="DKR199" t="str">
        <v>Car Refresh &amp; Adventure Gift Box</v>
      </c>
      <c r="DKS199" t="str">
        <v>Caring For You Rest Time Gift Box</v>
      </c>
      <c r="DKT199" t="str">
        <v>Celebrate With Whisky Car Gift Hamper</v>
      </c>
      <c r="DKU199" t="str">
        <v>Chill Out Beer Hamper</v>
      </c>
      <c r="DKV199" t="str">
        <v>Chivas Whisky &amp; Nuts Hamper</v>
      </c>
      <c r="DKW199" t="str">
        <v>Connoisseur's Wine Collection</v>
      </c>
      <c r="DKX199" t="str">
        <v>Cosy Robe Hamper</v>
      </c>
      <c r="DKY199" t="str">
        <v>Cuddle Up At Home</v>
      </c>
      <c r="DKZ199" t="str">
        <v>Deluxe Home Celebration Hamper</v>
      </c>
      <c r="DLA199" t="str">
        <v>Double Wine Canvas Tote Bag Gift</v>
      </c>
      <c r="DLB199" t="str">
        <v>Elegant Shiraz Housewarming Gift Box</v>
      </c>
      <c r="DLC199" t="str">
        <v>Entertain With Veuve Crate</v>
      </c>
      <c r="DLD199" t="str">
        <v>Four Pillars Gin Hamper</v>
      </c>
      <c r="DLE199" t="str">
        <v>French Press Coffee Lover's Hamper</v>
      </c>
      <c r="DLF199" t="str">
        <v>Garden &amp; Pamper Hamper</v>
      </c>
      <c r="DLG199" t="str">
        <v>Get Well Soon Chocolate</v>
      </c>
      <c r="DLH199" t="str">
        <v>Glenlivet 12 Premium Whisky Gift</v>
      </c>
      <c r="DLI199" t="str">
        <v>Gourmet Cheeseboard Hamper</v>
      </c>
      <c r="DLJ199" t="str">
        <v>Gourmet Red Wine Hamper</v>
      </c>
      <c r="DLK199" t="str">
        <v>Gourmet Settlement Gift</v>
      </c>
      <c r="DLL199" t="str">
        <v>Gourmet Snack Pack</v>
      </c>
      <c r="DLM199" t="str">
        <v>Gourmet White Wine Hamper</v>
      </c>
      <c r="DLN199" t="str">
        <v>Grand Picnic Gift</v>
      </c>
      <c r="DLO199" t="str">
        <v>Happy Birthday Chocolate</v>
      </c>
      <c r="DLP199" t="str">
        <v>Her Bubbles &amp; Bling Hamper</v>
      </c>
      <c r="DLQ199" t="str">
        <v>Her Bubbles Gift Box</v>
      </c>
      <c r="DLR199" t="str">
        <v>Her Comfort Care Gift</v>
      </c>
      <c r="DLS199" t="str">
        <v>His &amp; Her Picnic Date Essentials</v>
      </c>
      <c r="DLT199" t="str">
        <v>Home Celebration Hamper</v>
      </c>
      <c r="DLU199" t="str">
        <v>Johnnie Walker Whisky Hamper</v>
      </c>
      <c r="DLV199" t="str">
        <v>Love You Beary Much Hamper</v>
      </c>
      <c r="DLW199" t="str">
        <v>Luxurious Picnic Date Gift</v>
      </c>
      <c r="DLX199" t="str">
        <v>Luxury Car &amp; St Hugo Shiraz Hamper</v>
      </c>
      <c r="DLY199" t="str">
        <v>Luxury Gift Hamper For Her</v>
      </c>
      <c r="DLZ199" t="str">
        <v>Luxury Gift Hamper For Him</v>
      </c>
      <c r="DMA199" t="str">
        <v>Luxury Home Gift Hamper</v>
      </c>
      <c r="DMB199" t="str">
        <v>Luxury Homebody Relaxation Gift Hamper</v>
      </c>
      <c r="DMC199" t="str">
        <v>Luxury Moet Hamper</v>
      </c>
      <c r="DMD199" t="str">
        <v>Lychee Me Up Mocktail Kit</v>
      </c>
      <c r="DME199" t="str">
        <v>Made To Share Basket</v>
      </c>
      <c r="DMF199" t="str">
        <v>Margarita Made Me Do It Hamper</v>
      </c>
      <c r="DMG199" t="str">
        <v>Market Munchies Canvas Bag</v>
      </c>
      <c r="DMH199" t="str">
        <v>Mother's Day Sweet Treats Hamper</v>
      </c>
      <c r="DMI199" t="str">
        <v>Mumm Champagne &amp; Bling Hamper</v>
      </c>
      <c r="DMJ199" t="str">
        <v>Mumm Champagne Gift Box</v>
      </c>
      <c r="DMK199" t="str">
        <v>Mum's Drink &amp; Snacks Box</v>
      </c>
      <c r="DML199" t="str">
        <v>Mum's Red Wine &amp; Robe Hamper</v>
      </c>
      <c r="DMM199" t="str">
        <v>Mum's Sparkling &amp; Snacks Gift</v>
      </c>
      <c r="DMN199" t="str">
        <v>New Home Gift Hamper</v>
      </c>
      <c r="DMO199" t="str">
        <v>New Mum For Her Essentials Hamper</v>
      </c>
      <c r="DMP199" t="str">
        <v>New Mum Pamper Me Pretty Hamper</v>
      </c>
      <c r="DMQ199" t="str">
        <v>Nibbly Bits Hamper</v>
      </c>
      <c r="DMR199" t="str">
        <v>No Booze Game Night In Hamper</v>
      </c>
      <c r="DMS199" t="str">
        <v>No Booze Paint &amp; Sip Gift Box</v>
      </c>
      <c r="DMT199" t="str">
        <v>On The Go Seltzer Backpack Gift</v>
      </c>
      <c r="DMU199" t="str">
        <v>Opulent Tea Lovers Gift Set</v>
      </c>
      <c r="DMV199" t="str">
        <v>Pamper Him Robe &amp; Relax Hamper</v>
      </c>
      <c r="DMW199" t="str">
        <v>Pamper Me Prosecco Gift Basket</v>
      </c>
      <c r="DMX199" t="str">
        <v>Pamper Together Gift Box</v>
      </c>
      <c r="DMY199" t="str">
        <v>Paw-some Dog Birthday Gift</v>
      </c>
      <c r="DMZ199" t="str">
        <v>Percolator Coffee Gift Hamper</v>
      </c>
      <c r="DNA199" t="str">
        <v>Picasso's Paint Gift Box</v>
      </c>
      <c r="DNB199" t="str">
        <v>Prosecco Celebration Hamper</v>
      </c>
      <c r="DNC199" t="str">
        <v>Red &amp; White Wine Box</v>
      </c>
      <c r="DND199" t="str">
        <v>Red Welcome Home Hamper</v>
      </c>
      <c r="DNE199" t="str">
        <v>Red Wine &amp; Game Night In Hamper</v>
      </c>
      <c r="DNF199" t="str">
        <v>Relax with Beer</v>
      </c>
      <c r="DNG199" t="str">
        <v>Reset Mini Moment Gift Box</v>
      </c>
      <c r="DNH199" t="str">
        <v>Rest &amp; Reset Wellness Hamper</v>
      </c>
      <c r="DNI199" t="str">
        <v>Retire In Style Hamper</v>
      </c>
      <c r="DNJ199" t="str">
        <v>Robby's Entertainer Pack</v>
      </c>
      <c r="DNK199" t="str">
        <v>Robs Arvo BBQ Kit</v>
      </c>
      <c r="DNL199" t="str">
        <v>Rob's Red Wine Tasting Hamper</v>
      </c>
      <c r="DNM199" t="str">
        <v>Rope &amp; Rewards Pet Hamper</v>
      </c>
      <c r="DNN199" t="str">
        <v>Sav Blanc Shopper</v>
      </c>
      <c r="DNO199" t="str">
        <v>Self Care Hamper</v>
      </c>
      <c r="DNP199" t="str">
        <v>Shiraz Red Shopper</v>
      </c>
      <c r="DNQ199" t="str">
        <v>Sip &amp; Snack Gift</v>
      </c>
      <c r="DNR199" t="str">
        <v>Sip &amp; Snack Gift Hamper</v>
      </c>
      <c r="DNS199" t="str">
        <v>Sparkling Celebration Car Gift Hamper</v>
      </c>
      <c r="DNT199" t="str">
        <v>Sparkling Cheers Hamper</v>
      </c>
      <c r="DNU199" t="str">
        <v>Sparkling Sip &amp; Paint Gift Box</v>
      </c>
      <c r="DNV199" t="str">
        <v>Sparkling Summer Relaxation Hamper</v>
      </c>
      <c r="DNW199" t="str">
        <v>St Hugo Gourmet Red Wine Hamper</v>
      </c>
      <c r="DNX199" t="str">
        <v>Summertime Picnic Gift Tote</v>
      </c>
      <c r="DNY199" t="str">
        <v>Sweet Chocolate Hamper</v>
      </c>
      <c r="DNZ199" t="str">
        <v>Sweet Tooth Tin</v>
      </c>
      <c r="DOA199" t="str">
        <v>Sweet Treat O'Clock</v>
      </c>
      <c r="DOB199" t="str">
        <v>Take Care Gift Hamper</v>
      </c>
      <c r="DOC199" t="str">
        <v>Tea &amp; Comfort Hamper</v>
      </c>
      <c r="DOD199" t="str">
        <v>Tea Time Tin</v>
      </c>
      <c r="DOE199" t="str">
        <v>The Bondi Nourish and Cleanse Kit</v>
      </c>
      <c r="DOF199" t="str">
        <v>The Bondi Soap Indulgence 'Delight Me' Gift Box</v>
      </c>
      <c r="DOG199" t="str">
        <v>The Entertainer Basket</v>
      </c>
      <c r="DOH199" t="str">
        <v>The Epicurean Cheeseboard</v>
      </c>
      <c r="DOI199" t="str">
        <v>The Ultimate Bondi Soap Gift Pack</v>
      </c>
      <c r="DOJ199" t="str">
        <v>The Ultimate Snack Box</v>
      </c>
      <c r="DOK199" t="str">
        <v>Thinking Of You Mini Moments</v>
      </c>
      <c r="DOL199" t="str">
        <v>Toast To New Beginnings Gift Box</v>
      </c>
      <c r="DOM199" t="str">
        <v>Top Shelf Veuve &amp; Blue Label Whisky Gift</v>
      </c>
      <c r="DON199" t="str">
        <v>Treat Yo' Pet Gift Box</v>
      </c>
      <c r="DOO199" t="str">
        <v>Treats &amp; Rewards Pet Hamper</v>
      </c>
      <c r="DOP199" t="str">
        <v>Ultimate Car Gift Pack With Meguiar's</v>
      </c>
      <c r="DOQ199" t="str">
        <v>Ultimate Chocolate Gift Box</v>
      </c>
      <c r="DOR199" t="str">
        <v>Ultimate Party Crate</v>
      </c>
      <c r="DOS199" t="str">
        <v>Ultimate Party Pack</v>
      </c>
      <c r="DOT199" t="str">
        <v>Vino &amp; Bites</v>
      </c>
      <c r="DOU199" t="str">
        <v>Vitale Australian Botanicals House Essentials</v>
      </c>
      <c r="DOV199" t="str">
        <v>Vitale Wellness Pamper Hamper</v>
      </c>
      <c r="DOW199" t="str">
        <v>Vitality Pamper Hamper</v>
      </c>
      <c r="DOX199" t="str">
        <v>Welcome Home Cheeseboard &amp; Olive Oil</v>
      </c>
      <c r="DOY199" t="str">
        <v>Welcome Home Cheeseboard &amp; Red Wine</v>
      </c>
      <c r="DOZ199" t="str">
        <v>White Wine Tasting Hamper</v>
      </c>
      <c r="DPA199" t="str">
        <v>Wine &amp; Antipasto Hamper</v>
      </c>
      <c r="DPB199" t="str">
        <v>Wine &amp; Chocolate Collection</v>
      </c>
      <c r="DPC199" t="str">
        <v>Yes Way Rose Hamper</v>
      </c>
    </row>
    <row r="200" spans="1:2 2995:3123" x14ac:dyDescent="0.25">
      <c r="A200" s="18">
        <v>2034</v>
      </c>
      <c r="B200" s="2" t="s">
        <v>30</v>
      </c>
      <c r="DKE200" s="64" t="str" cm="1">
        <f t="array" ref="DKE200:DPC200">TRANSPOSE(_xlfn._xlws.FILTER('Hamper Listing'!$A$2:$A$133,ISNUMBER(SEARCH('Bulk Order Form'!K213,'Hamper Listing'!$A$2:$A$133)),"No Results"))</f>
        <v>Amore Pasta Night In Hamper</v>
      </c>
      <c r="DKF200" t="str">
        <v>Beer &amp; Wine Picnic Cooler Bag</v>
      </c>
      <c r="DKG200" t="str">
        <v>Beers &amp; Cars Lover Gift Pack</v>
      </c>
      <c r="DKH200" s="64" t="str">
        <v>Botanica Pamper Hamper</v>
      </c>
      <c r="DKI200" t="str">
        <v>Botanica Rose Chandon Gift</v>
      </c>
      <c r="DKJ200" t="str">
        <v>Box of Treats Hamper</v>
      </c>
      <c r="DKK200" t="str">
        <v>Bubbly Bear Love You Hamper</v>
      </c>
      <c r="DKL200" t="str">
        <v>By The Beach Gift &amp; Canvas Tote</v>
      </c>
      <c r="DKM200" t="str">
        <v>Car &amp; Coffee Lovers Gift Hamper</v>
      </c>
      <c r="DKN200" t="str">
        <v>Car &amp; Wine Lovers Gift Hamper</v>
      </c>
      <c r="DKO200" t="str">
        <v>Car Chamois &amp; Red Wine Gift</v>
      </c>
      <c r="DKP200" t="str">
        <v>Car Chamois &amp; White Wine Gift</v>
      </c>
      <c r="DKQ200" t="str">
        <v>Car Essentials Gift Pack</v>
      </c>
      <c r="DKR200" t="str">
        <v>Car Refresh &amp; Adventure Gift Box</v>
      </c>
      <c r="DKS200" t="str">
        <v>Caring For You Rest Time Gift Box</v>
      </c>
      <c r="DKT200" t="str">
        <v>Celebrate With Whisky Car Gift Hamper</v>
      </c>
      <c r="DKU200" t="str">
        <v>Chill Out Beer Hamper</v>
      </c>
      <c r="DKV200" t="str">
        <v>Chivas Whisky &amp; Nuts Hamper</v>
      </c>
      <c r="DKW200" t="str">
        <v>Connoisseur's Wine Collection</v>
      </c>
      <c r="DKX200" t="str">
        <v>Cosy Robe Hamper</v>
      </c>
      <c r="DKY200" t="str">
        <v>Cuddle Up At Home</v>
      </c>
      <c r="DKZ200" t="str">
        <v>Deluxe Home Celebration Hamper</v>
      </c>
      <c r="DLA200" t="str">
        <v>Double Wine Canvas Tote Bag Gift</v>
      </c>
      <c r="DLB200" t="str">
        <v>Elegant Shiraz Housewarming Gift Box</v>
      </c>
      <c r="DLC200" t="str">
        <v>Entertain With Veuve Crate</v>
      </c>
      <c r="DLD200" t="str">
        <v>Four Pillars Gin Hamper</v>
      </c>
      <c r="DLE200" t="str">
        <v>French Press Coffee Lover's Hamper</v>
      </c>
      <c r="DLF200" t="str">
        <v>Garden &amp; Pamper Hamper</v>
      </c>
      <c r="DLG200" t="str">
        <v>Get Well Soon Chocolate</v>
      </c>
      <c r="DLH200" t="str">
        <v>Glenlivet 12 Premium Whisky Gift</v>
      </c>
      <c r="DLI200" t="str">
        <v>Gourmet Cheeseboard Hamper</v>
      </c>
      <c r="DLJ200" t="str">
        <v>Gourmet Red Wine Hamper</v>
      </c>
      <c r="DLK200" t="str">
        <v>Gourmet Settlement Gift</v>
      </c>
      <c r="DLL200" t="str">
        <v>Gourmet Snack Pack</v>
      </c>
      <c r="DLM200" t="str">
        <v>Gourmet White Wine Hamper</v>
      </c>
      <c r="DLN200" t="str">
        <v>Grand Picnic Gift</v>
      </c>
      <c r="DLO200" t="str">
        <v>Happy Birthday Chocolate</v>
      </c>
      <c r="DLP200" t="str">
        <v>Her Bubbles &amp; Bling Hamper</v>
      </c>
      <c r="DLQ200" t="str">
        <v>Her Bubbles Gift Box</v>
      </c>
      <c r="DLR200" t="str">
        <v>Her Comfort Care Gift</v>
      </c>
      <c r="DLS200" t="str">
        <v>His &amp; Her Picnic Date Essentials</v>
      </c>
      <c r="DLT200" t="str">
        <v>Home Celebration Hamper</v>
      </c>
      <c r="DLU200" t="str">
        <v>Johnnie Walker Whisky Hamper</v>
      </c>
      <c r="DLV200" t="str">
        <v>Love You Beary Much Hamper</v>
      </c>
      <c r="DLW200" t="str">
        <v>Luxurious Picnic Date Gift</v>
      </c>
      <c r="DLX200" t="str">
        <v>Luxury Car &amp; St Hugo Shiraz Hamper</v>
      </c>
      <c r="DLY200" t="str">
        <v>Luxury Gift Hamper For Her</v>
      </c>
      <c r="DLZ200" t="str">
        <v>Luxury Gift Hamper For Him</v>
      </c>
      <c r="DMA200" t="str">
        <v>Luxury Home Gift Hamper</v>
      </c>
      <c r="DMB200" t="str">
        <v>Luxury Homebody Relaxation Gift Hamper</v>
      </c>
      <c r="DMC200" t="str">
        <v>Luxury Moet Hamper</v>
      </c>
      <c r="DMD200" t="str">
        <v>Lychee Me Up Mocktail Kit</v>
      </c>
      <c r="DME200" t="str">
        <v>Made To Share Basket</v>
      </c>
      <c r="DMF200" t="str">
        <v>Margarita Made Me Do It Hamper</v>
      </c>
      <c r="DMG200" t="str">
        <v>Market Munchies Canvas Bag</v>
      </c>
      <c r="DMH200" t="str">
        <v>Mother's Day Sweet Treats Hamper</v>
      </c>
      <c r="DMI200" t="str">
        <v>Mumm Champagne &amp; Bling Hamper</v>
      </c>
      <c r="DMJ200" t="str">
        <v>Mumm Champagne Gift Box</v>
      </c>
      <c r="DMK200" t="str">
        <v>Mum's Drink &amp; Snacks Box</v>
      </c>
      <c r="DML200" t="str">
        <v>Mum's Red Wine &amp; Robe Hamper</v>
      </c>
      <c r="DMM200" t="str">
        <v>Mum's Sparkling &amp; Snacks Gift</v>
      </c>
      <c r="DMN200" t="str">
        <v>New Home Gift Hamper</v>
      </c>
      <c r="DMO200" t="str">
        <v>New Mum For Her Essentials Hamper</v>
      </c>
      <c r="DMP200" t="str">
        <v>New Mum Pamper Me Pretty Hamper</v>
      </c>
      <c r="DMQ200" t="str">
        <v>Nibbly Bits Hamper</v>
      </c>
      <c r="DMR200" t="str">
        <v>No Booze Game Night In Hamper</v>
      </c>
      <c r="DMS200" t="str">
        <v>No Booze Paint &amp; Sip Gift Box</v>
      </c>
      <c r="DMT200" t="str">
        <v>On The Go Seltzer Backpack Gift</v>
      </c>
      <c r="DMU200" t="str">
        <v>Opulent Tea Lovers Gift Set</v>
      </c>
      <c r="DMV200" t="str">
        <v>Pamper Him Robe &amp; Relax Hamper</v>
      </c>
      <c r="DMW200" t="str">
        <v>Pamper Me Prosecco Gift Basket</v>
      </c>
      <c r="DMX200" t="str">
        <v>Pamper Together Gift Box</v>
      </c>
      <c r="DMY200" t="str">
        <v>Paw-some Dog Birthday Gift</v>
      </c>
      <c r="DMZ200" t="str">
        <v>Percolator Coffee Gift Hamper</v>
      </c>
      <c r="DNA200" t="str">
        <v>Picasso's Paint Gift Box</v>
      </c>
      <c r="DNB200" t="str">
        <v>Prosecco Celebration Hamper</v>
      </c>
      <c r="DNC200" t="str">
        <v>Red &amp; White Wine Box</v>
      </c>
      <c r="DND200" t="str">
        <v>Red Welcome Home Hamper</v>
      </c>
      <c r="DNE200" t="str">
        <v>Red Wine &amp; Game Night In Hamper</v>
      </c>
      <c r="DNF200" t="str">
        <v>Relax with Beer</v>
      </c>
      <c r="DNG200" t="str">
        <v>Reset Mini Moment Gift Box</v>
      </c>
      <c r="DNH200" t="str">
        <v>Rest &amp; Reset Wellness Hamper</v>
      </c>
      <c r="DNI200" t="str">
        <v>Retire In Style Hamper</v>
      </c>
      <c r="DNJ200" t="str">
        <v>Robby's Entertainer Pack</v>
      </c>
      <c r="DNK200" t="str">
        <v>Robs Arvo BBQ Kit</v>
      </c>
      <c r="DNL200" t="str">
        <v>Rob's Red Wine Tasting Hamper</v>
      </c>
      <c r="DNM200" t="str">
        <v>Rope &amp; Rewards Pet Hamper</v>
      </c>
      <c r="DNN200" t="str">
        <v>Sav Blanc Shopper</v>
      </c>
      <c r="DNO200" t="str">
        <v>Self Care Hamper</v>
      </c>
      <c r="DNP200" t="str">
        <v>Shiraz Red Shopper</v>
      </c>
      <c r="DNQ200" t="str">
        <v>Sip &amp; Snack Gift</v>
      </c>
      <c r="DNR200" t="str">
        <v>Sip &amp; Snack Gift Hamper</v>
      </c>
      <c r="DNS200" t="str">
        <v>Sparkling Celebration Car Gift Hamper</v>
      </c>
      <c r="DNT200" t="str">
        <v>Sparkling Cheers Hamper</v>
      </c>
      <c r="DNU200" t="str">
        <v>Sparkling Sip &amp; Paint Gift Box</v>
      </c>
      <c r="DNV200" t="str">
        <v>Sparkling Summer Relaxation Hamper</v>
      </c>
      <c r="DNW200" t="str">
        <v>St Hugo Gourmet Red Wine Hamper</v>
      </c>
      <c r="DNX200" t="str">
        <v>Summertime Picnic Gift Tote</v>
      </c>
      <c r="DNY200" t="str">
        <v>Sweet Chocolate Hamper</v>
      </c>
      <c r="DNZ200" t="str">
        <v>Sweet Tooth Tin</v>
      </c>
      <c r="DOA200" t="str">
        <v>Sweet Treat O'Clock</v>
      </c>
      <c r="DOB200" t="str">
        <v>Take Care Gift Hamper</v>
      </c>
      <c r="DOC200" t="str">
        <v>Tea &amp; Comfort Hamper</v>
      </c>
      <c r="DOD200" t="str">
        <v>Tea Time Tin</v>
      </c>
      <c r="DOE200" t="str">
        <v>The Bondi Nourish and Cleanse Kit</v>
      </c>
      <c r="DOF200" t="str">
        <v>The Bondi Soap Indulgence 'Delight Me' Gift Box</v>
      </c>
      <c r="DOG200" t="str">
        <v>The Entertainer Basket</v>
      </c>
      <c r="DOH200" t="str">
        <v>The Epicurean Cheeseboard</v>
      </c>
      <c r="DOI200" t="str">
        <v>The Ultimate Bondi Soap Gift Pack</v>
      </c>
      <c r="DOJ200" t="str">
        <v>The Ultimate Snack Box</v>
      </c>
      <c r="DOK200" t="str">
        <v>Thinking Of You Mini Moments</v>
      </c>
      <c r="DOL200" t="str">
        <v>Toast To New Beginnings Gift Box</v>
      </c>
      <c r="DOM200" t="str">
        <v>Top Shelf Veuve &amp; Blue Label Whisky Gift</v>
      </c>
      <c r="DON200" t="str">
        <v>Treat Yo' Pet Gift Box</v>
      </c>
      <c r="DOO200" t="str">
        <v>Treats &amp; Rewards Pet Hamper</v>
      </c>
      <c r="DOP200" t="str">
        <v>Ultimate Car Gift Pack With Meguiar's</v>
      </c>
      <c r="DOQ200" t="str">
        <v>Ultimate Chocolate Gift Box</v>
      </c>
      <c r="DOR200" t="str">
        <v>Ultimate Party Crate</v>
      </c>
      <c r="DOS200" t="str">
        <v>Ultimate Party Pack</v>
      </c>
      <c r="DOT200" t="str">
        <v>Vino &amp; Bites</v>
      </c>
      <c r="DOU200" t="str">
        <v>Vitale Australian Botanicals House Essentials</v>
      </c>
      <c r="DOV200" t="str">
        <v>Vitale Wellness Pamper Hamper</v>
      </c>
      <c r="DOW200" t="str">
        <v>Vitality Pamper Hamper</v>
      </c>
      <c r="DOX200" t="str">
        <v>Welcome Home Cheeseboard &amp; Olive Oil</v>
      </c>
      <c r="DOY200" t="str">
        <v>Welcome Home Cheeseboard &amp; Red Wine</v>
      </c>
      <c r="DOZ200" t="str">
        <v>White Wine Tasting Hamper</v>
      </c>
      <c r="DPA200" t="str">
        <v>Wine &amp; Antipasto Hamper</v>
      </c>
      <c r="DPB200" t="str">
        <v>Wine &amp; Chocolate Collection</v>
      </c>
      <c r="DPC200" t="str">
        <v>Yes Way Rose Hamper</v>
      </c>
    </row>
    <row r="201" spans="1:2 2995:3123" x14ac:dyDescent="0.25">
      <c r="A201" s="18">
        <v>2035</v>
      </c>
      <c r="B201" s="2" t="s">
        <v>30</v>
      </c>
      <c r="DKE201" s="64" t="str" cm="1">
        <f t="array" ref="DKE201:DPC201">TRANSPOSE(_xlfn._xlws.FILTER('Hamper Listing'!$A$2:$A$133,ISNUMBER(SEARCH('Bulk Order Form'!K214,'Hamper Listing'!$A$2:$A$133)),"No Results"))</f>
        <v>Amore Pasta Night In Hamper</v>
      </c>
      <c r="DKF201" t="str">
        <v>Beer &amp; Wine Picnic Cooler Bag</v>
      </c>
      <c r="DKG201" t="str">
        <v>Beers &amp; Cars Lover Gift Pack</v>
      </c>
      <c r="DKH201" s="64" t="str">
        <v>Botanica Pamper Hamper</v>
      </c>
      <c r="DKI201" t="str">
        <v>Botanica Rose Chandon Gift</v>
      </c>
      <c r="DKJ201" t="str">
        <v>Box of Treats Hamper</v>
      </c>
      <c r="DKK201" t="str">
        <v>Bubbly Bear Love You Hamper</v>
      </c>
      <c r="DKL201" t="str">
        <v>By The Beach Gift &amp; Canvas Tote</v>
      </c>
      <c r="DKM201" t="str">
        <v>Car &amp; Coffee Lovers Gift Hamper</v>
      </c>
      <c r="DKN201" t="str">
        <v>Car &amp; Wine Lovers Gift Hamper</v>
      </c>
      <c r="DKO201" t="str">
        <v>Car Chamois &amp; Red Wine Gift</v>
      </c>
      <c r="DKP201" t="str">
        <v>Car Chamois &amp; White Wine Gift</v>
      </c>
      <c r="DKQ201" t="str">
        <v>Car Essentials Gift Pack</v>
      </c>
      <c r="DKR201" t="str">
        <v>Car Refresh &amp; Adventure Gift Box</v>
      </c>
      <c r="DKS201" t="str">
        <v>Caring For You Rest Time Gift Box</v>
      </c>
      <c r="DKT201" t="str">
        <v>Celebrate With Whisky Car Gift Hamper</v>
      </c>
      <c r="DKU201" t="str">
        <v>Chill Out Beer Hamper</v>
      </c>
      <c r="DKV201" t="str">
        <v>Chivas Whisky &amp; Nuts Hamper</v>
      </c>
      <c r="DKW201" t="str">
        <v>Connoisseur's Wine Collection</v>
      </c>
      <c r="DKX201" t="str">
        <v>Cosy Robe Hamper</v>
      </c>
      <c r="DKY201" t="str">
        <v>Cuddle Up At Home</v>
      </c>
      <c r="DKZ201" t="str">
        <v>Deluxe Home Celebration Hamper</v>
      </c>
      <c r="DLA201" t="str">
        <v>Double Wine Canvas Tote Bag Gift</v>
      </c>
      <c r="DLB201" t="str">
        <v>Elegant Shiraz Housewarming Gift Box</v>
      </c>
      <c r="DLC201" t="str">
        <v>Entertain With Veuve Crate</v>
      </c>
      <c r="DLD201" t="str">
        <v>Four Pillars Gin Hamper</v>
      </c>
      <c r="DLE201" t="str">
        <v>French Press Coffee Lover's Hamper</v>
      </c>
      <c r="DLF201" t="str">
        <v>Garden &amp; Pamper Hamper</v>
      </c>
      <c r="DLG201" t="str">
        <v>Get Well Soon Chocolate</v>
      </c>
      <c r="DLH201" t="str">
        <v>Glenlivet 12 Premium Whisky Gift</v>
      </c>
      <c r="DLI201" t="str">
        <v>Gourmet Cheeseboard Hamper</v>
      </c>
      <c r="DLJ201" t="str">
        <v>Gourmet Red Wine Hamper</v>
      </c>
      <c r="DLK201" t="str">
        <v>Gourmet Settlement Gift</v>
      </c>
      <c r="DLL201" t="str">
        <v>Gourmet Snack Pack</v>
      </c>
      <c r="DLM201" t="str">
        <v>Gourmet White Wine Hamper</v>
      </c>
      <c r="DLN201" t="str">
        <v>Grand Picnic Gift</v>
      </c>
      <c r="DLO201" t="str">
        <v>Happy Birthday Chocolate</v>
      </c>
      <c r="DLP201" t="str">
        <v>Her Bubbles &amp; Bling Hamper</v>
      </c>
      <c r="DLQ201" t="str">
        <v>Her Bubbles Gift Box</v>
      </c>
      <c r="DLR201" t="str">
        <v>Her Comfort Care Gift</v>
      </c>
      <c r="DLS201" t="str">
        <v>His &amp; Her Picnic Date Essentials</v>
      </c>
      <c r="DLT201" t="str">
        <v>Home Celebration Hamper</v>
      </c>
      <c r="DLU201" t="str">
        <v>Johnnie Walker Whisky Hamper</v>
      </c>
      <c r="DLV201" t="str">
        <v>Love You Beary Much Hamper</v>
      </c>
      <c r="DLW201" t="str">
        <v>Luxurious Picnic Date Gift</v>
      </c>
      <c r="DLX201" t="str">
        <v>Luxury Car &amp; St Hugo Shiraz Hamper</v>
      </c>
      <c r="DLY201" t="str">
        <v>Luxury Gift Hamper For Her</v>
      </c>
      <c r="DLZ201" t="str">
        <v>Luxury Gift Hamper For Him</v>
      </c>
      <c r="DMA201" t="str">
        <v>Luxury Home Gift Hamper</v>
      </c>
      <c r="DMB201" t="str">
        <v>Luxury Homebody Relaxation Gift Hamper</v>
      </c>
      <c r="DMC201" t="str">
        <v>Luxury Moet Hamper</v>
      </c>
      <c r="DMD201" t="str">
        <v>Lychee Me Up Mocktail Kit</v>
      </c>
      <c r="DME201" t="str">
        <v>Made To Share Basket</v>
      </c>
      <c r="DMF201" t="str">
        <v>Margarita Made Me Do It Hamper</v>
      </c>
      <c r="DMG201" t="str">
        <v>Market Munchies Canvas Bag</v>
      </c>
      <c r="DMH201" t="str">
        <v>Mother's Day Sweet Treats Hamper</v>
      </c>
      <c r="DMI201" t="str">
        <v>Mumm Champagne &amp; Bling Hamper</v>
      </c>
      <c r="DMJ201" t="str">
        <v>Mumm Champagne Gift Box</v>
      </c>
      <c r="DMK201" t="str">
        <v>Mum's Drink &amp; Snacks Box</v>
      </c>
      <c r="DML201" t="str">
        <v>Mum's Red Wine &amp; Robe Hamper</v>
      </c>
      <c r="DMM201" t="str">
        <v>Mum's Sparkling &amp; Snacks Gift</v>
      </c>
      <c r="DMN201" t="str">
        <v>New Home Gift Hamper</v>
      </c>
      <c r="DMO201" t="str">
        <v>New Mum For Her Essentials Hamper</v>
      </c>
      <c r="DMP201" t="str">
        <v>New Mum Pamper Me Pretty Hamper</v>
      </c>
      <c r="DMQ201" t="str">
        <v>Nibbly Bits Hamper</v>
      </c>
      <c r="DMR201" t="str">
        <v>No Booze Game Night In Hamper</v>
      </c>
      <c r="DMS201" t="str">
        <v>No Booze Paint &amp; Sip Gift Box</v>
      </c>
      <c r="DMT201" t="str">
        <v>On The Go Seltzer Backpack Gift</v>
      </c>
      <c r="DMU201" t="str">
        <v>Opulent Tea Lovers Gift Set</v>
      </c>
      <c r="DMV201" t="str">
        <v>Pamper Him Robe &amp; Relax Hamper</v>
      </c>
      <c r="DMW201" t="str">
        <v>Pamper Me Prosecco Gift Basket</v>
      </c>
      <c r="DMX201" t="str">
        <v>Pamper Together Gift Box</v>
      </c>
      <c r="DMY201" t="str">
        <v>Paw-some Dog Birthday Gift</v>
      </c>
      <c r="DMZ201" t="str">
        <v>Percolator Coffee Gift Hamper</v>
      </c>
      <c r="DNA201" t="str">
        <v>Picasso's Paint Gift Box</v>
      </c>
      <c r="DNB201" t="str">
        <v>Prosecco Celebration Hamper</v>
      </c>
      <c r="DNC201" t="str">
        <v>Red &amp; White Wine Box</v>
      </c>
      <c r="DND201" t="str">
        <v>Red Welcome Home Hamper</v>
      </c>
      <c r="DNE201" t="str">
        <v>Red Wine &amp; Game Night In Hamper</v>
      </c>
      <c r="DNF201" t="str">
        <v>Relax with Beer</v>
      </c>
      <c r="DNG201" t="str">
        <v>Reset Mini Moment Gift Box</v>
      </c>
      <c r="DNH201" t="str">
        <v>Rest &amp; Reset Wellness Hamper</v>
      </c>
      <c r="DNI201" t="str">
        <v>Retire In Style Hamper</v>
      </c>
      <c r="DNJ201" t="str">
        <v>Robby's Entertainer Pack</v>
      </c>
      <c r="DNK201" t="str">
        <v>Robs Arvo BBQ Kit</v>
      </c>
      <c r="DNL201" t="str">
        <v>Rob's Red Wine Tasting Hamper</v>
      </c>
      <c r="DNM201" t="str">
        <v>Rope &amp; Rewards Pet Hamper</v>
      </c>
      <c r="DNN201" t="str">
        <v>Sav Blanc Shopper</v>
      </c>
      <c r="DNO201" t="str">
        <v>Self Care Hamper</v>
      </c>
      <c r="DNP201" t="str">
        <v>Shiraz Red Shopper</v>
      </c>
      <c r="DNQ201" t="str">
        <v>Sip &amp; Snack Gift</v>
      </c>
      <c r="DNR201" t="str">
        <v>Sip &amp; Snack Gift Hamper</v>
      </c>
      <c r="DNS201" t="str">
        <v>Sparkling Celebration Car Gift Hamper</v>
      </c>
      <c r="DNT201" t="str">
        <v>Sparkling Cheers Hamper</v>
      </c>
      <c r="DNU201" t="str">
        <v>Sparkling Sip &amp; Paint Gift Box</v>
      </c>
      <c r="DNV201" t="str">
        <v>Sparkling Summer Relaxation Hamper</v>
      </c>
      <c r="DNW201" t="str">
        <v>St Hugo Gourmet Red Wine Hamper</v>
      </c>
      <c r="DNX201" t="str">
        <v>Summertime Picnic Gift Tote</v>
      </c>
      <c r="DNY201" t="str">
        <v>Sweet Chocolate Hamper</v>
      </c>
      <c r="DNZ201" t="str">
        <v>Sweet Tooth Tin</v>
      </c>
      <c r="DOA201" t="str">
        <v>Sweet Treat O'Clock</v>
      </c>
      <c r="DOB201" t="str">
        <v>Take Care Gift Hamper</v>
      </c>
      <c r="DOC201" t="str">
        <v>Tea &amp; Comfort Hamper</v>
      </c>
      <c r="DOD201" t="str">
        <v>Tea Time Tin</v>
      </c>
      <c r="DOE201" t="str">
        <v>The Bondi Nourish and Cleanse Kit</v>
      </c>
      <c r="DOF201" t="str">
        <v>The Bondi Soap Indulgence 'Delight Me' Gift Box</v>
      </c>
      <c r="DOG201" t="str">
        <v>The Entertainer Basket</v>
      </c>
      <c r="DOH201" t="str">
        <v>The Epicurean Cheeseboard</v>
      </c>
      <c r="DOI201" t="str">
        <v>The Ultimate Bondi Soap Gift Pack</v>
      </c>
      <c r="DOJ201" t="str">
        <v>The Ultimate Snack Box</v>
      </c>
      <c r="DOK201" t="str">
        <v>Thinking Of You Mini Moments</v>
      </c>
      <c r="DOL201" t="str">
        <v>Toast To New Beginnings Gift Box</v>
      </c>
      <c r="DOM201" t="str">
        <v>Top Shelf Veuve &amp; Blue Label Whisky Gift</v>
      </c>
      <c r="DON201" t="str">
        <v>Treat Yo' Pet Gift Box</v>
      </c>
      <c r="DOO201" t="str">
        <v>Treats &amp; Rewards Pet Hamper</v>
      </c>
      <c r="DOP201" t="str">
        <v>Ultimate Car Gift Pack With Meguiar's</v>
      </c>
      <c r="DOQ201" t="str">
        <v>Ultimate Chocolate Gift Box</v>
      </c>
      <c r="DOR201" t="str">
        <v>Ultimate Party Crate</v>
      </c>
      <c r="DOS201" t="str">
        <v>Ultimate Party Pack</v>
      </c>
      <c r="DOT201" t="str">
        <v>Vino &amp; Bites</v>
      </c>
      <c r="DOU201" t="str">
        <v>Vitale Australian Botanicals House Essentials</v>
      </c>
      <c r="DOV201" t="str">
        <v>Vitale Wellness Pamper Hamper</v>
      </c>
      <c r="DOW201" t="str">
        <v>Vitality Pamper Hamper</v>
      </c>
      <c r="DOX201" t="str">
        <v>Welcome Home Cheeseboard &amp; Olive Oil</v>
      </c>
      <c r="DOY201" t="str">
        <v>Welcome Home Cheeseboard &amp; Red Wine</v>
      </c>
      <c r="DOZ201" t="str">
        <v>White Wine Tasting Hamper</v>
      </c>
      <c r="DPA201" t="str">
        <v>Wine &amp; Antipasto Hamper</v>
      </c>
      <c r="DPB201" t="str">
        <v>Wine &amp; Chocolate Collection</v>
      </c>
      <c r="DPC201" t="str">
        <v>Yes Way Rose Hamper</v>
      </c>
    </row>
    <row r="202" spans="1:2 2995:3123" x14ac:dyDescent="0.25">
      <c r="A202" s="18">
        <v>2036</v>
      </c>
      <c r="B202" s="2" t="s">
        <v>30</v>
      </c>
      <c r="DKE202" s="64" t="str" cm="1">
        <f t="array" ref="DKE202:DPC202">TRANSPOSE(_xlfn._xlws.FILTER('Hamper Listing'!$A$2:$A$133,ISNUMBER(SEARCH('Bulk Order Form'!K215,'Hamper Listing'!$A$2:$A$133)),"No Results"))</f>
        <v>Amore Pasta Night In Hamper</v>
      </c>
      <c r="DKF202" t="str">
        <v>Beer &amp; Wine Picnic Cooler Bag</v>
      </c>
      <c r="DKG202" t="str">
        <v>Beers &amp; Cars Lover Gift Pack</v>
      </c>
      <c r="DKH202" s="64" t="str">
        <v>Botanica Pamper Hamper</v>
      </c>
      <c r="DKI202" t="str">
        <v>Botanica Rose Chandon Gift</v>
      </c>
      <c r="DKJ202" t="str">
        <v>Box of Treats Hamper</v>
      </c>
      <c r="DKK202" t="str">
        <v>Bubbly Bear Love You Hamper</v>
      </c>
      <c r="DKL202" t="str">
        <v>By The Beach Gift &amp; Canvas Tote</v>
      </c>
      <c r="DKM202" t="str">
        <v>Car &amp; Coffee Lovers Gift Hamper</v>
      </c>
      <c r="DKN202" t="str">
        <v>Car &amp; Wine Lovers Gift Hamper</v>
      </c>
      <c r="DKO202" t="str">
        <v>Car Chamois &amp; Red Wine Gift</v>
      </c>
      <c r="DKP202" t="str">
        <v>Car Chamois &amp; White Wine Gift</v>
      </c>
      <c r="DKQ202" t="str">
        <v>Car Essentials Gift Pack</v>
      </c>
      <c r="DKR202" t="str">
        <v>Car Refresh &amp; Adventure Gift Box</v>
      </c>
      <c r="DKS202" t="str">
        <v>Caring For You Rest Time Gift Box</v>
      </c>
      <c r="DKT202" t="str">
        <v>Celebrate With Whisky Car Gift Hamper</v>
      </c>
      <c r="DKU202" t="str">
        <v>Chill Out Beer Hamper</v>
      </c>
      <c r="DKV202" t="str">
        <v>Chivas Whisky &amp; Nuts Hamper</v>
      </c>
      <c r="DKW202" t="str">
        <v>Connoisseur's Wine Collection</v>
      </c>
      <c r="DKX202" t="str">
        <v>Cosy Robe Hamper</v>
      </c>
      <c r="DKY202" t="str">
        <v>Cuddle Up At Home</v>
      </c>
      <c r="DKZ202" t="str">
        <v>Deluxe Home Celebration Hamper</v>
      </c>
      <c r="DLA202" t="str">
        <v>Double Wine Canvas Tote Bag Gift</v>
      </c>
      <c r="DLB202" t="str">
        <v>Elegant Shiraz Housewarming Gift Box</v>
      </c>
      <c r="DLC202" t="str">
        <v>Entertain With Veuve Crate</v>
      </c>
      <c r="DLD202" t="str">
        <v>Four Pillars Gin Hamper</v>
      </c>
      <c r="DLE202" t="str">
        <v>French Press Coffee Lover's Hamper</v>
      </c>
      <c r="DLF202" t="str">
        <v>Garden &amp; Pamper Hamper</v>
      </c>
      <c r="DLG202" t="str">
        <v>Get Well Soon Chocolate</v>
      </c>
      <c r="DLH202" t="str">
        <v>Glenlivet 12 Premium Whisky Gift</v>
      </c>
      <c r="DLI202" t="str">
        <v>Gourmet Cheeseboard Hamper</v>
      </c>
      <c r="DLJ202" t="str">
        <v>Gourmet Red Wine Hamper</v>
      </c>
      <c r="DLK202" t="str">
        <v>Gourmet Settlement Gift</v>
      </c>
      <c r="DLL202" t="str">
        <v>Gourmet Snack Pack</v>
      </c>
      <c r="DLM202" t="str">
        <v>Gourmet White Wine Hamper</v>
      </c>
      <c r="DLN202" t="str">
        <v>Grand Picnic Gift</v>
      </c>
      <c r="DLO202" t="str">
        <v>Happy Birthday Chocolate</v>
      </c>
      <c r="DLP202" t="str">
        <v>Her Bubbles &amp; Bling Hamper</v>
      </c>
      <c r="DLQ202" t="str">
        <v>Her Bubbles Gift Box</v>
      </c>
      <c r="DLR202" t="str">
        <v>Her Comfort Care Gift</v>
      </c>
      <c r="DLS202" t="str">
        <v>His &amp; Her Picnic Date Essentials</v>
      </c>
      <c r="DLT202" t="str">
        <v>Home Celebration Hamper</v>
      </c>
      <c r="DLU202" t="str">
        <v>Johnnie Walker Whisky Hamper</v>
      </c>
      <c r="DLV202" t="str">
        <v>Love You Beary Much Hamper</v>
      </c>
      <c r="DLW202" t="str">
        <v>Luxurious Picnic Date Gift</v>
      </c>
      <c r="DLX202" t="str">
        <v>Luxury Car &amp; St Hugo Shiraz Hamper</v>
      </c>
      <c r="DLY202" t="str">
        <v>Luxury Gift Hamper For Her</v>
      </c>
      <c r="DLZ202" t="str">
        <v>Luxury Gift Hamper For Him</v>
      </c>
      <c r="DMA202" t="str">
        <v>Luxury Home Gift Hamper</v>
      </c>
      <c r="DMB202" t="str">
        <v>Luxury Homebody Relaxation Gift Hamper</v>
      </c>
      <c r="DMC202" t="str">
        <v>Luxury Moet Hamper</v>
      </c>
      <c r="DMD202" t="str">
        <v>Lychee Me Up Mocktail Kit</v>
      </c>
      <c r="DME202" t="str">
        <v>Made To Share Basket</v>
      </c>
      <c r="DMF202" t="str">
        <v>Margarita Made Me Do It Hamper</v>
      </c>
      <c r="DMG202" t="str">
        <v>Market Munchies Canvas Bag</v>
      </c>
      <c r="DMH202" t="str">
        <v>Mother's Day Sweet Treats Hamper</v>
      </c>
      <c r="DMI202" t="str">
        <v>Mumm Champagne &amp; Bling Hamper</v>
      </c>
      <c r="DMJ202" t="str">
        <v>Mumm Champagne Gift Box</v>
      </c>
      <c r="DMK202" t="str">
        <v>Mum's Drink &amp; Snacks Box</v>
      </c>
      <c r="DML202" t="str">
        <v>Mum's Red Wine &amp; Robe Hamper</v>
      </c>
      <c r="DMM202" t="str">
        <v>Mum's Sparkling &amp; Snacks Gift</v>
      </c>
      <c r="DMN202" t="str">
        <v>New Home Gift Hamper</v>
      </c>
      <c r="DMO202" t="str">
        <v>New Mum For Her Essentials Hamper</v>
      </c>
      <c r="DMP202" t="str">
        <v>New Mum Pamper Me Pretty Hamper</v>
      </c>
      <c r="DMQ202" t="str">
        <v>Nibbly Bits Hamper</v>
      </c>
      <c r="DMR202" t="str">
        <v>No Booze Game Night In Hamper</v>
      </c>
      <c r="DMS202" t="str">
        <v>No Booze Paint &amp; Sip Gift Box</v>
      </c>
      <c r="DMT202" t="str">
        <v>On The Go Seltzer Backpack Gift</v>
      </c>
      <c r="DMU202" t="str">
        <v>Opulent Tea Lovers Gift Set</v>
      </c>
      <c r="DMV202" t="str">
        <v>Pamper Him Robe &amp; Relax Hamper</v>
      </c>
      <c r="DMW202" t="str">
        <v>Pamper Me Prosecco Gift Basket</v>
      </c>
      <c r="DMX202" t="str">
        <v>Pamper Together Gift Box</v>
      </c>
      <c r="DMY202" t="str">
        <v>Paw-some Dog Birthday Gift</v>
      </c>
      <c r="DMZ202" t="str">
        <v>Percolator Coffee Gift Hamper</v>
      </c>
      <c r="DNA202" t="str">
        <v>Picasso's Paint Gift Box</v>
      </c>
      <c r="DNB202" t="str">
        <v>Prosecco Celebration Hamper</v>
      </c>
      <c r="DNC202" t="str">
        <v>Red &amp; White Wine Box</v>
      </c>
      <c r="DND202" t="str">
        <v>Red Welcome Home Hamper</v>
      </c>
      <c r="DNE202" t="str">
        <v>Red Wine &amp; Game Night In Hamper</v>
      </c>
      <c r="DNF202" t="str">
        <v>Relax with Beer</v>
      </c>
      <c r="DNG202" t="str">
        <v>Reset Mini Moment Gift Box</v>
      </c>
      <c r="DNH202" t="str">
        <v>Rest &amp; Reset Wellness Hamper</v>
      </c>
      <c r="DNI202" t="str">
        <v>Retire In Style Hamper</v>
      </c>
      <c r="DNJ202" t="str">
        <v>Robby's Entertainer Pack</v>
      </c>
      <c r="DNK202" t="str">
        <v>Robs Arvo BBQ Kit</v>
      </c>
      <c r="DNL202" t="str">
        <v>Rob's Red Wine Tasting Hamper</v>
      </c>
      <c r="DNM202" t="str">
        <v>Rope &amp; Rewards Pet Hamper</v>
      </c>
      <c r="DNN202" t="str">
        <v>Sav Blanc Shopper</v>
      </c>
      <c r="DNO202" t="str">
        <v>Self Care Hamper</v>
      </c>
      <c r="DNP202" t="str">
        <v>Shiraz Red Shopper</v>
      </c>
      <c r="DNQ202" t="str">
        <v>Sip &amp; Snack Gift</v>
      </c>
      <c r="DNR202" t="str">
        <v>Sip &amp; Snack Gift Hamper</v>
      </c>
      <c r="DNS202" t="str">
        <v>Sparkling Celebration Car Gift Hamper</v>
      </c>
      <c r="DNT202" t="str">
        <v>Sparkling Cheers Hamper</v>
      </c>
      <c r="DNU202" t="str">
        <v>Sparkling Sip &amp; Paint Gift Box</v>
      </c>
      <c r="DNV202" t="str">
        <v>Sparkling Summer Relaxation Hamper</v>
      </c>
      <c r="DNW202" t="str">
        <v>St Hugo Gourmet Red Wine Hamper</v>
      </c>
      <c r="DNX202" t="str">
        <v>Summertime Picnic Gift Tote</v>
      </c>
      <c r="DNY202" t="str">
        <v>Sweet Chocolate Hamper</v>
      </c>
      <c r="DNZ202" t="str">
        <v>Sweet Tooth Tin</v>
      </c>
      <c r="DOA202" t="str">
        <v>Sweet Treat O'Clock</v>
      </c>
      <c r="DOB202" t="str">
        <v>Take Care Gift Hamper</v>
      </c>
      <c r="DOC202" t="str">
        <v>Tea &amp; Comfort Hamper</v>
      </c>
      <c r="DOD202" t="str">
        <v>Tea Time Tin</v>
      </c>
      <c r="DOE202" t="str">
        <v>The Bondi Nourish and Cleanse Kit</v>
      </c>
      <c r="DOF202" t="str">
        <v>The Bondi Soap Indulgence 'Delight Me' Gift Box</v>
      </c>
      <c r="DOG202" t="str">
        <v>The Entertainer Basket</v>
      </c>
      <c r="DOH202" t="str">
        <v>The Epicurean Cheeseboard</v>
      </c>
      <c r="DOI202" t="str">
        <v>The Ultimate Bondi Soap Gift Pack</v>
      </c>
      <c r="DOJ202" t="str">
        <v>The Ultimate Snack Box</v>
      </c>
      <c r="DOK202" t="str">
        <v>Thinking Of You Mini Moments</v>
      </c>
      <c r="DOL202" t="str">
        <v>Toast To New Beginnings Gift Box</v>
      </c>
      <c r="DOM202" t="str">
        <v>Top Shelf Veuve &amp; Blue Label Whisky Gift</v>
      </c>
      <c r="DON202" t="str">
        <v>Treat Yo' Pet Gift Box</v>
      </c>
      <c r="DOO202" t="str">
        <v>Treats &amp; Rewards Pet Hamper</v>
      </c>
      <c r="DOP202" t="str">
        <v>Ultimate Car Gift Pack With Meguiar's</v>
      </c>
      <c r="DOQ202" t="str">
        <v>Ultimate Chocolate Gift Box</v>
      </c>
      <c r="DOR202" t="str">
        <v>Ultimate Party Crate</v>
      </c>
      <c r="DOS202" t="str">
        <v>Ultimate Party Pack</v>
      </c>
      <c r="DOT202" t="str">
        <v>Vino &amp; Bites</v>
      </c>
      <c r="DOU202" t="str">
        <v>Vitale Australian Botanicals House Essentials</v>
      </c>
      <c r="DOV202" t="str">
        <v>Vitale Wellness Pamper Hamper</v>
      </c>
      <c r="DOW202" t="str">
        <v>Vitality Pamper Hamper</v>
      </c>
      <c r="DOX202" t="str">
        <v>Welcome Home Cheeseboard &amp; Olive Oil</v>
      </c>
      <c r="DOY202" t="str">
        <v>Welcome Home Cheeseboard &amp; Red Wine</v>
      </c>
      <c r="DOZ202" t="str">
        <v>White Wine Tasting Hamper</v>
      </c>
      <c r="DPA202" t="str">
        <v>Wine &amp; Antipasto Hamper</v>
      </c>
      <c r="DPB202" t="str">
        <v>Wine &amp; Chocolate Collection</v>
      </c>
      <c r="DPC202" t="str">
        <v>Yes Way Rose Hamper</v>
      </c>
    </row>
    <row r="203" spans="1:2 2995:3123" x14ac:dyDescent="0.25">
      <c r="A203" s="18">
        <v>2037</v>
      </c>
      <c r="B203" s="2" t="s">
        <v>30</v>
      </c>
      <c r="DKE203" s="64" t="str" cm="1">
        <f t="array" ref="DKE203:DPC203">TRANSPOSE(_xlfn._xlws.FILTER('Hamper Listing'!$A$2:$A$133,ISNUMBER(SEARCH('Bulk Order Form'!K216,'Hamper Listing'!$A$2:$A$133)),"No Results"))</f>
        <v>Amore Pasta Night In Hamper</v>
      </c>
      <c r="DKF203" t="str">
        <v>Beer &amp; Wine Picnic Cooler Bag</v>
      </c>
      <c r="DKG203" t="str">
        <v>Beers &amp; Cars Lover Gift Pack</v>
      </c>
      <c r="DKH203" s="64" t="str">
        <v>Botanica Pamper Hamper</v>
      </c>
      <c r="DKI203" t="str">
        <v>Botanica Rose Chandon Gift</v>
      </c>
      <c r="DKJ203" t="str">
        <v>Box of Treats Hamper</v>
      </c>
      <c r="DKK203" t="str">
        <v>Bubbly Bear Love You Hamper</v>
      </c>
      <c r="DKL203" t="str">
        <v>By The Beach Gift &amp; Canvas Tote</v>
      </c>
      <c r="DKM203" t="str">
        <v>Car &amp; Coffee Lovers Gift Hamper</v>
      </c>
      <c r="DKN203" t="str">
        <v>Car &amp; Wine Lovers Gift Hamper</v>
      </c>
      <c r="DKO203" t="str">
        <v>Car Chamois &amp; Red Wine Gift</v>
      </c>
      <c r="DKP203" t="str">
        <v>Car Chamois &amp; White Wine Gift</v>
      </c>
      <c r="DKQ203" t="str">
        <v>Car Essentials Gift Pack</v>
      </c>
      <c r="DKR203" t="str">
        <v>Car Refresh &amp; Adventure Gift Box</v>
      </c>
      <c r="DKS203" t="str">
        <v>Caring For You Rest Time Gift Box</v>
      </c>
      <c r="DKT203" t="str">
        <v>Celebrate With Whisky Car Gift Hamper</v>
      </c>
      <c r="DKU203" t="str">
        <v>Chill Out Beer Hamper</v>
      </c>
      <c r="DKV203" t="str">
        <v>Chivas Whisky &amp; Nuts Hamper</v>
      </c>
      <c r="DKW203" t="str">
        <v>Connoisseur's Wine Collection</v>
      </c>
      <c r="DKX203" t="str">
        <v>Cosy Robe Hamper</v>
      </c>
      <c r="DKY203" t="str">
        <v>Cuddle Up At Home</v>
      </c>
      <c r="DKZ203" t="str">
        <v>Deluxe Home Celebration Hamper</v>
      </c>
      <c r="DLA203" t="str">
        <v>Double Wine Canvas Tote Bag Gift</v>
      </c>
      <c r="DLB203" t="str">
        <v>Elegant Shiraz Housewarming Gift Box</v>
      </c>
      <c r="DLC203" t="str">
        <v>Entertain With Veuve Crate</v>
      </c>
      <c r="DLD203" t="str">
        <v>Four Pillars Gin Hamper</v>
      </c>
      <c r="DLE203" t="str">
        <v>French Press Coffee Lover's Hamper</v>
      </c>
      <c r="DLF203" t="str">
        <v>Garden &amp; Pamper Hamper</v>
      </c>
      <c r="DLG203" t="str">
        <v>Get Well Soon Chocolate</v>
      </c>
      <c r="DLH203" t="str">
        <v>Glenlivet 12 Premium Whisky Gift</v>
      </c>
      <c r="DLI203" t="str">
        <v>Gourmet Cheeseboard Hamper</v>
      </c>
      <c r="DLJ203" t="str">
        <v>Gourmet Red Wine Hamper</v>
      </c>
      <c r="DLK203" t="str">
        <v>Gourmet Settlement Gift</v>
      </c>
      <c r="DLL203" t="str">
        <v>Gourmet Snack Pack</v>
      </c>
      <c r="DLM203" t="str">
        <v>Gourmet White Wine Hamper</v>
      </c>
      <c r="DLN203" t="str">
        <v>Grand Picnic Gift</v>
      </c>
      <c r="DLO203" t="str">
        <v>Happy Birthday Chocolate</v>
      </c>
      <c r="DLP203" t="str">
        <v>Her Bubbles &amp; Bling Hamper</v>
      </c>
      <c r="DLQ203" t="str">
        <v>Her Bubbles Gift Box</v>
      </c>
      <c r="DLR203" t="str">
        <v>Her Comfort Care Gift</v>
      </c>
      <c r="DLS203" t="str">
        <v>His &amp; Her Picnic Date Essentials</v>
      </c>
      <c r="DLT203" t="str">
        <v>Home Celebration Hamper</v>
      </c>
      <c r="DLU203" t="str">
        <v>Johnnie Walker Whisky Hamper</v>
      </c>
      <c r="DLV203" t="str">
        <v>Love You Beary Much Hamper</v>
      </c>
      <c r="DLW203" t="str">
        <v>Luxurious Picnic Date Gift</v>
      </c>
      <c r="DLX203" t="str">
        <v>Luxury Car &amp; St Hugo Shiraz Hamper</v>
      </c>
      <c r="DLY203" t="str">
        <v>Luxury Gift Hamper For Her</v>
      </c>
      <c r="DLZ203" t="str">
        <v>Luxury Gift Hamper For Him</v>
      </c>
      <c r="DMA203" t="str">
        <v>Luxury Home Gift Hamper</v>
      </c>
      <c r="DMB203" t="str">
        <v>Luxury Homebody Relaxation Gift Hamper</v>
      </c>
      <c r="DMC203" t="str">
        <v>Luxury Moet Hamper</v>
      </c>
      <c r="DMD203" t="str">
        <v>Lychee Me Up Mocktail Kit</v>
      </c>
      <c r="DME203" t="str">
        <v>Made To Share Basket</v>
      </c>
      <c r="DMF203" t="str">
        <v>Margarita Made Me Do It Hamper</v>
      </c>
      <c r="DMG203" t="str">
        <v>Market Munchies Canvas Bag</v>
      </c>
      <c r="DMH203" t="str">
        <v>Mother's Day Sweet Treats Hamper</v>
      </c>
      <c r="DMI203" t="str">
        <v>Mumm Champagne &amp; Bling Hamper</v>
      </c>
      <c r="DMJ203" t="str">
        <v>Mumm Champagne Gift Box</v>
      </c>
      <c r="DMK203" t="str">
        <v>Mum's Drink &amp; Snacks Box</v>
      </c>
      <c r="DML203" t="str">
        <v>Mum's Red Wine &amp; Robe Hamper</v>
      </c>
      <c r="DMM203" t="str">
        <v>Mum's Sparkling &amp; Snacks Gift</v>
      </c>
      <c r="DMN203" t="str">
        <v>New Home Gift Hamper</v>
      </c>
      <c r="DMO203" t="str">
        <v>New Mum For Her Essentials Hamper</v>
      </c>
      <c r="DMP203" t="str">
        <v>New Mum Pamper Me Pretty Hamper</v>
      </c>
      <c r="DMQ203" t="str">
        <v>Nibbly Bits Hamper</v>
      </c>
      <c r="DMR203" t="str">
        <v>No Booze Game Night In Hamper</v>
      </c>
      <c r="DMS203" t="str">
        <v>No Booze Paint &amp; Sip Gift Box</v>
      </c>
      <c r="DMT203" t="str">
        <v>On The Go Seltzer Backpack Gift</v>
      </c>
      <c r="DMU203" t="str">
        <v>Opulent Tea Lovers Gift Set</v>
      </c>
      <c r="DMV203" t="str">
        <v>Pamper Him Robe &amp; Relax Hamper</v>
      </c>
      <c r="DMW203" t="str">
        <v>Pamper Me Prosecco Gift Basket</v>
      </c>
      <c r="DMX203" t="str">
        <v>Pamper Together Gift Box</v>
      </c>
      <c r="DMY203" t="str">
        <v>Paw-some Dog Birthday Gift</v>
      </c>
      <c r="DMZ203" t="str">
        <v>Percolator Coffee Gift Hamper</v>
      </c>
      <c r="DNA203" t="str">
        <v>Picasso's Paint Gift Box</v>
      </c>
      <c r="DNB203" t="str">
        <v>Prosecco Celebration Hamper</v>
      </c>
      <c r="DNC203" t="str">
        <v>Red &amp; White Wine Box</v>
      </c>
      <c r="DND203" t="str">
        <v>Red Welcome Home Hamper</v>
      </c>
      <c r="DNE203" t="str">
        <v>Red Wine &amp; Game Night In Hamper</v>
      </c>
      <c r="DNF203" t="str">
        <v>Relax with Beer</v>
      </c>
      <c r="DNG203" t="str">
        <v>Reset Mini Moment Gift Box</v>
      </c>
      <c r="DNH203" t="str">
        <v>Rest &amp; Reset Wellness Hamper</v>
      </c>
      <c r="DNI203" t="str">
        <v>Retire In Style Hamper</v>
      </c>
      <c r="DNJ203" t="str">
        <v>Robby's Entertainer Pack</v>
      </c>
      <c r="DNK203" t="str">
        <v>Robs Arvo BBQ Kit</v>
      </c>
      <c r="DNL203" t="str">
        <v>Rob's Red Wine Tasting Hamper</v>
      </c>
      <c r="DNM203" t="str">
        <v>Rope &amp; Rewards Pet Hamper</v>
      </c>
      <c r="DNN203" t="str">
        <v>Sav Blanc Shopper</v>
      </c>
      <c r="DNO203" t="str">
        <v>Self Care Hamper</v>
      </c>
      <c r="DNP203" t="str">
        <v>Shiraz Red Shopper</v>
      </c>
      <c r="DNQ203" t="str">
        <v>Sip &amp; Snack Gift</v>
      </c>
      <c r="DNR203" t="str">
        <v>Sip &amp; Snack Gift Hamper</v>
      </c>
      <c r="DNS203" t="str">
        <v>Sparkling Celebration Car Gift Hamper</v>
      </c>
      <c r="DNT203" t="str">
        <v>Sparkling Cheers Hamper</v>
      </c>
      <c r="DNU203" t="str">
        <v>Sparkling Sip &amp; Paint Gift Box</v>
      </c>
      <c r="DNV203" t="str">
        <v>Sparkling Summer Relaxation Hamper</v>
      </c>
      <c r="DNW203" t="str">
        <v>St Hugo Gourmet Red Wine Hamper</v>
      </c>
      <c r="DNX203" t="str">
        <v>Summertime Picnic Gift Tote</v>
      </c>
      <c r="DNY203" t="str">
        <v>Sweet Chocolate Hamper</v>
      </c>
      <c r="DNZ203" t="str">
        <v>Sweet Tooth Tin</v>
      </c>
      <c r="DOA203" t="str">
        <v>Sweet Treat O'Clock</v>
      </c>
      <c r="DOB203" t="str">
        <v>Take Care Gift Hamper</v>
      </c>
      <c r="DOC203" t="str">
        <v>Tea &amp; Comfort Hamper</v>
      </c>
      <c r="DOD203" t="str">
        <v>Tea Time Tin</v>
      </c>
      <c r="DOE203" t="str">
        <v>The Bondi Nourish and Cleanse Kit</v>
      </c>
      <c r="DOF203" t="str">
        <v>The Bondi Soap Indulgence 'Delight Me' Gift Box</v>
      </c>
      <c r="DOG203" t="str">
        <v>The Entertainer Basket</v>
      </c>
      <c r="DOH203" t="str">
        <v>The Epicurean Cheeseboard</v>
      </c>
      <c r="DOI203" t="str">
        <v>The Ultimate Bondi Soap Gift Pack</v>
      </c>
      <c r="DOJ203" t="str">
        <v>The Ultimate Snack Box</v>
      </c>
      <c r="DOK203" t="str">
        <v>Thinking Of You Mini Moments</v>
      </c>
      <c r="DOL203" t="str">
        <v>Toast To New Beginnings Gift Box</v>
      </c>
      <c r="DOM203" t="str">
        <v>Top Shelf Veuve &amp; Blue Label Whisky Gift</v>
      </c>
      <c r="DON203" t="str">
        <v>Treat Yo' Pet Gift Box</v>
      </c>
      <c r="DOO203" t="str">
        <v>Treats &amp; Rewards Pet Hamper</v>
      </c>
      <c r="DOP203" t="str">
        <v>Ultimate Car Gift Pack With Meguiar's</v>
      </c>
      <c r="DOQ203" t="str">
        <v>Ultimate Chocolate Gift Box</v>
      </c>
      <c r="DOR203" t="str">
        <v>Ultimate Party Crate</v>
      </c>
      <c r="DOS203" t="str">
        <v>Ultimate Party Pack</v>
      </c>
      <c r="DOT203" t="str">
        <v>Vino &amp; Bites</v>
      </c>
      <c r="DOU203" t="str">
        <v>Vitale Australian Botanicals House Essentials</v>
      </c>
      <c r="DOV203" t="str">
        <v>Vitale Wellness Pamper Hamper</v>
      </c>
      <c r="DOW203" t="str">
        <v>Vitality Pamper Hamper</v>
      </c>
      <c r="DOX203" t="str">
        <v>Welcome Home Cheeseboard &amp; Olive Oil</v>
      </c>
      <c r="DOY203" t="str">
        <v>Welcome Home Cheeseboard &amp; Red Wine</v>
      </c>
      <c r="DOZ203" t="str">
        <v>White Wine Tasting Hamper</v>
      </c>
      <c r="DPA203" t="str">
        <v>Wine &amp; Antipasto Hamper</v>
      </c>
      <c r="DPB203" t="str">
        <v>Wine &amp; Chocolate Collection</v>
      </c>
      <c r="DPC203" t="str">
        <v>Yes Way Rose Hamper</v>
      </c>
    </row>
    <row r="204" spans="1:2 2995:3123" x14ac:dyDescent="0.25">
      <c r="A204" s="18">
        <v>2038</v>
      </c>
      <c r="B204" s="2" t="s">
        <v>30</v>
      </c>
      <c r="DKE204" s="64" t="str" cm="1">
        <f t="array" ref="DKE204:DPC204">TRANSPOSE(_xlfn._xlws.FILTER('Hamper Listing'!$A$2:$A$133,ISNUMBER(SEARCH('Bulk Order Form'!K217,'Hamper Listing'!$A$2:$A$133)),"No Results"))</f>
        <v>Amore Pasta Night In Hamper</v>
      </c>
      <c r="DKF204" t="str">
        <v>Beer &amp; Wine Picnic Cooler Bag</v>
      </c>
      <c r="DKG204" t="str">
        <v>Beers &amp; Cars Lover Gift Pack</v>
      </c>
      <c r="DKH204" s="64" t="str">
        <v>Botanica Pamper Hamper</v>
      </c>
      <c r="DKI204" t="str">
        <v>Botanica Rose Chandon Gift</v>
      </c>
      <c r="DKJ204" t="str">
        <v>Box of Treats Hamper</v>
      </c>
      <c r="DKK204" t="str">
        <v>Bubbly Bear Love You Hamper</v>
      </c>
      <c r="DKL204" t="str">
        <v>By The Beach Gift &amp; Canvas Tote</v>
      </c>
      <c r="DKM204" t="str">
        <v>Car &amp; Coffee Lovers Gift Hamper</v>
      </c>
      <c r="DKN204" t="str">
        <v>Car &amp; Wine Lovers Gift Hamper</v>
      </c>
      <c r="DKO204" t="str">
        <v>Car Chamois &amp; Red Wine Gift</v>
      </c>
      <c r="DKP204" t="str">
        <v>Car Chamois &amp; White Wine Gift</v>
      </c>
      <c r="DKQ204" t="str">
        <v>Car Essentials Gift Pack</v>
      </c>
      <c r="DKR204" t="str">
        <v>Car Refresh &amp; Adventure Gift Box</v>
      </c>
      <c r="DKS204" t="str">
        <v>Caring For You Rest Time Gift Box</v>
      </c>
      <c r="DKT204" t="str">
        <v>Celebrate With Whisky Car Gift Hamper</v>
      </c>
      <c r="DKU204" t="str">
        <v>Chill Out Beer Hamper</v>
      </c>
      <c r="DKV204" t="str">
        <v>Chivas Whisky &amp; Nuts Hamper</v>
      </c>
      <c r="DKW204" t="str">
        <v>Connoisseur's Wine Collection</v>
      </c>
      <c r="DKX204" t="str">
        <v>Cosy Robe Hamper</v>
      </c>
      <c r="DKY204" t="str">
        <v>Cuddle Up At Home</v>
      </c>
      <c r="DKZ204" t="str">
        <v>Deluxe Home Celebration Hamper</v>
      </c>
      <c r="DLA204" t="str">
        <v>Double Wine Canvas Tote Bag Gift</v>
      </c>
      <c r="DLB204" t="str">
        <v>Elegant Shiraz Housewarming Gift Box</v>
      </c>
      <c r="DLC204" t="str">
        <v>Entertain With Veuve Crate</v>
      </c>
      <c r="DLD204" t="str">
        <v>Four Pillars Gin Hamper</v>
      </c>
      <c r="DLE204" t="str">
        <v>French Press Coffee Lover's Hamper</v>
      </c>
      <c r="DLF204" t="str">
        <v>Garden &amp; Pamper Hamper</v>
      </c>
      <c r="DLG204" t="str">
        <v>Get Well Soon Chocolate</v>
      </c>
      <c r="DLH204" t="str">
        <v>Glenlivet 12 Premium Whisky Gift</v>
      </c>
      <c r="DLI204" t="str">
        <v>Gourmet Cheeseboard Hamper</v>
      </c>
      <c r="DLJ204" t="str">
        <v>Gourmet Red Wine Hamper</v>
      </c>
      <c r="DLK204" t="str">
        <v>Gourmet Settlement Gift</v>
      </c>
      <c r="DLL204" t="str">
        <v>Gourmet Snack Pack</v>
      </c>
      <c r="DLM204" t="str">
        <v>Gourmet White Wine Hamper</v>
      </c>
      <c r="DLN204" t="str">
        <v>Grand Picnic Gift</v>
      </c>
      <c r="DLO204" t="str">
        <v>Happy Birthday Chocolate</v>
      </c>
      <c r="DLP204" t="str">
        <v>Her Bubbles &amp; Bling Hamper</v>
      </c>
      <c r="DLQ204" t="str">
        <v>Her Bubbles Gift Box</v>
      </c>
      <c r="DLR204" t="str">
        <v>Her Comfort Care Gift</v>
      </c>
      <c r="DLS204" t="str">
        <v>His &amp; Her Picnic Date Essentials</v>
      </c>
      <c r="DLT204" t="str">
        <v>Home Celebration Hamper</v>
      </c>
      <c r="DLU204" t="str">
        <v>Johnnie Walker Whisky Hamper</v>
      </c>
      <c r="DLV204" t="str">
        <v>Love You Beary Much Hamper</v>
      </c>
      <c r="DLW204" t="str">
        <v>Luxurious Picnic Date Gift</v>
      </c>
      <c r="DLX204" t="str">
        <v>Luxury Car &amp; St Hugo Shiraz Hamper</v>
      </c>
      <c r="DLY204" t="str">
        <v>Luxury Gift Hamper For Her</v>
      </c>
      <c r="DLZ204" t="str">
        <v>Luxury Gift Hamper For Him</v>
      </c>
      <c r="DMA204" t="str">
        <v>Luxury Home Gift Hamper</v>
      </c>
      <c r="DMB204" t="str">
        <v>Luxury Homebody Relaxation Gift Hamper</v>
      </c>
      <c r="DMC204" t="str">
        <v>Luxury Moet Hamper</v>
      </c>
      <c r="DMD204" t="str">
        <v>Lychee Me Up Mocktail Kit</v>
      </c>
      <c r="DME204" t="str">
        <v>Made To Share Basket</v>
      </c>
      <c r="DMF204" t="str">
        <v>Margarita Made Me Do It Hamper</v>
      </c>
      <c r="DMG204" t="str">
        <v>Market Munchies Canvas Bag</v>
      </c>
      <c r="DMH204" t="str">
        <v>Mother's Day Sweet Treats Hamper</v>
      </c>
      <c r="DMI204" t="str">
        <v>Mumm Champagne &amp; Bling Hamper</v>
      </c>
      <c r="DMJ204" t="str">
        <v>Mumm Champagne Gift Box</v>
      </c>
      <c r="DMK204" t="str">
        <v>Mum's Drink &amp; Snacks Box</v>
      </c>
      <c r="DML204" t="str">
        <v>Mum's Red Wine &amp; Robe Hamper</v>
      </c>
      <c r="DMM204" t="str">
        <v>Mum's Sparkling &amp; Snacks Gift</v>
      </c>
      <c r="DMN204" t="str">
        <v>New Home Gift Hamper</v>
      </c>
      <c r="DMO204" t="str">
        <v>New Mum For Her Essentials Hamper</v>
      </c>
      <c r="DMP204" t="str">
        <v>New Mum Pamper Me Pretty Hamper</v>
      </c>
      <c r="DMQ204" t="str">
        <v>Nibbly Bits Hamper</v>
      </c>
      <c r="DMR204" t="str">
        <v>No Booze Game Night In Hamper</v>
      </c>
      <c r="DMS204" t="str">
        <v>No Booze Paint &amp; Sip Gift Box</v>
      </c>
      <c r="DMT204" t="str">
        <v>On The Go Seltzer Backpack Gift</v>
      </c>
      <c r="DMU204" t="str">
        <v>Opulent Tea Lovers Gift Set</v>
      </c>
      <c r="DMV204" t="str">
        <v>Pamper Him Robe &amp; Relax Hamper</v>
      </c>
      <c r="DMW204" t="str">
        <v>Pamper Me Prosecco Gift Basket</v>
      </c>
      <c r="DMX204" t="str">
        <v>Pamper Together Gift Box</v>
      </c>
      <c r="DMY204" t="str">
        <v>Paw-some Dog Birthday Gift</v>
      </c>
      <c r="DMZ204" t="str">
        <v>Percolator Coffee Gift Hamper</v>
      </c>
      <c r="DNA204" t="str">
        <v>Picasso's Paint Gift Box</v>
      </c>
      <c r="DNB204" t="str">
        <v>Prosecco Celebration Hamper</v>
      </c>
      <c r="DNC204" t="str">
        <v>Red &amp; White Wine Box</v>
      </c>
      <c r="DND204" t="str">
        <v>Red Welcome Home Hamper</v>
      </c>
      <c r="DNE204" t="str">
        <v>Red Wine &amp; Game Night In Hamper</v>
      </c>
      <c r="DNF204" t="str">
        <v>Relax with Beer</v>
      </c>
      <c r="DNG204" t="str">
        <v>Reset Mini Moment Gift Box</v>
      </c>
      <c r="DNH204" t="str">
        <v>Rest &amp; Reset Wellness Hamper</v>
      </c>
      <c r="DNI204" t="str">
        <v>Retire In Style Hamper</v>
      </c>
      <c r="DNJ204" t="str">
        <v>Robby's Entertainer Pack</v>
      </c>
      <c r="DNK204" t="str">
        <v>Robs Arvo BBQ Kit</v>
      </c>
      <c r="DNL204" t="str">
        <v>Rob's Red Wine Tasting Hamper</v>
      </c>
      <c r="DNM204" t="str">
        <v>Rope &amp; Rewards Pet Hamper</v>
      </c>
      <c r="DNN204" t="str">
        <v>Sav Blanc Shopper</v>
      </c>
      <c r="DNO204" t="str">
        <v>Self Care Hamper</v>
      </c>
      <c r="DNP204" t="str">
        <v>Shiraz Red Shopper</v>
      </c>
      <c r="DNQ204" t="str">
        <v>Sip &amp; Snack Gift</v>
      </c>
      <c r="DNR204" t="str">
        <v>Sip &amp; Snack Gift Hamper</v>
      </c>
      <c r="DNS204" t="str">
        <v>Sparkling Celebration Car Gift Hamper</v>
      </c>
      <c r="DNT204" t="str">
        <v>Sparkling Cheers Hamper</v>
      </c>
      <c r="DNU204" t="str">
        <v>Sparkling Sip &amp; Paint Gift Box</v>
      </c>
      <c r="DNV204" t="str">
        <v>Sparkling Summer Relaxation Hamper</v>
      </c>
      <c r="DNW204" t="str">
        <v>St Hugo Gourmet Red Wine Hamper</v>
      </c>
      <c r="DNX204" t="str">
        <v>Summertime Picnic Gift Tote</v>
      </c>
      <c r="DNY204" t="str">
        <v>Sweet Chocolate Hamper</v>
      </c>
      <c r="DNZ204" t="str">
        <v>Sweet Tooth Tin</v>
      </c>
      <c r="DOA204" t="str">
        <v>Sweet Treat O'Clock</v>
      </c>
      <c r="DOB204" t="str">
        <v>Take Care Gift Hamper</v>
      </c>
      <c r="DOC204" t="str">
        <v>Tea &amp; Comfort Hamper</v>
      </c>
      <c r="DOD204" t="str">
        <v>Tea Time Tin</v>
      </c>
      <c r="DOE204" t="str">
        <v>The Bondi Nourish and Cleanse Kit</v>
      </c>
      <c r="DOF204" t="str">
        <v>The Bondi Soap Indulgence 'Delight Me' Gift Box</v>
      </c>
      <c r="DOG204" t="str">
        <v>The Entertainer Basket</v>
      </c>
      <c r="DOH204" t="str">
        <v>The Epicurean Cheeseboard</v>
      </c>
      <c r="DOI204" t="str">
        <v>The Ultimate Bondi Soap Gift Pack</v>
      </c>
      <c r="DOJ204" t="str">
        <v>The Ultimate Snack Box</v>
      </c>
      <c r="DOK204" t="str">
        <v>Thinking Of You Mini Moments</v>
      </c>
      <c r="DOL204" t="str">
        <v>Toast To New Beginnings Gift Box</v>
      </c>
      <c r="DOM204" t="str">
        <v>Top Shelf Veuve &amp; Blue Label Whisky Gift</v>
      </c>
      <c r="DON204" t="str">
        <v>Treat Yo' Pet Gift Box</v>
      </c>
      <c r="DOO204" t="str">
        <v>Treats &amp; Rewards Pet Hamper</v>
      </c>
      <c r="DOP204" t="str">
        <v>Ultimate Car Gift Pack With Meguiar's</v>
      </c>
      <c r="DOQ204" t="str">
        <v>Ultimate Chocolate Gift Box</v>
      </c>
      <c r="DOR204" t="str">
        <v>Ultimate Party Crate</v>
      </c>
      <c r="DOS204" t="str">
        <v>Ultimate Party Pack</v>
      </c>
      <c r="DOT204" t="str">
        <v>Vino &amp; Bites</v>
      </c>
      <c r="DOU204" t="str">
        <v>Vitale Australian Botanicals House Essentials</v>
      </c>
      <c r="DOV204" t="str">
        <v>Vitale Wellness Pamper Hamper</v>
      </c>
      <c r="DOW204" t="str">
        <v>Vitality Pamper Hamper</v>
      </c>
      <c r="DOX204" t="str">
        <v>Welcome Home Cheeseboard &amp; Olive Oil</v>
      </c>
      <c r="DOY204" t="str">
        <v>Welcome Home Cheeseboard &amp; Red Wine</v>
      </c>
      <c r="DOZ204" t="str">
        <v>White Wine Tasting Hamper</v>
      </c>
      <c r="DPA204" t="str">
        <v>Wine &amp; Antipasto Hamper</v>
      </c>
      <c r="DPB204" t="str">
        <v>Wine &amp; Chocolate Collection</v>
      </c>
      <c r="DPC204" t="str">
        <v>Yes Way Rose Hamper</v>
      </c>
    </row>
    <row r="205" spans="1:2 2995:3123" x14ac:dyDescent="0.25">
      <c r="A205" s="18">
        <v>2039</v>
      </c>
      <c r="B205" s="2" t="s">
        <v>30</v>
      </c>
      <c r="DKE205" s="64" t="str" cm="1">
        <f t="array" ref="DKE205:DPC205">TRANSPOSE(_xlfn._xlws.FILTER('Hamper Listing'!$A$2:$A$133,ISNUMBER(SEARCH('Bulk Order Form'!K218,'Hamper Listing'!$A$2:$A$133)),"No Results"))</f>
        <v>Amore Pasta Night In Hamper</v>
      </c>
      <c r="DKF205" t="str">
        <v>Beer &amp; Wine Picnic Cooler Bag</v>
      </c>
      <c r="DKG205" t="str">
        <v>Beers &amp; Cars Lover Gift Pack</v>
      </c>
      <c r="DKH205" s="64" t="str">
        <v>Botanica Pamper Hamper</v>
      </c>
      <c r="DKI205" t="str">
        <v>Botanica Rose Chandon Gift</v>
      </c>
      <c r="DKJ205" t="str">
        <v>Box of Treats Hamper</v>
      </c>
      <c r="DKK205" t="str">
        <v>Bubbly Bear Love You Hamper</v>
      </c>
      <c r="DKL205" t="str">
        <v>By The Beach Gift &amp; Canvas Tote</v>
      </c>
      <c r="DKM205" t="str">
        <v>Car &amp; Coffee Lovers Gift Hamper</v>
      </c>
      <c r="DKN205" t="str">
        <v>Car &amp; Wine Lovers Gift Hamper</v>
      </c>
      <c r="DKO205" t="str">
        <v>Car Chamois &amp; Red Wine Gift</v>
      </c>
      <c r="DKP205" t="str">
        <v>Car Chamois &amp; White Wine Gift</v>
      </c>
      <c r="DKQ205" t="str">
        <v>Car Essentials Gift Pack</v>
      </c>
      <c r="DKR205" t="str">
        <v>Car Refresh &amp; Adventure Gift Box</v>
      </c>
      <c r="DKS205" t="str">
        <v>Caring For You Rest Time Gift Box</v>
      </c>
      <c r="DKT205" t="str">
        <v>Celebrate With Whisky Car Gift Hamper</v>
      </c>
      <c r="DKU205" t="str">
        <v>Chill Out Beer Hamper</v>
      </c>
      <c r="DKV205" t="str">
        <v>Chivas Whisky &amp; Nuts Hamper</v>
      </c>
      <c r="DKW205" t="str">
        <v>Connoisseur's Wine Collection</v>
      </c>
      <c r="DKX205" t="str">
        <v>Cosy Robe Hamper</v>
      </c>
      <c r="DKY205" t="str">
        <v>Cuddle Up At Home</v>
      </c>
      <c r="DKZ205" t="str">
        <v>Deluxe Home Celebration Hamper</v>
      </c>
      <c r="DLA205" t="str">
        <v>Double Wine Canvas Tote Bag Gift</v>
      </c>
      <c r="DLB205" t="str">
        <v>Elegant Shiraz Housewarming Gift Box</v>
      </c>
      <c r="DLC205" t="str">
        <v>Entertain With Veuve Crate</v>
      </c>
      <c r="DLD205" t="str">
        <v>Four Pillars Gin Hamper</v>
      </c>
      <c r="DLE205" t="str">
        <v>French Press Coffee Lover's Hamper</v>
      </c>
      <c r="DLF205" t="str">
        <v>Garden &amp; Pamper Hamper</v>
      </c>
      <c r="DLG205" t="str">
        <v>Get Well Soon Chocolate</v>
      </c>
      <c r="DLH205" t="str">
        <v>Glenlivet 12 Premium Whisky Gift</v>
      </c>
      <c r="DLI205" t="str">
        <v>Gourmet Cheeseboard Hamper</v>
      </c>
      <c r="DLJ205" t="str">
        <v>Gourmet Red Wine Hamper</v>
      </c>
      <c r="DLK205" t="str">
        <v>Gourmet Settlement Gift</v>
      </c>
      <c r="DLL205" t="str">
        <v>Gourmet Snack Pack</v>
      </c>
      <c r="DLM205" t="str">
        <v>Gourmet White Wine Hamper</v>
      </c>
      <c r="DLN205" t="str">
        <v>Grand Picnic Gift</v>
      </c>
      <c r="DLO205" t="str">
        <v>Happy Birthday Chocolate</v>
      </c>
      <c r="DLP205" t="str">
        <v>Her Bubbles &amp; Bling Hamper</v>
      </c>
      <c r="DLQ205" t="str">
        <v>Her Bubbles Gift Box</v>
      </c>
      <c r="DLR205" t="str">
        <v>Her Comfort Care Gift</v>
      </c>
      <c r="DLS205" t="str">
        <v>His &amp; Her Picnic Date Essentials</v>
      </c>
      <c r="DLT205" t="str">
        <v>Home Celebration Hamper</v>
      </c>
      <c r="DLU205" t="str">
        <v>Johnnie Walker Whisky Hamper</v>
      </c>
      <c r="DLV205" t="str">
        <v>Love You Beary Much Hamper</v>
      </c>
      <c r="DLW205" t="str">
        <v>Luxurious Picnic Date Gift</v>
      </c>
      <c r="DLX205" t="str">
        <v>Luxury Car &amp; St Hugo Shiraz Hamper</v>
      </c>
      <c r="DLY205" t="str">
        <v>Luxury Gift Hamper For Her</v>
      </c>
      <c r="DLZ205" t="str">
        <v>Luxury Gift Hamper For Him</v>
      </c>
      <c r="DMA205" t="str">
        <v>Luxury Home Gift Hamper</v>
      </c>
      <c r="DMB205" t="str">
        <v>Luxury Homebody Relaxation Gift Hamper</v>
      </c>
      <c r="DMC205" t="str">
        <v>Luxury Moet Hamper</v>
      </c>
      <c r="DMD205" t="str">
        <v>Lychee Me Up Mocktail Kit</v>
      </c>
      <c r="DME205" t="str">
        <v>Made To Share Basket</v>
      </c>
      <c r="DMF205" t="str">
        <v>Margarita Made Me Do It Hamper</v>
      </c>
      <c r="DMG205" t="str">
        <v>Market Munchies Canvas Bag</v>
      </c>
      <c r="DMH205" t="str">
        <v>Mother's Day Sweet Treats Hamper</v>
      </c>
      <c r="DMI205" t="str">
        <v>Mumm Champagne &amp; Bling Hamper</v>
      </c>
      <c r="DMJ205" t="str">
        <v>Mumm Champagne Gift Box</v>
      </c>
      <c r="DMK205" t="str">
        <v>Mum's Drink &amp; Snacks Box</v>
      </c>
      <c r="DML205" t="str">
        <v>Mum's Red Wine &amp; Robe Hamper</v>
      </c>
      <c r="DMM205" t="str">
        <v>Mum's Sparkling &amp; Snacks Gift</v>
      </c>
      <c r="DMN205" t="str">
        <v>New Home Gift Hamper</v>
      </c>
      <c r="DMO205" t="str">
        <v>New Mum For Her Essentials Hamper</v>
      </c>
      <c r="DMP205" t="str">
        <v>New Mum Pamper Me Pretty Hamper</v>
      </c>
      <c r="DMQ205" t="str">
        <v>Nibbly Bits Hamper</v>
      </c>
      <c r="DMR205" t="str">
        <v>No Booze Game Night In Hamper</v>
      </c>
      <c r="DMS205" t="str">
        <v>No Booze Paint &amp; Sip Gift Box</v>
      </c>
      <c r="DMT205" t="str">
        <v>On The Go Seltzer Backpack Gift</v>
      </c>
      <c r="DMU205" t="str">
        <v>Opulent Tea Lovers Gift Set</v>
      </c>
      <c r="DMV205" t="str">
        <v>Pamper Him Robe &amp; Relax Hamper</v>
      </c>
      <c r="DMW205" t="str">
        <v>Pamper Me Prosecco Gift Basket</v>
      </c>
      <c r="DMX205" t="str">
        <v>Pamper Together Gift Box</v>
      </c>
      <c r="DMY205" t="str">
        <v>Paw-some Dog Birthday Gift</v>
      </c>
      <c r="DMZ205" t="str">
        <v>Percolator Coffee Gift Hamper</v>
      </c>
      <c r="DNA205" t="str">
        <v>Picasso's Paint Gift Box</v>
      </c>
      <c r="DNB205" t="str">
        <v>Prosecco Celebration Hamper</v>
      </c>
      <c r="DNC205" t="str">
        <v>Red &amp; White Wine Box</v>
      </c>
      <c r="DND205" t="str">
        <v>Red Welcome Home Hamper</v>
      </c>
      <c r="DNE205" t="str">
        <v>Red Wine &amp; Game Night In Hamper</v>
      </c>
      <c r="DNF205" t="str">
        <v>Relax with Beer</v>
      </c>
      <c r="DNG205" t="str">
        <v>Reset Mini Moment Gift Box</v>
      </c>
      <c r="DNH205" t="str">
        <v>Rest &amp; Reset Wellness Hamper</v>
      </c>
      <c r="DNI205" t="str">
        <v>Retire In Style Hamper</v>
      </c>
      <c r="DNJ205" t="str">
        <v>Robby's Entertainer Pack</v>
      </c>
      <c r="DNK205" t="str">
        <v>Robs Arvo BBQ Kit</v>
      </c>
      <c r="DNL205" t="str">
        <v>Rob's Red Wine Tasting Hamper</v>
      </c>
      <c r="DNM205" t="str">
        <v>Rope &amp; Rewards Pet Hamper</v>
      </c>
      <c r="DNN205" t="str">
        <v>Sav Blanc Shopper</v>
      </c>
      <c r="DNO205" t="str">
        <v>Self Care Hamper</v>
      </c>
      <c r="DNP205" t="str">
        <v>Shiraz Red Shopper</v>
      </c>
      <c r="DNQ205" t="str">
        <v>Sip &amp; Snack Gift</v>
      </c>
      <c r="DNR205" t="str">
        <v>Sip &amp; Snack Gift Hamper</v>
      </c>
      <c r="DNS205" t="str">
        <v>Sparkling Celebration Car Gift Hamper</v>
      </c>
      <c r="DNT205" t="str">
        <v>Sparkling Cheers Hamper</v>
      </c>
      <c r="DNU205" t="str">
        <v>Sparkling Sip &amp; Paint Gift Box</v>
      </c>
      <c r="DNV205" t="str">
        <v>Sparkling Summer Relaxation Hamper</v>
      </c>
      <c r="DNW205" t="str">
        <v>St Hugo Gourmet Red Wine Hamper</v>
      </c>
      <c r="DNX205" t="str">
        <v>Summertime Picnic Gift Tote</v>
      </c>
      <c r="DNY205" t="str">
        <v>Sweet Chocolate Hamper</v>
      </c>
      <c r="DNZ205" t="str">
        <v>Sweet Tooth Tin</v>
      </c>
      <c r="DOA205" t="str">
        <v>Sweet Treat O'Clock</v>
      </c>
      <c r="DOB205" t="str">
        <v>Take Care Gift Hamper</v>
      </c>
      <c r="DOC205" t="str">
        <v>Tea &amp; Comfort Hamper</v>
      </c>
      <c r="DOD205" t="str">
        <v>Tea Time Tin</v>
      </c>
      <c r="DOE205" t="str">
        <v>The Bondi Nourish and Cleanse Kit</v>
      </c>
      <c r="DOF205" t="str">
        <v>The Bondi Soap Indulgence 'Delight Me' Gift Box</v>
      </c>
      <c r="DOG205" t="str">
        <v>The Entertainer Basket</v>
      </c>
      <c r="DOH205" t="str">
        <v>The Epicurean Cheeseboard</v>
      </c>
      <c r="DOI205" t="str">
        <v>The Ultimate Bondi Soap Gift Pack</v>
      </c>
      <c r="DOJ205" t="str">
        <v>The Ultimate Snack Box</v>
      </c>
      <c r="DOK205" t="str">
        <v>Thinking Of You Mini Moments</v>
      </c>
      <c r="DOL205" t="str">
        <v>Toast To New Beginnings Gift Box</v>
      </c>
      <c r="DOM205" t="str">
        <v>Top Shelf Veuve &amp; Blue Label Whisky Gift</v>
      </c>
      <c r="DON205" t="str">
        <v>Treat Yo' Pet Gift Box</v>
      </c>
      <c r="DOO205" t="str">
        <v>Treats &amp; Rewards Pet Hamper</v>
      </c>
      <c r="DOP205" t="str">
        <v>Ultimate Car Gift Pack With Meguiar's</v>
      </c>
      <c r="DOQ205" t="str">
        <v>Ultimate Chocolate Gift Box</v>
      </c>
      <c r="DOR205" t="str">
        <v>Ultimate Party Crate</v>
      </c>
      <c r="DOS205" t="str">
        <v>Ultimate Party Pack</v>
      </c>
      <c r="DOT205" t="str">
        <v>Vino &amp; Bites</v>
      </c>
      <c r="DOU205" t="str">
        <v>Vitale Australian Botanicals House Essentials</v>
      </c>
      <c r="DOV205" t="str">
        <v>Vitale Wellness Pamper Hamper</v>
      </c>
      <c r="DOW205" t="str">
        <v>Vitality Pamper Hamper</v>
      </c>
      <c r="DOX205" t="str">
        <v>Welcome Home Cheeseboard &amp; Olive Oil</v>
      </c>
      <c r="DOY205" t="str">
        <v>Welcome Home Cheeseboard &amp; Red Wine</v>
      </c>
      <c r="DOZ205" t="str">
        <v>White Wine Tasting Hamper</v>
      </c>
      <c r="DPA205" t="str">
        <v>Wine &amp; Antipasto Hamper</v>
      </c>
      <c r="DPB205" t="str">
        <v>Wine &amp; Chocolate Collection</v>
      </c>
      <c r="DPC205" t="str">
        <v>Yes Way Rose Hamper</v>
      </c>
    </row>
    <row r="206" spans="1:2 2995:3123" x14ac:dyDescent="0.25">
      <c r="A206" s="18">
        <v>2040</v>
      </c>
      <c r="B206" s="2" t="s">
        <v>30</v>
      </c>
      <c r="DKE206" s="64" t="str" cm="1">
        <f t="array" ref="DKE206:DPC206">TRANSPOSE(_xlfn._xlws.FILTER('Hamper Listing'!$A$2:$A$133,ISNUMBER(SEARCH('Bulk Order Form'!K219,'Hamper Listing'!$A$2:$A$133)),"No Results"))</f>
        <v>Amore Pasta Night In Hamper</v>
      </c>
      <c r="DKF206" t="str">
        <v>Beer &amp; Wine Picnic Cooler Bag</v>
      </c>
      <c r="DKG206" t="str">
        <v>Beers &amp; Cars Lover Gift Pack</v>
      </c>
      <c r="DKH206" s="64" t="str">
        <v>Botanica Pamper Hamper</v>
      </c>
      <c r="DKI206" t="str">
        <v>Botanica Rose Chandon Gift</v>
      </c>
      <c r="DKJ206" t="str">
        <v>Box of Treats Hamper</v>
      </c>
      <c r="DKK206" t="str">
        <v>Bubbly Bear Love You Hamper</v>
      </c>
      <c r="DKL206" t="str">
        <v>By The Beach Gift &amp; Canvas Tote</v>
      </c>
      <c r="DKM206" t="str">
        <v>Car &amp; Coffee Lovers Gift Hamper</v>
      </c>
      <c r="DKN206" t="str">
        <v>Car &amp; Wine Lovers Gift Hamper</v>
      </c>
      <c r="DKO206" t="str">
        <v>Car Chamois &amp; Red Wine Gift</v>
      </c>
      <c r="DKP206" t="str">
        <v>Car Chamois &amp; White Wine Gift</v>
      </c>
      <c r="DKQ206" t="str">
        <v>Car Essentials Gift Pack</v>
      </c>
      <c r="DKR206" t="str">
        <v>Car Refresh &amp; Adventure Gift Box</v>
      </c>
      <c r="DKS206" t="str">
        <v>Caring For You Rest Time Gift Box</v>
      </c>
      <c r="DKT206" t="str">
        <v>Celebrate With Whisky Car Gift Hamper</v>
      </c>
      <c r="DKU206" t="str">
        <v>Chill Out Beer Hamper</v>
      </c>
      <c r="DKV206" t="str">
        <v>Chivas Whisky &amp; Nuts Hamper</v>
      </c>
      <c r="DKW206" t="str">
        <v>Connoisseur's Wine Collection</v>
      </c>
      <c r="DKX206" t="str">
        <v>Cosy Robe Hamper</v>
      </c>
      <c r="DKY206" t="str">
        <v>Cuddle Up At Home</v>
      </c>
      <c r="DKZ206" t="str">
        <v>Deluxe Home Celebration Hamper</v>
      </c>
      <c r="DLA206" t="str">
        <v>Double Wine Canvas Tote Bag Gift</v>
      </c>
      <c r="DLB206" t="str">
        <v>Elegant Shiraz Housewarming Gift Box</v>
      </c>
      <c r="DLC206" t="str">
        <v>Entertain With Veuve Crate</v>
      </c>
      <c r="DLD206" t="str">
        <v>Four Pillars Gin Hamper</v>
      </c>
      <c r="DLE206" t="str">
        <v>French Press Coffee Lover's Hamper</v>
      </c>
      <c r="DLF206" t="str">
        <v>Garden &amp; Pamper Hamper</v>
      </c>
      <c r="DLG206" t="str">
        <v>Get Well Soon Chocolate</v>
      </c>
      <c r="DLH206" t="str">
        <v>Glenlivet 12 Premium Whisky Gift</v>
      </c>
      <c r="DLI206" t="str">
        <v>Gourmet Cheeseboard Hamper</v>
      </c>
      <c r="DLJ206" t="str">
        <v>Gourmet Red Wine Hamper</v>
      </c>
      <c r="DLK206" t="str">
        <v>Gourmet Settlement Gift</v>
      </c>
      <c r="DLL206" t="str">
        <v>Gourmet Snack Pack</v>
      </c>
      <c r="DLM206" t="str">
        <v>Gourmet White Wine Hamper</v>
      </c>
      <c r="DLN206" t="str">
        <v>Grand Picnic Gift</v>
      </c>
      <c r="DLO206" t="str">
        <v>Happy Birthday Chocolate</v>
      </c>
      <c r="DLP206" t="str">
        <v>Her Bubbles &amp; Bling Hamper</v>
      </c>
      <c r="DLQ206" t="str">
        <v>Her Bubbles Gift Box</v>
      </c>
      <c r="DLR206" t="str">
        <v>Her Comfort Care Gift</v>
      </c>
      <c r="DLS206" t="str">
        <v>His &amp; Her Picnic Date Essentials</v>
      </c>
      <c r="DLT206" t="str">
        <v>Home Celebration Hamper</v>
      </c>
      <c r="DLU206" t="str">
        <v>Johnnie Walker Whisky Hamper</v>
      </c>
      <c r="DLV206" t="str">
        <v>Love You Beary Much Hamper</v>
      </c>
      <c r="DLW206" t="str">
        <v>Luxurious Picnic Date Gift</v>
      </c>
      <c r="DLX206" t="str">
        <v>Luxury Car &amp; St Hugo Shiraz Hamper</v>
      </c>
      <c r="DLY206" t="str">
        <v>Luxury Gift Hamper For Her</v>
      </c>
      <c r="DLZ206" t="str">
        <v>Luxury Gift Hamper For Him</v>
      </c>
      <c r="DMA206" t="str">
        <v>Luxury Home Gift Hamper</v>
      </c>
      <c r="DMB206" t="str">
        <v>Luxury Homebody Relaxation Gift Hamper</v>
      </c>
      <c r="DMC206" t="str">
        <v>Luxury Moet Hamper</v>
      </c>
      <c r="DMD206" t="str">
        <v>Lychee Me Up Mocktail Kit</v>
      </c>
      <c r="DME206" t="str">
        <v>Made To Share Basket</v>
      </c>
      <c r="DMF206" t="str">
        <v>Margarita Made Me Do It Hamper</v>
      </c>
      <c r="DMG206" t="str">
        <v>Market Munchies Canvas Bag</v>
      </c>
      <c r="DMH206" t="str">
        <v>Mother's Day Sweet Treats Hamper</v>
      </c>
      <c r="DMI206" t="str">
        <v>Mumm Champagne &amp; Bling Hamper</v>
      </c>
      <c r="DMJ206" t="str">
        <v>Mumm Champagne Gift Box</v>
      </c>
      <c r="DMK206" t="str">
        <v>Mum's Drink &amp; Snacks Box</v>
      </c>
      <c r="DML206" t="str">
        <v>Mum's Red Wine &amp; Robe Hamper</v>
      </c>
      <c r="DMM206" t="str">
        <v>Mum's Sparkling &amp; Snacks Gift</v>
      </c>
      <c r="DMN206" t="str">
        <v>New Home Gift Hamper</v>
      </c>
      <c r="DMO206" t="str">
        <v>New Mum For Her Essentials Hamper</v>
      </c>
      <c r="DMP206" t="str">
        <v>New Mum Pamper Me Pretty Hamper</v>
      </c>
      <c r="DMQ206" t="str">
        <v>Nibbly Bits Hamper</v>
      </c>
      <c r="DMR206" t="str">
        <v>No Booze Game Night In Hamper</v>
      </c>
      <c r="DMS206" t="str">
        <v>No Booze Paint &amp; Sip Gift Box</v>
      </c>
      <c r="DMT206" t="str">
        <v>On The Go Seltzer Backpack Gift</v>
      </c>
      <c r="DMU206" t="str">
        <v>Opulent Tea Lovers Gift Set</v>
      </c>
      <c r="DMV206" t="str">
        <v>Pamper Him Robe &amp; Relax Hamper</v>
      </c>
      <c r="DMW206" t="str">
        <v>Pamper Me Prosecco Gift Basket</v>
      </c>
      <c r="DMX206" t="str">
        <v>Pamper Together Gift Box</v>
      </c>
      <c r="DMY206" t="str">
        <v>Paw-some Dog Birthday Gift</v>
      </c>
      <c r="DMZ206" t="str">
        <v>Percolator Coffee Gift Hamper</v>
      </c>
      <c r="DNA206" t="str">
        <v>Picasso's Paint Gift Box</v>
      </c>
      <c r="DNB206" t="str">
        <v>Prosecco Celebration Hamper</v>
      </c>
      <c r="DNC206" t="str">
        <v>Red &amp; White Wine Box</v>
      </c>
      <c r="DND206" t="str">
        <v>Red Welcome Home Hamper</v>
      </c>
      <c r="DNE206" t="str">
        <v>Red Wine &amp; Game Night In Hamper</v>
      </c>
      <c r="DNF206" t="str">
        <v>Relax with Beer</v>
      </c>
      <c r="DNG206" t="str">
        <v>Reset Mini Moment Gift Box</v>
      </c>
      <c r="DNH206" t="str">
        <v>Rest &amp; Reset Wellness Hamper</v>
      </c>
      <c r="DNI206" t="str">
        <v>Retire In Style Hamper</v>
      </c>
      <c r="DNJ206" t="str">
        <v>Robby's Entertainer Pack</v>
      </c>
      <c r="DNK206" t="str">
        <v>Robs Arvo BBQ Kit</v>
      </c>
      <c r="DNL206" t="str">
        <v>Rob's Red Wine Tasting Hamper</v>
      </c>
      <c r="DNM206" t="str">
        <v>Rope &amp; Rewards Pet Hamper</v>
      </c>
      <c r="DNN206" t="str">
        <v>Sav Blanc Shopper</v>
      </c>
      <c r="DNO206" t="str">
        <v>Self Care Hamper</v>
      </c>
      <c r="DNP206" t="str">
        <v>Shiraz Red Shopper</v>
      </c>
      <c r="DNQ206" t="str">
        <v>Sip &amp; Snack Gift</v>
      </c>
      <c r="DNR206" t="str">
        <v>Sip &amp; Snack Gift Hamper</v>
      </c>
      <c r="DNS206" t="str">
        <v>Sparkling Celebration Car Gift Hamper</v>
      </c>
      <c r="DNT206" t="str">
        <v>Sparkling Cheers Hamper</v>
      </c>
      <c r="DNU206" t="str">
        <v>Sparkling Sip &amp; Paint Gift Box</v>
      </c>
      <c r="DNV206" t="str">
        <v>Sparkling Summer Relaxation Hamper</v>
      </c>
      <c r="DNW206" t="str">
        <v>St Hugo Gourmet Red Wine Hamper</v>
      </c>
      <c r="DNX206" t="str">
        <v>Summertime Picnic Gift Tote</v>
      </c>
      <c r="DNY206" t="str">
        <v>Sweet Chocolate Hamper</v>
      </c>
      <c r="DNZ206" t="str">
        <v>Sweet Tooth Tin</v>
      </c>
      <c r="DOA206" t="str">
        <v>Sweet Treat O'Clock</v>
      </c>
      <c r="DOB206" t="str">
        <v>Take Care Gift Hamper</v>
      </c>
      <c r="DOC206" t="str">
        <v>Tea &amp; Comfort Hamper</v>
      </c>
      <c r="DOD206" t="str">
        <v>Tea Time Tin</v>
      </c>
      <c r="DOE206" t="str">
        <v>The Bondi Nourish and Cleanse Kit</v>
      </c>
      <c r="DOF206" t="str">
        <v>The Bondi Soap Indulgence 'Delight Me' Gift Box</v>
      </c>
      <c r="DOG206" t="str">
        <v>The Entertainer Basket</v>
      </c>
      <c r="DOH206" t="str">
        <v>The Epicurean Cheeseboard</v>
      </c>
      <c r="DOI206" t="str">
        <v>The Ultimate Bondi Soap Gift Pack</v>
      </c>
      <c r="DOJ206" t="str">
        <v>The Ultimate Snack Box</v>
      </c>
      <c r="DOK206" t="str">
        <v>Thinking Of You Mini Moments</v>
      </c>
      <c r="DOL206" t="str">
        <v>Toast To New Beginnings Gift Box</v>
      </c>
      <c r="DOM206" t="str">
        <v>Top Shelf Veuve &amp; Blue Label Whisky Gift</v>
      </c>
      <c r="DON206" t="str">
        <v>Treat Yo' Pet Gift Box</v>
      </c>
      <c r="DOO206" t="str">
        <v>Treats &amp; Rewards Pet Hamper</v>
      </c>
      <c r="DOP206" t="str">
        <v>Ultimate Car Gift Pack With Meguiar's</v>
      </c>
      <c r="DOQ206" t="str">
        <v>Ultimate Chocolate Gift Box</v>
      </c>
      <c r="DOR206" t="str">
        <v>Ultimate Party Crate</v>
      </c>
      <c r="DOS206" t="str">
        <v>Ultimate Party Pack</v>
      </c>
      <c r="DOT206" t="str">
        <v>Vino &amp; Bites</v>
      </c>
      <c r="DOU206" t="str">
        <v>Vitale Australian Botanicals House Essentials</v>
      </c>
      <c r="DOV206" t="str">
        <v>Vitale Wellness Pamper Hamper</v>
      </c>
      <c r="DOW206" t="str">
        <v>Vitality Pamper Hamper</v>
      </c>
      <c r="DOX206" t="str">
        <v>Welcome Home Cheeseboard &amp; Olive Oil</v>
      </c>
      <c r="DOY206" t="str">
        <v>Welcome Home Cheeseboard &amp; Red Wine</v>
      </c>
      <c r="DOZ206" t="str">
        <v>White Wine Tasting Hamper</v>
      </c>
      <c r="DPA206" t="str">
        <v>Wine &amp; Antipasto Hamper</v>
      </c>
      <c r="DPB206" t="str">
        <v>Wine &amp; Chocolate Collection</v>
      </c>
      <c r="DPC206" t="str">
        <v>Yes Way Rose Hamper</v>
      </c>
    </row>
    <row r="207" spans="1:2 2995:3123" x14ac:dyDescent="0.25">
      <c r="A207" s="18">
        <v>2041</v>
      </c>
      <c r="B207" s="2" t="s">
        <v>30</v>
      </c>
      <c r="DKE207" s="64" t="str" cm="1">
        <f t="array" ref="DKE207:DPC207">TRANSPOSE(_xlfn._xlws.FILTER('Hamper Listing'!$A$2:$A$133,ISNUMBER(SEARCH('Bulk Order Form'!K220,'Hamper Listing'!$A$2:$A$133)),"No Results"))</f>
        <v>Amore Pasta Night In Hamper</v>
      </c>
      <c r="DKF207" t="str">
        <v>Beer &amp; Wine Picnic Cooler Bag</v>
      </c>
      <c r="DKG207" t="str">
        <v>Beers &amp; Cars Lover Gift Pack</v>
      </c>
      <c r="DKH207" s="64" t="str">
        <v>Botanica Pamper Hamper</v>
      </c>
      <c r="DKI207" t="str">
        <v>Botanica Rose Chandon Gift</v>
      </c>
      <c r="DKJ207" t="str">
        <v>Box of Treats Hamper</v>
      </c>
      <c r="DKK207" t="str">
        <v>Bubbly Bear Love You Hamper</v>
      </c>
      <c r="DKL207" t="str">
        <v>By The Beach Gift &amp; Canvas Tote</v>
      </c>
      <c r="DKM207" t="str">
        <v>Car &amp; Coffee Lovers Gift Hamper</v>
      </c>
      <c r="DKN207" t="str">
        <v>Car &amp; Wine Lovers Gift Hamper</v>
      </c>
      <c r="DKO207" t="str">
        <v>Car Chamois &amp; Red Wine Gift</v>
      </c>
      <c r="DKP207" t="str">
        <v>Car Chamois &amp; White Wine Gift</v>
      </c>
      <c r="DKQ207" t="str">
        <v>Car Essentials Gift Pack</v>
      </c>
      <c r="DKR207" t="str">
        <v>Car Refresh &amp; Adventure Gift Box</v>
      </c>
      <c r="DKS207" t="str">
        <v>Caring For You Rest Time Gift Box</v>
      </c>
      <c r="DKT207" t="str">
        <v>Celebrate With Whisky Car Gift Hamper</v>
      </c>
      <c r="DKU207" t="str">
        <v>Chill Out Beer Hamper</v>
      </c>
      <c r="DKV207" t="str">
        <v>Chivas Whisky &amp; Nuts Hamper</v>
      </c>
      <c r="DKW207" t="str">
        <v>Connoisseur's Wine Collection</v>
      </c>
      <c r="DKX207" t="str">
        <v>Cosy Robe Hamper</v>
      </c>
      <c r="DKY207" t="str">
        <v>Cuddle Up At Home</v>
      </c>
      <c r="DKZ207" t="str">
        <v>Deluxe Home Celebration Hamper</v>
      </c>
      <c r="DLA207" t="str">
        <v>Double Wine Canvas Tote Bag Gift</v>
      </c>
      <c r="DLB207" t="str">
        <v>Elegant Shiraz Housewarming Gift Box</v>
      </c>
      <c r="DLC207" t="str">
        <v>Entertain With Veuve Crate</v>
      </c>
      <c r="DLD207" t="str">
        <v>Four Pillars Gin Hamper</v>
      </c>
      <c r="DLE207" t="str">
        <v>French Press Coffee Lover's Hamper</v>
      </c>
      <c r="DLF207" t="str">
        <v>Garden &amp; Pamper Hamper</v>
      </c>
      <c r="DLG207" t="str">
        <v>Get Well Soon Chocolate</v>
      </c>
      <c r="DLH207" t="str">
        <v>Glenlivet 12 Premium Whisky Gift</v>
      </c>
      <c r="DLI207" t="str">
        <v>Gourmet Cheeseboard Hamper</v>
      </c>
      <c r="DLJ207" t="str">
        <v>Gourmet Red Wine Hamper</v>
      </c>
      <c r="DLK207" t="str">
        <v>Gourmet Settlement Gift</v>
      </c>
      <c r="DLL207" t="str">
        <v>Gourmet Snack Pack</v>
      </c>
      <c r="DLM207" t="str">
        <v>Gourmet White Wine Hamper</v>
      </c>
      <c r="DLN207" t="str">
        <v>Grand Picnic Gift</v>
      </c>
      <c r="DLO207" t="str">
        <v>Happy Birthday Chocolate</v>
      </c>
      <c r="DLP207" t="str">
        <v>Her Bubbles &amp; Bling Hamper</v>
      </c>
      <c r="DLQ207" t="str">
        <v>Her Bubbles Gift Box</v>
      </c>
      <c r="DLR207" t="str">
        <v>Her Comfort Care Gift</v>
      </c>
      <c r="DLS207" t="str">
        <v>His &amp; Her Picnic Date Essentials</v>
      </c>
      <c r="DLT207" t="str">
        <v>Home Celebration Hamper</v>
      </c>
      <c r="DLU207" t="str">
        <v>Johnnie Walker Whisky Hamper</v>
      </c>
      <c r="DLV207" t="str">
        <v>Love You Beary Much Hamper</v>
      </c>
      <c r="DLW207" t="str">
        <v>Luxurious Picnic Date Gift</v>
      </c>
      <c r="DLX207" t="str">
        <v>Luxury Car &amp; St Hugo Shiraz Hamper</v>
      </c>
      <c r="DLY207" t="str">
        <v>Luxury Gift Hamper For Her</v>
      </c>
      <c r="DLZ207" t="str">
        <v>Luxury Gift Hamper For Him</v>
      </c>
      <c r="DMA207" t="str">
        <v>Luxury Home Gift Hamper</v>
      </c>
      <c r="DMB207" t="str">
        <v>Luxury Homebody Relaxation Gift Hamper</v>
      </c>
      <c r="DMC207" t="str">
        <v>Luxury Moet Hamper</v>
      </c>
      <c r="DMD207" t="str">
        <v>Lychee Me Up Mocktail Kit</v>
      </c>
      <c r="DME207" t="str">
        <v>Made To Share Basket</v>
      </c>
      <c r="DMF207" t="str">
        <v>Margarita Made Me Do It Hamper</v>
      </c>
      <c r="DMG207" t="str">
        <v>Market Munchies Canvas Bag</v>
      </c>
      <c r="DMH207" t="str">
        <v>Mother's Day Sweet Treats Hamper</v>
      </c>
      <c r="DMI207" t="str">
        <v>Mumm Champagne &amp; Bling Hamper</v>
      </c>
      <c r="DMJ207" t="str">
        <v>Mumm Champagne Gift Box</v>
      </c>
      <c r="DMK207" t="str">
        <v>Mum's Drink &amp; Snacks Box</v>
      </c>
      <c r="DML207" t="str">
        <v>Mum's Red Wine &amp; Robe Hamper</v>
      </c>
      <c r="DMM207" t="str">
        <v>Mum's Sparkling &amp; Snacks Gift</v>
      </c>
      <c r="DMN207" t="str">
        <v>New Home Gift Hamper</v>
      </c>
      <c r="DMO207" t="str">
        <v>New Mum For Her Essentials Hamper</v>
      </c>
      <c r="DMP207" t="str">
        <v>New Mum Pamper Me Pretty Hamper</v>
      </c>
      <c r="DMQ207" t="str">
        <v>Nibbly Bits Hamper</v>
      </c>
      <c r="DMR207" t="str">
        <v>No Booze Game Night In Hamper</v>
      </c>
      <c r="DMS207" t="str">
        <v>No Booze Paint &amp; Sip Gift Box</v>
      </c>
      <c r="DMT207" t="str">
        <v>On The Go Seltzer Backpack Gift</v>
      </c>
      <c r="DMU207" t="str">
        <v>Opulent Tea Lovers Gift Set</v>
      </c>
      <c r="DMV207" t="str">
        <v>Pamper Him Robe &amp; Relax Hamper</v>
      </c>
      <c r="DMW207" t="str">
        <v>Pamper Me Prosecco Gift Basket</v>
      </c>
      <c r="DMX207" t="str">
        <v>Pamper Together Gift Box</v>
      </c>
      <c r="DMY207" t="str">
        <v>Paw-some Dog Birthday Gift</v>
      </c>
      <c r="DMZ207" t="str">
        <v>Percolator Coffee Gift Hamper</v>
      </c>
      <c r="DNA207" t="str">
        <v>Picasso's Paint Gift Box</v>
      </c>
      <c r="DNB207" t="str">
        <v>Prosecco Celebration Hamper</v>
      </c>
      <c r="DNC207" t="str">
        <v>Red &amp; White Wine Box</v>
      </c>
      <c r="DND207" t="str">
        <v>Red Welcome Home Hamper</v>
      </c>
      <c r="DNE207" t="str">
        <v>Red Wine &amp; Game Night In Hamper</v>
      </c>
      <c r="DNF207" t="str">
        <v>Relax with Beer</v>
      </c>
      <c r="DNG207" t="str">
        <v>Reset Mini Moment Gift Box</v>
      </c>
      <c r="DNH207" t="str">
        <v>Rest &amp; Reset Wellness Hamper</v>
      </c>
      <c r="DNI207" t="str">
        <v>Retire In Style Hamper</v>
      </c>
      <c r="DNJ207" t="str">
        <v>Robby's Entertainer Pack</v>
      </c>
      <c r="DNK207" t="str">
        <v>Robs Arvo BBQ Kit</v>
      </c>
      <c r="DNL207" t="str">
        <v>Rob's Red Wine Tasting Hamper</v>
      </c>
      <c r="DNM207" t="str">
        <v>Rope &amp; Rewards Pet Hamper</v>
      </c>
      <c r="DNN207" t="str">
        <v>Sav Blanc Shopper</v>
      </c>
      <c r="DNO207" t="str">
        <v>Self Care Hamper</v>
      </c>
      <c r="DNP207" t="str">
        <v>Shiraz Red Shopper</v>
      </c>
      <c r="DNQ207" t="str">
        <v>Sip &amp; Snack Gift</v>
      </c>
      <c r="DNR207" t="str">
        <v>Sip &amp; Snack Gift Hamper</v>
      </c>
      <c r="DNS207" t="str">
        <v>Sparkling Celebration Car Gift Hamper</v>
      </c>
      <c r="DNT207" t="str">
        <v>Sparkling Cheers Hamper</v>
      </c>
      <c r="DNU207" t="str">
        <v>Sparkling Sip &amp; Paint Gift Box</v>
      </c>
      <c r="DNV207" t="str">
        <v>Sparkling Summer Relaxation Hamper</v>
      </c>
      <c r="DNW207" t="str">
        <v>St Hugo Gourmet Red Wine Hamper</v>
      </c>
      <c r="DNX207" t="str">
        <v>Summertime Picnic Gift Tote</v>
      </c>
      <c r="DNY207" t="str">
        <v>Sweet Chocolate Hamper</v>
      </c>
      <c r="DNZ207" t="str">
        <v>Sweet Tooth Tin</v>
      </c>
      <c r="DOA207" t="str">
        <v>Sweet Treat O'Clock</v>
      </c>
      <c r="DOB207" t="str">
        <v>Take Care Gift Hamper</v>
      </c>
      <c r="DOC207" t="str">
        <v>Tea &amp; Comfort Hamper</v>
      </c>
      <c r="DOD207" t="str">
        <v>Tea Time Tin</v>
      </c>
      <c r="DOE207" t="str">
        <v>The Bondi Nourish and Cleanse Kit</v>
      </c>
      <c r="DOF207" t="str">
        <v>The Bondi Soap Indulgence 'Delight Me' Gift Box</v>
      </c>
      <c r="DOG207" t="str">
        <v>The Entertainer Basket</v>
      </c>
      <c r="DOH207" t="str">
        <v>The Epicurean Cheeseboard</v>
      </c>
      <c r="DOI207" t="str">
        <v>The Ultimate Bondi Soap Gift Pack</v>
      </c>
      <c r="DOJ207" t="str">
        <v>The Ultimate Snack Box</v>
      </c>
      <c r="DOK207" t="str">
        <v>Thinking Of You Mini Moments</v>
      </c>
      <c r="DOL207" t="str">
        <v>Toast To New Beginnings Gift Box</v>
      </c>
      <c r="DOM207" t="str">
        <v>Top Shelf Veuve &amp; Blue Label Whisky Gift</v>
      </c>
      <c r="DON207" t="str">
        <v>Treat Yo' Pet Gift Box</v>
      </c>
      <c r="DOO207" t="str">
        <v>Treats &amp; Rewards Pet Hamper</v>
      </c>
      <c r="DOP207" t="str">
        <v>Ultimate Car Gift Pack With Meguiar's</v>
      </c>
      <c r="DOQ207" t="str">
        <v>Ultimate Chocolate Gift Box</v>
      </c>
      <c r="DOR207" t="str">
        <v>Ultimate Party Crate</v>
      </c>
      <c r="DOS207" t="str">
        <v>Ultimate Party Pack</v>
      </c>
      <c r="DOT207" t="str">
        <v>Vino &amp; Bites</v>
      </c>
      <c r="DOU207" t="str">
        <v>Vitale Australian Botanicals House Essentials</v>
      </c>
      <c r="DOV207" t="str">
        <v>Vitale Wellness Pamper Hamper</v>
      </c>
      <c r="DOW207" t="str">
        <v>Vitality Pamper Hamper</v>
      </c>
      <c r="DOX207" t="str">
        <v>Welcome Home Cheeseboard &amp; Olive Oil</v>
      </c>
      <c r="DOY207" t="str">
        <v>Welcome Home Cheeseboard &amp; Red Wine</v>
      </c>
      <c r="DOZ207" t="str">
        <v>White Wine Tasting Hamper</v>
      </c>
      <c r="DPA207" t="str">
        <v>Wine &amp; Antipasto Hamper</v>
      </c>
      <c r="DPB207" t="str">
        <v>Wine &amp; Chocolate Collection</v>
      </c>
      <c r="DPC207" t="str">
        <v>Yes Way Rose Hamper</v>
      </c>
    </row>
    <row r="208" spans="1:2 2995:3123" x14ac:dyDescent="0.25">
      <c r="A208" s="18">
        <v>2042</v>
      </c>
      <c r="B208" s="2" t="s">
        <v>30</v>
      </c>
      <c r="DKE208" s="64" t="str" cm="1">
        <f t="array" ref="DKE208:DPC208">TRANSPOSE(_xlfn._xlws.FILTER('Hamper Listing'!$A$2:$A$133,ISNUMBER(SEARCH('Bulk Order Form'!K221,'Hamper Listing'!$A$2:$A$133)),"No Results"))</f>
        <v>Amore Pasta Night In Hamper</v>
      </c>
      <c r="DKF208" t="str">
        <v>Beer &amp; Wine Picnic Cooler Bag</v>
      </c>
      <c r="DKG208" t="str">
        <v>Beers &amp; Cars Lover Gift Pack</v>
      </c>
      <c r="DKH208" s="64" t="str">
        <v>Botanica Pamper Hamper</v>
      </c>
      <c r="DKI208" t="str">
        <v>Botanica Rose Chandon Gift</v>
      </c>
      <c r="DKJ208" t="str">
        <v>Box of Treats Hamper</v>
      </c>
      <c r="DKK208" t="str">
        <v>Bubbly Bear Love You Hamper</v>
      </c>
      <c r="DKL208" t="str">
        <v>By The Beach Gift &amp; Canvas Tote</v>
      </c>
      <c r="DKM208" t="str">
        <v>Car &amp; Coffee Lovers Gift Hamper</v>
      </c>
      <c r="DKN208" t="str">
        <v>Car &amp; Wine Lovers Gift Hamper</v>
      </c>
      <c r="DKO208" t="str">
        <v>Car Chamois &amp; Red Wine Gift</v>
      </c>
      <c r="DKP208" t="str">
        <v>Car Chamois &amp; White Wine Gift</v>
      </c>
      <c r="DKQ208" t="str">
        <v>Car Essentials Gift Pack</v>
      </c>
      <c r="DKR208" t="str">
        <v>Car Refresh &amp; Adventure Gift Box</v>
      </c>
      <c r="DKS208" t="str">
        <v>Caring For You Rest Time Gift Box</v>
      </c>
      <c r="DKT208" t="str">
        <v>Celebrate With Whisky Car Gift Hamper</v>
      </c>
      <c r="DKU208" t="str">
        <v>Chill Out Beer Hamper</v>
      </c>
      <c r="DKV208" t="str">
        <v>Chivas Whisky &amp; Nuts Hamper</v>
      </c>
      <c r="DKW208" t="str">
        <v>Connoisseur's Wine Collection</v>
      </c>
      <c r="DKX208" t="str">
        <v>Cosy Robe Hamper</v>
      </c>
      <c r="DKY208" t="str">
        <v>Cuddle Up At Home</v>
      </c>
      <c r="DKZ208" t="str">
        <v>Deluxe Home Celebration Hamper</v>
      </c>
      <c r="DLA208" t="str">
        <v>Double Wine Canvas Tote Bag Gift</v>
      </c>
      <c r="DLB208" t="str">
        <v>Elegant Shiraz Housewarming Gift Box</v>
      </c>
      <c r="DLC208" t="str">
        <v>Entertain With Veuve Crate</v>
      </c>
      <c r="DLD208" t="str">
        <v>Four Pillars Gin Hamper</v>
      </c>
      <c r="DLE208" t="str">
        <v>French Press Coffee Lover's Hamper</v>
      </c>
      <c r="DLF208" t="str">
        <v>Garden &amp; Pamper Hamper</v>
      </c>
      <c r="DLG208" t="str">
        <v>Get Well Soon Chocolate</v>
      </c>
      <c r="DLH208" t="str">
        <v>Glenlivet 12 Premium Whisky Gift</v>
      </c>
      <c r="DLI208" t="str">
        <v>Gourmet Cheeseboard Hamper</v>
      </c>
      <c r="DLJ208" t="str">
        <v>Gourmet Red Wine Hamper</v>
      </c>
      <c r="DLK208" t="str">
        <v>Gourmet Settlement Gift</v>
      </c>
      <c r="DLL208" t="str">
        <v>Gourmet Snack Pack</v>
      </c>
      <c r="DLM208" t="str">
        <v>Gourmet White Wine Hamper</v>
      </c>
      <c r="DLN208" t="str">
        <v>Grand Picnic Gift</v>
      </c>
      <c r="DLO208" t="str">
        <v>Happy Birthday Chocolate</v>
      </c>
      <c r="DLP208" t="str">
        <v>Her Bubbles &amp; Bling Hamper</v>
      </c>
      <c r="DLQ208" t="str">
        <v>Her Bubbles Gift Box</v>
      </c>
      <c r="DLR208" t="str">
        <v>Her Comfort Care Gift</v>
      </c>
      <c r="DLS208" t="str">
        <v>His &amp; Her Picnic Date Essentials</v>
      </c>
      <c r="DLT208" t="str">
        <v>Home Celebration Hamper</v>
      </c>
      <c r="DLU208" t="str">
        <v>Johnnie Walker Whisky Hamper</v>
      </c>
      <c r="DLV208" t="str">
        <v>Love You Beary Much Hamper</v>
      </c>
      <c r="DLW208" t="str">
        <v>Luxurious Picnic Date Gift</v>
      </c>
      <c r="DLX208" t="str">
        <v>Luxury Car &amp; St Hugo Shiraz Hamper</v>
      </c>
      <c r="DLY208" t="str">
        <v>Luxury Gift Hamper For Her</v>
      </c>
      <c r="DLZ208" t="str">
        <v>Luxury Gift Hamper For Him</v>
      </c>
      <c r="DMA208" t="str">
        <v>Luxury Home Gift Hamper</v>
      </c>
      <c r="DMB208" t="str">
        <v>Luxury Homebody Relaxation Gift Hamper</v>
      </c>
      <c r="DMC208" t="str">
        <v>Luxury Moet Hamper</v>
      </c>
      <c r="DMD208" t="str">
        <v>Lychee Me Up Mocktail Kit</v>
      </c>
      <c r="DME208" t="str">
        <v>Made To Share Basket</v>
      </c>
      <c r="DMF208" t="str">
        <v>Margarita Made Me Do It Hamper</v>
      </c>
      <c r="DMG208" t="str">
        <v>Market Munchies Canvas Bag</v>
      </c>
      <c r="DMH208" t="str">
        <v>Mother's Day Sweet Treats Hamper</v>
      </c>
      <c r="DMI208" t="str">
        <v>Mumm Champagne &amp; Bling Hamper</v>
      </c>
      <c r="DMJ208" t="str">
        <v>Mumm Champagne Gift Box</v>
      </c>
      <c r="DMK208" t="str">
        <v>Mum's Drink &amp; Snacks Box</v>
      </c>
      <c r="DML208" t="str">
        <v>Mum's Red Wine &amp; Robe Hamper</v>
      </c>
      <c r="DMM208" t="str">
        <v>Mum's Sparkling &amp; Snacks Gift</v>
      </c>
      <c r="DMN208" t="str">
        <v>New Home Gift Hamper</v>
      </c>
      <c r="DMO208" t="str">
        <v>New Mum For Her Essentials Hamper</v>
      </c>
      <c r="DMP208" t="str">
        <v>New Mum Pamper Me Pretty Hamper</v>
      </c>
      <c r="DMQ208" t="str">
        <v>Nibbly Bits Hamper</v>
      </c>
      <c r="DMR208" t="str">
        <v>No Booze Game Night In Hamper</v>
      </c>
      <c r="DMS208" t="str">
        <v>No Booze Paint &amp; Sip Gift Box</v>
      </c>
      <c r="DMT208" t="str">
        <v>On The Go Seltzer Backpack Gift</v>
      </c>
      <c r="DMU208" t="str">
        <v>Opulent Tea Lovers Gift Set</v>
      </c>
      <c r="DMV208" t="str">
        <v>Pamper Him Robe &amp; Relax Hamper</v>
      </c>
      <c r="DMW208" t="str">
        <v>Pamper Me Prosecco Gift Basket</v>
      </c>
      <c r="DMX208" t="str">
        <v>Pamper Together Gift Box</v>
      </c>
      <c r="DMY208" t="str">
        <v>Paw-some Dog Birthday Gift</v>
      </c>
      <c r="DMZ208" t="str">
        <v>Percolator Coffee Gift Hamper</v>
      </c>
      <c r="DNA208" t="str">
        <v>Picasso's Paint Gift Box</v>
      </c>
      <c r="DNB208" t="str">
        <v>Prosecco Celebration Hamper</v>
      </c>
      <c r="DNC208" t="str">
        <v>Red &amp; White Wine Box</v>
      </c>
      <c r="DND208" t="str">
        <v>Red Welcome Home Hamper</v>
      </c>
      <c r="DNE208" t="str">
        <v>Red Wine &amp; Game Night In Hamper</v>
      </c>
      <c r="DNF208" t="str">
        <v>Relax with Beer</v>
      </c>
      <c r="DNG208" t="str">
        <v>Reset Mini Moment Gift Box</v>
      </c>
      <c r="DNH208" t="str">
        <v>Rest &amp; Reset Wellness Hamper</v>
      </c>
      <c r="DNI208" t="str">
        <v>Retire In Style Hamper</v>
      </c>
      <c r="DNJ208" t="str">
        <v>Robby's Entertainer Pack</v>
      </c>
      <c r="DNK208" t="str">
        <v>Robs Arvo BBQ Kit</v>
      </c>
      <c r="DNL208" t="str">
        <v>Rob's Red Wine Tasting Hamper</v>
      </c>
      <c r="DNM208" t="str">
        <v>Rope &amp; Rewards Pet Hamper</v>
      </c>
      <c r="DNN208" t="str">
        <v>Sav Blanc Shopper</v>
      </c>
      <c r="DNO208" t="str">
        <v>Self Care Hamper</v>
      </c>
      <c r="DNP208" t="str">
        <v>Shiraz Red Shopper</v>
      </c>
      <c r="DNQ208" t="str">
        <v>Sip &amp; Snack Gift</v>
      </c>
      <c r="DNR208" t="str">
        <v>Sip &amp; Snack Gift Hamper</v>
      </c>
      <c r="DNS208" t="str">
        <v>Sparkling Celebration Car Gift Hamper</v>
      </c>
      <c r="DNT208" t="str">
        <v>Sparkling Cheers Hamper</v>
      </c>
      <c r="DNU208" t="str">
        <v>Sparkling Sip &amp; Paint Gift Box</v>
      </c>
      <c r="DNV208" t="str">
        <v>Sparkling Summer Relaxation Hamper</v>
      </c>
      <c r="DNW208" t="str">
        <v>St Hugo Gourmet Red Wine Hamper</v>
      </c>
      <c r="DNX208" t="str">
        <v>Summertime Picnic Gift Tote</v>
      </c>
      <c r="DNY208" t="str">
        <v>Sweet Chocolate Hamper</v>
      </c>
      <c r="DNZ208" t="str">
        <v>Sweet Tooth Tin</v>
      </c>
      <c r="DOA208" t="str">
        <v>Sweet Treat O'Clock</v>
      </c>
      <c r="DOB208" t="str">
        <v>Take Care Gift Hamper</v>
      </c>
      <c r="DOC208" t="str">
        <v>Tea &amp; Comfort Hamper</v>
      </c>
      <c r="DOD208" t="str">
        <v>Tea Time Tin</v>
      </c>
      <c r="DOE208" t="str">
        <v>The Bondi Nourish and Cleanse Kit</v>
      </c>
      <c r="DOF208" t="str">
        <v>The Bondi Soap Indulgence 'Delight Me' Gift Box</v>
      </c>
      <c r="DOG208" t="str">
        <v>The Entertainer Basket</v>
      </c>
      <c r="DOH208" t="str">
        <v>The Epicurean Cheeseboard</v>
      </c>
      <c r="DOI208" t="str">
        <v>The Ultimate Bondi Soap Gift Pack</v>
      </c>
      <c r="DOJ208" t="str">
        <v>The Ultimate Snack Box</v>
      </c>
      <c r="DOK208" t="str">
        <v>Thinking Of You Mini Moments</v>
      </c>
      <c r="DOL208" t="str">
        <v>Toast To New Beginnings Gift Box</v>
      </c>
      <c r="DOM208" t="str">
        <v>Top Shelf Veuve &amp; Blue Label Whisky Gift</v>
      </c>
      <c r="DON208" t="str">
        <v>Treat Yo' Pet Gift Box</v>
      </c>
      <c r="DOO208" t="str">
        <v>Treats &amp; Rewards Pet Hamper</v>
      </c>
      <c r="DOP208" t="str">
        <v>Ultimate Car Gift Pack With Meguiar's</v>
      </c>
      <c r="DOQ208" t="str">
        <v>Ultimate Chocolate Gift Box</v>
      </c>
      <c r="DOR208" t="str">
        <v>Ultimate Party Crate</v>
      </c>
      <c r="DOS208" t="str">
        <v>Ultimate Party Pack</v>
      </c>
      <c r="DOT208" t="str">
        <v>Vino &amp; Bites</v>
      </c>
      <c r="DOU208" t="str">
        <v>Vitale Australian Botanicals House Essentials</v>
      </c>
      <c r="DOV208" t="str">
        <v>Vitale Wellness Pamper Hamper</v>
      </c>
      <c r="DOW208" t="str">
        <v>Vitality Pamper Hamper</v>
      </c>
      <c r="DOX208" t="str">
        <v>Welcome Home Cheeseboard &amp; Olive Oil</v>
      </c>
      <c r="DOY208" t="str">
        <v>Welcome Home Cheeseboard &amp; Red Wine</v>
      </c>
      <c r="DOZ208" t="str">
        <v>White Wine Tasting Hamper</v>
      </c>
      <c r="DPA208" t="str">
        <v>Wine &amp; Antipasto Hamper</v>
      </c>
      <c r="DPB208" t="str">
        <v>Wine &amp; Chocolate Collection</v>
      </c>
      <c r="DPC208" t="str">
        <v>Yes Way Rose Hamper</v>
      </c>
    </row>
    <row r="209" spans="1:2 2995:3123" x14ac:dyDescent="0.25">
      <c r="A209" s="18">
        <v>2043</v>
      </c>
      <c r="B209" s="2" t="s">
        <v>30</v>
      </c>
      <c r="DKE209" s="64" t="str" cm="1">
        <f t="array" ref="DKE209:DPC209">TRANSPOSE(_xlfn._xlws.FILTER('Hamper Listing'!$A$2:$A$133,ISNUMBER(SEARCH('Bulk Order Form'!K222,'Hamper Listing'!$A$2:$A$133)),"No Results"))</f>
        <v>Amore Pasta Night In Hamper</v>
      </c>
      <c r="DKF209" t="str">
        <v>Beer &amp; Wine Picnic Cooler Bag</v>
      </c>
      <c r="DKG209" t="str">
        <v>Beers &amp; Cars Lover Gift Pack</v>
      </c>
      <c r="DKH209" s="64" t="str">
        <v>Botanica Pamper Hamper</v>
      </c>
      <c r="DKI209" t="str">
        <v>Botanica Rose Chandon Gift</v>
      </c>
      <c r="DKJ209" t="str">
        <v>Box of Treats Hamper</v>
      </c>
      <c r="DKK209" t="str">
        <v>Bubbly Bear Love You Hamper</v>
      </c>
      <c r="DKL209" t="str">
        <v>By The Beach Gift &amp; Canvas Tote</v>
      </c>
      <c r="DKM209" t="str">
        <v>Car &amp; Coffee Lovers Gift Hamper</v>
      </c>
      <c r="DKN209" t="str">
        <v>Car &amp; Wine Lovers Gift Hamper</v>
      </c>
      <c r="DKO209" t="str">
        <v>Car Chamois &amp; Red Wine Gift</v>
      </c>
      <c r="DKP209" t="str">
        <v>Car Chamois &amp; White Wine Gift</v>
      </c>
      <c r="DKQ209" t="str">
        <v>Car Essentials Gift Pack</v>
      </c>
      <c r="DKR209" t="str">
        <v>Car Refresh &amp; Adventure Gift Box</v>
      </c>
      <c r="DKS209" t="str">
        <v>Caring For You Rest Time Gift Box</v>
      </c>
      <c r="DKT209" t="str">
        <v>Celebrate With Whisky Car Gift Hamper</v>
      </c>
      <c r="DKU209" t="str">
        <v>Chill Out Beer Hamper</v>
      </c>
      <c r="DKV209" t="str">
        <v>Chivas Whisky &amp; Nuts Hamper</v>
      </c>
      <c r="DKW209" t="str">
        <v>Connoisseur's Wine Collection</v>
      </c>
      <c r="DKX209" t="str">
        <v>Cosy Robe Hamper</v>
      </c>
      <c r="DKY209" t="str">
        <v>Cuddle Up At Home</v>
      </c>
      <c r="DKZ209" t="str">
        <v>Deluxe Home Celebration Hamper</v>
      </c>
      <c r="DLA209" t="str">
        <v>Double Wine Canvas Tote Bag Gift</v>
      </c>
      <c r="DLB209" t="str">
        <v>Elegant Shiraz Housewarming Gift Box</v>
      </c>
      <c r="DLC209" t="str">
        <v>Entertain With Veuve Crate</v>
      </c>
      <c r="DLD209" t="str">
        <v>Four Pillars Gin Hamper</v>
      </c>
      <c r="DLE209" t="str">
        <v>French Press Coffee Lover's Hamper</v>
      </c>
      <c r="DLF209" t="str">
        <v>Garden &amp; Pamper Hamper</v>
      </c>
      <c r="DLG209" t="str">
        <v>Get Well Soon Chocolate</v>
      </c>
      <c r="DLH209" t="str">
        <v>Glenlivet 12 Premium Whisky Gift</v>
      </c>
      <c r="DLI209" t="str">
        <v>Gourmet Cheeseboard Hamper</v>
      </c>
      <c r="DLJ209" t="str">
        <v>Gourmet Red Wine Hamper</v>
      </c>
      <c r="DLK209" t="str">
        <v>Gourmet Settlement Gift</v>
      </c>
      <c r="DLL209" t="str">
        <v>Gourmet Snack Pack</v>
      </c>
      <c r="DLM209" t="str">
        <v>Gourmet White Wine Hamper</v>
      </c>
      <c r="DLN209" t="str">
        <v>Grand Picnic Gift</v>
      </c>
      <c r="DLO209" t="str">
        <v>Happy Birthday Chocolate</v>
      </c>
      <c r="DLP209" t="str">
        <v>Her Bubbles &amp; Bling Hamper</v>
      </c>
      <c r="DLQ209" t="str">
        <v>Her Bubbles Gift Box</v>
      </c>
      <c r="DLR209" t="str">
        <v>Her Comfort Care Gift</v>
      </c>
      <c r="DLS209" t="str">
        <v>His &amp; Her Picnic Date Essentials</v>
      </c>
      <c r="DLT209" t="str">
        <v>Home Celebration Hamper</v>
      </c>
      <c r="DLU209" t="str">
        <v>Johnnie Walker Whisky Hamper</v>
      </c>
      <c r="DLV209" t="str">
        <v>Love You Beary Much Hamper</v>
      </c>
      <c r="DLW209" t="str">
        <v>Luxurious Picnic Date Gift</v>
      </c>
      <c r="DLX209" t="str">
        <v>Luxury Car &amp; St Hugo Shiraz Hamper</v>
      </c>
      <c r="DLY209" t="str">
        <v>Luxury Gift Hamper For Her</v>
      </c>
      <c r="DLZ209" t="str">
        <v>Luxury Gift Hamper For Him</v>
      </c>
      <c r="DMA209" t="str">
        <v>Luxury Home Gift Hamper</v>
      </c>
      <c r="DMB209" t="str">
        <v>Luxury Homebody Relaxation Gift Hamper</v>
      </c>
      <c r="DMC209" t="str">
        <v>Luxury Moet Hamper</v>
      </c>
      <c r="DMD209" t="str">
        <v>Lychee Me Up Mocktail Kit</v>
      </c>
      <c r="DME209" t="str">
        <v>Made To Share Basket</v>
      </c>
      <c r="DMF209" t="str">
        <v>Margarita Made Me Do It Hamper</v>
      </c>
      <c r="DMG209" t="str">
        <v>Market Munchies Canvas Bag</v>
      </c>
      <c r="DMH209" t="str">
        <v>Mother's Day Sweet Treats Hamper</v>
      </c>
      <c r="DMI209" t="str">
        <v>Mumm Champagne &amp; Bling Hamper</v>
      </c>
      <c r="DMJ209" t="str">
        <v>Mumm Champagne Gift Box</v>
      </c>
      <c r="DMK209" t="str">
        <v>Mum's Drink &amp; Snacks Box</v>
      </c>
      <c r="DML209" t="str">
        <v>Mum's Red Wine &amp; Robe Hamper</v>
      </c>
      <c r="DMM209" t="str">
        <v>Mum's Sparkling &amp; Snacks Gift</v>
      </c>
      <c r="DMN209" t="str">
        <v>New Home Gift Hamper</v>
      </c>
      <c r="DMO209" t="str">
        <v>New Mum For Her Essentials Hamper</v>
      </c>
      <c r="DMP209" t="str">
        <v>New Mum Pamper Me Pretty Hamper</v>
      </c>
      <c r="DMQ209" t="str">
        <v>Nibbly Bits Hamper</v>
      </c>
      <c r="DMR209" t="str">
        <v>No Booze Game Night In Hamper</v>
      </c>
      <c r="DMS209" t="str">
        <v>No Booze Paint &amp; Sip Gift Box</v>
      </c>
      <c r="DMT209" t="str">
        <v>On The Go Seltzer Backpack Gift</v>
      </c>
      <c r="DMU209" t="str">
        <v>Opulent Tea Lovers Gift Set</v>
      </c>
      <c r="DMV209" t="str">
        <v>Pamper Him Robe &amp; Relax Hamper</v>
      </c>
      <c r="DMW209" t="str">
        <v>Pamper Me Prosecco Gift Basket</v>
      </c>
      <c r="DMX209" t="str">
        <v>Pamper Together Gift Box</v>
      </c>
      <c r="DMY209" t="str">
        <v>Paw-some Dog Birthday Gift</v>
      </c>
      <c r="DMZ209" t="str">
        <v>Percolator Coffee Gift Hamper</v>
      </c>
      <c r="DNA209" t="str">
        <v>Picasso's Paint Gift Box</v>
      </c>
      <c r="DNB209" t="str">
        <v>Prosecco Celebration Hamper</v>
      </c>
      <c r="DNC209" t="str">
        <v>Red &amp; White Wine Box</v>
      </c>
      <c r="DND209" t="str">
        <v>Red Welcome Home Hamper</v>
      </c>
      <c r="DNE209" t="str">
        <v>Red Wine &amp; Game Night In Hamper</v>
      </c>
      <c r="DNF209" t="str">
        <v>Relax with Beer</v>
      </c>
      <c r="DNG209" t="str">
        <v>Reset Mini Moment Gift Box</v>
      </c>
      <c r="DNH209" t="str">
        <v>Rest &amp; Reset Wellness Hamper</v>
      </c>
      <c r="DNI209" t="str">
        <v>Retire In Style Hamper</v>
      </c>
      <c r="DNJ209" t="str">
        <v>Robby's Entertainer Pack</v>
      </c>
      <c r="DNK209" t="str">
        <v>Robs Arvo BBQ Kit</v>
      </c>
      <c r="DNL209" t="str">
        <v>Rob's Red Wine Tasting Hamper</v>
      </c>
      <c r="DNM209" t="str">
        <v>Rope &amp; Rewards Pet Hamper</v>
      </c>
      <c r="DNN209" t="str">
        <v>Sav Blanc Shopper</v>
      </c>
      <c r="DNO209" t="str">
        <v>Self Care Hamper</v>
      </c>
      <c r="DNP209" t="str">
        <v>Shiraz Red Shopper</v>
      </c>
      <c r="DNQ209" t="str">
        <v>Sip &amp; Snack Gift</v>
      </c>
      <c r="DNR209" t="str">
        <v>Sip &amp; Snack Gift Hamper</v>
      </c>
      <c r="DNS209" t="str">
        <v>Sparkling Celebration Car Gift Hamper</v>
      </c>
      <c r="DNT209" t="str">
        <v>Sparkling Cheers Hamper</v>
      </c>
      <c r="DNU209" t="str">
        <v>Sparkling Sip &amp; Paint Gift Box</v>
      </c>
      <c r="DNV209" t="str">
        <v>Sparkling Summer Relaxation Hamper</v>
      </c>
      <c r="DNW209" t="str">
        <v>St Hugo Gourmet Red Wine Hamper</v>
      </c>
      <c r="DNX209" t="str">
        <v>Summertime Picnic Gift Tote</v>
      </c>
      <c r="DNY209" t="str">
        <v>Sweet Chocolate Hamper</v>
      </c>
      <c r="DNZ209" t="str">
        <v>Sweet Tooth Tin</v>
      </c>
      <c r="DOA209" t="str">
        <v>Sweet Treat O'Clock</v>
      </c>
      <c r="DOB209" t="str">
        <v>Take Care Gift Hamper</v>
      </c>
      <c r="DOC209" t="str">
        <v>Tea &amp; Comfort Hamper</v>
      </c>
      <c r="DOD209" t="str">
        <v>Tea Time Tin</v>
      </c>
      <c r="DOE209" t="str">
        <v>The Bondi Nourish and Cleanse Kit</v>
      </c>
      <c r="DOF209" t="str">
        <v>The Bondi Soap Indulgence 'Delight Me' Gift Box</v>
      </c>
      <c r="DOG209" t="str">
        <v>The Entertainer Basket</v>
      </c>
      <c r="DOH209" t="str">
        <v>The Epicurean Cheeseboard</v>
      </c>
      <c r="DOI209" t="str">
        <v>The Ultimate Bondi Soap Gift Pack</v>
      </c>
      <c r="DOJ209" t="str">
        <v>The Ultimate Snack Box</v>
      </c>
      <c r="DOK209" t="str">
        <v>Thinking Of You Mini Moments</v>
      </c>
      <c r="DOL209" t="str">
        <v>Toast To New Beginnings Gift Box</v>
      </c>
      <c r="DOM209" t="str">
        <v>Top Shelf Veuve &amp; Blue Label Whisky Gift</v>
      </c>
      <c r="DON209" t="str">
        <v>Treat Yo' Pet Gift Box</v>
      </c>
      <c r="DOO209" t="str">
        <v>Treats &amp; Rewards Pet Hamper</v>
      </c>
      <c r="DOP209" t="str">
        <v>Ultimate Car Gift Pack With Meguiar's</v>
      </c>
      <c r="DOQ209" t="str">
        <v>Ultimate Chocolate Gift Box</v>
      </c>
      <c r="DOR209" t="str">
        <v>Ultimate Party Crate</v>
      </c>
      <c r="DOS209" t="str">
        <v>Ultimate Party Pack</v>
      </c>
      <c r="DOT209" t="str">
        <v>Vino &amp; Bites</v>
      </c>
      <c r="DOU209" t="str">
        <v>Vitale Australian Botanicals House Essentials</v>
      </c>
      <c r="DOV209" t="str">
        <v>Vitale Wellness Pamper Hamper</v>
      </c>
      <c r="DOW209" t="str">
        <v>Vitality Pamper Hamper</v>
      </c>
      <c r="DOX209" t="str">
        <v>Welcome Home Cheeseboard &amp; Olive Oil</v>
      </c>
      <c r="DOY209" t="str">
        <v>Welcome Home Cheeseboard &amp; Red Wine</v>
      </c>
      <c r="DOZ209" t="str">
        <v>White Wine Tasting Hamper</v>
      </c>
      <c r="DPA209" t="str">
        <v>Wine &amp; Antipasto Hamper</v>
      </c>
      <c r="DPB209" t="str">
        <v>Wine &amp; Chocolate Collection</v>
      </c>
      <c r="DPC209" t="str">
        <v>Yes Way Rose Hamper</v>
      </c>
    </row>
    <row r="210" spans="1:2 2995:3123" x14ac:dyDescent="0.25">
      <c r="A210" s="18">
        <v>2044</v>
      </c>
      <c r="B210" s="2" t="s">
        <v>30</v>
      </c>
      <c r="DKE210" s="64" t="str" cm="1">
        <f t="array" ref="DKE210:DPC210">TRANSPOSE(_xlfn._xlws.FILTER('Hamper Listing'!$A$2:$A$133,ISNUMBER(SEARCH('Bulk Order Form'!K223,'Hamper Listing'!$A$2:$A$133)),"No Results"))</f>
        <v>Amore Pasta Night In Hamper</v>
      </c>
      <c r="DKF210" t="str">
        <v>Beer &amp; Wine Picnic Cooler Bag</v>
      </c>
      <c r="DKG210" t="str">
        <v>Beers &amp; Cars Lover Gift Pack</v>
      </c>
      <c r="DKH210" s="64" t="str">
        <v>Botanica Pamper Hamper</v>
      </c>
      <c r="DKI210" t="str">
        <v>Botanica Rose Chandon Gift</v>
      </c>
      <c r="DKJ210" t="str">
        <v>Box of Treats Hamper</v>
      </c>
      <c r="DKK210" t="str">
        <v>Bubbly Bear Love You Hamper</v>
      </c>
      <c r="DKL210" t="str">
        <v>By The Beach Gift &amp; Canvas Tote</v>
      </c>
      <c r="DKM210" t="str">
        <v>Car &amp; Coffee Lovers Gift Hamper</v>
      </c>
      <c r="DKN210" t="str">
        <v>Car &amp; Wine Lovers Gift Hamper</v>
      </c>
      <c r="DKO210" t="str">
        <v>Car Chamois &amp; Red Wine Gift</v>
      </c>
      <c r="DKP210" t="str">
        <v>Car Chamois &amp; White Wine Gift</v>
      </c>
      <c r="DKQ210" t="str">
        <v>Car Essentials Gift Pack</v>
      </c>
      <c r="DKR210" t="str">
        <v>Car Refresh &amp; Adventure Gift Box</v>
      </c>
      <c r="DKS210" t="str">
        <v>Caring For You Rest Time Gift Box</v>
      </c>
      <c r="DKT210" t="str">
        <v>Celebrate With Whisky Car Gift Hamper</v>
      </c>
      <c r="DKU210" t="str">
        <v>Chill Out Beer Hamper</v>
      </c>
      <c r="DKV210" t="str">
        <v>Chivas Whisky &amp; Nuts Hamper</v>
      </c>
      <c r="DKW210" t="str">
        <v>Connoisseur's Wine Collection</v>
      </c>
      <c r="DKX210" t="str">
        <v>Cosy Robe Hamper</v>
      </c>
      <c r="DKY210" t="str">
        <v>Cuddle Up At Home</v>
      </c>
      <c r="DKZ210" t="str">
        <v>Deluxe Home Celebration Hamper</v>
      </c>
      <c r="DLA210" t="str">
        <v>Double Wine Canvas Tote Bag Gift</v>
      </c>
      <c r="DLB210" t="str">
        <v>Elegant Shiraz Housewarming Gift Box</v>
      </c>
      <c r="DLC210" t="str">
        <v>Entertain With Veuve Crate</v>
      </c>
      <c r="DLD210" t="str">
        <v>Four Pillars Gin Hamper</v>
      </c>
      <c r="DLE210" t="str">
        <v>French Press Coffee Lover's Hamper</v>
      </c>
      <c r="DLF210" t="str">
        <v>Garden &amp; Pamper Hamper</v>
      </c>
      <c r="DLG210" t="str">
        <v>Get Well Soon Chocolate</v>
      </c>
      <c r="DLH210" t="str">
        <v>Glenlivet 12 Premium Whisky Gift</v>
      </c>
      <c r="DLI210" t="str">
        <v>Gourmet Cheeseboard Hamper</v>
      </c>
      <c r="DLJ210" t="str">
        <v>Gourmet Red Wine Hamper</v>
      </c>
      <c r="DLK210" t="str">
        <v>Gourmet Settlement Gift</v>
      </c>
      <c r="DLL210" t="str">
        <v>Gourmet Snack Pack</v>
      </c>
      <c r="DLM210" t="str">
        <v>Gourmet White Wine Hamper</v>
      </c>
      <c r="DLN210" t="str">
        <v>Grand Picnic Gift</v>
      </c>
      <c r="DLO210" t="str">
        <v>Happy Birthday Chocolate</v>
      </c>
      <c r="DLP210" t="str">
        <v>Her Bubbles &amp; Bling Hamper</v>
      </c>
      <c r="DLQ210" t="str">
        <v>Her Bubbles Gift Box</v>
      </c>
      <c r="DLR210" t="str">
        <v>Her Comfort Care Gift</v>
      </c>
      <c r="DLS210" t="str">
        <v>His &amp; Her Picnic Date Essentials</v>
      </c>
      <c r="DLT210" t="str">
        <v>Home Celebration Hamper</v>
      </c>
      <c r="DLU210" t="str">
        <v>Johnnie Walker Whisky Hamper</v>
      </c>
      <c r="DLV210" t="str">
        <v>Love You Beary Much Hamper</v>
      </c>
      <c r="DLW210" t="str">
        <v>Luxurious Picnic Date Gift</v>
      </c>
      <c r="DLX210" t="str">
        <v>Luxury Car &amp; St Hugo Shiraz Hamper</v>
      </c>
      <c r="DLY210" t="str">
        <v>Luxury Gift Hamper For Her</v>
      </c>
      <c r="DLZ210" t="str">
        <v>Luxury Gift Hamper For Him</v>
      </c>
      <c r="DMA210" t="str">
        <v>Luxury Home Gift Hamper</v>
      </c>
      <c r="DMB210" t="str">
        <v>Luxury Homebody Relaxation Gift Hamper</v>
      </c>
      <c r="DMC210" t="str">
        <v>Luxury Moet Hamper</v>
      </c>
      <c r="DMD210" t="str">
        <v>Lychee Me Up Mocktail Kit</v>
      </c>
      <c r="DME210" t="str">
        <v>Made To Share Basket</v>
      </c>
      <c r="DMF210" t="str">
        <v>Margarita Made Me Do It Hamper</v>
      </c>
      <c r="DMG210" t="str">
        <v>Market Munchies Canvas Bag</v>
      </c>
      <c r="DMH210" t="str">
        <v>Mother's Day Sweet Treats Hamper</v>
      </c>
      <c r="DMI210" t="str">
        <v>Mumm Champagne &amp; Bling Hamper</v>
      </c>
      <c r="DMJ210" t="str">
        <v>Mumm Champagne Gift Box</v>
      </c>
      <c r="DMK210" t="str">
        <v>Mum's Drink &amp; Snacks Box</v>
      </c>
      <c r="DML210" t="str">
        <v>Mum's Red Wine &amp; Robe Hamper</v>
      </c>
      <c r="DMM210" t="str">
        <v>Mum's Sparkling &amp; Snacks Gift</v>
      </c>
      <c r="DMN210" t="str">
        <v>New Home Gift Hamper</v>
      </c>
      <c r="DMO210" t="str">
        <v>New Mum For Her Essentials Hamper</v>
      </c>
      <c r="DMP210" t="str">
        <v>New Mum Pamper Me Pretty Hamper</v>
      </c>
      <c r="DMQ210" t="str">
        <v>Nibbly Bits Hamper</v>
      </c>
      <c r="DMR210" t="str">
        <v>No Booze Game Night In Hamper</v>
      </c>
      <c r="DMS210" t="str">
        <v>No Booze Paint &amp; Sip Gift Box</v>
      </c>
      <c r="DMT210" t="str">
        <v>On The Go Seltzer Backpack Gift</v>
      </c>
      <c r="DMU210" t="str">
        <v>Opulent Tea Lovers Gift Set</v>
      </c>
      <c r="DMV210" t="str">
        <v>Pamper Him Robe &amp; Relax Hamper</v>
      </c>
      <c r="DMW210" t="str">
        <v>Pamper Me Prosecco Gift Basket</v>
      </c>
      <c r="DMX210" t="str">
        <v>Pamper Together Gift Box</v>
      </c>
      <c r="DMY210" t="str">
        <v>Paw-some Dog Birthday Gift</v>
      </c>
      <c r="DMZ210" t="str">
        <v>Percolator Coffee Gift Hamper</v>
      </c>
      <c r="DNA210" t="str">
        <v>Picasso's Paint Gift Box</v>
      </c>
      <c r="DNB210" t="str">
        <v>Prosecco Celebration Hamper</v>
      </c>
      <c r="DNC210" t="str">
        <v>Red &amp; White Wine Box</v>
      </c>
      <c r="DND210" t="str">
        <v>Red Welcome Home Hamper</v>
      </c>
      <c r="DNE210" t="str">
        <v>Red Wine &amp; Game Night In Hamper</v>
      </c>
      <c r="DNF210" t="str">
        <v>Relax with Beer</v>
      </c>
      <c r="DNG210" t="str">
        <v>Reset Mini Moment Gift Box</v>
      </c>
      <c r="DNH210" t="str">
        <v>Rest &amp; Reset Wellness Hamper</v>
      </c>
      <c r="DNI210" t="str">
        <v>Retire In Style Hamper</v>
      </c>
      <c r="DNJ210" t="str">
        <v>Robby's Entertainer Pack</v>
      </c>
      <c r="DNK210" t="str">
        <v>Robs Arvo BBQ Kit</v>
      </c>
      <c r="DNL210" t="str">
        <v>Rob's Red Wine Tasting Hamper</v>
      </c>
      <c r="DNM210" t="str">
        <v>Rope &amp; Rewards Pet Hamper</v>
      </c>
      <c r="DNN210" t="str">
        <v>Sav Blanc Shopper</v>
      </c>
      <c r="DNO210" t="str">
        <v>Self Care Hamper</v>
      </c>
      <c r="DNP210" t="str">
        <v>Shiraz Red Shopper</v>
      </c>
      <c r="DNQ210" t="str">
        <v>Sip &amp; Snack Gift</v>
      </c>
      <c r="DNR210" t="str">
        <v>Sip &amp; Snack Gift Hamper</v>
      </c>
      <c r="DNS210" t="str">
        <v>Sparkling Celebration Car Gift Hamper</v>
      </c>
      <c r="DNT210" t="str">
        <v>Sparkling Cheers Hamper</v>
      </c>
      <c r="DNU210" t="str">
        <v>Sparkling Sip &amp; Paint Gift Box</v>
      </c>
      <c r="DNV210" t="str">
        <v>Sparkling Summer Relaxation Hamper</v>
      </c>
      <c r="DNW210" t="str">
        <v>St Hugo Gourmet Red Wine Hamper</v>
      </c>
      <c r="DNX210" t="str">
        <v>Summertime Picnic Gift Tote</v>
      </c>
      <c r="DNY210" t="str">
        <v>Sweet Chocolate Hamper</v>
      </c>
      <c r="DNZ210" t="str">
        <v>Sweet Tooth Tin</v>
      </c>
      <c r="DOA210" t="str">
        <v>Sweet Treat O'Clock</v>
      </c>
      <c r="DOB210" t="str">
        <v>Take Care Gift Hamper</v>
      </c>
      <c r="DOC210" t="str">
        <v>Tea &amp; Comfort Hamper</v>
      </c>
      <c r="DOD210" t="str">
        <v>Tea Time Tin</v>
      </c>
      <c r="DOE210" t="str">
        <v>The Bondi Nourish and Cleanse Kit</v>
      </c>
      <c r="DOF210" t="str">
        <v>The Bondi Soap Indulgence 'Delight Me' Gift Box</v>
      </c>
      <c r="DOG210" t="str">
        <v>The Entertainer Basket</v>
      </c>
      <c r="DOH210" t="str">
        <v>The Epicurean Cheeseboard</v>
      </c>
      <c r="DOI210" t="str">
        <v>The Ultimate Bondi Soap Gift Pack</v>
      </c>
      <c r="DOJ210" t="str">
        <v>The Ultimate Snack Box</v>
      </c>
      <c r="DOK210" t="str">
        <v>Thinking Of You Mini Moments</v>
      </c>
      <c r="DOL210" t="str">
        <v>Toast To New Beginnings Gift Box</v>
      </c>
      <c r="DOM210" t="str">
        <v>Top Shelf Veuve &amp; Blue Label Whisky Gift</v>
      </c>
      <c r="DON210" t="str">
        <v>Treat Yo' Pet Gift Box</v>
      </c>
      <c r="DOO210" t="str">
        <v>Treats &amp; Rewards Pet Hamper</v>
      </c>
      <c r="DOP210" t="str">
        <v>Ultimate Car Gift Pack With Meguiar's</v>
      </c>
      <c r="DOQ210" t="str">
        <v>Ultimate Chocolate Gift Box</v>
      </c>
      <c r="DOR210" t="str">
        <v>Ultimate Party Crate</v>
      </c>
      <c r="DOS210" t="str">
        <v>Ultimate Party Pack</v>
      </c>
      <c r="DOT210" t="str">
        <v>Vino &amp; Bites</v>
      </c>
      <c r="DOU210" t="str">
        <v>Vitale Australian Botanicals House Essentials</v>
      </c>
      <c r="DOV210" t="str">
        <v>Vitale Wellness Pamper Hamper</v>
      </c>
      <c r="DOW210" t="str">
        <v>Vitality Pamper Hamper</v>
      </c>
      <c r="DOX210" t="str">
        <v>Welcome Home Cheeseboard &amp; Olive Oil</v>
      </c>
      <c r="DOY210" t="str">
        <v>Welcome Home Cheeseboard &amp; Red Wine</v>
      </c>
      <c r="DOZ210" t="str">
        <v>White Wine Tasting Hamper</v>
      </c>
      <c r="DPA210" t="str">
        <v>Wine &amp; Antipasto Hamper</v>
      </c>
      <c r="DPB210" t="str">
        <v>Wine &amp; Chocolate Collection</v>
      </c>
      <c r="DPC210" t="str">
        <v>Yes Way Rose Hamper</v>
      </c>
    </row>
    <row r="211" spans="1:2 2995:3123" x14ac:dyDescent="0.25">
      <c r="A211" s="18">
        <v>2045</v>
      </c>
      <c r="B211" s="2" t="s">
        <v>30</v>
      </c>
      <c r="DKE211" s="64" t="str" cm="1">
        <f t="array" ref="DKE211:DPC211">TRANSPOSE(_xlfn._xlws.FILTER('Hamper Listing'!$A$2:$A$133,ISNUMBER(SEARCH('Bulk Order Form'!K224,'Hamper Listing'!$A$2:$A$133)),"No Results"))</f>
        <v>Amore Pasta Night In Hamper</v>
      </c>
      <c r="DKF211" t="str">
        <v>Beer &amp; Wine Picnic Cooler Bag</v>
      </c>
      <c r="DKG211" t="str">
        <v>Beers &amp; Cars Lover Gift Pack</v>
      </c>
      <c r="DKH211" s="64" t="str">
        <v>Botanica Pamper Hamper</v>
      </c>
      <c r="DKI211" t="str">
        <v>Botanica Rose Chandon Gift</v>
      </c>
      <c r="DKJ211" t="str">
        <v>Box of Treats Hamper</v>
      </c>
      <c r="DKK211" t="str">
        <v>Bubbly Bear Love You Hamper</v>
      </c>
      <c r="DKL211" t="str">
        <v>By The Beach Gift &amp; Canvas Tote</v>
      </c>
      <c r="DKM211" t="str">
        <v>Car &amp; Coffee Lovers Gift Hamper</v>
      </c>
      <c r="DKN211" t="str">
        <v>Car &amp; Wine Lovers Gift Hamper</v>
      </c>
      <c r="DKO211" t="str">
        <v>Car Chamois &amp; Red Wine Gift</v>
      </c>
      <c r="DKP211" t="str">
        <v>Car Chamois &amp; White Wine Gift</v>
      </c>
      <c r="DKQ211" t="str">
        <v>Car Essentials Gift Pack</v>
      </c>
      <c r="DKR211" t="str">
        <v>Car Refresh &amp; Adventure Gift Box</v>
      </c>
      <c r="DKS211" t="str">
        <v>Caring For You Rest Time Gift Box</v>
      </c>
      <c r="DKT211" t="str">
        <v>Celebrate With Whisky Car Gift Hamper</v>
      </c>
      <c r="DKU211" t="str">
        <v>Chill Out Beer Hamper</v>
      </c>
      <c r="DKV211" t="str">
        <v>Chivas Whisky &amp; Nuts Hamper</v>
      </c>
      <c r="DKW211" t="str">
        <v>Connoisseur's Wine Collection</v>
      </c>
      <c r="DKX211" t="str">
        <v>Cosy Robe Hamper</v>
      </c>
      <c r="DKY211" t="str">
        <v>Cuddle Up At Home</v>
      </c>
      <c r="DKZ211" t="str">
        <v>Deluxe Home Celebration Hamper</v>
      </c>
      <c r="DLA211" t="str">
        <v>Double Wine Canvas Tote Bag Gift</v>
      </c>
      <c r="DLB211" t="str">
        <v>Elegant Shiraz Housewarming Gift Box</v>
      </c>
      <c r="DLC211" t="str">
        <v>Entertain With Veuve Crate</v>
      </c>
      <c r="DLD211" t="str">
        <v>Four Pillars Gin Hamper</v>
      </c>
      <c r="DLE211" t="str">
        <v>French Press Coffee Lover's Hamper</v>
      </c>
      <c r="DLF211" t="str">
        <v>Garden &amp; Pamper Hamper</v>
      </c>
      <c r="DLG211" t="str">
        <v>Get Well Soon Chocolate</v>
      </c>
      <c r="DLH211" t="str">
        <v>Glenlivet 12 Premium Whisky Gift</v>
      </c>
      <c r="DLI211" t="str">
        <v>Gourmet Cheeseboard Hamper</v>
      </c>
      <c r="DLJ211" t="str">
        <v>Gourmet Red Wine Hamper</v>
      </c>
      <c r="DLK211" t="str">
        <v>Gourmet Settlement Gift</v>
      </c>
      <c r="DLL211" t="str">
        <v>Gourmet Snack Pack</v>
      </c>
      <c r="DLM211" t="str">
        <v>Gourmet White Wine Hamper</v>
      </c>
      <c r="DLN211" t="str">
        <v>Grand Picnic Gift</v>
      </c>
      <c r="DLO211" t="str">
        <v>Happy Birthday Chocolate</v>
      </c>
      <c r="DLP211" t="str">
        <v>Her Bubbles &amp; Bling Hamper</v>
      </c>
      <c r="DLQ211" t="str">
        <v>Her Bubbles Gift Box</v>
      </c>
      <c r="DLR211" t="str">
        <v>Her Comfort Care Gift</v>
      </c>
      <c r="DLS211" t="str">
        <v>His &amp; Her Picnic Date Essentials</v>
      </c>
      <c r="DLT211" t="str">
        <v>Home Celebration Hamper</v>
      </c>
      <c r="DLU211" t="str">
        <v>Johnnie Walker Whisky Hamper</v>
      </c>
      <c r="DLV211" t="str">
        <v>Love You Beary Much Hamper</v>
      </c>
      <c r="DLW211" t="str">
        <v>Luxurious Picnic Date Gift</v>
      </c>
      <c r="DLX211" t="str">
        <v>Luxury Car &amp; St Hugo Shiraz Hamper</v>
      </c>
      <c r="DLY211" t="str">
        <v>Luxury Gift Hamper For Her</v>
      </c>
      <c r="DLZ211" t="str">
        <v>Luxury Gift Hamper For Him</v>
      </c>
      <c r="DMA211" t="str">
        <v>Luxury Home Gift Hamper</v>
      </c>
      <c r="DMB211" t="str">
        <v>Luxury Homebody Relaxation Gift Hamper</v>
      </c>
      <c r="DMC211" t="str">
        <v>Luxury Moet Hamper</v>
      </c>
      <c r="DMD211" t="str">
        <v>Lychee Me Up Mocktail Kit</v>
      </c>
      <c r="DME211" t="str">
        <v>Made To Share Basket</v>
      </c>
      <c r="DMF211" t="str">
        <v>Margarita Made Me Do It Hamper</v>
      </c>
      <c r="DMG211" t="str">
        <v>Market Munchies Canvas Bag</v>
      </c>
      <c r="DMH211" t="str">
        <v>Mother's Day Sweet Treats Hamper</v>
      </c>
      <c r="DMI211" t="str">
        <v>Mumm Champagne &amp; Bling Hamper</v>
      </c>
      <c r="DMJ211" t="str">
        <v>Mumm Champagne Gift Box</v>
      </c>
      <c r="DMK211" t="str">
        <v>Mum's Drink &amp; Snacks Box</v>
      </c>
      <c r="DML211" t="str">
        <v>Mum's Red Wine &amp; Robe Hamper</v>
      </c>
      <c r="DMM211" t="str">
        <v>Mum's Sparkling &amp; Snacks Gift</v>
      </c>
      <c r="DMN211" t="str">
        <v>New Home Gift Hamper</v>
      </c>
      <c r="DMO211" t="str">
        <v>New Mum For Her Essentials Hamper</v>
      </c>
      <c r="DMP211" t="str">
        <v>New Mum Pamper Me Pretty Hamper</v>
      </c>
      <c r="DMQ211" t="str">
        <v>Nibbly Bits Hamper</v>
      </c>
      <c r="DMR211" t="str">
        <v>No Booze Game Night In Hamper</v>
      </c>
      <c r="DMS211" t="str">
        <v>No Booze Paint &amp; Sip Gift Box</v>
      </c>
      <c r="DMT211" t="str">
        <v>On The Go Seltzer Backpack Gift</v>
      </c>
      <c r="DMU211" t="str">
        <v>Opulent Tea Lovers Gift Set</v>
      </c>
      <c r="DMV211" t="str">
        <v>Pamper Him Robe &amp; Relax Hamper</v>
      </c>
      <c r="DMW211" t="str">
        <v>Pamper Me Prosecco Gift Basket</v>
      </c>
      <c r="DMX211" t="str">
        <v>Pamper Together Gift Box</v>
      </c>
      <c r="DMY211" t="str">
        <v>Paw-some Dog Birthday Gift</v>
      </c>
      <c r="DMZ211" t="str">
        <v>Percolator Coffee Gift Hamper</v>
      </c>
      <c r="DNA211" t="str">
        <v>Picasso's Paint Gift Box</v>
      </c>
      <c r="DNB211" t="str">
        <v>Prosecco Celebration Hamper</v>
      </c>
      <c r="DNC211" t="str">
        <v>Red &amp; White Wine Box</v>
      </c>
      <c r="DND211" t="str">
        <v>Red Welcome Home Hamper</v>
      </c>
      <c r="DNE211" t="str">
        <v>Red Wine &amp; Game Night In Hamper</v>
      </c>
      <c r="DNF211" t="str">
        <v>Relax with Beer</v>
      </c>
      <c r="DNG211" t="str">
        <v>Reset Mini Moment Gift Box</v>
      </c>
      <c r="DNH211" t="str">
        <v>Rest &amp; Reset Wellness Hamper</v>
      </c>
      <c r="DNI211" t="str">
        <v>Retire In Style Hamper</v>
      </c>
      <c r="DNJ211" t="str">
        <v>Robby's Entertainer Pack</v>
      </c>
      <c r="DNK211" t="str">
        <v>Robs Arvo BBQ Kit</v>
      </c>
      <c r="DNL211" t="str">
        <v>Rob's Red Wine Tasting Hamper</v>
      </c>
      <c r="DNM211" t="str">
        <v>Rope &amp; Rewards Pet Hamper</v>
      </c>
      <c r="DNN211" t="str">
        <v>Sav Blanc Shopper</v>
      </c>
      <c r="DNO211" t="str">
        <v>Self Care Hamper</v>
      </c>
      <c r="DNP211" t="str">
        <v>Shiraz Red Shopper</v>
      </c>
      <c r="DNQ211" t="str">
        <v>Sip &amp; Snack Gift</v>
      </c>
      <c r="DNR211" t="str">
        <v>Sip &amp; Snack Gift Hamper</v>
      </c>
      <c r="DNS211" t="str">
        <v>Sparkling Celebration Car Gift Hamper</v>
      </c>
      <c r="DNT211" t="str">
        <v>Sparkling Cheers Hamper</v>
      </c>
      <c r="DNU211" t="str">
        <v>Sparkling Sip &amp; Paint Gift Box</v>
      </c>
      <c r="DNV211" t="str">
        <v>Sparkling Summer Relaxation Hamper</v>
      </c>
      <c r="DNW211" t="str">
        <v>St Hugo Gourmet Red Wine Hamper</v>
      </c>
      <c r="DNX211" t="str">
        <v>Summertime Picnic Gift Tote</v>
      </c>
      <c r="DNY211" t="str">
        <v>Sweet Chocolate Hamper</v>
      </c>
      <c r="DNZ211" t="str">
        <v>Sweet Tooth Tin</v>
      </c>
      <c r="DOA211" t="str">
        <v>Sweet Treat O'Clock</v>
      </c>
      <c r="DOB211" t="str">
        <v>Take Care Gift Hamper</v>
      </c>
      <c r="DOC211" t="str">
        <v>Tea &amp; Comfort Hamper</v>
      </c>
      <c r="DOD211" t="str">
        <v>Tea Time Tin</v>
      </c>
      <c r="DOE211" t="str">
        <v>The Bondi Nourish and Cleanse Kit</v>
      </c>
      <c r="DOF211" t="str">
        <v>The Bondi Soap Indulgence 'Delight Me' Gift Box</v>
      </c>
      <c r="DOG211" t="str">
        <v>The Entertainer Basket</v>
      </c>
      <c r="DOH211" t="str">
        <v>The Epicurean Cheeseboard</v>
      </c>
      <c r="DOI211" t="str">
        <v>The Ultimate Bondi Soap Gift Pack</v>
      </c>
      <c r="DOJ211" t="str">
        <v>The Ultimate Snack Box</v>
      </c>
      <c r="DOK211" t="str">
        <v>Thinking Of You Mini Moments</v>
      </c>
      <c r="DOL211" t="str">
        <v>Toast To New Beginnings Gift Box</v>
      </c>
      <c r="DOM211" t="str">
        <v>Top Shelf Veuve &amp; Blue Label Whisky Gift</v>
      </c>
      <c r="DON211" t="str">
        <v>Treat Yo' Pet Gift Box</v>
      </c>
      <c r="DOO211" t="str">
        <v>Treats &amp; Rewards Pet Hamper</v>
      </c>
      <c r="DOP211" t="str">
        <v>Ultimate Car Gift Pack With Meguiar's</v>
      </c>
      <c r="DOQ211" t="str">
        <v>Ultimate Chocolate Gift Box</v>
      </c>
      <c r="DOR211" t="str">
        <v>Ultimate Party Crate</v>
      </c>
      <c r="DOS211" t="str">
        <v>Ultimate Party Pack</v>
      </c>
      <c r="DOT211" t="str">
        <v>Vino &amp; Bites</v>
      </c>
      <c r="DOU211" t="str">
        <v>Vitale Australian Botanicals House Essentials</v>
      </c>
      <c r="DOV211" t="str">
        <v>Vitale Wellness Pamper Hamper</v>
      </c>
      <c r="DOW211" t="str">
        <v>Vitality Pamper Hamper</v>
      </c>
      <c r="DOX211" t="str">
        <v>Welcome Home Cheeseboard &amp; Olive Oil</v>
      </c>
      <c r="DOY211" t="str">
        <v>Welcome Home Cheeseboard &amp; Red Wine</v>
      </c>
      <c r="DOZ211" t="str">
        <v>White Wine Tasting Hamper</v>
      </c>
      <c r="DPA211" t="str">
        <v>Wine &amp; Antipasto Hamper</v>
      </c>
      <c r="DPB211" t="str">
        <v>Wine &amp; Chocolate Collection</v>
      </c>
      <c r="DPC211" t="str">
        <v>Yes Way Rose Hamper</v>
      </c>
    </row>
    <row r="212" spans="1:2 2995:3123" x14ac:dyDescent="0.25">
      <c r="A212" s="18">
        <v>2046</v>
      </c>
      <c r="B212" s="2" t="s">
        <v>30</v>
      </c>
      <c r="DKE212" s="64" t="str" cm="1">
        <f t="array" ref="DKE212:DPC212">TRANSPOSE(_xlfn._xlws.FILTER('Hamper Listing'!$A$2:$A$133,ISNUMBER(SEARCH('Bulk Order Form'!K225,'Hamper Listing'!$A$2:$A$133)),"No Results"))</f>
        <v>Amore Pasta Night In Hamper</v>
      </c>
      <c r="DKF212" t="str">
        <v>Beer &amp; Wine Picnic Cooler Bag</v>
      </c>
      <c r="DKG212" t="str">
        <v>Beers &amp; Cars Lover Gift Pack</v>
      </c>
      <c r="DKH212" s="64" t="str">
        <v>Botanica Pamper Hamper</v>
      </c>
      <c r="DKI212" t="str">
        <v>Botanica Rose Chandon Gift</v>
      </c>
      <c r="DKJ212" t="str">
        <v>Box of Treats Hamper</v>
      </c>
      <c r="DKK212" t="str">
        <v>Bubbly Bear Love You Hamper</v>
      </c>
      <c r="DKL212" t="str">
        <v>By The Beach Gift &amp; Canvas Tote</v>
      </c>
      <c r="DKM212" t="str">
        <v>Car &amp; Coffee Lovers Gift Hamper</v>
      </c>
      <c r="DKN212" t="str">
        <v>Car &amp; Wine Lovers Gift Hamper</v>
      </c>
      <c r="DKO212" t="str">
        <v>Car Chamois &amp; Red Wine Gift</v>
      </c>
      <c r="DKP212" t="str">
        <v>Car Chamois &amp; White Wine Gift</v>
      </c>
      <c r="DKQ212" t="str">
        <v>Car Essentials Gift Pack</v>
      </c>
      <c r="DKR212" t="str">
        <v>Car Refresh &amp; Adventure Gift Box</v>
      </c>
      <c r="DKS212" t="str">
        <v>Caring For You Rest Time Gift Box</v>
      </c>
      <c r="DKT212" t="str">
        <v>Celebrate With Whisky Car Gift Hamper</v>
      </c>
      <c r="DKU212" t="str">
        <v>Chill Out Beer Hamper</v>
      </c>
      <c r="DKV212" t="str">
        <v>Chivas Whisky &amp; Nuts Hamper</v>
      </c>
      <c r="DKW212" t="str">
        <v>Connoisseur's Wine Collection</v>
      </c>
      <c r="DKX212" t="str">
        <v>Cosy Robe Hamper</v>
      </c>
      <c r="DKY212" t="str">
        <v>Cuddle Up At Home</v>
      </c>
      <c r="DKZ212" t="str">
        <v>Deluxe Home Celebration Hamper</v>
      </c>
      <c r="DLA212" t="str">
        <v>Double Wine Canvas Tote Bag Gift</v>
      </c>
      <c r="DLB212" t="str">
        <v>Elegant Shiraz Housewarming Gift Box</v>
      </c>
      <c r="DLC212" t="str">
        <v>Entertain With Veuve Crate</v>
      </c>
      <c r="DLD212" t="str">
        <v>Four Pillars Gin Hamper</v>
      </c>
      <c r="DLE212" t="str">
        <v>French Press Coffee Lover's Hamper</v>
      </c>
      <c r="DLF212" t="str">
        <v>Garden &amp; Pamper Hamper</v>
      </c>
      <c r="DLG212" t="str">
        <v>Get Well Soon Chocolate</v>
      </c>
      <c r="DLH212" t="str">
        <v>Glenlivet 12 Premium Whisky Gift</v>
      </c>
      <c r="DLI212" t="str">
        <v>Gourmet Cheeseboard Hamper</v>
      </c>
      <c r="DLJ212" t="str">
        <v>Gourmet Red Wine Hamper</v>
      </c>
      <c r="DLK212" t="str">
        <v>Gourmet Settlement Gift</v>
      </c>
      <c r="DLL212" t="str">
        <v>Gourmet Snack Pack</v>
      </c>
      <c r="DLM212" t="str">
        <v>Gourmet White Wine Hamper</v>
      </c>
      <c r="DLN212" t="str">
        <v>Grand Picnic Gift</v>
      </c>
      <c r="DLO212" t="str">
        <v>Happy Birthday Chocolate</v>
      </c>
      <c r="DLP212" t="str">
        <v>Her Bubbles &amp; Bling Hamper</v>
      </c>
      <c r="DLQ212" t="str">
        <v>Her Bubbles Gift Box</v>
      </c>
      <c r="DLR212" t="str">
        <v>Her Comfort Care Gift</v>
      </c>
      <c r="DLS212" t="str">
        <v>His &amp; Her Picnic Date Essentials</v>
      </c>
      <c r="DLT212" t="str">
        <v>Home Celebration Hamper</v>
      </c>
      <c r="DLU212" t="str">
        <v>Johnnie Walker Whisky Hamper</v>
      </c>
      <c r="DLV212" t="str">
        <v>Love You Beary Much Hamper</v>
      </c>
      <c r="DLW212" t="str">
        <v>Luxurious Picnic Date Gift</v>
      </c>
      <c r="DLX212" t="str">
        <v>Luxury Car &amp; St Hugo Shiraz Hamper</v>
      </c>
      <c r="DLY212" t="str">
        <v>Luxury Gift Hamper For Her</v>
      </c>
      <c r="DLZ212" t="str">
        <v>Luxury Gift Hamper For Him</v>
      </c>
      <c r="DMA212" t="str">
        <v>Luxury Home Gift Hamper</v>
      </c>
      <c r="DMB212" t="str">
        <v>Luxury Homebody Relaxation Gift Hamper</v>
      </c>
      <c r="DMC212" t="str">
        <v>Luxury Moet Hamper</v>
      </c>
      <c r="DMD212" t="str">
        <v>Lychee Me Up Mocktail Kit</v>
      </c>
      <c r="DME212" t="str">
        <v>Made To Share Basket</v>
      </c>
      <c r="DMF212" t="str">
        <v>Margarita Made Me Do It Hamper</v>
      </c>
      <c r="DMG212" t="str">
        <v>Market Munchies Canvas Bag</v>
      </c>
      <c r="DMH212" t="str">
        <v>Mother's Day Sweet Treats Hamper</v>
      </c>
      <c r="DMI212" t="str">
        <v>Mumm Champagne &amp; Bling Hamper</v>
      </c>
      <c r="DMJ212" t="str">
        <v>Mumm Champagne Gift Box</v>
      </c>
      <c r="DMK212" t="str">
        <v>Mum's Drink &amp; Snacks Box</v>
      </c>
      <c r="DML212" t="str">
        <v>Mum's Red Wine &amp; Robe Hamper</v>
      </c>
      <c r="DMM212" t="str">
        <v>Mum's Sparkling &amp; Snacks Gift</v>
      </c>
      <c r="DMN212" t="str">
        <v>New Home Gift Hamper</v>
      </c>
      <c r="DMO212" t="str">
        <v>New Mum For Her Essentials Hamper</v>
      </c>
      <c r="DMP212" t="str">
        <v>New Mum Pamper Me Pretty Hamper</v>
      </c>
      <c r="DMQ212" t="str">
        <v>Nibbly Bits Hamper</v>
      </c>
      <c r="DMR212" t="str">
        <v>No Booze Game Night In Hamper</v>
      </c>
      <c r="DMS212" t="str">
        <v>No Booze Paint &amp; Sip Gift Box</v>
      </c>
      <c r="DMT212" t="str">
        <v>On The Go Seltzer Backpack Gift</v>
      </c>
      <c r="DMU212" t="str">
        <v>Opulent Tea Lovers Gift Set</v>
      </c>
      <c r="DMV212" t="str">
        <v>Pamper Him Robe &amp; Relax Hamper</v>
      </c>
      <c r="DMW212" t="str">
        <v>Pamper Me Prosecco Gift Basket</v>
      </c>
      <c r="DMX212" t="str">
        <v>Pamper Together Gift Box</v>
      </c>
      <c r="DMY212" t="str">
        <v>Paw-some Dog Birthday Gift</v>
      </c>
      <c r="DMZ212" t="str">
        <v>Percolator Coffee Gift Hamper</v>
      </c>
      <c r="DNA212" t="str">
        <v>Picasso's Paint Gift Box</v>
      </c>
      <c r="DNB212" t="str">
        <v>Prosecco Celebration Hamper</v>
      </c>
      <c r="DNC212" t="str">
        <v>Red &amp; White Wine Box</v>
      </c>
      <c r="DND212" t="str">
        <v>Red Welcome Home Hamper</v>
      </c>
      <c r="DNE212" t="str">
        <v>Red Wine &amp; Game Night In Hamper</v>
      </c>
      <c r="DNF212" t="str">
        <v>Relax with Beer</v>
      </c>
      <c r="DNG212" t="str">
        <v>Reset Mini Moment Gift Box</v>
      </c>
      <c r="DNH212" t="str">
        <v>Rest &amp; Reset Wellness Hamper</v>
      </c>
      <c r="DNI212" t="str">
        <v>Retire In Style Hamper</v>
      </c>
      <c r="DNJ212" t="str">
        <v>Robby's Entertainer Pack</v>
      </c>
      <c r="DNK212" t="str">
        <v>Robs Arvo BBQ Kit</v>
      </c>
      <c r="DNL212" t="str">
        <v>Rob's Red Wine Tasting Hamper</v>
      </c>
      <c r="DNM212" t="str">
        <v>Rope &amp; Rewards Pet Hamper</v>
      </c>
      <c r="DNN212" t="str">
        <v>Sav Blanc Shopper</v>
      </c>
      <c r="DNO212" t="str">
        <v>Self Care Hamper</v>
      </c>
      <c r="DNP212" t="str">
        <v>Shiraz Red Shopper</v>
      </c>
      <c r="DNQ212" t="str">
        <v>Sip &amp; Snack Gift</v>
      </c>
      <c r="DNR212" t="str">
        <v>Sip &amp; Snack Gift Hamper</v>
      </c>
      <c r="DNS212" t="str">
        <v>Sparkling Celebration Car Gift Hamper</v>
      </c>
      <c r="DNT212" t="str">
        <v>Sparkling Cheers Hamper</v>
      </c>
      <c r="DNU212" t="str">
        <v>Sparkling Sip &amp; Paint Gift Box</v>
      </c>
      <c r="DNV212" t="str">
        <v>Sparkling Summer Relaxation Hamper</v>
      </c>
      <c r="DNW212" t="str">
        <v>St Hugo Gourmet Red Wine Hamper</v>
      </c>
      <c r="DNX212" t="str">
        <v>Summertime Picnic Gift Tote</v>
      </c>
      <c r="DNY212" t="str">
        <v>Sweet Chocolate Hamper</v>
      </c>
      <c r="DNZ212" t="str">
        <v>Sweet Tooth Tin</v>
      </c>
      <c r="DOA212" t="str">
        <v>Sweet Treat O'Clock</v>
      </c>
      <c r="DOB212" t="str">
        <v>Take Care Gift Hamper</v>
      </c>
      <c r="DOC212" t="str">
        <v>Tea &amp; Comfort Hamper</v>
      </c>
      <c r="DOD212" t="str">
        <v>Tea Time Tin</v>
      </c>
      <c r="DOE212" t="str">
        <v>The Bondi Nourish and Cleanse Kit</v>
      </c>
      <c r="DOF212" t="str">
        <v>The Bondi Soap Indulgence 'Delight Me' Gift Box</v>
      </c>
      <c r="DOG212" t="str">
        <v>The Entertainer Basket</v>
      </c>
      <c r="DOH212" t="str">
        <v>The Epicurean Cheeseboard</v>
      </c>
      <c r="DOI212" t="str">
        <v>The Ultimate Bondi Soap Gift Pack</v>
      </c>
      <c r="DOJ212" t="str">
        <v>The Ultimate Snack Box</v>
      </c>
      <c r="DOK212" t="str">
        <v>Thinking Of You Mini Moments</v>
      </c>
      <c r="DOL212" t="str">
        <v>Toast To New Beginnings Gift Box</v>
      </c>
      <c r="DOM212" t="str">
        <v>Top Shelf Veuve &amp; Blue Label Whisky Gift</v>
      </c>
      <c r="DON212" t="str">
        <v>Treat Yo' Pet Gift Box</v>
      </c>
      <c r="DOO212" t="str">
        <v>Treats &amp; Rewards Pet Hamper</v>
      </c>
      <c r="DOP212" t="str">
        <v>Ultimate Car Gift Pack With Meguiar's</v>
      </c>
      <c r="DOQ212" t="str">
        <v>Ultimate Chocolate Gift Box</v>
      </c>
      <c r="DOR212" t="str">
        <v>Ultimate Party Crate</v>
      </c>
      <c r="DOS212" t="str">
        <v>Ultimate Party Pack</v>
      </c>
      <c r="DOT212" t="str">
        <v>Vino &amp; Bites</v>
      </c>
      <c r="DOU212" t="str">
        <v>Vitale Australian Botanicals House Essentials</v>
      </c>
      <c r="DOV212" t="str">
        <v>Vitale Wellness Pamper Hamper</v>
      </c>
      <c r="DOW212" t="str">
        <v>Vitality Pamper Hamper</v>
      </c>
      <c r="DOX212" t="str">
        <v>Welcome Home Cheeseboard &amp; Olive Oil</v>
      </c>
      <c r="DOY212" t="str">
        <v>Welcome Home Cheeseboard &amp; Red Wine</v>
      </c>
      <c r="DOZ212" t="str">
        <v>White Wine Tasting Hamper</v>
      </c>
      <c r="DPA212" t="str">
        <v>Wine &amp; Antipasto Hamper</v>
      </c>
      <c r="DPB212" t="str">
        <v>Wine &amp; Chocolate Collection</v>
      </c>
      <c r="DPC212" t="str">
        <v>Yes Way Rose Hamper</v>
      </c>
    </row>
    <row r="213" spans="1:2 2995:3123" x14ac:dyDescent="0.25">
      <c r="A213" s="18">
        <v>2047</v>
      </c>
      <c r="B213" s="2" t="s">
        <v>30</v>
      </c>
      <c r="DKE213" s="64" t="str" cm="1">
        <f t="array" ref="DKE213:DPC213">TRANSPOSE(_xlfn._xlws.FILTER('Hamper Listing'!$A$2:$A$133,ISNUMBER(SEARCH('Bulk Order Form'!K226,'Hamper Listing'!$A$2:$A$133)),"No Results"))</f>
        <v>Amore Pasta Night In Hamper</v>
      </c>
      <c r="DKF213" t="str">
        <v>Beer &amp; Wine Picnic Cooler Bag</v>
      </c>
      <c r="DKG213" t="str">
        <v>Beers &amp; Cars Lover Gift Pack</v>
      </c>
      <c r="DKH213" s="64" t="str">
        <v>Botanica Pamper Hamper</v>
      </c>
      <c r="DKI213" t="str">
        <v>Botanica Rose Chandon Gift</v>
      </c>
      <c r="DKJ213" t="str">
        <v>Box of Treats Hamper</v>
      </c>
      <c r="DKK213" t="str">
        <v>Bubbly Bear Love You Hamper</v>
      </c>
      <c r="DKL213" t="str">
        <v>By The Beach Gift &amp; Canvas Tote</v>
      </c>
      <c r="DKM213" t="str">
        <v>Car &amp; Coffee Lovers Gift Hamper</v>
      </c>
      <c r="DKN213" t="str">
        <v>Car &amp; Wine Lovers Gift Hamper</v>
      </c>
      <c r="DKO213" t="str">
        <v>Car Chamois &amp; Red Wine Gift</v>
      </c>
      <c r="DKP213" t="str">
        <v>Car Chamois &amp; White Wine Gift</v>
      </c>
      <c r="DKQ213" t="str">
        <v>Car Essentials Gift Pack</v>
      </c>
      <c r="DKR213" t="str">
        <v>Car Refresh &amp; Adventure Gift Box</v>
      </c>
      <c r="DKS213" t="str">
        <v>Caring For You Rest Time Gift Box</v>
      </c>
      <c r="DKT213" t="str">
        <v>Celebrate With Whisky Car Gift Hamper</v>
      </c>
      <c r="DKU213" t="str">
        <v>Chill Out Beer Hamper</v>
      </c>
      <c r="DKV213" t="str">
        <v>Chivas Whisky &amp; Nuts Hamper</v>
      </c>
      <c r="DKW213" t="str">
        <v>Connoisseur's Wine Collection</v>
      </c>
      <c r="DKX213" t="str">
        <v>Cosy Robe Hamper</v>
      </c>
      <c r="DKY213" t="str">
        <v>Cuddle Up At Home</v>
      </c>
      <c r="DKZ213" t="str">
        <v>Deluxe Home Celebration Hamper</v>
      </c>
      <c r="DLA213" t="str">
        <v>Double Wine Canvas Tote Bag Gift</v>
      </c>
      <c r="DLB213" t="str">
        <v>Elegant Shiraz Housewarming Gift Box</v>
      </c>
      <c r="DLC213" t="str">
        <v>Entertain With Veuve Crate</v>
      </c>
      <c r="DLD213" t="str">
        <v>Four Pillars Gin Hamper</v>
      </c>
      <c r="DLE213" t="str">
        <v>French Press Coffee Lover's Hamper</v>
      </c>
      <c r="DLF213" t="str">
        <v>Garden &amp; Pamper Hamper</v>
      </c>
      <c r="DLG213" t="str">
        <v>Get Well Soon Chocolate</v>
      </c>
      <c r="DLH213" t="str">
        <v>Glenlivet 12 Premium Whisky Gift</v>
      </c>
      <c r="DLI213" t="str">
        <v>Gourmet Cheeseboard Hamper</v>
      </c>
      <c r="DLJ213" t="str">
        <v>Gourmet Red Wine Hamper</v>
      </c>
      <c r="DLK213" t="str">
        <v>Gourmet Settlement Gift</v>
      </c>
      <c r="DLL213" t="str">
        <v>Gourmet Snack Pack</v>
      </c>
      <c r="DLM213" t="str">
        <v>Gourmet White Wine Hamper</v>
      </c>
      <c r="DLN213" t="str">
        <v>Grand Picnic Gift</v>
      </c>
      <c r="DLO213" t="str">
        <v>Happy Birthday Chocolate</v>
      </c>
      <c r="DLP213" t="str">
        <v>Her Bubbles &amp; Bling Hamper</v>
      </c>
      <c r="DLQ213" t="str">
        <v>Her Bubbles Gift Box</v>
      </c>
      <c r="DLR213" t="str">
        <v>Her Comfort Care Gift</v>
      </c>
      <c r="DLS213" t="str">
        <v>His &amp; Her Picnic Date Essentials</v>
      </c>
      <c r="DLT213" t="str">
        <v>Home Celebration Hamper</v>
      </c>
      <c r="DLU213" t="str">
        <v>Johnnie Walker Whisky Hamper</v>
      </c>
      <c r="DLV213" t="str">
        <v>Love You Beary Much Hamper</v>
      </c>
      <c r="DLW213" t="str">
        <v>Luxurious Picnic Date Gift</v>
      </c>
      <c r="DLX213" t="str">
        <v>Luxury Car &amp; St Hugo Shiraz Hamper</v>
      </c>
      <c r="DLY213" t="str">
        <v>Luxury Gift Hamper For Her</v>
      </c>
      <c r="DLZ213" t="str">
        <v>Luxury Gift Hamper For Him</v>
      </c>
      <c r="DMA213" t="str">
        <v>Luxury Home Gift Hamper</v>
      </c>
      <c r="DMB213" t="str">
        <v>Luxury Homebody Relaxation Gift Hamper</v>
      </c>
      <c r="DMC213" t="str">
        <v>Luxury Moet Hamper</v>
      </c>
      <c r="DMD213" t="str">
        <v>Lychee Me Up Mocktail Kit</v>
      </c>
      <c r="DME213" t="str">
        <v>Made To Share Basket</v>
      </c>
      <c r="DMF213" t="str">
        <v>Margarita Made Me Do It Hamper</v>
      </c>
      <c r="DMG213" t="str">
        <v>Market Munchies Canvas Bag</v>
      </c>
      <c r="DMH213" t="str">
        <v>Mother's Day Sweet Treats Hamper</v>
      </c>
      <c r="DMI213" t="str">
        <v>Mumm Champagne &amp; Bling Hamper</v>
      </c>
      <c r="DMJ213" t="str">
        <v>Mumm Champagne Gift Box</v>
      </c>
      <c r="DMK213" t="str">
        <v>Mum's Drink &amp; Snacks Box</v>
      </c>
      <c r="DML213" t="str">
        <v>Mum's Red Wine &amp; Robe Hamper</v>
      </c>
      <c r="DMM213" t="str">
        <v>Mum's Sparkling &amp; Snacks Gift</v>
      </c>
      <c r="DMN213" t="str">
        <v>New Home Gift Hamper</v>
      </c>
      <c r="DMO213" t="str">
        <v>New Mum For Her Essentials Hamper</v>
      </c>
      <c r="DMP213" t="str">
        <v>New Mum Pamper Me Pretty Hamper</v>
      </c>
      <c r="DMQ213" t="str">
        <v>Nibbly Bits Hamper</v>
      </c>
      <c r="DMR213" t="str">
        <v>No Booze Game Night In Hamper</v>
      </c>
      <c r="DMS213" t="str">
        <v>No Booze Paint &amp; Sip Gift Box</v>
      </c>
      <c r="DMT213" t="str">
        <v>On The Go Seltzer Backpack Gift</v>
      </c>
      <c r="DMU213" t="str">
        <v>Opulent Tea Lovers Gift Set</v>
      </c>
      <c r="DMV213" t="str">
        <v>Pamper Him Robe &amp; Relax Hamper</v>
      </c>
      <c r="DMW213" t="str">
        <v>Pamper Me Prosecco Gift Basket</v>
      </c>
      <c r="DMX213" t="str">
        <v>Pamper Together Gift Box</v>
      </c>
      <c r="DMY213" t="str">
        <v>Paw-some Dog Birthday Gift</v>
      </c>
      <c r="DMZ213" t="str">
        <v>Percolator Coffee Gift Hamper</v>
      </c>
      <c r="DNA213" t="str">
        <v>Picasso's Paint Gift Box</v>
      </c>
      <c r="DNB213" t="str">
        <v>Prosecco Celebration Hamper</v>
      </c>
      <c r="DNC213" t="str">
        <v>Red &amp; White Wine Box</v>
      </c>
      <c r="DND213" t="str">
        <v>Red Welcome Home Hamper</v>
      </c>
      <c r="DNE213" t="str">
        <v>Red Wine &amp; Game Night In Hamper</v>
      </c>
      <c r="DNF213" t="str">
        <v>Relax with Beer</v>
      </c>
      <c r="DNG213" t="str">
        <v>Reset Mini Moment Gift Box</v>
      </c>
      <c r="DNH213" t="str">
        <v>Rest &amp; Reset Wellness Hamper</v>
      </c>
      <c r="DNI213" t="str">
        <v>Retire In Style Hamper</v>
      </c>
      <c r="DNJ213" t="str">
        <v>Robby's Entertainer Pack</v>
      </c>
      <c r="DNK213" t="str">
        <v>Robs Arvo BBQ Kit</v>
      </c>
      <c r="DNL213" t="str">
        <v>Rob's Red Wine Tasting Hamper</v>
      </c>
      <c r="DNM213" t="str">
        <v>Rope &amp; Rewards Pet Hamper</v>
      </c>
      <c r="DNN213" t="str">
        <v>Sav Blanc Shopper</v>
      </c>
      <c r="DNO213" t="str">
        <v>Self Care Hamper</v>
      </c>
      <c r="DNP213" t="str">
        <v>Shiraz Red Shopper</v>
      </c>
      <c r="DNQ213" t="str">
        <v>Sip &amp; Snack Gift</v>
      </c>
      <c r="DNR213" t="str">
        <v>Sip &amp; Snack Gift Hamper</v>
      </c>
      <c r="DNS213" t="str">
        <v>Sparkling Celebration Car Gift Hamper</v>
      </c>
      <c r="DNT213" t="str">
        <v>Sparkling Cheers Hamper</v>
      </c>
      <c r="DNU213" t="str">
        <v>Sparkling Sip &amp; Paint Gift Box</v>
      </c>
      <c r="DNV213" t="str">
        <v>Sparkling Summer Relaxation Hamper</v>
      </c>
      <c r="DNW213" t="str">
        <v>St Hugo Gourmet Red Wine Hamper</v>
      </c>
      <c r="DNX213" t="str">
        <v>Summertime Picnic Gift Tote</v>
      </c>
      <c r="DNY213" t="str">
        <v>Sweet Chocolate Hamper</v>
      </c>
      <c r="DNZ213" t="str">
        <v>Sweet Tooth Tin</v>
      </c>
      <c r="DOA213" t="str">
        <v>Sweet Treat O'Clock</v>
      </c>
      <c r="DOB213" t="str">
        <v>Take Care Gift Hamper</v>
      </c>
      <c r="DOC213" t="str">
        <v>Tea &amp; Comfort Hamper</v>
      </c>
      <c r="DOD213" t="str">
        <v>Tea Time Tin</v>
      </c>
      <c r="DOE213" t="str">
        <v>The Bondi Nourish and Cleanse Kit</v>
      </c>
      <c r="DOF213" t="str">
        <v>The Bondi Soap Indulgence 'Delight Me' Gift Box</v>
      </c>
      <c r="DOG213" t="str">
        <v>The Entertainer Basket</v>
      </c>
      <c r="DOH213" t="str">
        <v>The Epicurean Cheeseboard</v>
      </c>
      <c r="DOI213" t="str">
        <v>The Ultimate Bondi Soap Gift Pack</v>
      </c>
      <c r="DOJ213" t="str">
        <v>The Ultimate Snack Box</v>
      </c>
      <c r="DOK213" t="str">
        <v>Thinking Of You Mini Moments</v>
      </c>
      <c r="DOL213" t="str">
        <v>Toast To New Beginnings Gift Box</v>
      </c>
      <c r="DOM213" t="str">
        <v>Top Shelf Veuve &amp; Blue Label Whisky Gift</v>
      </c>
      <c r="DON213" t="str">
        <v>Treat Yo' Pet Gift Box</v>
      </c>
      <c r="DOO213" t="str">
        <v>Treats &amp; Rewards Pet Hamper</v>
      </c>
      <c r="DOP213" t="str">
        <v>Ultimate Car Gift Pack With Meguiar's</v>
      </c>
      <c r="DOQ213" t="str">
        <v>Ultimate Chocolate Gift Box</v>
      </c>
      <c r="DOR213" t="str">
        <v>Ultimate Party Crate</v>
      </c>
      <c r="DOS213" t="str">
        <v>Ultimate Party Pack</v>
      </c>
      <c r="DOT213" t="str">
        <v>Vino &amp; Bites</v>
      </c>
      <c r="DOU213" t="str">
        <v>Vitale Australian Botanicals House Essentials</v>
      </c>
      <c r="DOV213" t="str">
        <v>Vitale Wellness Pamper Hamper</v>
      </c>
      <c r="DOW213" t="str">
        <v>Vitality Pamper Hamper</v>
      </c>
      <c r="DOX213" t="str">
        <v>Welcome Home Cheeseboard &amp; Olive Oil</v>
      </c>
      <c r="DOY213" t="str">
        <v>Welcome Home Cheeseboard &amp; Red Wine</v>
      </c>
      <c r="DOZ213" t="str">
        <v>White Wine Tasting Hamper</v>
      </c>
      <c r="DPA213" t="str">
        <v>Wine &amp; Antipasto Hamper</v>
      </c>
      <c r="DPB213" t="str">
        <v>Wine &amp; Chocolate Collection</v>
      </c>
      <c r="DPC213" t="str">
        <v>Yes Way Rose Hamper</v>
      </c>
    </row>
    <row r="214" spans="1:2 2995:3123" x14ac:dyDescent="0.25">
      <c r="A214" s="18">
        <v>2048</v>
      </c>
      <c r="B214" s="2" t="s">
        <v>30</v>
      </c>
      <c r="DKE214" s="64" t="str" cm="1">
        <f t="array" ref="DKE214:DPC214">TRANSPOSE(_xlfn._xlws.FILTER('Hamper Listing'!$A$2:$A$133,ISNUMBER(SEARCH('Bulk Order Form'!K227,'Hamper Listing'!$A$2:$A$133)),"No Results"))</f>
        <v>Amore Pasta Night In Hamper</v>
      </c>
      <c r="DKF214" t="str">
        <v>Beer &amp; Wine Picnic Cooler Bag</v>
      </c>
      <c r="DKG214" t="str">
        <v>Beers &amp; Cars Lover Gift Pack</v>
      </c>
      <c r="DKH214" s="64" t="str">
        <v>Botanica Pamper Hamper</v>
      </c>
      <c r="DKI214" t="str">
        <v>Botanica Rose Chandon Gift</v>
      </c>
      <c r="DKJ214" t="str">
        <v>Box of Treats Hamper</v>
      </c>
      <c r="DKK214" t="str">
        <v>Bubbly Bear Love You Hamper</v>
      </c>
      <c r="DKL214" t="str">
        <v>By The Beach Gift &amp; Canvas Tote</v>
      </c>
      <c r="DKM214" t="str">
        <v>Car &amp; Coffee Lovers Gift Hamper</v>
      </c>
      <c r="DKN214" t="str">
        <v>Car &amp; Wine Lovers Gift Hamper</v>
      </c>
      <c r="DKO214" t="str">
        <v>Car Chamois &amp; Red Wine Gift</v>
      </c>
      <c r="DKP214" t="str">
        <v>Car Chamois &amp; White Wine Gift</v>
      </c>
      <c r="DKQ214" t="str">
        <v>Car Essentials Gift Pack</v>
      </c>
      <c r="DKR214" t="str">
        <v>Car Refresh &amp; Adventure Gift Box</v>
      </c>
      <c r="DKS214" t="str">
        <v>Caring For You Rest Time Gift Box</v>
      </c>
      <c r="DKT214" t="str">
        <v>Celebrate With Whisky Car Gift Hamper</v>
      </c>
      <c r="DKU214" t="str">
        <v>Chill Out Beer Hamper</v>
      </c>
      <c r="DKV214" t="str">
        <v>Chivas Whisky &amp; Nuts Hamper</v>
      </c>
      <c r="DKW214" t="str">
        <v>Connoisseur's Wine Collection</v>
      </c>
      <c r="DKX214" t="str">
        <v>Cosy Robe Hamper</v>
      </c>
      <c r="DKY214" t="str">
        <v>Cuddle Up At Home</v>
      </c>
      <c r="DKZ214" t="str">
        <v>Deluxe Home Celebration Hamper</v>
      </c>
      <c r="DLA214" t="str">
        <v>Double Wine Canvas Tote Bag Gift</v>
      </c>
      <c r="DLB214" t="str">
        <v>Elegant Shiraz Housewarming Gift Box</v>
      </c>
      <c r="DLC214" t="str">
        <v>Entertain With Veuve Crate</v>
      </c>
      <c r="DLD214" t="str">
        <v>Four Pillars Gin Hamper</v>
      </c>
      <c r="DLE214" t="str">
        <v>French Press Coffee Lover's Hamper</v>
      </c>
      <c r="DLF214" t="str">
        <v>Garden &amp; Pamper Hamper</v>
      </c>
      <c r="DLG214" t="str">
        <v>Get Well Soon Chocolate</v>
      </c>
      <c r="DLH214" t="str">
        <v>Glenlivet 12 Premium Whisky Gift</v>
      </c>
      <c r="DLI214" t="str">
        <v>Gourmet Cheeseboard Hamper</v>
      </c>
      <c r="DLJ214" t="str">
        <v>Gourmet Red Wine Hamper</v>
      </c>
      <c r="DLK214" t="str">
        <v>Gourmet Settlement Gift</v>
      </c>
      <c r="DLL214" t="str">
        <v>Gourmet Snack Pack</v>
      </c>
      <c r="DLM214" t="str">
        <v>Gourmet White Wine Hamper</v>
      </c>
      <c r="DLN214" t="str">
        <v>Grand Picnic Gift</v>
      </c>
      <c r="DLO214" t="str">
        <v>Happy Birthday Chocolate</v>
      </c>
      <c r="DLP214" t="str">
        <v>Her Bubbles &amp; Bling Hamper</v>
      </c>
      <c r="DLQ214" t="str">
        <v>Her Bubbles Gift Box</v>
      </c>
      <c r="DLR214" t="str">
        <v>Her Comfort Care Gift</v>
      </c>
      <c r="DLS214" t="str">
        <v>His &amp; Her Picnic Date Essentials</v>
      </c>
      <c r="DLT214" t="str">
        <v>Home Celebration Hamper</v>
      </c>
      <c r="DLU214" t="str">
        <v>Johnnie Walker Whisky Hamper</v>
      </c>
      <c r="DLV214" t="str">
        <v>Love You Beary Much Hamper</v>
      </c>
      <c r="DLW214" t="str">
        <v>Luxurious Picnic Date Gift</v>
      </c>
      <c r="DLX214" t="str">
        <v>Luxury Car &amp; St Hugo Shiraz Hamper</v>
      </c>
      <c r="DLY214" t="str">
        <v>Luxury Gift Hamper For Her</v>
      </c>
      <c r="DLZ214" t="str">
        <v>Luxury Gift Hamper For Him</v>
      </c>
      <c r="DMA214" t="str">
        <v>Luxury Home Gift Hamper</v>
      </c>
      <c r="DMB214" t="str">
        <v>Luxury Homebody Relaxation Gift Hamper</v>
      </c>
      <c r="DMC214" t="str">
        <v>Luxury Moet Hamper</v>
      </c>
      <c r="DMD214" t="str">
        <v>Lychee Me Up Mocktail Kit</v>
      </c>
      <c r="DME214" t="str">
        <v>Made To Share Basket</v>
      </c>
      <c r="DMF214" t="str">
        <v>Margarita Made Me Do It Hamper</v>
      </c>
      <c r="DMG214" t="str">
        <v>Market Munchies Canvas Bag</v>
      </c>
      <c r="DMH214" t="str">
        <v>Mother's Day Sweet Treats Hamper</v>
      </c>
      <c r="DMI214" t="str">
        <v>Mumm Champagne &amp; Bling Hamper</v>
      </c>
      <c r="DMJ214" t="str">
        <v>Mumm Champagne Gift Box</v>
      </c>
      <c r="DMK214" t="str">
        <v>Mum's Drink &amp; Snacks Box</v>
      </c>
      <c r="DML214" t="str">
        <v>Mum's Red Wine &amp; Robe Hamper</v>
      </c>
      <c r="DMM214" t="str">
        <v>Mum's Sparkling &amp; Snacks Gift</v>
      </c>
      <c r="DMN214" t="str">
        <v>New Home Gift Hamper</v>
      </c>
      <c r="DMO214" t="str">
        <v>New Mum For Her Essentials Hamper</v>
      </c>
      <c r="DMP214" t="str">
        <v>New Mum Pamper Me Pretty Hamper</v>
      </c>
      <c r="DMQ214" t="str">
        <v>Nibbly Bits Hamper</v>
      </c>
      <c r="DMR214" t="str">
        <v>No Booze Game Night In Hamper</v>
      </c>
      <c r="DMS214" t="str">
        <v>No Booze Paint &amp; Sip Gift Box</v>
      </c>
      <c r="DMT214" t="str">
        <v>On The Go Seltzer Backpack Gift</v>
      </c>
      <c r="DMU214" t="str">
        <v>Opulent Tea Lovers Gift Set</v>
      </c>
      <c r="DMV214" t="str">
        <v>Pamper Him Robe &amp; Relax Hamper</v>
      </c>
      <c r="DMW214" t="str">
        <v>Pamper Me Prosecco Gift Basket</v>
      </c>
      <c r="DMX214" t="str">
        <v>Pamper Together Gift Box</v>
      </c>
      <c r="DMY214" t="str">
        <v>Paw-some Dog Birthday Gift</v>
      </c>
      <c r="DMZ214" t="str">
        <v>Percolator Coffee Gift Hamper</v>
      </c>
      <c r="DNA214" t="str">
        <v>Picasso's Paint Gift Box</v>
      </c>
      <c r="DNB214" t="str">
        <v>Prosecco Celebration Hamper</v>
      </c>
      <c r="DNC214" t="str">
        <v>Red &amp; White Wine Box</v>
      </c>
      <c r="DND214" t="str">
        <v>Red Welcome Home Hamper</v>
      </c>
      <c r="DNE214" t="str">
        <v>Red Wine &amp; Game Night In Hamper</v>
      </c>
      <c r="DNF214" t="str">
        <v>Relax with Beer</v>
      </c>
      <c r="DNG214" t="str">
        <v>Reset Mini Moment Gift Box</v>
      </c>
      <c r="DNH214" t="str">
        <v>Rest &amp; Reset Wellness Hamper</v>
      </c>
      <c r="DNI214" t="str">
        <v>Retire In Style Hamper</v>
      </c>
      <c r="DNJ214" t="str">
        <v>Robby's Entertainer Pack</v>
      </c>
      <c r="DNK214" t="str">
        <v>Robs Arvo BBQ Kit</v>
      </c>
      <c r="DNL214" t="str">
        <v>Rob's Red Wine Tasting Hamper</v>
      </c>
      <c r="DNM214" t="str">
        <v>Rope &amp; Rewards Pet Hamper</v>
      </c>
      <c r="DNN214" t="str">
        <v>Sav Blanc Shopper</v>
      </c>
      <c r="DNO214" t="str">
        <v>Self Care Hamper</v>
      </c>
      <c r="DNP214" t="str">
        <v>Shiraz Red Shopper</v>
      </c>
      <c r="DNQ214" t="str">
        <v>Sip &amp; Snack Gift</v>
      </c>
      <c r="DNR214" t="str">
        <v>Sip &amp; Snack Gift Hamper</v>
      </c>
      <c r="DNS214" t="str">
        <v>Sparkling Celebration Car Gift Hamper</v>
      </c>
      <c r="DNT214" t="str">
        <v>Sparkling Cheers Hamper</v>
      </c>
      <c r="DNU214" t="str">
        <v>Sparkling Sip &amp; Paint Gift Box</v>
      </c>
      <c r="DNV214" t="str">
        <v>Sparkling Summer Relaxation Hamper</v>
      </c>
      <c r="DNW214" t="str">
        <v>St Hugo Gourmet Red Wine Hamper</v>
      </c>
      <c r="DNX214" t="str">
        <v>Summertime Picnic Gift Tote</v>
      </c>
      <c r="DNY214" t="str">
        <v>Sweet Chocolate Hamper</v>
      </c>
      <c r="DNZ214" t="str">
        <v>Sweet Tooth Tin</v>
      </c>
      <c r="DOA214" t="str">
        <v>Sweet Treat O'Clock</v>
      </c>
      <c r="DOB214" t="str">
        <v>Take Care Gift Hamper</v>
      </c>
      <c r="DOC214" t="str">
        <v>Tea &amp; Comfort Hamper</v>
      </c>
      <c r="DOD214" t="str">
        <v>Tea Time Tin</v>
      </c>
      <c r="DOE214" t="str">
        <v>The Bondi Nourish and Cleanse Kit</v>
      </c>
      <c r="DOF214" t="str">
        <v>The Bondi Soap Indulgence 'Delight Me' Gift Box</v>
      </c>
      <c r="DOG214" t="str">
        <v>The Entertainer Basket</v>
      </c>
      <c r="DOH214" t="str">
        <v>The Epicurean Cheeseboard</v>
      </c>
      <c r="DOI214" t="str">
        <v>The Ultimate Bondi Soap Gift Pack</v>
      </c>
      <c r="DOJ214" t="str">
        <v>The Ultimate Snack Box</v>
      </c>
      <c r="DOK214" t="str">
        <v>Thinking Of You Mini Moments</v>
      </c>
      <c r="DOL214" t="str">
        <v>Toast To New Beginnings Gift Box</v>
      </c>
      <c r="DOM214" t="str">
        <v>Top Shelf Veuve &amp; Blue Label Whisky Gift</v>
      </c>
      <c r="DON214" t="str">
        <v>Treat Yo' Pet Gift Box</v>
      </c>
      <c r="DOO214" t="str">
        <v>Treats &amp; Rewards Pet Hamper</v>
      </c>
      <c r="DOP214" t="str">
        <v>Ultimate Car Gift Pack With Meguiar's</v>
      </c>
      <c r="DOQ214" t="str">
        <v>Ultimate Chocolate Gift Box</v>
      </c>
      <c r="DOR214" t="str">
        <v>Ultimate Party Crate</v>
      </c>
      <c r="DOS214" t="str">
        <v>Ultimate Party Pack</v>
      </c>
      <c r="DOT214" t="str">
        <v>Vino &amp; Bites</v>
      </c>
      <c r="DOU214" t="str">
        <v>Vitale Australian Botanicals House Essentials</v>
      </c>
      <c r="DOV214" t="str">
        <v>Vitale Wellness Pamper Hamper</v>
      </c>
      <c r="DOW214" t="str">
        <v>Vitality Pamper Hamper</v>
      </c>
      <c r="DOX214" t="str">
        <v>Welcome Home Cheeseboard &amp; Olive Oil</v>
      </c>
      <c r="DOY214" t="str">
        <v>Welcome Home Cheeseboard &amp; Red Wine</v>
      </c>
      <c r="DOZ214" t="str">
        <v>White Wine Tasting Hamper</v>
      </c>
      <c r="DPA214" t="str">
        <v>Wine &amp; Antipasto Hamper</v>
      </c>
      <c r="DPB214" t="str">
        <v>Wine &amp; Chocolate Collection</v>
      </c>
      <c r="DPC214" t="str">
        <v>Yes Way Rose Hamper</v>
      </c>
    </row>
    <row r="215" spans="1:2 2995:3123" x14ac:dyDescent="0.25">
      <c r="A215" s="18">
        <v>2049</v>
      </c>
      <c r="B215" s="2" t="s">
        <v>30</v>
      </c>
      <c r="DKE215" s="64" t="str" cm="1">
        <f t="array" ref="DKE215:DPC215">TRANSPOSE(_xlfn._xlws.FILTER('Hamper Listing'!$A$2:$A$133,ISNUMBER(SEARCH('Bulk Order Form'!K228,'Hamper Listing'!$A$2:$A$133)),"No Results"))</f>
        <v>Amore Pasta Night In Hamper</v>
      </c>
      <c r="DKF215" t="str">
        <v>Beer &amp; Wine Picnic Cooler Bag</v>
      </c>
      <c r="DKG215" t="str">
        <v>Beers &amp; Cars Lover Gift Pack</v>
      </c>
      <c r="DKH215" s="64" t="str">
        <v>Botanica Pamper Hamper</v>
      </c>
      <c r="DKI215" t="str">
        <v>Botanica Rose Chandon Gift</v>
      </c>
      <c r="DKJ215" t="str">
        <v>Box of Treats Hamper</v>
      </c>
      <c r="DKK215" t="str">
        <v>Bubbly Bear Love You Hamper</v>
      </c>
      <c r="DKL215" t="str">
        <v>By The Beach Gift &amp; Canvas Tote</v>
      </c>
      <c r="DKM215" t="str">
        <v>Car &amp; Coffee Lovers Gift Hamper</v>
      </c>
      <c r="DKN215" t="str">
        <v>Car &amp; Wine Lovers Gift Hamper</v>
      </c>
      <c r="DKO215" t="str">
        <v>Car Chamois &amp; Red Wine Gift</v>
      </c>
      <c r="DKP215" t="str">
        <v>Car Chamois &amp; White Wine Gift</v>
      </c>
      <c r="DKQ215" t="str">
        <v>Car Essentials Gift Pack</v>
      </c>
      <c r="DKR215" t="str">
        <v>Car Refresh &amp; Adventure Gift Box</v>
      </c>
      <c r="DKS215" t="str">
        <v>Caring For You Rest Time Gift Box</v>
      </c>
      <c r="DKT215" t="str">
        <v>Celebrate With Whisky Car Gift Hamper</v>
      </c>
      <c r="DKU215" t="str">
        <v>Chill Out Beer Hamper</v>
      </c>
      <c r="DKV215" t="str">
        <v>Chivas Whisky &amp; Nuts Hamper</v>
      </c>
      <c r="DKW215" t="str">
        <v>Connoisseur's Wine Collection</v>
      </c>
      <c r="DKX215" t="str">
        <v>Cosy Robe Hamper</v>
      </c>
      <c r="DKY215" t="str">
        <v>Cuddle Up At Home</v>
      </c>
      <c r="DKZ215" t="str">
        <v>Deluxe Home Celebration Hamper</v>
      </c>
      <c r="DLA215" t="str">
        <v>Double Wine Canvas Tote Bag Gift</v>
      </c>
      <c r="DLB215" t="str">
        <v>Elegant Shiraz Housewarming Gift Box</v>
      </c>
      <c r="DLC215" t="str">
        <v>Entertain With Veuve Crate</v>
      </c>
      <c r="DLD215" t="str">
        <v>Four Pillars Gin Hamper</v>
      </c>
      <c r="DLE215" t="str">
        <v>French Press Coffee Lover's Hamper</v>
      </c>
      <c r="DLF215" t="str">
        <v>Garden &amp; Pamper Hamper</v>
      </c>
      <c r="DLG215" t="str">
        <v>Get Well Soon Chocolate</v>
      </c>
      <c r="DLH215" t="str">
        <v>Glenlivet 12 Premium Whisky Gift</v>
      </c>
      <c r="DLI215" t="str">
        <v>Gourmet Cheeseboard Hamper</v>
      </c>
      <c r="DLJ215" t="str">
        <v>Gourmet Red Wine Hamper</v>
      </c>
      <c r="DLK215" t="str">
        <v>Gourmet Settlement Gift</v>
      </c>
      <c r="DLL215" t="str">
        <v>Gourmet Snack Pack</v>
      </c>
      <c r="DLM215" t="str">
        <v>Gourmet White Wine Hamper</v>
      </c>
      <c r="DLN215" t="str">
        <v>Grand Picnic Gift</v>
      </c>
      <c r="DLO215" t="str">
        <v>Happy Birthday Chocolate</v>
      </c>
      <c r="DLP215" t="str">
        <v>Her Bubbles &amp; Bling Hamper</v>
      </c>
      <c r="DLQ215" t="str">
        <v>Her Bubbles Gift Box</v>
      </c>
      <c r="DLR215" t="str">
        <v>Her Comfort Care Gift</v>
      </c>
      <c r="DLS215" t="str">
        <v>His &amp; Her Picnic Date Essentials</v>
      </c>
      <c r="DLT215" t="str">
        <v>Home Celebration Hamper</v>
      </c>
      <c r="DLU215" t="str">
        <v>Johnnie Walker Whisky Hamper</v>
      </c>
      <c r="DLV215" t="str">
        <v>Love You Beary Much Hamper</v>
      </c>
      <c r="DLW215" t="str">
        <v>Luxurious Picnic Date Gift</v>
      </c>
      <c r="DLX215" t="str">
        <v>Luxury Car &amp; St Hugo Shiraz Hamper</v>
      </c>
      <c r="DLY215" t="str">
        <v>Luxury Gift Hamper For Her</v>
      </c>
      <c r="DLZ215" t="str">
        <v>Luxury Gift Hamper For Him</v>
      </c>
      <c r="DMA215" t="str">
        <v>Luxury Home Gift Hamper</v>
      </c>
      <c r="DMB215" t="str">
        <v>Luxury Homebody Relaxation Gift Hamper</v>
      </c>
      <c r="DMC215" t="str">
        <v>Luxury Moet Hamper</v>
      </c>
      <c r="DMD215" t="str">
        <v>Lychee Me Up Mocktail Kit</v>
      </c>
      <c r="DME215" t="str">
        <v>Made To Share Basket</v>
      </c>
      <c r="DMF215" t="str">
        <v>Margarita Made Me Do It Hamper</v>
      </c>
      <c r="DMG215" t="str">
        <v>Market Munchies Canvas Bag</v>
      </c>
      <c r="DMH215" t="str">
        <v>Mother's Day Sweet Treats Hamper</v>
      </c>
      <c r="DMI215" t="str">
        <v>Mumm Champagne &amp; Bling Hamper</v>
      </c>
      <c r="DMJ215" t="str">
        <v>Mumm Champagne Gift Box</v>
      </c>
      <c r="DMK215" t="str">
        <v>Mum's Drink &amp; Snacks Box</v>
      </c>
      <c r="DML215" t="str">
        <v>Mum's Red Wine &amp; Robe Hamper</v>
      </c>
      <c r="DMM215" t="str">
        <v>Mum's Sparkling &amp; Snacks Gift</v>
      </c>
      <c r="DMN215" t="str">
        <v>New Home Gift Hamper</v>
      </c>
      <c r="DMO215" t="str">
        <v>New Mum For Her Essentials Hamper</v>
      </c>
      <c r="DMP215" t="str">
        <v>New Mum Pamper Me Pretty Hamper</v>
      </c>
      <c r="DMQ215" t="str">
        <v>Nibbly Bits Hamper</v>
      </c>
      <c r="DMR215" t="str">
        <v>No Booze Game Night In Hamper</v>
      </c>
      <c r="DMS215" t="str">
        <v>No Booze Paint &amp; Sip Gift Box</v>
      </c>
      <c r="DMT215" t="str">
        <v>On The Go Seltzer Backpack Gift</v>
      </c>
      <c r="DMU215" t="str">
        <v>Opulent Tea Lovers Gift Set</v>
      </c>
      <c r="DMV215" t="str">
        <v>Pamper Him Robe &amp; Relax Hamper</v>
      </c>
      <c r="DMW215" t="str">
        <v>Pamper Me Prosecco Gift Basket</v>
      </c>
      <c r="DMX215" t="str">
        <v>Pamper Together Gift Box</v>
      </c>
      <c r="DMY215" t="str">
        <v>Paw-some Dog Birthday Gift</v>
      </c>
      <c r="DMZ215" t="str">
        <v>Percolator Coffee Gift Hamper</v>
      </c>
      <c r="DNA215" t="str">
        <v>Picasso's Paint Gift Box</v>
      </c>
      <c r="DNB215" t="str">
        <v>Prosecco Celebration Hamper</v>
      </c>
      <c r="DNC215" t="str">
        <v>Red &amp; White Wine Box</v>
      </c>
      <c r="DND215" t="str">
        <v>Red Welcome Home Hamper</v>
      </c>
      <c r="DNE215" t="str">
        <v>Red Wine &amp; Game Night In Hamper</v>
      </c>
      <c r="DNF215" t="str">
        <v>Relax with Beer</v>
      </c>
      <c r="DNG215" t="str">
        <v>Reset Mini Moment Gift Box</v>
      </c>
      <c r="DNH215" t="str">
        <v>Rest &amp; Reset Wellness Hamper</v>
      </c>
      <c r="DNI215" t="str">
        <v>Retire In Style Hamper</v>
      </c>
      <c r="DNJ215" t="str">
        <v>Robby's Entertainer Pack</v>
      </c>
      <c r="DNK215" t="str">
        <v>Robs Arvo BBQ Kit</v>
      </c>
      <c r="DNL215" t="str">
        <v>Rob's Red Wine Tasting Hamper</v>
      </c>
      <c r="DNM215" t="str">
        <v>Rope &amp; Rewards Pet Hamper</v>
      </c>
      <c r="DNN215" t="str">
        <v>Sav Blanc Shopper</v>
      </c>
      <c r="DNO215" t="str">
        <v>Self Care Hamper</v>
      </c>
      <c r="DNP215" t="str">
        <v>Shiraz Red Shopper</v>
      </c>
      <c r="DNQ215" t="str">
        <v>Sip &amp; Snack Gift</v>
      </c>
      <c r="DNR215" t="str">
        <v>Sip &amp; Snack Gift Hamper</v>
      </c>
      <c r="DNS215" t="str">
        <v>Sparkling Celebration Car Gift Hamper</v>
      </c>
      <c r="DNT215" t="str">
        <v>Sparkling Cheers Hamper</v>
      </c>
      <c r="DNU215" t="str">
        <v>Sparkling Sip &amp; Paint Gift Box</v>
      </c>
      <c r="DNV215" t="str">
        <v>Sparkling Summer Relaxation Hamper</v>
      </c>
      <c r="DNW215" t="str">
        <v>St Hugo Gourmet Red Wine Hamper</v>
      </c>
      <c r="DNX215" t="str">
        <v>Summertime Picnic Gift Tote</v>
      </c>
      <c r="DNY215" t="str">
        <v>Sweet Chocolate Hamper</v>
      </c>
      <c r="DNZ215" t="str">
        <v>Sweet Tooth Tin</v>
      </c>
      <c r="DOA215" t="str">
        <v>Sweet Treat O'Clock</v>
      </c>
      <c r="DOB215" t="str">
        <v>Take Care Gift Hamper</v>
      </c>
      <c r="DOC215" t="str">
        <v>Tea &amp; Comfort Hamper</v>
      </c>
      <c r="DOD215" t="str">
        <v>Tea Time Tin</v>
      </c>
      <c r="DOE215" t="str">
        <v>The Bondi Nourish and Cleanse Kit</v>
      </c>
      <c r="DOF215" t="str">
        <v>The Bondi Soap Indulgence 'Delight Me' Gift Box</v>
      </c>
      <c r="DOG215" t="str">
        <v>The Entertainer Basket</v>
      </c>
      <c r="DOH215" t="str">
        <v>The Epicurean Cheeseboard</v>
      </c>
      <c r="DOI215" t="str">
        <v>The Ultimate Bondi Soap Gift Pack</v>
      </c>
      <c r="DOJ215" t="str">
        <v>The Ultimate Snack Box</v>
      </c>
      <c r="DOK215" t="str">
        <v>Thinking Of You Mini Moments</v>
      </c>
      <c r="DOL215" t="str">
        <v>Toast To New Beginnings Gift Box</v>
      </c>
      <c r="DOM215" t="str">
        <v>Top Shelf Veuve &amp; Blue Label Whisky Gift</v>
      </c>
      <c r="DON215" t="str">
        <v>Treat Yo' Pet Gift Box</v>
      </c>
      <c r="DOO215" t="str">
        <v>Treats &amp; Rewards Pet Hamper</v>
      </c>
      <c r="DOP215" t="str">
        <v>Ultimate Car Gift Pack With Meguiar's</v>
      </c>
      <c r="DOQ215" t="str">
        <v>Ultimate Chocolate Gift Box</v>
      </c>
      <c r="DOR215" t="str">
        <v>Ultimate Party Crate</v>
      </c>
      <c r="DOS215" t="str">
        <v>Ultimate Party Pack</v>
      </c>
      <c r="DOT215" t="str">
        <v>Vino &amp; Bites</v>
      </c>
      <c r="DOU215" t="str">
        <v>Vitale Australian Botanicals House Essentials</v>
      </c>
      <c r="DOV215" t="str">
        <v>Vitale Wellness Pamper Hamper</v>
      </c>
      <c r="DOW215" t="str">
        <v>Vitality Pamper Hamper</v>
      </c>
      <c r="DOX215" t="str">
        <v>Welcome Home Cheeseboard &amp; Olive Oil</v>
      </c>
      <c r="DOY215" t="str">
        <v>Welcome Home Cheeseboard &amp; Red Wine</v>
      </c>
      <c r="DOZ215" t="str">
        <v>White Wine Tasting Hamper</v>
      </c>
      <c r="DPA215" t="str">
        <v>Wine &amp; Antipasto Hamper</v>
      </c>
      <c r="DPB215" t="str">
        <v>Wine &amp; Chocolate Collection</v>
      </c>
      <c r="DPC215" t="str">
        <v>Yes Way Rose Hamper</v>
      </c>
    </row>
    <row r="216" spans="1:2 2995:3123" x14ac:dyDescent="0.25">
      <c r="A216" s="18">
        <v>2050</v>
      </c>
      <c r="B216" s="2" t="s">
        <v>30</v>
      </c>
      <c r="DKE216" s="64" t="str" cm="1">
        <f t="array" ref="DKE216:DPC216">TRANSPOSE(_xlfn._xlws.FILTER('Hamper Listing'!$A$2:$A$133,ISNUMBER(SEARCH('Bulk Order Form'!K229,'Hamper Listing'!$A$2:$A$133)),"No Results"))</f>
        <v>Amore Pasta Night In Hamper</v>
      </c>
      <c r="DKF216" t="str">
        <v>Beer &amp; Wine Picnic Cooler Bag</v>
      </c>
      <c r="DKG216" t="str">
        <v>Beers &amp; Cars Lover Gift Pack</v>
      </c>
      <c r="DKH216" s="64" t="str">
        <v>Botanica Pamper Hamper</v>
      </c>
      <c r="DKI216" t="str">
        <v>Botanica Rose Chandon Gift</v>
      </c>
      <c r="DKJ216" t="str">
        <v>Box of Treats Hamper</v>
      </c>
      <c r="DKK216" t="str">
        <v>Bubbly Bear Love You Hamper</v>
      </c>
      <c r="DKL216" t="str">
        <v>By The Beach Gift &amp; Canvas Tote</v>
      </c>
      <c r="DKM216" t="str">
        <v>Car &amp; Coffee Lovers Gift Hamper</v>
      </c>
      <c r="DKN216" t="str">
        <v>Car &amp; Wine Lovers Gift Hamper</v>
      </c>
      <c r="DKO216" t="str">
        <v>Car Chamois &amp; Red Wine Gift</v>
      </c>
      <c r="DKP216" t="str">
        <v>Car Chamois &amp; White Wine Gift</v>
      </c>
      <c r="DKQ216" t="str">
        <v>Car Essentials Gift Pack</v>
      </c>
      <c r="DKR216" t="str">
        <v>Car Refresh &amp; Adventure Gift Box</v>
      </c>
      <c r="DKS216" t="str">
        <v>Caring For You Rest Time Gift Box</v>
      </c>
      <c r="DKT216" t="str">
        <v>Celebrate With Whisky Car Gift Hamper</v>
      </c>
      <c r="DKU216" t="str">
        <v>Chill Out Beer Hamper</v>
      </c>
      <c r="DKV216" t="str">
        <v>Chivas Whisky &amp; Nuts Hamper</v>
      </c>
      <c r="DKW216" t="str">
        <v>Connoisseur's Wine Collection</v>
      </c>
      <c r="DKX216" t="str">
        <v>Cosy Robe Hamper</v>
      </c>
      <c r="DKY216" t="str">
        <v>Cuddle Up At Home</v>
      </c>
      <c r="DKZ216" t="str">
        <v>Deluxe Home Celebration Hamper</v>
      </c>
      <c r="DLA216" t="str">
        <v>Double Wine Canvas Tote Bag Gift</v>
      </c>
      <c r="DLB216" t="str">
        <v>Elegant Shiraz Housewarming Gift Box</v>
      </c>
      <c r="DLC216" t="str">
        <v>Entertain With Veuve Crate</v>
      </c>
      <c r="DLD216" t="str">
        <v>Four Pillars Gin Hamper</v>
      </c>
      <c r="DLE216" t="str">
        <v>French Press Coffee Lover's Hamper</v>
      </c>
      <c r="DLF216" t="str">
        <v>Garden &amp; Pamper Hamper</v>
      </c>
      <c r="DLG216" t="str">
        <v>Get Well Soon Chocolate</v>
      </c>
      <c r="DLH216" t="str">
        <v>Glenlivet 12 Premium Whisky Gift</v>
      </c>
      <c r="DLI216" t="str">
        <v>Gourmet Cheeseboard Hamper</v>
      </c>
      <c r="DLJ216" t="str">
        <v>Gourmet Red Wine Hamper</v>
      </c>
      <c r="DLK216" t="str">
        <v>Gourmet Settlement Gift</v>
      </c>
      <c r="DLL216" t="str">
        <v>Gourmet Snack Pack</v>
      </c>
      <c r="DLM216" t="str">
        <v>Gourmet White Wine Hamper</v>
      </c>
      <c r="DLN216" t="str">
        <v>Grand Picnic Gift</v>
      </c>
      <c r="DLO216" t="str">
        <v>Happy Birthday Chocolate</v>
      </c>
      <c r="DLP216" t="str">
        <v>Her Bubbles &amp; Bling Hamper</v>
      </c>
      <c r="DLQ216" t="str">
        <v>Her Bubbles Gift Box</v>
      </c>
      <c r="DLR216" t="str">
        <v>Her Comfort Care Gift</v>
      </c>
      <c r="DLS216" t="str">
        <v>His &amp; Her Picnic Date Essentials</v>
      </c>
      <c r="DLT216" t="str">
        <v>Home Celebration Hamper</v>
      </c>
      <c r="DLU216" t="str">
        <v>Johnnie Walker Whisky Hamper</v>
      </c>
      <c r="DLV216" t="str">
        <v>Love You Beary Much Hamper</v>
      </c>
      <c r="DLW216" t="str">
        <v>Luxurious Picnic Date Gift</v>
      </c>
      <c r="DLX216" t="str">
        <v>Luxury Car &amp; St Hugo Shiraz Hamper</v>
      </c>
      <c r="DLY216" t="str">
        <v>Luxury Gift Hamper For Her</v>
      </c>
      <c r="DLZ216" t="str">
        <v>Luxury Gift Hamper For Him</v>
      </c>
      <c r="DMA216" t="str">
        <v>Luxury Home Gift Hamper</v>
      </c>
      <c r="DMB216" t="str">
        <v>Luxury Homebody Relaxation Gift Hamper</v>
      </c>
      <c r="DMC216" t="str">
        <v>Luxury Moet Hamper</v>
      </c>
      <c r="DMD216" t="str">
        <v>Lychee Me Up Mocktail Kit</v>
      </c>
      <c r="DME216" t="str">
        <v>Made To Share Basket</v>
      </c>
      <c r="DMF216" t="str">
        <v>Margarita Made Me Do It Hamper</v>
      </c>
      <c r="DMG216" t="str">
        <v>Market Munchies Canvas Bag</v>
      </c>
      <c r="DMH216" t="str">
        <v>Mother's Day Sweet Treats Hamper</v>
      </c>
      <c r="DMI216" t="str">
        <v>Mumm Champagne &amp; Bling Hamper</v>
      </c>
      <c r="DMJ216" t="str">
        <v>Mumm Champagne Gift Box</v>
      </c>
      <c r="DMK216" t="str">
        <v>Mum's Drink &amp; Snacks Box</v>
      </c>
      <c r="DML216" t="str">
        <v>Mum's Red Wine &amp; Robe Hamper</v>
      </c>
      <c r="DMM216" t="str">
        <v>Mum's Sparkling &amp; Snacks Gift</v>
      </c>
      <c r="DMN216" t="str">
        <v>New Home Gift Hamper</v>
      </c>
      <c r="DMO216" t="str">
        <v>New Mum For Her Essentials Hamper</v>
      </c>
      <c r="DMP216" t="str">
        <v>New Mum Pamper Me Pretty Hamper</v>
      </c>
      <c r="DMQ216" t="str">
        <v>Nibbly Bits Hamper</v>
      </c>
      <c r="DMR216" t="str">
        <v>No Booze Game Night In Hamper</v>
      </c>
      <c r="DMS216" t="str">
        <v>No Booze Paint &amp; Sip Gift Box</v>
      </c>
      <c r="DMT216" t="str">
        <v>On The Go Seltzer Backpack Gift</v>
      </c>
      <c r="DMU216" t="str">
        <v>Opulent Tea Lovers Gift Set</v>
      </c>
      <c r="DMV216" t="str">
        <v>Pamper Him Robe &amp; Relax Hamper</v>
      </c>
      <c r="DMW216" t="str">
        <v>Pamper Me Prosecco Gift Basket</v>
      </c>
      <c r="DMX216" t="str">
        <v>Pamper Together Gift Box</v>
      </c>
      <c r="DMY216" t="str">
        <v>Paw-some Dog Birthday Gift</v>
      </c>
      <c r="DMZ216" t="str">
        <v>Percolator Coffee Gift Hamper</v>
      </c>
      <c r="DNA216" t="str">
        <v>Picasso's Paint Gift Box</v>
      </c>
      <c r="DNB216" t="str">
        <v>Prosecco Celebration Hamper</v>
      </c>
      <c r="DNC216" t="str">
        <v>Red &amp; White Wine Box</v>
      </c>
      <c r="DND216" t="str">
        <v>Red Welcome Home Hamper</v>
      </c>
      <c r="DNE216" t="str">
        <v>Red Wine &amp; Game Night In Hamper</v>
      </c>
      <c r="DNF216" t="str">
        <v>Relax with Beer</v>
      </c>
      <c r="DNG216" t="str">
        <v>Reset Mini Moment Gift Box</v>
      </c>
      <c r="DNH216" t="str">
        <v>Rest &amp; Reset Wellness Hamper</v>
      </c>
      <c r="DNI216" t="str">
        <v>Retire In Style Hamper</v>
      </c>
      <c r="DNJ216" t="str">
        <v>Robby's Entertainer Pack</v>
      </c>
      <c r="DNK216" t="str">
        <v>Robs Arvo BBQ Kit</v>
      </c>
      <c r="DNL216" t="str">
        <v>Rob's Red Wine Tasting Hamper</v>
      </c>
      <c r="DNM216" t="str">
        <v>Rope &amp; Rewards Pet Hamper</v>
      </c>
      <c r="DNN216" t="str">
        <v>Sav Blanc Shopper</v>
      </c>
      <c r="DNO216" t="str">
        <v>Self Care Hamper</v>
      </c>
      <c r="DNP216" t="str">
        <v>Shiraz Red Shopper</v>
      </c>
      <c r="DNQ216" t="str">
        <v>Sip &amp; Snack Gift</v>
      </c>
      <c r="DNR216" t="str">
        <v>Sip &amp; Snack Gift Hamper</v>
      </c>
      <c r="DNS216" t="str">
        <v>Sparkling Celebration Car Gift Hamper</v>
      </c>
      <c r="DNT216" t="str">
        <v>Sparkling Cheers Hamper</v>
      </c>
      <c r="DNU216" t="str">
        <v>Sparkling Sip &amp; Paint Gift Box</v>
      </c>
      <c r="DNV216" t="str">
        <v>Sparkling Summer Relaxation Hamper</v>
      </c>
      <c r="DNW216" t="str">
        <v>St Hugo Gourmet Red Wine Hamper</v>
      </c>
      <c r="DNX216" t="str">
        <v>Summertime Picnic Gift Tote</v>
      </c>
      <c r="DNY216" t="str">
        <v>Sweet Chocolate Hamper</v>
      </c>
      <c r="DNZ216" t="str">
        <v>Sweet Tooth Tin</v>
      </c>
      <c r="DOA216" t="str">
        <v>Sweet Treat O'Clock</v>
      </c>
      <c r="DOB216" t="str">
        <v>Take Care Gift Hamper</v>
      </c>
      <c r="DOC216" t="str">
        <v>Tea &amp; Comfort Hamper</v>
      </c>
      <c r="DOD216" t="str">
        <v>Tea Time Tin</v>
      </c>
      <c r="DOE216" t="str">
        <v>The Bondi Nourish and Cleanse Kit</v>
      </c>
      <c r="DOF216" t="str">
        <v>The Bondi Soap Indulgence 'Delight Me' Gift Box</v>
      </c>
      <c r="DOG216" t="str">
        <v>The Entertainer Basket</v>
      </c>
      <c r="DOH216" t="str">
        <v>The Epicurean Cheeseboard</v>
      </c>
      <c r="DOI216" t="str">
        <v>The Ultimate Bondi Soap Gift Pack</v>
      </c>
      <c r="DOJ216" t="str">
        <v>The Ultimate Snack Box</v>
      </c>
      <c r="DOK216" t="str">
        <v>Thinking Of You Mini Moments</v>
      </c>
      <c r="DOL216" t="str">
        <v>Toast To New Beginnings Gift Box</v>
      </c>
      <c r="DOM216" t="str">
        <v>Top Shelf Veuve &amp; Blue Label Whisky Gift</v>
      </c>
      <c r="DON216" t="str">
        <v>Treat Yo' Pet Gift Box</v>
      </c>
      <c r="DOO216" t="str">
        <v>Treats &amp; Rewards Pet Hamper</v>
      </c>
      <c r="DOP216" t="str">
        <v>Ultimate Car Gift Pack With Meguiar's</v>
      </c>
      <c r="DOQ216" t="str">
        <v>Ultimate Chocolate Gift Box</v>
      </c>
      <c r="DOR216" t="str">
        <v>Ultimate Party Crate</v>
      </c>
      <c r="DOS216" t="str">
        <v>Ultimate Party Pack</v>
      </c>
      <c r="DOT216" t="str">
        <v>Vino &amp; Bites</v>
      </c>
      <c r="DOU216" t="str">
        <v>Vitale Australian Botanicals House Essentials</v>
      </c>
      <c r="DOV216" t="str">
        <v>Vitale Wellness Pamper Hamper</v>
      </c>
      <c r="DOW216" t="str">
        <v>Vitality Pamper Hamper</v>
      </c>
      <c r="DOX216" t="str">
        <v>Welcome Home Cheeseboard &amp; Olive Oil</v>
      </c>
      <c r="DOY216" t="str">
        <v>Welcome Home Cheeseboard &amp; Red Wine</v>
      </c>
      <c r="DOZ216" t="str">
        <v>White Wine Tasting Hamper</v>
      </c>
      <c r="DPA216" t="str">
        <v>Wine &amp; Antipasto Hamper</v>
      </c>
      <c r="DPB216" t="str">
        <v>Wine &amp; Chocolate Collection</v>
      </c>
      <c r="DPC216" t="str">
        <v>Yes Way Rose Hamper</v>
      </c>
    </row>
    <row r="217" spans="1:2 2995:3123" x14ac:dyDescent="0.25">
      <c r="A217" s="18">
        <v>2052</v>
      </c>
      <c r="B217" s="2" t="s">
        <v>30</v>
      </c>
      <c r="DKE217" s="64" t="str" cm="1">
        <f t="array" ref="DKE217:DPC217">TRANSPOSE(_xlfn._xlws.FILTER('Hamper Listing'!$A$2:$A$133,ISNUMBER(SEARCH('Bulk Order Form'!K230,'Hamper Listing'!$A$2:$A$133)),"No Results"))</f>
        <v>Amore Pasta Night In Hamper</v>
      </c>
      <c r="DKF217" t="str">
        <v>Beer &amp; Wine Picnic Cooler Bag</v>
      </c>
      <c r="DKG217" t="str">
        <v>Beers &amp; Cars Lover Gift Pack</v>
      </c>
      <c r="DKH217" s="64" t="str">
        <v>Botanica Pamper Hamper</v>
      </c>
      <c r="DKI217" t="str">
        <v>Botanica Rose Chandon Gift</v>
      </c>
      <c r="DKJ217" t="str">
        <v>Box of Treats Hamper</v>
      </c>
      <c r="DKK217" t="str">
        <v>Bubbly Bear Love You Hamper</v>
      </c>
      <c r="DKL217" t="str">
        <v>By The Beach Gift &amp; Canvas Tote</v>
      </c>
      <c r="DKM217" t="str">
        <v>Car &amp; Coffee Lovers Gift Hamper</v>
      </c>
      <c r="DKN217" t="str">
        <v>Car &amp; Wine Lovers Gift Hamper</v>
      </c>
      <c r="DKO217" t="str">
        <v>Car Chamois &amp; Red Wine Gift</v>
      </c>
      <c r="DKP217" t="str">
        <v>Car Chamois &amp; White Wine Gift</v>
      </c>
      <c r="DKQ217" t="str">
        <v>Car Essentials Gift Pack</v>
      </c>
      <c r="DKR217" t="str">
        <v>Car Refresh &amp; Adventure Gift Box</v>
      </c>
      <c r="DKS217" t="str">
        <v>Caring For You Rest Time Gift Box</v>
      </c>
      <c r="DKT217" t="str">
        <v>Celebrate With Whisky Car Gift Hamper</v>
      </c>
      <c r="DKU217" t="str">
        <v>Chill Out Beer Hamper</v>
      </c>
      <c r="DKV217" t="str">
        <v>Chivas Whisky &amp; Nuts Hamper</v>
      </c>
      <c r="DKW217" t="str">
        <v>Connoisseur's Wine Collection</v>
      </c>
      <c r="DKX217" t="str">
        <v>Cosy Robe Hamper</v>
      </c>
      <c r="DKY217" t="str">
        <v>Cuddle Up At Home</v>
      </c>
      <c r="DKZ217" t="str">
        <v>Deluxe Home Celebration Hamper</v>
      </c>
      <c r="DLA217" t="str">
        <v>Double Wine Canvas Tote Bag Gift</v>
      </c>
      <c r="DLB217" t="str">
        <v>Elegant Shiraz Housewarming Gift Box</v>
      </c>
      <c r="DLC217" t="str">
        <v>Entertain With Veuve Crate</v>
      </c>
      <c r="DLD217" t="str">
        <v>Four Pillars Gin Hamper</v>
      </c>
      <c r="DLE217" t="str">
        <v>French Press Coffee Lover's Hamper</v>
      </c>
      <c r="DLF217" t="str">
        <v>Garden &amp; Pamper Hamper</v>
      </c>
      <c r="DLG217" t="str">
        <v>Get Well Soon Chocolate</v>
      </c>
      <c r="DLH217" t="str">
        <v>Glenlivet 12 Premium Whisky Gift</v>
      </c>
      <c r="DLI217" t="str">
        <v>Gourmet Cheeseboard Hamper</v>
      </c>
      <c r="DLJ217" t="str">
        <v>Gourmet Red Wine Hamper</v>
      </c>
      <c r="DLK217" t="str">
        <v>Gourmet Settlement Gift</v>
      </c>
      <c r="DLL217" t="str">
        <v>Gourmet Snack Pack</v>
      </c>
      <c r="DLM217" t="str">
        <v>Gourmet White Wine Hamper</v>
      </c>
      <c r="DLN217" t="str">
        <v>Grand Picnic Gift</v>
      </c>
      <c r="DLO217" t="str">
        <v>Happy Birthday Chocolate</v>
      </c>
      <c r="DLP217" t="str">
        <v>Her Bubbles &amp; Bling Hamper</v>
      </c>
      <c r="DLQ217" t="str">
        <v>Her Bubbles Gift Box</v>
      </c>
      <c r="DLR217" t="str">
        <v>Her Comfort Care Gift</v>
      </c>
      <c r="DLS217" t="str">
        <v>His &amp; Her Picnic Date Essentials</v>
      </c>
      <c r="DLT217" t="str">
        <v>Home Celebration Hamper</v>
      </c>
      <c r="DLU217" t="str">
        <v>Johnnie Walker Whisky Hamper</v>
      </c>
      <c r="DLV217" t="str">
        <v>Love You Beary Much Hamper</v>
      </c>
      <c r="DLW217" t="str">
        <v>Luxurious Picnic Date Gift</v>
      </c>
      <c r="DLX217" t="str">
        <v>Luxury Car &amp; St Hugo Shiraz Hamper</v>
      </c>
      <c r="DLY217" t="str">
        <v>Luxury Gift Hamper For Her</v>
      </c>
      <c r="DLZ217" t="str">
        <v>Luxury Gift Hamper For Him</v>
      </c>
      <c r="DMA217" t="str">
        <v>Luxury Home Gift Hamper</v>
      </c>
      <c r="DMB217" t="str">
        <v>Luxury Homebody Relaxation Gift Hamper</v>
      </c>
      <c r="DMC217" t="str">
        <v>Luxury Moet Hamper</v>
      </c>
      <c r="DMD217" t="str">
        <v>Lychee Me Up Mocktail Kit</v>
      </c>
      <c r="DME217" t="str">
        <v>Made To Share Basket</v>
      </c>
      <c r="DMF217" t="str">
        <v>Margarita Made Me Do It Hamper</v>
      </c>
      <c r="DMG217" t="str">
        <v>Market Munchies Canvas Bag</v>
      </c>
      <c r="DMH217" t="str">
        <v>Mother's Day Sweet Treats Hamper</v>
      </c>
      <c r="DMI217" t="str">
        <v>Mumm Champagne &amp; Bling Hamper</v>
      </c>
      <c r="DMJ217" t="str">
        <v>Mumm Champagne Gift Box</v>
      </c>
      <c r="DMK217" t="str">
        <v>Mum's Drink &amp; Snacks Box</v>
      </c>
      <c r="DML217" t="str">
        <v>Mum's Red Wine &amp; Robe Hamper</v>
      </c>
      <c r="DMM217" t="str">
        <v>Mum's Sparkling &amp; Snacks Gift</v>
      </c>
      <c r="DMN217" t="str">
        <v>New Home Gift Hamper</v>
      </c>
      <c r="DMO217" t="str">
        <v>New Mum For Her Essentials Hamper</v>
      </c>
      <c r="DMP217" t="str">
        <v>New Mum Pamper Me Pretty Hamper</v>
      </c>
      <c r="DMQ217" t="str">
        <v>Nibbly Bits Hamper</v>
      </c>
      <c r="DMR217" t="str">
        <v>No Booze Game Night In Hamper</v>
      </c>
      <c r="DMS217" t="str">
        <v>No Booze Paint &amp; Sip Gift Box</v>
      </c>
      <c r="DMT217" t="str">
        <v>On The Go Seltzer Backpack Gift</v>
      </c>
      <c r="DMU217" t="str">
        <v>Opulent Tea Lovers Gift Set</v>
      </c>
      <c r="DMV217" t="str">
        <v>Pamper Him Robe &amp; Relax Hamper</v>
      </c>
      <c r="DMW217" t="str">
        <v>Pamper Me Prosecco Gift Basket</v>
      </c>
      <c r="DMX217" t="str">
        <v>Pamper Together Gift Box</v>
      </c>
      <c r="DMY217" t="str">
        <v>Paw-some Dog Birthday Gift</v>
      </c>
      <c r="DMZ217" t="str">
        <v>Percolator Coffee Gift Hamper</v>
      </c>
      <c r="DNA217" t="str">
        <v>Picasso's Paint Gift Box</v>
      </c>
      <c r="DNB217" t="str">
        <v>Prosecco Celebration Hamper</v>
      </c>
      <c r="DNC217" t="str">
        <v>Red &amp; White Wine Box</v>
      </c>
      <c r="DND217" t="str">
        <v>Red Welcome Home Hamper</v>
      </c>
      <c r="DNE217" t="str">
        <v>Red Wine &amp; Game Night In Hamper</v>
      </c>
      <c r="DNF217" t="str">
        <v>Relax with Beer</v>
      </c>
      <c r="DNG217" t="str">
        <v>Reset Mini Moment Gift Box</v>
      </c>
      <c r="DNH217" t="str">
        <v>Rest &amp; Reset Wellness Hamper</v>
      </c>
      <c r="DNI217" t="str">
        <v>Retire In Style Hamper</v>
      </c>
      <c r="DNJ217" t="str">
        <v>Robby's Entertainer Pack</v>
      </c>
      <c r="DNK217" t="str">
        <v>Robs Arvo BBQ Kit</v>
      </c>
      <c r="DNL217" t="str">
        <v>Rob's Red Wine Tasting Hamper</v>
      </c>
      <c r="DNM217" t="str">
        <v>Rope &amp; Rewards Pet Hamper</v>
      </c>
      <c r="DNN217" t="str">
        <v>Sav Blanc Shopper</v>
      </c>
      <c r="DNO217" t="str">
        <v>Self Care Hamper</v>
      </c>
      <c r="DNP217" t="str">
        <v>Shiraz Red Shopper</v>
      </c>
      <c r="DNQ217" t="str">
        <v>Sip &amp; Snack Gift</v>
      </c>
      <c r="DNR217" t="str">
        <v>Sip &amp; Snack Gift Hamper</v>
      </c>
      <c r="DNS217" t="str">
        <v>Sparkling Celebration Car Gift Hamper</v>
      </c>
      <c r="DNT217" t="str">
        <v>Sparkling Cheers Hamper</v>
      </c>
      <c r="DNU217" t="str">
        <v>Sparkling Sip &amp; Paint Gift Box</v>
      </c>
      <c r="DNV217" t="str">
        <v>Sparkling Summer Relaxation Hamper</v>
      </c>
      <c r="DNW217" t="str">
        <v>St Hugo Gourmet Red Wine Hamper</v>
      </c>
      <c r="DNX217" t="str">
        <v>Summertime Picnic Gift Tote</v>
      </c>
      <c r="DNY217" t="str">
        <v>Sweet Chocolate Hamper</v>
      </c>
      <c r="DNZ217" t="str">
        <v>Sweet Tooth Tin</v>
      </c>
      <c r="DOA217" t="str">
        <v>Sweet Treat O'Clock</v>
      </c>
      <c r="DOB217" t="str">
        <v>Take Care Gift Hamper</v>
      </c>
      <c r="DOC217" t="str">
        <v>Tea &amp; Comfort Hamper</v>
      </c>
      <c r="DOD217" t="str">
        <v>Tea Time Tin</v>
      </c>
      <c r="DOE217" t="str">
        <v>The Bondi Nourish and Cleanse Kit</v>
      </c>
      <c r="DOF217" t="str">
        <v>The Bondi Soap Indulgence 'Delight Me' Gift Box</v>
      </c>
      <c r="DOG217" t="str">
        <v>The Entertainer Basket</v>
      </c>
      <c r="DOH217" t="str">
        <v>The Epicurean Cheeseboard</v>
      </c>
      <c r="DOI217" t="str">
        <v>The Ultimate Bondi Soap Gift Pack</v>
      </c>
      <c r="DOJ217" t="str">
        <v>The Ultimate Snack Box</v>
      </c>
      <c r="DOK217" t="str">
        <v>Thinking Of You Mini Moments</v>
      </c>
      <c r="DOL217" t="str">
        <v>Toast To New Beginnings Gift Box</v>
      </c>
      <c r="DOM217" t="str">
        <v>Top Shelf Veuve &amp; Blue Label Whisky Gift</v>
      </c>
      <c r="DON217" t="str">
        <v>Treat Yo' Pet Gift Box</v>
      </c>
      <c r="DOO217" t="str">
        <v>Treats &amp; Rewards Pet Hamper</v>
      </c>
      <c r="DOP217" t="str">
        <v>Ultimate Car Gift Pack With Meguiar's</v>
      </c>
      <c r="DOQ217" t="str">
        <v>Ultimate Chocolate Gift Box</v>
      </c>
      <c r="DOR217" t="str">
        <v>Ultimate Party Crate</v>
      </c>
      <c r="DOS217" t="str">
        <v>Ultimate Party Pack</v>
      </c>
      <c r="DOT217" t="str">
        <v>Vino &amp; Bites</v>
      </c>
      <c r="DOU217" t="str">
        <v>Vitale Australian Botanicals House Essentials</v>
      </c>
      <c r="DOV217" t="str">
        <v>Vitale Wellness Pamper Hamper</v>
      </c>
      <c r="DOW217" t="str">
        <v>Vitality Pamper Hamper</v>
      </c>
      <c r="DOX217" t="str">
        <v>Welcome Home Cheeseboard &amp; Olive Oil</v>
      </c>
      <c r="DOY217" t="str">
        <v>Welcome Home Cheeseboard &amp; Red Wine</v>
      </c>
      <c r="DOZ217" t="str">
        <v>White Wine Tasting Hamper</v>
      </c>
      <c r="DPA217" t="str">
        <v>Wine &amp; Antipasto Hamper</v>
      </c>
      <c r="DPB217" t="str">
        <v>Wine &amp; Chocolate Collection</v>
      </c>
      <c r="DPC217" t="str">
        <v>Yes Way Rose Hamper</v>
      </c>
    </row>
    <row r="218" spans="1:2 2995:3123" x14ac:dyDescent="0.25">
      <c r="A218" s="18">
        <v>2055</v>
      </c>
      <c r="B218" s="2" t="s">
        <v>30</v>
      </c>
      <c r="DKE218" s="64" t="str" cm="1">
        <f t="array" ref="DKE218:DPC218">TRANSPOSE(_xlfn._xlws.FILTER('Hamper Listing'!$A$2:$A$133,ISNUMBER(SEARCH('Bulk Order Form'!K231,'Hamper Listing'!$A$2:$A$133)),"No Results"))</f>
        <v>Amore Pasta Night In Hamper</v>
      </c>
      <c r="DKF218" t="str">
        <v>Beer &amp; Wine Picnic Cooler Bag</v>
      </c>
      <c r="DKG218" t="str">
        <v>Beers &amp; Cars Lover Gift Pack</v>
      </c>
      <c r="DKH218" s="64" t="str">
        <v>Botanica Pamper Hamper</v>
      </c>
      <c r="DKI218" t="str">
        <v>Botanica Rose Chandon Gift</v>
      </c>
      <c r="DKJ218" t="str">
        <v>Box of Treats Hamper</v>
      </c>
      <c r="DKK218" t="str">
        <v>Bubbly Bear Love You Hamper</v>
      </c>
      <c r="DKL218" t="str">
        <v>By The Beach Gift &amp; Canvas Tote</v>
      </c>
      <c r="DKM218" t="str">
        <v>Car &amp; Coffee Lovers Gift Hamper</v>
      </c>
      <c r="DKN218" t="str">
        <v>Car &amp; Wine Lovers Gift Hamper</v>
      </c>
      <c r="DKO218" t="str">
        <v>Car Chamois &amp; Red Wine Gift</v>
      </c>
      <c r="DKP218" t="str">
        <v>Car Chamois &amp; White Wine Gift</v>
      </c>
      <c r="DKQ218" t="str">
        <v>Car Essentials Gift Pack</v>
      </c>
      <c r="DKR218" t="str">
        <v>Car Refresh &amp; Adventure Gift Box</v>
      </c>
      <c r="DKS218" t="str">
        <v>Caring For You Rest Time Gift Box</v>
      </c>
      <c r="DKT218" t="str">
        <v>Celebrate With Whisky Car Gift Hamper</v>
      </c>
      <c r="DKU218" t="str">
        <v>Chill Out Beer Hamper</v>
      </c>
      <c r="DKV218" t="str">
        <v>Chivas Whisky &amp; Nuts Hamper</v>
      </c>
      <c r="DKW218" t="str">
        <v>Connoisseur's Wine Collection</v>
      </c>
      <c r="DKX218" t="str">
        <v>Cosy Robe Hamper</v>
      </c>
      <c r="DKY218" t="str">
        <v>Cuddle Up At Home</v>
      </c>
      <c r="DKZ218" t="str">
        <v>Deluxe Home Celebration Hamper</v>
      </c>
      <c r="DLA218" t="str">
        <v>Double Wine Canvas Tote Bag Gift</v>
      </c>
      <c r="DLB218" t="str">
        <v>Elegant Shiraz Housewarming Gift Box</v>
      </c>
      <c r="DLC218" t="str">
        <v>Entertain With Veuve Crate</v>
      </c>
      <c r="DLD218" t="str">
        <v>Four Pillars Gin Hamper</v>
      </c>
      <c r="DLE218" t="str">
        <v>French Press Coffee Lover's Hamper</v>
      </c>
      <c r="DLF218" t="str">
        <v>Garden &amp; Pamper Hamper</v>
      </c>
      <c r="DLG218" t="str">
        <v>Get Well Soon Chocolate</v>
      </c>
      <c r="DLH218" t="str">
        <v>Glenlivet 12 Premium Whisky Gift</v>
      </c>
      <c r="DLI218" t="str">
        <v>Gourmet Cheeseboard Hamper</v>
      </c>
      <c r="DLJ218" t="str">
        <v>Gourmet Red Wine Hamper</v>
      </c>
      <c r="DLK218" t="str">
        <v>Gourmet Settlement Gift</v>
      </c>
      <c r="DLL218" t="str">
        <v>Gourmet Snack Pack</v>
      </c>
      <c r="DLM218" t="str">
        <v>Gourmet White Wine Hamper</v>
      </c>
      <c r="DLN218" t="str">
        <v>Grand Picnic Gift</v>
      </c>
      <c r="DLO218" t="str">
        <v>Happy Birthday Chocolate</v>
      </c>
      <c r="DLP218" t="str">
        <v>Her Bubbles &amp; Bling Hamper</v>
      </c>
      <c r="DLQ218" t="str">
        <v>Her Bubbles Gift Box</v>
      </c>
      <c r="DLR218" t="str">
        <v>Her Comfort Care Gift</v>
      </c>
      <c r="DLS218" t="str">
        <v>His &amp; Her Picnic Date Essentials</v>
      </c>
      <c r="DLT218" t="str">
        <v>Home Celebration Hamper</v>
      </c>
      <c r="DLU218" t="str">
        <v>Johnnie Walker Whisky Hamper</v>
      </c>
      <c r="DLV218" t="str">
        <v>Love You Beary Much Hamper</v>
      </c>
      <c r="DLW218" t="str">
        <v>Luxurious Picnic Date Gift</v>
      </c>
      <c r="DLX218" t="str">
        <v>Luxury Car &amp; St Hugo Shiraz Hamper</v>
      </c>
      <c r="DLY218" t="str">
        <v>Luxury Gift Hamper For Her</v>
      </c>
      <c r="DLZ218" t="str">
        <v>Luxury Gift Hamper For Him</v>
      </c>
      <c r="DMA218" t="str">
        <v>Luxury Home Gift Hamper</v>
      </c>
      <c r="DMB218" t="str">
        <v>Luxury Homebody Relaxation Gift Hamper</v>
      </c>
      <c r="DMC218" t="str">
        <v>Luxury Moet Hamper</v>
      </c>
      <c r="DMD218" t="str">
        <v>Lychee Me Up Mocktail Kit</v>
      </c>
      <c r="DME218" t="str">
        <v>Made To Share Basket</v>
      </c>
      <c r="DMF218" t="str">
        <v>Margarita Made Me Do It Hamper</v>
      </c>
      <c r="DMG218" t="str">
        <v>Market Munchies Canvas Bag</v>
      </c>
      <c r="DMH218" t="str">
        <v>Mother's Day Sweet Treats Hamper</v>
      </c>
      <c r="DMI218" t="str">
        <v>Mumm Champagne &amp; Bling Hamper</v>
      </c>
      <c r="DMJ218" t="str">
        <v>Mumm Champagne Gift Box</v>
      </c>
      <c r="DMK218" t="str">
        <v>Mum's Drink &amp; Snacks Box</v>
      </c>
      <c r="DML218" t="str">
        <v>Mum's Red Wine &amp; Robe Hamper</v>
      </c>
      <c r="DMM218" t="str">
        <v>Mum's Sparkling &amp; Snacks Gift</v>
      </c>
      <c r="DMN218" t="str">
        <v>New Home Gift Hamper</v>
      </c>
      <c r="DMO218" t="str">
        <v>New Mum For Her Essentials Hamper</v>
      </c>
      <c r="DMP218" t="str">
        <v>New Mum Pamper Me Pretty Hamper</v>
      </c>
      <c r="DMQ218" t="str">
        <v>Nibbly Bits Hamper</v>
      </c>
      <c r="DMR218" t="str">
        <v>No Booze Game Night In Hamper</v>
      </c>
      <c r="DMS218" t="str">
        <v>No Booze Paint &amp; Sip Gift Box</v>
      </c>
      <c r="DMT218" t="str">
        <v>On The Go Seltzer Backpack Gift</v>
      </c>
      <c r="DMU218" t="str">
        <v>Opulent Tea Lovers Gift Set</v>
      </c>
      <c r="DMV218" t="str">
        <v>Pamper Him Robe &amp; Relax Hamper</v>
      </c>
      <c r="DMW218" t="str">
        <v>Pamper Me Prosecco Gift Basket</v>
      </c>
      <c r="DMX218" t="str">
        <v>Pamper Together Gift Box</v>
      </c>
      <c r="DMY218" t="str">
        <v>Paw-some Dog Birthday Gift</v>
      </c>
      <c r="DMZ218" t="str">
        <v>Percolator Coffee Gift Hamper</v>
      </c>
      <c r="DNA218" t="str">
        <v>Picasso's Paint Gift Box</v>
      </c>
      <c r="DNB218" t="str">
        <v>Prosecco Celebration Hamper</v>
      </c>
      <c r="DNC218" t="str">
        <v>Red &amp; White Wine Box</v>
      </c>
      <c r="DND218" t="str">
        <v>Red Welcome Home Hamper</v>
      </c>
      <c r="DNE218" t="str">
        <v>Red Wine &amp; Game Night In Hamper</v>
      </c>
      <c r="DNF218" t="str">
        <v>Relax with Beer</v>
      </c>
      <c r="DNG218" t="str">
        <v>Reset Mini Moment Gift Box</v>
      </c>
      <c r="DNH218" t="str">
        <v>Rest &amp; Reset Wellness Hamper</v>
      </c>
      <c r="DNI218" t="str">
        <v>Retire In Style Hamper</v>
      </c>
      <c r="DNJ218" t="str">
        <v>Robby's Entertainer Pack</v>
      </c>
      <c r="DNK218" t="str">
        <v>Robs Arvo BBQ Kit</v>
      </c>
      <c r="DNL218" t="str">
        <v>Rob's Red Wine Tasting Hamper</v>
      </c>
      <c r="DNM218" t="str">
        <v>Rope &amp; Rewards Pet Hamper</v>
      </c>
      <c r="DNN218" t="str">
        <v>Sav Blanc Shopper</v>
      </c>
      <c r="DNO218" t="str">
        <v>Self Care Hamper</v>
      </c>
      <c r="DNP218" t="str">
        <v>Shiraz Red Shopper</v>
      </c>
      <c r="DNQ218" t="str">
        <v>Sip &amp; Snack Gift</v>
      </c>
      <c r="DNR218" t="str">
        <v>Sip &amp; Snack Gift Hamper</v>
      </c>
      <c r="DNS218" t="str">
        <v>Sparkling Celebration Car Gift Hamper</v>
      </c>
      <c r="DNT218" t="str">
        <v>Sparkling Cheers Hamper</v>
      </c>
      <c r="DNU218" t="str">
        <v>Sparkling Sip &amp; Paint Gift Box</v>
      </c>
      <c r="DNV218" t="str">
        <v>Sparkling Summer Relaxation Hamper</v>
      </c>
      <c r="DNW218" t="str">
        <v>St Hugo Gourmet Red Wine Hamper</v>
      </c>
      <c r="DNX218" t="str">
        <v>Summertime Picnic Gift Tote</v>
      </c>
      <c r="DNY218" t="str">
        <v>Sweet Chocolate Hamper</v>
      </c>
      <c r="DNZ218" t="str">
        <v>Sweet Tooth Tin</v>
      </c>
      <c r="DOA218" t="str">
        <v>Sweet Treat O'Clock</v>
      </c>
      <c r="DOB218" t="str">
        <v>Take Care Gift Hamper</v>
      </c>
      <c r="DOC218" t="str">
        <v>Tea &amp; Comfort Hamper</v>
      </c>
      <c r="DOD218" t="str">
        <v>Tea Time Tin</v>
      </c>
      <c r="DOE218" t="str">
        <v>The Bondi Nourish and Cleanse Kit</v>
      </c>
      <c r="DOF218" t="str">
        <v>The Bondi Soap Indulgence 'Delight Me' Gift Box</v>
      </c>
      <c r="DOG218" t="str">
        <v>The Entertainer Basket</v>
      </c>
      <c r="DOH218" t="str">
        <v>The Epicurean Cheeseboard</v>
      </c>
      <c r="DOI218" t="str">
        <v>The Ultimate Bondi Soap Gift Pack</v>
      </c>
      <c r="DOJ218" t="str">
        <v>The Ultimate Snack Box</v>
      </c>
      <c r="DOK218" t="str">
        <v>Thinking Of You Mini Moments</v>
      </c>
      <c r="DOL218" t="str">
        <v>Toast To New Beginnings Gift Box</v>
      </c>
      <c r="DOM218" t="str">
        <v>Top Shelf Veuve &amp; Blue Label Whisky Gift</v>
      </c>
      <c r="DON218" t="str">
        <v>Treat Yo' Pet Gift Box</v>
      </c>
      <c r="DOO218" t="str">
        <v>Treats &amp; Rewards Pet Hamper</v>
      </c>
      <c r="DOP218" t="str">
        <v>Ultimate Car Gift Pack With Meguiar's</v>
      </c>
      <c r="DOQ218" t="str">
        <v>Ultimate Chocolate Gift Box</v>
      </c>
      <c r="DOR218" t="str">
        <v>Ultimate Party Crate</v>
      </c>
      <c r="DOS218" t="str">
        <v>Ultimate Party Pack</v>
      </c>
      <c r="DOT218" t="str">
        <v>Vino &amp; Bites</v>
      </c>
      <c r="DOU218" t="str">
        <v>Vitale Australian Botanicals House Essentials</v>
      </c>
      <c r="DOV218" t="str">
        <v>Vitale Wellness Pamper Hamper</v>
      </c>
      <c r="DOW218" t="str">
        <v>Vitality Pamper Hamper</v>
      </c>
      <c r="DOX218" t="str">
        <v>Welcome Home Cheeseboard &amp; Olive Oil</v>
      </c>
      <c r="DOY218" t="str">
        <v>Welcome Home Cheeseboard &amp; Red Wine</v>
      </c>
      <c r="DOZ218" t="str">
        <v>White Wine Tasting Hamper</v>
      </c>
      <c r="DPA218" t="str">
        <v>Wine &amp; Antipasto Hamper</v>
      </c>
      <c r="DPB218" t="str">
        <v>Wine &amp; Chocolate Collection</v>
      </c>
      <c r="DPC218" t="str">
        <v>Yes Way Rose Hamper</v>
      </c>
    </row>
    <row r="219" spans="1:2 2995:3123" x14ac:dyDescent="0.25">
      <c r="A219" s="18">
        <v>2057</v>
      </c>
      <c r="B219" s="2" t="s">
        <v>30</v>
      </c>
      <c r="DKE219" s="64" t="str" cm="1">
        <f t="array" ref="DKE219:DPC219">TRANSPOSE(_xlfn._xlws.FILTER('Hamper Listing'!$A$2:$A$133,ISNUMBER(SEARCH('Bulk Order Form'!K232,'Hamper Listing'!$A$2:$A$133)),"No Results"))</f>
        <v>Amore Pasta Night In Hamper</v>
      </c>
      <c r="DKF219" t="str">
        <v>Beer &amp; Wine Picnic Cooler Bag</v>
      </c>
      <c r="DKG219" t="str">
        <v>Beers &amp; Cars Lover Gift Pack</v>
      </c>
      <c r="DKH219" s="64" t="str">
        <v>Botanica Pamper Hamper</v>
      </c>
      <c r="DKI219" t="str">
        <v>Botanica Rose Chandon Gift</v>
      </c>
      <c r="DKJ219" t="str">
        <v>Box of Treats Hamper</v>
      </c>
      <c r="DKK219" t="str">
        <v>Bubbly Bear Love You Hamper</v>
      </c>
      <c r="DKL219" t="str">
        <v>By The Beach Gift &amp; Canvas Tote</v>
      </c>
      <c r="DKM219" t="str">
        <v>Car &amp; Coffee Lovers Gift Hamper</v>
      </c>
      <c r="DKN219" t="str">
        <v>Car &amp; Wine Lovers Gift Hamper</v>
      </c>
      <c r="DKO219" t="str">
        <v>Car Chamois &amp; Red Wine Gift</v>
      </c>
      <c r="DKP219" t="str">
        <v>Car Chamois &amp; White Wine Gift</v>
      </c>
      <c r="DKQ219" t="str">
        <v>Car Essentials Gift Pack</v>
      </c>
      <c r="DKR219" t="str">
        <v>Car Refresh &amp; Adventure Gift Box</v>
      </c>
      <c r="DKS219" t="str">
        <v>Caring For You Rest Time Gift Box</v>
      </c>
      <c r="DKT219" t="str">
        <v>Celebrate With Whisky Car Gift Hamper</v>
      </c>
      <c r="DKU219" t="str">
        <v>Chill Out Beer Hamper</v>
      </c>
      <c r="DKV219" t="str">
        <v>Chivas Whisky &amp; Nuts Hamper</v>
      </c>
      <c r="DKW219" t="str">
        <v>Connoisseur's Wine Collection</v>
      </c>
      <c r="DKX219" t="str">
        <v>Cosy Robe Hamper</v>
      </c>
      <c r="DKY219" t="str">
        <v>Cuddle Up At Home</v>
      </c>
      <c r="DKZ219" t="str">
        <v>Deluxe Home Celebration Hamper</v>
      </c>
      <c r="DLA219" t="str">
        <v>Double Wine Canvas Tote Bag Gift</v>
      </c>
      <c r="DLB219" t="str">
        <v>Elegant Shiraz Housewarming Gift Box</v>
      </c>
      <c r="DLC219" t="str">
        <v>Entertain With Veuve Crate</v>
      </c>
      <c r="DLD219" t="str">
        <v>Four Pillars Gin Hamper</v>
      </c>
      <c r="DLE219" t="str">
        <v>French Press Coffee Lover's Hamper</v>
      </c>
      <c r="DLF219" t="str">
        <v>Garden &amp; Pamper Hamper</v>
      </c>
      <c r="DLG219" t="str">
        <v>Get Well Soon Chocolate</v>
      </c>
      <c r="DLH219" t="str">
        <v>Glenlivet 12 Premium Whisky Gift</v>
      </c>
      <c r="DLI219" t="str">
        <v>Gourmet Cheeseboard Hamper</v>
      </c>
      <c r="DLJ219" t="str">
        <v>Gourmet Red Wine Hamper</v>
      </c>
      <c r="DLK219" t="str">
        <v>Gourmet Settlement Gift</v>
      </c>
      <c r="DLL219" t="str">
        <v>Gourmet Snack Pack</v>
      </c>
      <c r="DLM219" t="str">
        <v>Gourmet White Wine Hamper</v>
      </c>
      <c r="DLN219" t="str">
        <v>Grand Picnic Gift</v>
      </c>
      <c r="DLO219" t="str">
        <v>Happy Birthday Chocolate</v>
      </c>
      <c r="DLP219" t="str">
        <v>Her Bubbles &amp; Bling Hamper</v>
      </c>
      <c r="DLQ219" t="str">
        <v>Her Bubbles Gift Box</v>
      </c>
      <c r="DLR219" t="str">
        <v>Her Comfort Care Gift</v>
      </c>
      <c r="DLS219" t="str">
        <v>His &amp; Her Picnic Date Essentials</v>
      </c>
      <c r="DLT219" t="str">
        <v>Home Celebration Hamper</v>
      </c>
      <c r="DLU219" t="str">
        <v>Johnnie Walker Whisky Hamper</v>
      </c>
      <c r="DLV219" t="str">
        <v>Love You Beary Much Hamper</v>
      </c>
      <c r="DLW219" t="str">
        <v>Luxurious Picnic Date Gift</v>
      </c>
      <c r="DLX219" t="str">
        <v>Luxury Car &amp; St Hugo Shiraz Hamper</v>
      </c>
      <c r="DLY219" t="str">
        <v>Luxury Gift Hamper For Her</v>
      </c>
      <c r="DLZ219" t="str">
        <v>Luxury Gift Hamper For Him</v>
      </c>
      <c r="DMA219" t="str">
        <v>Luxury Home Gift Hamper</v>
      </c>
      <c r="DMB219" t="str">
        <v>Luxury Homebody Relaxation Gift Hamper</v>
      </c>
      <c r="DMC219" t="str">
        <v>Luxury Moet Hamper</v>
      </c>
      <c r="DMD219" t="str">
        <v>Lychee Me Up Mocktail Kit</v>
      </c>
      <c r="DME219" t="str">
        <v>Made To Share Basket</v>
      </c>
      <c r="DMF219" t="str">
        <v>Margarita Made Me Do It Hamper</v>
      </c>
      <c r="DMG219" t="str">
        <v>Market Munchies Canvas Bag</v>
      </c>
      <c r="DMH219" t="str">
        <v>Mother's Day Sweet Treats Hamper</v>
      </c>
      <c r="DMI219" t="str">
        <v>Mumm Champagne &amp; Bling Hamper</v>
      </c>
      <c r="DMJ219" t="str">
        <v>Mumm Champagne Gift Box</v>
      </c>
      <c r="DMK219" t="str">
        <v>Mum's Drink &amp; Snacks Box</v>
      </c>
      <c r="DML219" t="str">
        <v>Mum's Red Wine &amp; Robe Hamper</v>
      </c>
      <c r="DMM219" t="str">
        <v>Mum's Sparkling &amp; Snacks Gift</v>
      </c>
      <c r="DMN219" t="str">
        <v>New Home Gift Hamper</v>
      </c>
      <c r="DMO219" t="str">
        <v>New Mum For Her Essentials Hamper</v>
      </c>
      <c r="DMP219" t="str">
        <v>New Mum Pamper Me Pretty Hamper</v>
      </c>
      <c r="DMQ219" t="str">
        <v>Nibbly Bits Hamper</v>
      </c>
      <c r="DMR219" t="str">
        <v>No Booze Game Night In Hamper</v>
      </c>
      <c r="DMS219" t="str">
        <v>No Booze Paint &amp; Sip Gift Box</v>
      </c>
      <c r="DMT219" t="str">
        <v>On The Go Seltzer Backpack Gift</v>
      </c>
      <c r="DMU219" t="str">
        <v>Opulent Tea Lovers Gift Set</v>
      </c>
      <c r="DMV219" t="str">
        <v>Pamper Him Robe &amp; Relax Hamper</v>
      </c>
      <c r="DMW219" t="str">
        <v>Pamper Me Prosecco Gift Basket</v>
      </c>
      <c r="DMX219" t="str">
        <v>Pamper Together Gift Box</v>
      </c>
      <c r="DMY219" t="str">
        <v>Paw-some Dog Birthday Gift</v>
      </c>
      <c r="DMZ219" t="str">
        <v>Percolator Coffee Gift Hamper</v>
      </c>
      <c r="DNA219" t="str">
        <v>Picasso's Paint Gift Box</v>
      </c>
      <c r="DNB219" t="str">
        <v>Prosecco Celebration Hamper</v>
      </c>
      <c r="DNC219" t="str">
        <v>Red &amp; White Wine Box</v>
      </c>
      <c r="DND219" t="str">
        <v>Red Welcome Home Hamper</v>
      </c>
      <c r="DNE219" t="str">
        <v>Red Wine &amp; Game Night In Hamper</v>
      </c>
      <c r="DNF219" t="str">
        <v>Relax with Beer</v>
      </c>
      <c r="DNG219" t="str">
        <v>Reset Mini Moment Gift Box</v>
      </c>
      <c r="DNH219" t="str">
        <v>Rest &amp; Reset Wellness Hamper</v>
      </c>
      <c r="DNI219" t="str">
        <v>Retire In Style Hamper</v>
      </c>
      <c r="DNJ219" t="str">
        <v>Robby's Entertainer Pack</v>
      </c>
      <c r="DNK219" t="str">
        <v>Robs Arvo BBQ Kit</v>
      </c>
      <c r="DNL219" t="str">
        <v>Rob's Red Wine Tasting Hamper</v>
      </c>
      <c r="DNM219" t="str">
        <v>Rope &amp; Rewards Pet Hamper</v>
      </c>
      <c r="DNN219" t="str">
        <v>Sav Blanc Shopper</v>
      </c>
      <c r="DNO219" t="str">
        <v>Self Care Hamper</v>
      </c>
      <c r="DNP219" t="str">
        <v>Shiraz Red Shopper</v>
      </c>
      <c r="DNQ219" t="str">
        <v>Sip &amp; Snack Gift</v>
      </c>
      <c r="DNR219" t="str">
        <v>Sip &amp; Snack Gift Hamper</v>
      </c>
      <c r="DNS219" t="str">
        <v>Sparkling Celebration Car Gift Hamper</v>
      </c>
      <c r="DNT219" t="str">
        <v>Sparkling Cheers Hamper</v>
      </c>
      <c r="DNU219" t="str">
        <v>Sparkling Sip &amp; Paint Gift Box</v>
      </c>
      <c r="DNV219" t="str">
        <v>Sparkling Summer Relaxation Hamper</v>
      </c>
      <c r="DNW219" t="str">
        <v>St Hugo Gourmet Red Wine Hamper</v>
      </c>
      <c r="DNX219" t="str">
        <v>Summertime Picnic Gift Tote</v>
      </c>
      <c r="DNY219" t="str">
        <v>Sweet Chocolate Hamper</v>
      </c>
      <c r="DNZ219" t="str">
        <v>Sweet Tooth Tin</v>
      </c>
      <c r="DOA219" t="str">
        <v>Sweet Treat O'Clock</v>
      </c>
      <c r="DOB219" t="str">
        <v>Take Care Gift Hamper</v>
      </c>
      <c r="DOC219" t="str">
        <v>Tea &amp; Comfort Hamper</v>
      </c>
      <c r="DOD219" t="str">
        <v>Tea Time Tin</v>
      </c>
      <c r="DOE219" t="str">
        <v>The Bondi Nourish and Cleanse Kit</v>
      </c>
      <c r="DOF219" t="str">
        <v>The Bondi Soap Indulgence 'Delight Me' Gift Box</v>
      </c>
      <c r="DOG219" t="str">
        <v>The Entertainer Basket</v>
      </c>
      <c r="DOH219" t="str">
        <v>The Epicurean Cheeseboard</v>
      </c>
      <c r="DOI219" t="str">
        <v>The Ultimate Bondi Soap Gift Pack</v>
      </c>
      <c r="DOJ219" t="str">
        <v>The Ultimate Snack Box</v>
      </c>
      <c r="DOK219" t="str">
        <v>Thinking Of You Mini Moments</v>
      </c>
      <c r="DOL219" t="str">
        <v>Toast To New Beginnings Gift Box</v>
      </c>
      <c r="DOM219" t="str">
        <v>Top Shelf Veuve &amp; Blue Label Whisky Gift</v>
      </c>
      <c r="DON219" t="str">
        <v>Treat Yo' Pet Gift Box</v>
      </c>
      <c r="DOO219" t="str">
        <v>Treats &amp; Rewards Pet Hamper</v>
      </c>
      <c r="DOP219" t="str">
        <v>Ultimate Car Gift Pack With Meguiar's</v>
      </c>
      <c r="DOQ219" t="str">
        <v>Ultimate Chocolate Gift Box</v>
      </c>
      <c r="DOR219" t="str">
        <v>Ultimate Party Crate</v>
      </c>
      <c r="DOS219" t="str">
        <v>Ultimate Party Pack</v>
      </c>
      <c r="DOT219" t="str">
        <v>Vino &amp; Bites</v>
      </c>
      <c r="DOU219" t="str">
        <v>Vitale Australian Botanicals House Essentials</v>
      </c>
      <c r="DOV219" t="str">
        <v>Vitale Wellness Pamper Hamper</v>
      </c>
      <c r="DOW219" t="str">
        <v>Vitality Pamper Hamper</v>
      </c>
      <c r="DOX219" t="str">
        <v>Welcome Home Cheeseboard &amp; Olive Oil</v>
      </c>
      <c r="DOY219" t="str">
        <v>Welcome Home Cheeseboard &amp; Red Wine</v>
      </c>
      <c r="DOZ219" t="str">
        <v>White Wine Tasting Hamper</v>
      </c>
      <c r="DPA219" t="str">
        <v>Wine &amp; Antipasto Hamper</v>
      </c>
      <c r="DPB219" t="str">
        <v>Wine &amp; Chocolate Collection</v>
      </c>
      <c r="DPC219" t="str">
        <v>Yes Way Rose Hamper</v>
      </c>
    </row>
    <row r="220" spans="1:2 2995:3123" x14ac:dyDescent="0.25">
      <c r="A220" s="18">
        <v>2058</v>
      </c>
      <c r="B220" s="2" t="s">
        <v>30</v>
      </c>
      <c r="DKE220" s="64" t="str" cm="1">
        <f t="array" ref="DKE220:DPC220">TRANSPOSE(_xlfn._xlws.FILTER('Hamper Listing'!$A$2:$A$133,ISNUMBER(SEARCH('Bulk Order Form'!K233,'Hamper Listing'!$A$2:$A$133)),"No Results"))</f>
        <v>Amore Pasta Night In Hamper</v>
      </c>
      <c r="DKF220" t="str">
        <v>Beer &amp; Wine Picnic Cooler Bag</v>
      </c>
      <c r="DKG220" t="str">
        <v>Beers &amp; Cars Lover Gift Pack</v>
      </c>
      <c r="DKH220" s="64" t="str">
        <v>Botanica Pamper Hamper</v>
      </c>
      <c r="DKI220" t="str">
        <v>Botanica Rose Chandon Gift</v>
      </c>
      <c r="DKJ220" t="str">
        <v>Box of Treats Hamper</v>
      </c>
      <c r="DKK220" t="str">
        <v>Bubbly Bear Love You Hamper</v>
      </c>
      <c r="DKL220" t="str">
        <v>By The Beach Gift &amp; Canvas Tote</v>
      </c>
      <c r="DKM220" t="str">
        <v>Car &amp; Coffee Lovers Gift Hamper</v>
      </c>
      <c r="DKN220" t="str">
        <v>Car &amp; Wine Lovers Gift Hamper</v>
      </c>
      <c r="DKO220" t="str">
        <v>Car Chamois &amp; Red Wine Gift</v>
      </c>
      <c r="DKP220" t="str">
        <v>Car Chamois &amp; White Wine Gift</v>
      </c>
      <c r="DKQ220" t="str">
        <v>Car Essentials Gift Pack</v>
      </c>
      <c r="DKR220" t="str">
        <v>Car Refresh &amp; Adventure Gift Box</v>
      </c>
      <c r="DKS220" t="str">
        <v>Caring For You Rest Time Gift Box</v>
      </c>
      <c r="DKT220" t="str">
        <v>Celebrate With Whisky Car Gift Hamper</v>
      </c>
      <c r="DKU220" t="str">
        <v>Chill Out Beer Hamper</v>
      </c>
      <c r="DKV220" t="str">
        <v>Chivas Whisky &amp; Nuts Hamper</v>
      </c>
      <c r="DKW220" t="str">
        <v>Connoisseur's Wine Collection</v>
      </c>
      <c r="DKX220" t="str">
        <v>Cosy Robe Hamper</v>
      </c>
      <c r="DKY220" t="str">
        <v>Cuddle Up At Home</v>
      </c>
      <c r="DKZ220" t="str">
        <v>Deluxe Home Celebration Hamper</v>
      </c>
      <c r="DLA220" t="str">
        <v>Double Wine Canvas Tote Bag Gift</v>
      </c>
      <c r="DLB220" t="str">
        <v>Elegant Shiraz Housewarming Gift Box</v>
      </c>
      <c r="DLC220" t="str">
        <v>Entertain With Veuve Crate</v>
      </c>
      <c r="DLD220" t="str">
        <v>Four Pillars Gin Hamper</v>
      </c>
      <c r="DLE220" t="str">
        <v>French Press Coffee Lover's Hamper</v>
      </c>
      <c r="DLF220" t="str">
        <v>Garden &amp; Pamper Hamper</v>
      </c>
      <c r="DLG220" t="str">
        <v>Get Well Soon Chocolate</v>
      </c>
      <c r="DLH220" t="str">
        <v>Glenlivet 12 Premium Whisky Gift</v>
      </c>
      <c r="DLI220" t="str">
        <v>Gourmet Cheeseboard Hamper</v>
      </c>
      <c r="DLJ220" t="str">
        <v>Gourmet Red Wine Hamper</v>
      </c>
      <c r="DLK220" t="str">
        <v>Gourmet Settlement Gift</v>
      </c>
      <c r="DLL220" t="str">
        <v>Gourmet Snack Pack</v>
      </c>
      <c r="DLM220" t="str">
        <v>Gourmet White Wine Hamper</v>
      </c>
      <c r="DLN220" t="str">
        <v>Grand Picnic Gift</v>
      </c>
      <c r="DLO220" t="str">
        <v>Happy Birthday Chocolate</v>
      </c>
      <c r="DLP220" t="str">
        <v>Her Bubbles &amp; Bling Hamper</v>
      </c>
      <c r="DLQ220" t="str">
        <v>Her Bubbles Gift Box</v>
      </c>
      <c r="DLR220" t="str">
        <v>Her Comfort Care Gift</v>
      </c>
      <c r="DLS220" t="str">
        <v>His &amp; Her Picnic Date Essentials</v>
      </c>
      <c r="DLT220" t="str">
        <v>Home Celebration Hamper</v>
      </c>
      <c r="DLU220" t="str">
        <v>Johnnie Walker Whisky Hamper</v>
      </c>
      <c r="DLV220" t="str">
        <v>Love You Beary Much Hamper</v>
      </c>
      <c r="DLW220" t="str">
        <v>Luxurious Picnic Date Gift</v>
      </c>
      <c r="DLX220" t="str">
        <v>Luxury Car &amp; St Hugo Shiraz Hamper</v>
      </c>
      <c r="DLY220" t="str">
        <v>Luxury Gift Hamper For Her</v>
      </c>
      <c r="DLZ220" t="str">
        <v>Luxury Gift Hamper For Him</v>
      </c>
      <c r="DMA220" t="str">
        <v>Luxury Home Gift Hamper</v>
      </c>
      <c r="DMB220" t="str">
        <v>Luxury Homebody Relaxation Gift Hamper</v>
      </c>
      <c r="DMC220" t="str">
        <v>Luxury Moet Hamper</v>
      </c>
      <c r="DMD220" t="str">
        <v>Lychee Me Up Mocktail Kit</v>
      </c>
      <c r="DME220" t="str">
        <v>Made To Share Basket</v>
      </c>
      <c r="DMF220" t="str">
        <v>Margarita Made Me Do It Hamper</v>
      </c>
      <c r="DMG220" t="str">
        <v>Market Munchies Canvas Bag</v>
      </c>
      <c r="DMH220" t="str">
        <v>Mother's Day Sweet Treats Hamper</v>
      </c>
      <c r="DMI220" t="str">
        <v>Mumm Champagne &amp; Bling Hamper</v>
      </c>
      <c r="DMJ220" t="str">
        <v>Mumm Champagne Gift Box</v>
      </c>
      <c r="DMK220" t="str">
        <v>Mum's Drink &amp; Snacks Box</v>
      </c>
      <c r="DML220" t="str">
        <v>Mum's Red Wine &amp; Robe Hamper</v>
      </c>
      <c r="DMM220" t="str">
        <v>Mum's Sparkling &amp; Snacks Gift</v>
      </c>
      <c r="DMN220" t="str">
        <v>New Home Gift Hamper</v>
      </c>
      <c r="DMO220" t="str">
        <v>New Mum For Her Essentials Hamper</v>
      </c>
      <c r="DMP220" t="str">
        <v>New Mum Pamper Me Pretty Hamper</v>
      </c>
      <c r="DMQ220" t="str">
        <v>Nibbly Bits Hamper</v>
      </c>
      <c r="DMR220" t="str">
        <v>No Booze Game Night In Hamper</v>
      </c>
      <c r="DMS220" t="str">
        <v>No Booze Paint &amp; Sip Gift Box</v>
      </c>
      <c r="DMT220" t="str">
        <v>On The Go Seltzer Backpack Gift</v>
      </c>
      <c r="DMU220" t="str">
        <v>Opulent Tea Lovers Gift Set</v>
      </c>
      <c r="DMV220" t="str">
        <v>Pamper Him Robe &amp; Relax Hamper</v>
      </c>
      <c r="DMW220" t="str">
        <v>Pamper Me Prosecco Gift Basket</v>
      </c>
      <c r="DMX220" t="str">
        <v>Pamper Together Gift Box</v>
      </c>
      <c r="DMY220" t="str">
        <v>Paw-some Dog Birthday Gift</v>
      </c>
      <c r="DMZ220" t="str">
        <v>Percolator Coffee Gift Hamper</v>
      </c>
      <c r="DNA220" t="str">
        <v>Picasso's Paint Gift Box</v>
      </c>
      <c r="DNB220" t="str">
        <v>Prosecco Celebration Hamper</v>
      </c>
      <c r="DNC220" t="str">
        <v>Red &amp; White Wine Box</v>
      </c>
      <c r="DND220" t="str">
        <v>Red Welcome Home Hamper</v>
      </c>
      <c r="DNE220" t="str">
        <v>Red Wine &amp; Game Night In Hamper</v>
      </c>
      <c r="DNF220" t="str">
        <v>Relax with Beer</v>
      </c>
      <c r="DNG220" t="str">
        <v>Reset Mini Moment Gift Box</v>
      </c>
      <c r="DNH220" t="str">
        <v>Rest &amp; Reset Wellness Hamper</v>
      </c>
      <c r="DNI220" t="str">
        <v>Retire In Style Hamper</v>
      </c>
      <c r="DNJ220" t="str">
        <v>Robby's Entertainer Pack</v>
      </c>
      <c r="DNK220" t="str">
        <v>Robs Arvo BBQ Kit</v>
      </c>
      <c r="DNL220" t="str">
        <v>Rob's Red Wine Tasting Hamper</v>
      </c>
      <c r="DNM220" t="str">
        <v>Rope &amp; Rewards Pet Hamper</v>
      </c>
      <c r="DNN220" t="str">
        <v>Sav Blanc Shopper</v>
      </c>
      <c r="DNO220" t="str">
        <v>Self Care Hamper</v>
      </c>
      <c r="DNP220" t="str">
        <v>Shiraz Red Shopper</v>
      </c>
      <c r="DNQ220" t="str">
        <v>Sip &amp; Snack Gift</v>
      </c>
      <c r="DNR220" t="str">
        <v>Sip &amp; Snack Gift Hamper</v>
      </c>
      <c r="DNS220" t="str">
        <v>Sparkling Celebration Car Gift Hamper</v>
      </c>
      <c r="DNT220" t="str">
        <v>Sparkling Cheers Hamper</v>
      </c>
      <c r="DNU220" t="str">
        <v>Sparkling Sip &amp; Paint Gift Box</v>
      </c>
      <c r="DNV220" t="str">
        <v>Sparkling Summer Relaxation Hamper</v>
      </c>
      <c r="DNW220" t="str">
        <v>St Hugo Gourmet Red Wine Hamper</v>
      </c>
      <c r="DNX220" t="str">
        <v>Summertime Picnic Gift Tote</v>
      </c>
      <c r="DNY220" t="str">
        <v>Sweet Chocolate Hamper</v>
      </c>
      <c r="DNZ220" t="str">
        <v>Sweet Tooth Tin</v>
      </c>
      <c r="DOA220" t="str">
        <v>Sweet Treat O'Clock</v>
      </c>
      <c r="DOB220" t="str">
        <v>Take Care Gift Hamper</v>
      </c>
      <c r="DOC220" t="str">
        <v>Tea &amp; Comfort Hamper</v>
      </c>
      <c r="DOD220" t="str">
        <v>Tea Time Tin</v>
      </c>
      <c r="DOE220" t="str">
        <v>The Bondi Nourish and Cleanse Kit</v>
      </c>
      <c r="DOF220" t="str">
        <v>The Bondi Soap Indulgence 'Delight Me' Gift Box</v>
      </c>
      <c r="DOG220" t="str">
        <v>The Entertainer Basket</v>
      </c>
      <c r="DOH220" t="str">
        <v>The Epicurean Cheeseboard</v>
      </c>
      <c r="DOI220" t="str">
        <v>The Ultimate Bondi Soap Gift Pack</v>
      </c>
      <c r="DOJ220" t="str">
        <v>The Ultimate Snack Box</v>
      </c>
      <c r="DOK220" t="str">
        <v>Thinking Of You Mini Moments</v>
      </c>
      <c r="DOL220" t="str">
        <v>Toast To New Beginnings Gift Box</v>
      </c>
      <c r="DOM220" t="str">
        <v>Top Shelf Veuve &amp; Blue Label Whisky Gift</v>
      </c>
      <c r="DON220" t="str">
        <v>Treat Yo' Pet Gift Box</v>
      </c>
      <c r="DOO220" t="str">
        <v>Treats &amp; Rewards Pet Hamper</v>
      </c>
      <c r="DOP220" t="str">
        <v>Ultimate Car Gift Pack With Meguiar's</v>
      </c>
      <c r="DOQ220" t="str">
        <v>Ultimate Chocolate Gift Box</v>
      </c>
      <c r="DOR220" t="str">
        <v>Ultimate Party Crate</v>
      </c>
      <c r="DOS220" t="str">
        <v>Ultimate Party Pack</v>
      </c>
      <c r="DOT220" t="str">
        <v>Vino &amp; Bites</v>
      </c>
      <c r="DOU220" t="str">
        <v>Vitale Australian Botanicals House Essentials</v>
      </c>
      <c r="DOV220" t="str">
        <v>Vitale Wellness Pamper Hamper</v>
      </c>
      <c r="DOW220" t="str">
        <v>Vitality Pamper Hamper</v>
      </c>
      <c r="DOX220" t="str">
        <v>Welcome Home Cheeseboard &amp; Olive Oil</v>
      </c>
      <c r="DOY220" t="str">
        <v>Welcome Home Cheeseboard &amp; Red Wine</v>
      </c>
      <c r="DOZ220" t="str">
        <v>White Wine Tasting Hamper</v>
      </c>
      <c r="DPA220" t="str">
        <v>Wine &amp; Antipasto Hamper</v>
      </c>
      <c r="DPB220" t="str">
        <v>Wine &amp; Chocolate Collection</v>
      </c>
      <c r="DPC220" t="str">
        <v>Yes Way Rose Hamper</v>
      </c>
    </row>
    <row r="221" spans="1:2 2995:3123" x14ac:dyDescent="0.25">
      <c r="A221" s="18">
        <v>2059</v>
      </c>
      <c r="B221" s="2" t="s">
        <v>30</v>
      </c>
      <c r="DKE221" s="64" t="str" cm="1">
        <f t="array" ref="DKE221:DPC221">TRANSPOSE(_xlfn._xlws.FILTER('Hamper Listing'!$A$2:$A$133,ISNUMBER(SEARCH('Bulk Order Form'!K234,'Hamper Listing'!$A$2:$A$133)),"No Results"))</f>
        <v>Amore Pasta Night In Hamper</v>
      </c>
      <c r="DKF221" t="str">
        <v>Beer &amp; Wine Picnic Cooler Bag</v>
      </c>
      <c r="DKG221" t="str">
        <v>Beers &amp; Cars Lover Gift Pack</v>
      </c>
      <c r="DKH221" s="64" t="str">
        <v>Botanica Pamper Hamper</v>
      </c>
      <c r="DKI221" t="str">
        <v>Botanica Rose Chandon Gift</v>
      </c>
      <c r="DKJ221" t="str">
        <v>Box of Treats Hamper</v>
      </c>
      <c r="DKK221" t="str">
        <v>Bubbly Bear Love You Hamper</v>
      </c>
      <c r="DKL221" t="str">
        <v>By The Beach Gift &amp; Canvas Tote</v>
      </c>
      <c r="DKM221" t="str">
        <v>Car &amp; Coffee Lovers Gift Hamper</v>
      </c>
      <c r="DKN221" t="str">
        <v>Car &amp; Wine Lovers Gift Hamper</v>
      </c>
      <c r="DKO221" t="str">
        <v>Car Chamois &amp; Red Wine Gift</v>
      </c>
      <c r="DKP221" t="str">
        <v>Car Chamois &amp; White Wine Gift</v>
      </c>
      <c r="DKQ221" t="str">
        <v>Car Essentials Gift Pack</v>
      </c>
      <c r="DKR221" t="str">
        <v>Car Refresh &amp; Adventure Gift Box</v>
      </c>
      <c r="DKS221" t="str">
        <v>Caring For You Rest Time Gift Box</v>
      </c>
      <c r="DKT221" t="str">
        <v>Celebrate With Whisky Car Gift Hamper</v>
      </c>
      <c r="DKU221" t="str">
        <v>Chill Out Beer Hamper</v>
      </c>
      <c r="DKV221" t="str">
        <v>Chivas Whisky &amp; Nuts Hamper</v>
      </c>
      <c r="DKW221" t="str">
        <v>Connoisseur's Wine Collection</v>
      </c>
      <c r="DKX221" t="str">
        <v>Cosy Robe Hamper</v>
      </c>
      <c r="DKY221" t="str">
        <v>Cuddle Up At Home</v>
      </c>
      <c r="DKZ221" t="str">
        <v>Deluxe Home Celebration Hamper</v>
      </c>
      <c r="DLA221" t="str">
        <v>Double Wine Canvas Tote Bag Gift</v>
      </c>
      <c r="DLB221" t="str">
        <v>Elegant Shiraz Housewarming Gift Box</v>
      </c>
      <c r="DLC221" t="str">
        <v>Entertain With Veuve Crate</v>
      </c>
      <c r="DLD221" t="str">
        <v>Four Pillars Gin Hamper</v>
      </c>
      <c r="DLE221" t="str">
        <v>French Press Coffee Lover's Hamper</v>
      </c>
      <c r="DLF221" t="str">
        <v>Garden &amp; Pamper Hamper</v>
      </c>
      <c r="DLG221" t="str">
        <v>Get Well Soon Chocolate</v>
      </c>
      <c r="DLH221" t="str">
        <v>Glenlivet 12 Premium Whisky Gift</v>
      </c>
      <c r="DLI221" t="str">
        <v>Gourmet Cheeseboard Hamper</v>
      </c>
      <c r="DLJ221" t="str">
        <v>Gourmet Red Wine Hamper</v>
      </c>
      <c r="DLK221" t="str">
        <v>Gourmet Settlement Gift</v>
      </c>
      <c r="DLL221" t="str">
        <v>Gourmet Snack Pack</v>
      </c>
      <c r="DLM221" t="str">
        <v>Gourmet White Wine Hamper</v>
      </c>
      <c r="DLN221" t="str">
        <v>Grand Picnic Gift</v>
      </c>
      <c r="DLO221" t="str">
        <v>Happy Birthday Chocolate</v>
      </c>
      <c r="DLP221" t="str">
        <v>Her Bubbles &amp; Bling Hamper</v>
      </c>
      <c r="DLQ221" t="str">
        <v>Her Bubbles Gift Box</v>
      </c>
      <c r="DLR221" t="str">
        <v>Her Comfort Care Gift</v>
      </c>
      <c r="DLS221" t="str">
        <v>His &amp; Her Picnic Date Essentials</v>
      </c>
      <c r="DLT221" t="str">
        <v>Home Celebration Hamper</v>
      </c>
      <c r="DLU221" t="str">
        <v>Johnnie Walker Whisky Hamper</v>
      </c>
      <c r="DLV221" t="str">
        <v>Love You Beary Much Hamper</v>
      </c>
      <c r="DLW221" t="str">
        <v>Luxurious Picnic Date Gift</v>
      </c>
      <c r="DLX221" t="str">
        <v>Luxury Car &amp; St Hugo Shiraz Hamper</v>
      </c>
      <c r="DLY221" t="str">
        <v>Luxury Gift Hamper For Her</v>
      </c>
      <c r="DLZ221" t="str">
        <v>Luxury Gift Hamper For Him</v>
      </c>
      <c r="DMA221" t="str">
        <v>Luxury Home Gift Hamper</v>
      </c>
      <c r="DMB221" t="str">
        <v>Luxury Homebody Relaxation Gift Hamper</v>
      </c>
      <c r="DMC221" t="str">
        <v>Luxury Moet Hamper</v>
      </c>
      <c r="DMD221" t="str">
        <v>Lychee Me Up Mocktail Kit</v>
      </c>
      <c r="DME221" t="str">
        <v>Made To Share Basket</v>
      </c>
      <c r="DMF221" t="str">
        <v>Margarita Made Me Do It Hamper</v>
      </c>
      <c r="DMG221" t="str">
        <v>Market Munchies Canvas Bag</v>
      </c>
      <c r="DMH221" t="str">
        <v>Mother's Day Sweet Treats Hamper</v>
      </c>
      <c r="DMI221" t="str">
        <v>Mumm Champagne &amp; Bling Hamper</v>
      </c>
      <c r="DMJ221" t="str">
        <v>Mumm Champagne Gift Box</v>
      </c>
      <c r="DMK221" t="str">
        <v>Mum's Drink &amp; Snacks Box</v>
      </c>
      <c r="DML221" t="str">
        <v>Mum's Red Wine &amp; Robe Hamper</v>
      </c>
      <c r="DMM221" t="str">
        <v>Mum's Sparkling &amp; Snacks Gift</v>
      </c>
      <c r="DMN221" t="str">
        <v>New Home Gift Hamper</v>
      </c>
      <c r="DMO221" t="str">
        <v>New Mum For Her Essentials Hamper</v>
      </c>
      <c r="DMP221" t="str">
        <v>New Mum Pamper Me Pretty Hamper</v>
      </c>
      <c r="DMQ221" t="str">
        <v>Nibbly Bits Hamper</v>
      </c>
      <c r="DMR221" t="str">
        <v>No Booze Game Night In Hamper</v>
      </c>
      <c r="DMS221" t="str">
        <v>No Booze Paint &amp; Sip Gift Box</v>
      </c>
      <c r="DMT221" t="str">
        <v>On The Go Seltzer Backpack Gift</v>
      </c>
      <c r="DMU221" t="str">
        <v>Opulent Tea Lovers Gift Set</v>
      </c>
      <c r="DMV221" t="str">
        <v>Pamper Him Robe &amp; Relax Hamper</v>
      </c>
      <c r="DMW221" t="str">
        <v>Pamper Me Prosecco Gift Basket</v>
      </c>
      <c r="DMX221" t="str">
        <v>Pamper Together Gift Box</v>
      </c>
      <c r="DMY221" t="str">
        <v>Paw-some Dog Birthday Gift</v>
      </c>
      <c r="DMZ221" t="str">
        <v>Percolator Coffee Gift Hamper</v>
      </c>
      <c r="DNA221" t="str">
        <v>Picasso's Paint Gift Box</v>
      </c>
      <c r="DNB221" t="str">
        <v>Prosecco Celebration Hamper</v>
      </c>
      <c r="DNC221" t="str">
        <v>Red &amp; White Wine Box</v>
      </c>
      <c r="DND221" t="str">
        <v>Red Welcome Home Hamper</v>
      </c>
      <c r="DNE221" t="str">
        <v>Red Wine &amp; Game Night In Hamper</v>
      </c>
      <c r="DNF221" t="str">
        <v>Relax with Beer</v>
      </c>
      <c r="DNG221" t="str">
        <v>Reset Mini Moment Gift Box</v>
      </c>
      <c r="DNH221" t="str">
        <v>Rest &amp; Reset Wellness Hamper</v>
      </c>
      <c r="DNI221" t="str">
        <v>Retire In Style Hamper</v>
      </c>
      <c r="DNJ221" t="str">
        <v>Robby's Entertainer Pack</v>
      </c>
      <c r="DNK221" t="str">
        <v>Robs Arvo BBQ Kit</v>
      </c>
      <c r="DNL221" t="str">
        <v>Rob's Red Wine Tasting Hamper</v>
      </c>
      <c r="DNM221" t="str">
        <v>Rope &amp; Rewards Pet Hamper</v>
      </c>
      <c r="DNN221" t="str">
        <v>Sav Blanc Shopper</v>
      </c>
      <c r="DNO221" t="str">
        <v>Self Care Hamper</v>
      </c>
      <c r="DNP221" t="str">
        <v>Shiraz Red Shopper</v>
      </c>
      <c r="DNQ221" t="str">
        <v>Sip &amp; Snack Gift</v>
      </c>
      <c r="DNR221" t="str">
        <v>Sip &amp; Snack Gift Hamper</v>
      </c>
      <c r="DNS221" t="str">
        <v>Sparkling Celebration Car Gift Hamper</v>
      </c>
      <c r="DNT221" t="str">
        <v>Sparkling Cheers Hamper</v>
      </c>
      <c r="DNU221" t="str">
        <v>Sparkling Sip &amp; Paint Gift Box</v>
      </c>
      <c r="DNV221" t="str">
        <v>Sparkling Summer Relaxation Hamper</v>
      </c>
      <c r="DNW221" t="str">
        <v>St Hugo Gourmet Red Wine Hamper</v>
      </c>
      <c r="DNX221" t="str">
        <v>Summertime Picnic Gift Tote</v>
      </c>
      <c r="DNY221" t="str">
        <v>Sweet Chocolate Hamper</v>
      </c>
      <c r="DNZ221" t="str">
        <v>Sweet Tooth Tin</v>
      </c>
      <c r="DOA221" t="str">
        <v>Sweet Treat O'Clock</v>
      </c>
      <c r="DOB221" t="str">
        <v>Take Care Gift Hamper</v>
      </c>
      <c r="DOC221" t="str">
        <v>Tea &amp; Comfort Hamper</v>
      </c>
      <c r="DOD221" t="str">
        <v>Tea Time Tin</v>
      </c>
      <c r="DOE221" t="str">
        <v>The Bondi Nourish and Cleanse Kit</v>
      </c>
      <c r="DOF221" t="str">
        <v>The Bondi Soap Indulgence 'Delight Me' Gift Box</v>
      </c>
      <c r="DOG221" t="str">
        <v>The Entertainer Basket</v>
      </c>
      <c r="DOH221" t="str">
        <v>The Epicurean Cheeseboard</v>
      </c>
      <c r="DOI221" t="str">
        <v>The Ultimate Bondi Soap Gift Pack</v>
      </c>
      <c r="DOJ221" t="str">
        <v>The Ultimate Snack Box</v>
      </c>
      <c r="DOK221" t="str">
        <v>Thinking Of You Mini Moments</v>
      </c>
      <c r="DOL221" t="str">
        <v>Toast To New Beginnings Gift Box</v>
      </c>
      <c r="DOM221" t="str">
        <v>Top Shelf Veuve &amp; Blue Label Whisky Gift</v>
      </c>
      <c r="DON221" t="str">
        <v>Treat Yo' Pet Gift Box</v>
      </c>
      <c r="DOO221" t="str">
        <v>Treats &amp; Rewards Pet Hamper</v>
      </c>
      <c r="DOP221" t="str">
        <v>Ultimate Car Gift Pack With Meguiar's</v>
      </c>
      <c r="DOQ221" t="str">
        <v>Ultimate Chocolate Gift Box</v>
      </c>
      <c r="DOR221" t="str">
        <v>Ultimate Party Crate</v>
      </c>
      <c r="DOS221" t="str">
        <v>Ultimate Party Pack</v>
      </c>
      <c r="DOT221" t="str">
        <v>Vino &amp; Bites</v>
      </c>
      <c r="DOU221" t="str">
        <v>Vitale Australian Botanicals House Essentials</v>
      </c>
      <c r="DOV221" t="str">
        <v>Vitale Wellness Pamper Hamper</v>
      </c>
      <c r="DOW221" t="str">
        <v>Vitality Pamper Hamper</v>
      </c>
      <c r="DOX221" t="str">
        <v>Welcome Home Cheeseboard &amp; Olive Oil</v>
      </c>
      <c r="DOY221" t="str">
        <v>Welcome Home Cheeseboard &amp; Red Wine</v>
      </c>
      <c r="DOZ221" t="str">
        <v>White Wine Tasting Hamper</v>
      </c>
      <c r="DPA221" t="str">
        <v>Wine &amp; Antipasto Hamper</v>
      </c>
      <c r="DPB221" t="str">
        <v>Wine &amp; Chocolate Collection</v>
      </c>
      <c r="DPC221" t="str">
        <v>Yes Way Rose Hamper</v>
      </c>
    </row>
    <row r="222" spans="1:2 2995:3123" x14ac:dyDescent="0.25">
      <c r="A222" s="18">
        <v>2060</v>
      </c>
      <c r="B222" s="2" t="s">
        <v>30</v>
      </c>
      <c r="DKE222" s="64" t="str" cm="1">
        <f t="array" ref="DKE222:DPC222">TRANSPOSE(_xlfn._xlws.FILTER('Hamper Listing'!$A$2:$A$133,ISNUMBER(SEARCH('Bulk Order Form'!K235,'Hamper Listing'!$A$2:$A$133)),"No Results"))</f>
        <v>Amore Pasta Night In Hamper</v>
      </c>
      <c r="DKF222" t="str">
        <v>Beer &amp; Wine Picnic Cooler Bag</v>
      </c>
      <c r="DKG222" t="str">
        <v>Beers &amp; Cars Lover Gift Pack</v>
      </c>
      <c r="DKH222" s="64" t="str">
        <v>Botanica Pamper Hamper</v>
      </c>
      <c r="DKI222" t="str">
        <v>Botanica Rose Chandon Gift</v>
      </c>
      <c r="DKJ222" t="str">
        <v>Box of Treats Hamper</v>
      </c>
      <c r="DKK222" t="str">
        <v>Bubbly Bear Love You Hamper</v>
      </c>
      <c r="DKL222" t="str">
        <v>By The Beach Gift &amp; Canvas Tote</v>
      </c>
      <c r="DKM222" t="str">
        <v>Car &amp; Coffee Lovers Gift Hamper</v>
      </c>
      <c r="DKN222" t="str">
        <v>Car &amp; Wine Lovers Gift Hamper</v>
      </c>
      <c r="DKO222" t="str">
        <v>Car Chamois &amp; Red Wine Gift</v>
      </c>
      <c r="DKP222" t="str">
        <v>Car Chamois &amp; White Wine Gift</v>
      </c>
      <c r="DKQ222" t="str">
        <v>Car Essentials Gift Pack</v>
      </c>
      <c r="DKR222" t="str">
        <v>Car Refresh &amp; Adventure Gift Box</v>
      </c>
      <c r="DKS222" t="str">
        <v>Caring For You Rest Time Gift Box</v>
      </c>
      <c r="DKT222" t="str">
        <v>Celebrate With Whisky Car Gift Hamper</v>
      </c>
      <c r="DKU222" t="str">
        <v>Chill Out Beer Hamper</v>
      </c>
      <c r="DKV222" t="str">
        <v>Chivas Whisky &amp; Nuts Hamper</v>
      </c>
      <c r="DKW222" t="str">
        <v>Connoisseur's Wine Collection</v>
      </c>
      <c r="DKX222" t="str">
        <v>Cosy Robe Hamper</v>
      </c>
      <c r="DKY222" t="str">
        <v>Cuddle Up At Home</v>
      </c>
      <c r="DKZ222" t="str">
        <v>Deluxe Home Celebration Hamper</v>
      </c>
      <c r="DLA222" t="str">
        <v>Double Wine Canvas Tote Bag Gift</v>
      </c>
      <c r="DLB222" t="str">
        <v>Elegant Shiraz Housewarming Gift Box</v>
      </c>
      <c r="DLC222" t="str">
        <v>Entertain With Veuve Crate</v>
      </c>
      <c r="DLD222" t="str">
        <v>Four Pillars Gin Hamper</v>
      </c>
      <c r="DLE222" t="str">
        <v>French Press Coffee Lover's Hamper</v>
      </c>
      <c r="DLF222" t="str">
        <v>Garden &amp; Pamper Hamper</v>
      </c>
      <c r="DLG222" t="str">
        <v>Get Well Soon Chocolate</v>
      </c>
      <c r="DLH222" t="str">
        <v>Glenlivet 12 Premium Whisky Gift</v>
      </c>
      <c r="DLI222" t="str">
        <v>Gourmet Cheeseboard Hamper</v>
      </c>
      <c r="DLJ222" t="str">
        <v>Gourmet Red Wine Hamper</v>
      </c>
      <c r="DLK222" t="str">
        <v>Gourmet Settlement Gift</v>
      </c>
      <c r="DLL222" t="str">
        <v>Gourmet Snack Pack</v>
      </c>
      <c r="DLM222" t="str">
        <v>Gourmet White Wine Hamper</v>
      </c>
      <c r="DLN222" t="str">
        <v>Grand Picnic Gift</v>
      </c>
      <c r="DLO222" t="str">
        <v>Happy Birthday Chocolate</v>
      </c>
      <c r="DLP222" t="str">
        <v>Her Bubbles &amp; Bling Hamper</v>
      </c>
      <c r="DLQ222" t="str">
        <v>Her Bubbles Gift Box</v>
      </c>
      <c r="DLR222" t="str">
        <v>Her Comfort Care Gift</v>
      </c>
      <c r="DLS222" t="str">
        <v>His &amp; Her Picnic Date Essentials</v>
      </c>
      <c r="DLT222" t="str">
        <v>Home Celebration Hamper</v>
      </c>
      <c r="DLU222" t="str">
        <v>Johnnie Walker Whisky Hamper</v>
      </c>
      <c r="DLV222" t="str">
        <v>Love You Beary Much Hamper</v>
      </c>
      <c r="DLW222" t="str">
        <v>Luxurious Picnic Date Gift</v>
      </c>
      <c r="DLX222" t="str">
        <v>Luxury Car &amp; St Hugo Shiraz Hamper</v>
      </c>
      <c r="DLY222" t="str">
        <v>Luxury Gift Hamper For Her</v>
      </c>
      <c r="DLZ222" t="str">
        <v>Luxury Gift Hamper For Him</v>
      </c>
      <c r="DMA222" t="str">
        <v>Luxury Home Gift Hamper</v>
      </c>
      <c r="DMB222" t="str">
        <v>Luxury Homebody Relaxation Gift Hamper</v>
      </c>
      <c r="DMC222" t="str">
        <v>Luxury Moet Hamper</v>
      </c>
      <c r="DMD222" t="str">
        <v>Lychee Me Up Mocktail Kit</v>
      </c>
      <c r="DME222" t="str">
        <v>Made To Share Basket</v>
      </c>
      <c r="DMF222" t="str">
        <v>Margarita Made Me Do It Hamper</v>
      </c>
      <c r="DMG222" t="str">
        <v>Market Munchies Canvas Bag</v>
      </c>
      <c r="DMH222" t="str">
        <v>Mother's Day Sweet Treats Hamper</v>
      </c>
      <c r="DMI222" t="str">
        <v>Mumm Champagne &amp; Bling Hamper</v>
      </c>
      <c r="DMJ222" t="str">
        <v>Mumm Champagne Gift Box</v>
      </c>
      <c r="DMK222" t="str">
        <v>Mum's Drink &amp; Snacks Box</v>
      </c>
      <c r="DML222" t="str">
        <v>Mum's Red Wine &amp; Robe Hamper</v>
      </c>
      <c r="DMM222" t="str">
        <v>Mum's Sparkling &amp; Snacks Gift</v>
      </c>
      <c r="DMN222" t="str">
        <v>New Home Gift Hamper</v>
      </c>
      <c r="DMO222" t="str">
        <v>New Mum For Her Essentials Hamper</v>
      </c>
      <c r="DMP222" t="str">
        <v>New Mum Pamper Me Pretty Hamper</v>
      </c>
      <c r="DMQ222" t="str">
        <v>Nibbly Bits Hamper</v>
      </c>
      <c r="DMR222" t="str">
        <v>No Booze Game Night In Hamper</v>
      </c>
      <c r="DMS222" t="str">
        <v>No Booze Paint &amp; Sip Gift Box</v>
      </c>
      <c r="DMT222" t="str">
        <v>On The Go Seltzer Backpack Gift</v>
      </c>
      <c r="DMU222" t="str">
        <v>Opulent Tea Lovers Gift Set</v>
      </c>
      <c r="DMV222" t="str">
        <v>Pamper Him Robe &amp; Relax Hamper</v>
      </c>
      <c r="DMW222" t="str">
        <v>Pamper Me Prosecco Gift Basket</v>
      </c>
      <c r="DMX222" t="str">
        <v>Pamper Together Gift Box</v>
      </c>
      <c r="DMY222" t="str">
        <v>Paw-some Dog Birthday Gift</v>
      </c>
      <c r="DMZ222" t="str">
        <v>Percolator Coffee Gift Hamper</v>
      </c>
      <c r="DNA222" t="str">
        <v>Picasso's Paint Gift Box</v>
      </c>
      <c r="DNB222" t="str">
        <v>Prosecco Celebration Hamper</v>
      </c>
      <c r="DNC222" t="str">
        <v>Red &amp; White Wine Box</v>
      </c>
      <c r="DND222" t="str">
        <v>Red Welcome Home Hamper</v>
      </c>
      <c r="DNE222" t="str">
        <v>Red Wine &amp; Game Night In Hamper</v>
      </c>
      <c r="DNF222" t="str">
        <v>Relax with Beer</v>
      </c>
      <c r="DNG222" t="str">
        <v>Reset Mini Moment Gift Box</v>
      </c>
      <c r="DNH222" t="str">
        <v>Rest &amp; Reset Wellness Hamper</v>
      </c>
      <c r="DNI222" t="str">
        <v>Retire In Style Hamper</v>
      </c>
      <c r="DNJ222" t="str">
        <v>Robby's Entertainer Pack</v>
      </c>
      <c r="DNK222" t="str">
        <v>Robs Arvo BBQ Kit</v>
      </c>
      <c r="DNL222" t="str">
        <v>Rob's Red Wine Tasting Hamper</v>
      </c>
      <c r="DNM222" t="str">
        <v>Rope &amp; Rewards Pet Hamper</v>
      </c>
      <c r="DNN222" t="str">
        <v>Sav Blanc Shopper</v>
      </c>
      <c r="DNO222" t="str">
        <v>Self Care Hamper</v>
      </c>
      <c r="DNP222" t="str">
        <v>Shiraz Red Shopper</v>
      </c>
      <c r="DNQ222" t="str">
        <v>Sip &amp; Snack Gift</v>
      </c>
      <c r="DNR222" t="str">
        <v>Sip &amp; Snack Gift Hamper</v>
      </c>
      <c r="DNS222" t="str">
        <v>Sparkling Celebration Car Gift Hamper</v>
      </c>
      <c r="DNT222" t="str">
        <v>Sparkling Cheers Hamper</v>
      </c>
      <c r="DNU222" t="str">
        <v>Sparkling Sip &amp; Paint Gift Box</v>
      </c>
      <c r="DNV222" t="str">
        <v>Sparkling Summer Relaxation Hamper</v>
      </c>
      <c r="DNW222" t="str">
        <v>St Hugo Gourmet Red Wine Hamper</v>
      </c>
      <c r="DNX222" t="str">
        <v>Summertime Picnic Gift Tote</v>
      </c>
      <c r="DNY222" t="str">
        <v>Sweet Chocolate Hamper</v>
      </c>
      <c r="DNZ222" t="str">
        <v>Sweet Tooth Tin</v>
      </c>
      <c r="DOA222" t="str">
        <v>Sweet Treat O'Clock</v>
      </c>
      <c r="DOB222" t="str">
        <v>Take Care Gift Hamper</v>
      </c>
      <c r="DOC222" t="str">
        <v>Tea &amp; Comfort Hamper</v>
      </c>
      <c r="DOD222" t="str">
        <v>Tea Time Tin</v>
      </c>
      <c r="DOE222" t="str">
        <v>The Bondi Nourish and Cleanse Kit</v>
      </c>
      <c r="DOF222" t="str">
        <v>The Bondi Soap Indulgence 'Delight Me' Gift Box</v>
      </c>
      <c r="DOG222" t="str">
        <v>The Entertainer Basket</v>
      </c>
      <c r="DOH222" t="str">
        <v>The Epicurean Cheeseboard</v>
      </c>
      <c r="DOI222" t="str">
        <v>The Ultimate Bondi Soap Gift Pack</v>
      </c>
      <c r="DOJ222" t="str">
        <v>The Ultimate Snack Box</v>
      </c>
      <c r="DOK222" t="str">
        <v>Thinking Of You Mini Moments</v>
      </c>
      <c r="DOL222" t="str">
        <v>Toast To New Beginnings Gift Box</v>
      </c>
      <c r="DOM222" t="str">
        <v>Top Shelf Veuve &amp; Blue Label Whisky Gift</v>
      </c>
      <c r="DON222" t="str">
        <v>Treat Yo' Pet Gift Box</v>
      </c>
      <c r="DOO222" t="str">
        <v>Treats &amp; Rewards Pet Hamper</v>
      </c>
      <c r="DOP222" t="str">
        <v>Ultimate Car Gift Pack With Meguiar's</v>
      </c>
      <c r="DOQ222" t="str">
        <v>Ultimate Chocolate Gift Box</v>
      </c>
      <c r="DOR222" t="str">
        <v>Ultimate Party Crate</v>
      </c>
      <c r="DOS222" t="str">
        <v>Ultimate Party Pack</v>
      </c>
      <c r="DOT222" t="str">
        <v>Vino &amp; Bites</v>
      </c>
      <c r="DOU222" t="str">
        <v>Vitale Australian Botanicals House Essentials</v>
      </c>
      <c r="DOV222" t="str">
        <v>Vitale Wellness Pamper Hamper</v>
      </c>
      <c r="DOW222" t="str">
        <v>Vitality Pamper Hamper</v>
      </c>
      <c r="DOX222" t="str">
        <v>Welcome Home Cheeseboard &amp; Olive Oil</v>
      </c>
      <c r="DOY222" t="str">
        <v>Welcome Home Cheeseboard &amp; Red Wine</v>
      </c>
      <c r="DOZ222" t="str">
        <v>White Wine Tasting Hamper</v>
      </c>
      <c r="DPA222" t="str">
        <v>Wine &amp; Antipasto Hamper</v>
      </c>
      <c r="DPB222" t="str">
        <v>Wine &amp; Chocolate Collection</v>
      </c>
      <c r="DPC222" t="str">
        <v>Yes Way Rose Hamper</v>
      </c>
    </row>
    <row r="223" spans="1:2 2995:3123" x14ac:dyDescent="0.25">
      <c r="A223" s="18">
        <v>2061</v>
      </c>
      <c r="B223" s="2" t="s">
        <v>30</v>
      </c>
      <c r="DKE223" s="64" t="str" cm="1">
        <f t="array" ref="DKE223:DPC223">TRANSPOSE(_xlfn._xlws.FILTER('Hamper Listing'!$A$2:$A$133,ISNUMBER(SEARCH('Bulk Order Form'!K236,'Hamper Listing'!$A$2:$A$133)),"No Results"))</f>
        <v>Amore Pasta Night In Hamper</v>
      </c>
      <c r="DKF223" t="str">
        <v>Beer &amp; Wine Picnic Cooler Bag</v>
      </c>
      <c r="DKG223" t="str">
        <v>Beers &amp; Cars Lover Gift Pack</v>
      </c>
      <c r="DKH223" s="64" t="str">
        <v>Botanica Pamper Hamper</v>
      </c>
      <c r="DKI223" t="str">
        <v>Botanica Rose Chandon Gift</v>
      </c>
      <c r="DKJ223" t="str">
        <v>Box of Treats Hamper</v>
      </c>
      <c r="DKK223" t="str">
        <v>Bubbly Bear Love You Hamper</v>
      </c>
      <c r="DKL223" t="str">
        <v>By The Beach Gift &amp; Canvas Tote</v>
      </c>
      <c r="DKM223" t="str">
        <v>Car &amp; Coffee Lovers Gift Hamper</v>
      </c>
      <c r="DKN223" t="str">
        <v>Car &amp; Wine Lovers Gift Hamper</v>
      </c>
      <c r="DKO223" t="str">
        <v>Car Chamois &amp; Red Wine Gift</v>
      </c>
      <c r="DKP223" t="str">
        <v>Car Chamois &amp; White Wine Gift</v>
      </c>
      <c r="DKQ223" t="str">
        <v>Car Essentials Gift Pack</v>
      </c>
      <c r="DKR223" t="str">
        <v>Car Refresh &amp; Adventure Gift Box</v>
      </c>
      <c r="DKS223" t="str">
        <v>Caring For You Rest Time Gift Box</v>
      </c>
      <c r="DKT223" t="str">
        <v>Celebrate With Whisky Car Gift Hamper</v>
      </c>
      <c r="DKU223" t="str">
        <v>Chill Out Beer Hamper</v>
      </c>
      <c r="DKV223" t="str">
        <v>Chivas Whisky &amp; Nuts Hamper</v>
      </c>
      <c r="DKW223" t="str">
        <v>Connoisseur's Wine Collection</v>
      </c>
      <c r="DKX223" t="str">
        <v>Cosy Robe Hamper</v>
      </c>
      <c r="DKY223" t="str">
        <v>Cuddle Up At Home</v>
      </c>
      <c r="DKZ223" t="str">
        <v>Deluxe Home Celebration Hamper</v>
      </c>
      <c r="DLA223" t="str">
        <v>Double Wine Canvas Tote Bag Gift</v>
      </c>
      <c r="DLB223" t="str">
        <v>Elegant Shiraz Housewarming Gift Box</v>
      </c>
      <c r="DLC223" t="str">
        <v>Entertain With Veuve Crate</v>
      </c>
      <c r="DLD223" t="str">
        <v>Four Pillars Gin Hamper</v>
      </c>
      <c r="DLE223" t="str">
        <v>French Press Coffee Lover's Hamper</v>
      </c>
      <c r="DLF223" t="str">
        <v>Garden &amp; Pamper Hamper</v>
      </c>
      <c r="DLG223" t="str">
        <v>Get Well Soon Chocolate</v>
      </c>
      <c r="DLH223" t="str">
        <v>Glenlivet 12 Premium Whisky Gift</v>
      </c>
      <c r="DLI223" t="str">
        <v>Gourmet Cheeseboard Hamper</v>
      </c>
      <c r="DLJ223" t="str">
        <v>Gourmet Red Wine Hamper</v>
      </c>
      <c r="DLK223" t="str">
        <v>Gourmet Settlement Gift</v>
      </c>
      <c r="DLL223" t="str">
        <v>Gourmet Snack Pack</v>
      </c>
      <c r="DLM223" t="str">
        <v>Gourmet White Wine Hamper</v>
      </c>
      <c r="DLN223" t="str">
        <v>Grand Picnic Gift</v>
      </c>
      <c r="DLO223" t="str">
        <v>Happy Birthday Chocolate</v>
      </c>
      <c r="DLP223" t="str">
        <v>Her Bubbles &amp; Bling Hamper</v>
      </c>
      <c r="DLQ223" t="str">
        <v>Her Bubbles Gift Box</v>
      </c>
      <c r="DLR223" t="str">
        <v>Her Comfort Care Gift</v>
      </c>
      <c r="DLS223" t="str">
        <v>His &amp; Her Picnic Date Essentials</v>
      </c>
      <c r="DLT223" t="str">
        <v>Home Celebration Hamper</v>
      </c>
      <c r="DLU223" t="str">
        <v>Johnnie Walker Whisky Hamper</v>
      </c>
      <c r="DLV223" t="str">
        <v>Love You Beary Much Hamper</v>
      </c>
      <c r="DLW223" t="str">
        <v>Luxurious Picnic Date Gift</v>
      </c>
      <c r="DLX223" t="str">
        <v>Luxury Car &amp; St Hugo Shiraz Hamper</v>
      </c>
      <c r="DLY223" t="str">
        <v>Luxury Gift Hamper For Her</v>
      </c>
      <c r="DLZ223" t="str">
        <v>Luxury Gift Hamper For Him</v>
      </c>
      <c r="DMA223" t="str">
        <v>Luxury Home Gift Hamper</v>
      </c>
      <c r="DMB223" t="str">
        <v>Luxury Homebody Relaxation Gift Hamper</v>
      </c>
      <c r="DMC223" t="str">
        <v>Luxury Moet Hamper</v>
      </c>
      <c r="DMD223" t="str">
        <v>Lychee Me Up Mocktail Kit</v>
      </c>
      <c r="DME223" t="str">
        <v>Made To Share Basket</v>
      </c>
      <c r="DMF223" t="str">
        <v>Margarita Made Me Do It Hamper</v>
      </c>
      <c r="DMG223" t="str">
        <v>Market Munchies Canvas Bag</v>
      </c>
      <c r="DMH223" t="str">
        <v>Mother's Day Sweet Treats Hamper</v>
      </c>
      <c r="DMI223" t="str">
        <v>Mumm Champagne &amp; Bling Hamper</v>
      </c>
      <c r="DMJ223" t="str">
        <v>Mumm Champagne Gift Box</v>
      </c>
      <c r="DMK223" t="str">
        <v>Mum's Drink &amp; Snacks Box</v>
      </c>
      <c r="DML223" t="str">
        <v>Mum's Red Wine &amp; Robe Hamper</v>
      </c>
      <c r="DMM223" t="str">
        <v>Mum's Sparkling &amp; Snacks Gift</v>
      </c>
      <c r="DMN223" t="str">
        <v>New Home Gift Hamper</v>
      </c>
      <c r="DMO223" t="str">
        <v>New Mum For Her Essentials Hamper</v>
      </c>
      <c r="DMP223" t="str">
        <v>New Mum Pamper Me Pretty Hamper</v>
      </c>
      <c r="DMQ223" t="str">
        <v>Nibbly Bits Hamper</v>
      </c>
      <c r="DMR223" t="str">
        <v>No Booze Game Night In Hamper</v>
      </c>
      <c r="DMS223" t="str">
        <v>No Booze Paint &amp; Sip Gift Box</v>
      </c>
      <c r="DMT223" t="str">
        <v>On The Go Seltzer Backpack Gift</v>
      </c>
      <c r="DMU223" t="str">
        <v>Opulent Tea Lovers Gift Set</v>
      </c>
      <c r="DMV223" t="str">
        <v>Pamper Him Robe &amp; Relax Hamper</v>
      </c>
      <c r="DMW223" t="str">
        <v>Pamper Me Prosecco Gift Basket</v>
      </c>
      <c r="DMX223" t="str">
        <v>Pamper Together Gift Box</v>
      </c>
      <c r="DMY223" t="str">
        <v>Paw-some Dog Birthday Gift</v>
      </c>
      <c r="DMZ223" t="str">
        <v>Percolator Coffee Gift Hamper</v>
      </c>
      <c r="DNA223" t="str">
        <v>Picasso's Paint Gift Box</v>
      </c>
      <c r="DNB223" t="str">
        <v>Prosecco Celebration Hamper</v>
      </c>
      <c r="DNC223" t="str">
        <v>Red &amp; White Wine Box</v>
      </c>
      <c r="DND223" t="str">
        <v>Red Welcome Home Hamper</v>
      </c>
      <c r="DNE223" t="str">
        <v>Red Wine &amp; Game Night In Hamper</v>
      </c>
      <c r="DNF223" t="str">
        <v>Relax with Beer</v>
      </c>
      <c r="DNG223" t="str">
        <v>Reset Mini Moment Gift Box</v>
      </c>
      <c r="DNH223" t="str">
        <v>Rest &amp; Reset Wellness Hamper</v>
      </c>
      <c r="DNI223" t="str">
        <v>Retire In Style Hamper</v>
      </c>
      <c r="DNJ223" t="str">
        <v>Robby's Entertainer Pack</v>
      </c>
      <c r="DNK223" t="str">
        <v>Robs Arvo BBQ Kit</v>
      </c>
      <c r="DNL223" t="str">
        <v>Rob's Red Wine Tasting Hamper</v>
      </c>
      <c r="DNM223" t="str">
        <v>Rope &amp; Rewards Pet Hamper</v>
      </c>
      <c r="DNN223" t="str">
        <v>Sav Blanc Shopper</v>
      </c>
      <c r="DNO223" t="str">
        <v>Self Care Hamper</v>
      </c>
      <c r="DNP223" t="str">
        <v>Shiraz Red Shopper</v>
      </c>
      <c r="DNQ223" t="str">
        <v>Sip &amp; Snack Gift</v>
      </c>
      <c r="DNR223" t="str">
        <v>Sip &amp; Snack Gift Hamper</v>
      </c>
      <c r="DNS223" t="str">
        <v>Sparkling Celebration Car Gift Hamper</v>
      </c>
      <c r="DNT223" t="str">
        <v>Sparkling Cheers Hamper</v>
      </c>
      <c r="DNU223" t="str">
        <v>Sparkling Sip &amp; Paint Gift Box</v>
      </c>
      <c r="DNV223" t="str">
        <v>Sparkling Summer Relaxation Hamper</v>
      </c>
      <c r="DNW223" t="str">
        <v>St Hugo Gourmet Red Wine Hamper</v>
      </c>
      <c r="DNX223" t="str">
        <v>Summertime Picnic Gift Tote</v>
      </c>
      <c r="DNY223" t="str">
        <v>Sweet Chocolate Hamper</v>
      </c>
      <c r="DNZ223" t="str">
        <v>Sweet Tooth Tin</v>
      </c>
      <c r="DOA223" t="str">
        <v>Sweet Treat O'Clock</v>
      </c>
      <c r="DOB223" t="str">
        <v>Take Care Gift Hamper</v>
      </c>
      <c r="DOC223" t="str">
        <v>Tea &amp; Comfort Hamper</v>
      </c>
      <c r="DOD223" t="str">
        <v>Tea Time Tin</v>
      </c>
      <c r="DOE223" t="str">
        <v>The Bondi Nourish and Cleanse Kit</v>
      </c>
      <c r="DOF223" t="str">
        <v>The Bondi Soap Indulgence 'Delight Me' Gift Box</v>
      </c>
      <c r="DOG223" t="str">
        <v>The Entertainer Basket</v>
      </c>
      <c r="DOH223" t="str">
        <v>The Epicurean Cheeseboard</v>
      </c>
      <c r="DOI223" t="str">
        <v>The Ultimate Bondi Soap Gift Pack</v>
      </c>
      <c r="DOJ223" t="str">
        <v>The Ultimate Snack Box</v>
      </c>
      <c r="DOK223" t="str">
        <v>Thinking Of You Mini Moments</v>
      </c>
      <c r="DOL223" t="str">
        <v>Toast To New Beginnings Gift Box</v>
      </c>
      <c r="DOM223" t="str">
        <v>Top Shelf Veuve &amp; Blue Label Whisky Gift</v>
      </c>
      <c r="DON223" t="str">
        <v>Treat Yo' Pet Gift Box</v>
      </c>
      <c r="DOO223" t="str">
        <v>Treats &amp; Rewards Pet Hamper</v>
      </c>
      <c r="DOP223" t="str">
        <v>Ultimate Car Gift Pack With Meguiar's</v>
      </c>
      <c r="DOQ223" t="str">
        <v>Ultimate Chocolate Gift Box</v>
      </c>
      <c r="DOR223" t="str">
        <v>Ultimate Party Crate</v>
      </c>
      <c r="DOS223" t="str">
        <v>Ultimate Party Pack</v>
      </c>
      <c r="DOT223" t="str">
        <v>Vino &amp; Bites</v>
      </c>
      <c r="DOU223" t="str">
        <v>Vitale Australian Botanicals House Essentials</v>
      </c>
      <c r="DOV223" t="str">
        <v>Vitale Wellness Pamper Hamper</v>
      </c>
      <c r="DOW223" t="str">
        <v>Vitality Pamper Hamper</v>
      </c>
      <c r="DOX223" t="str">
        <v>Welcome Home Cheeseboard &amp; Olive Oil</v>
      </c>
      <c r="DOY223" t="str">
        <v>Welcome Home Cheeseboard &amp; Red Wine</v>
      </c>
      <c r="DOZ223" t="str">
        <v>White Wine Tasting Hamper</v>
      </c>
      <c r="DPA223" t="str">
        <v>Wine &amp; Antipasto Hamper</v>
      </c>
      <c r="DPB223" t="str">
        <v>Wine &amp; Chocolate Collection</v>
      </c>
      <c r="DPC223" t="str">
        <v>Yes Way Rose Hamper</v>
      </c>
    </row>
    <row r="224" spans="1:2 2995:3123" x14ac:dyDescent="0.25">
      <c r="A224" s="18">
        <v>2062</v>
      </c>
      <c r="B224" s="2" t="s">
        <v>30</v>
      </c>
      <c r="DKE224" s="64" t="str" cm="1">
        <f t="array" ref="DKE224:DPC224">TRANSPOSE(_xlfn._xlws.FILTER('Hamper Listing'!$A$2:$A$133,ISNUMBER(SEARCH('Bulk Order Form'!K237,'Hamper Listing'!$A$2:$A$133)),"No Results"))</f>
        <v>Amore Pasta Night In Hamper</v>
      </c>
      <c r="DKF224" t="str">
        <v>Beer &amp; Wine Picnic Cooler Bag</v>
      </c>
      <c r="DKG224" t="str">
        <v>Beers &amp; Cars Lover Gift Pack</v>
      </c>
      <c r="DKH224" s="64" t="str">
        <v>Botanica Pamper Hamper</v>
      </c>
      <c r="DKI224" t="str">
        <v>Botanica Rose Chandon Gift</v>
      </c>
      <c r="DKJ224" t="str">
        <v>Box of Treats Hamper</v>
      </c>
      <c r="DKK224" t="str">
        <v>Bubbly Bear Love You Hamper</v>
      </c>
      <c r="DKL224" t="str">
        <v>By The Beach Gift &amp; Canvas Tote</v>
      </c>
      <c r="DKM224" t="str">
        <v>Car &amp; Coffee Lovers Gift Hamper</v>
      </c>
      <c r="DKN224" t="str">
        <v>Car &amp; Wine Lovers Gift Hamper</v>
      </c>
      <c r="DKO224" t="str">
        <v>Car Chamois &amp; Red Wine Gift</v>
      </c>
      <c r="DKP224" t="str">
        <v>Car Chamois &amp; White Wine Gift</v>
      </c>
      <c r="DKQ224" t="str">
        <v>Car Essentials Gift Pack</v>
      </c>
      <c r="DKR224" t="str">
        <v>Car Refresh &amp; Adventure Gift Box</v>
      </c>
      <c r="DKS224" t="str">
        <v>Caring For You Rest Time Gift Box</v>
      </c>
      <c r="DKT224" t="str">
        <v>Celebrate With Whisky Car Gift Hamper</v>
      </c>
      <c r="DKU224" t="str">
        <v>Chill Out Beer Hamper</v>
      </c>
      <c r="DKV224" t="str">
        <v>Chivas Whisky &amp; Nuts Hamper</v>
      </c>
      <c r="DKW224" t="str">
        <v>Connoisseur's Wine Collection</v>
      </c>
      <c r="DKX224" t="str">
        <v>Cosy Robe Hamper</v>
      </c>
      <c r="DKY224" t="str">
        <v>Cuddle Up At Home</v>
      </c>
      <c r="DKZ224" t="str">
        <v>Deluxe Home Celebration Hamper</v>
      </c>
      <c r="DLA224" t="str">
        <v>Double Wine Canvas Tote Bag Gift</v>
      </c>
      <c r="DLB224" t="str">
        <v>Elegant Shiraz Housewarming Gift Box</v>
      </c>
      <c r="DLC224" t="str">
        <v>Entertain With Veuve Crate</v>
      </c>
      <c r="DLD224" t="str">
        <v>Four Pillars Gin Hamper</v>
      </c>
      <c r="DLE224" t="str">
        <v>French Press Coffee Lover's Hamper</v>
      </c>
      <c r="DLF224" t="str">
        <v>Garden &amp; Pamper Hamper</v>
      </c>
      <c r="DLG224" t="str">
        <v>Get Well Soon Chocolate</v>
      </c>
      <c r="DLH224" t="str">
        <v>Glenlivet 12 Premium Whisky Gift</v>
      </c>
      <c r="DLI224" t="str">
        <v>Gourmet Cheeseboard Hamper</v>
      </c>
      <c r="DLJ224" t="str">
        <v>Gourmet Red Wine Hamper</v>
      </c>
      <c r="DLK224" t="str">
        <v>Gourmet Settlement Gift</v>
      </c>
      <c r="DLL224" t="str">
        <v>Gourmet Snack Pack</v>
      </c>
      <c r="DLM224" t="str">
        <v>Gourmet White Wine Hamper</v>
      </c>
      <c r="DLN224" t="str">
        <v>Grand Picnic Gift</v>
      </c>
      <c r="DLO224" t="str">
        <v>Happy Birthday Chocolate</v>
      </c>
      <c r="DLP224" t="str">
        <v>Her Bubbles &amp; Bling Hamper</v>
      </c>
      <c r="DLQ224" t="str">
        <v>Her Bubbles Gift Box</v>
      </c>
      <c r="DLR224" t="str">
        <v>Her Comfort Care Gift</v>
      </c>
      <c r="DLS224" t="str">
        <v>His &amp; Her Picnic Date Essentials</v>
      </c>
      <c r="DLT224" t="str">
        <v>Home Celebration Hamper</v>
      </c>
      <c r="DLU224" t="str">
        <v>Johnnie Walker Whisky Hamper</v>
      </c>
      <c r="DLV224" t="str">
        <v>Love You Beary Much Hamper</v>
      </c>
      <c r="DLW224" t="str">
        <v>Luxurious Picnic Date Gift</v>
      </c>
      <c r="DLX224" t="str">
        <v>Luxury Car &amp; St Hugo Shiraz Hamper</v>
      </c>
      <c r="DLY224" t="str">
        <v>Luxury Gift Hamper For Her</v>
      </c>
      <c r="DLZ224" t="str">
        <v>Luxury Gift Hamper For Him</v>
      </c>
      <c r="DMA224" t="str">
        <v>Luxury Home Gift Hamper</v>
      </c>
      <c r="DMB224" t="str">
        <v>Luxury Homebody Relaxation Gift Hamper</v>
      </c>
      <c r="DMC224" t="str">
        <v>Luxury Moet Hamper</v>
      </c>
      <c r="DMD224" t="str">
        <v>Lychee Me Up Mocktail Kit</v>
      </c>
      <c r="DME224" t="str">
        <v>Made To Share Basket</v>
      </c>
      <c r="DMF224" t="str">
        <v>Margarita Made Me Do It Hamper</v>
      </c>
      <c r="DMG224" t="str">
        <v>Market Munchies Canvas Bag</v>
      </c>
      <c r="DMH224" t="str">
        <v>Mother's Day Sweet Treats Hamper</v>
      </c>
      <c r="DMI224" t="str">
        <v>Mumm Champagne &amp; Bling Hamper</v>
      </c>
      <c r="DMJ224" t="str">
        <v>Mumm Champagne Gift Box</v>
      </c>
      <c r="DMK224" t="str">
        <v>Mum's Drink &amp; Snacks Box</v>
      </c>
      <c r="DML224" t="str">
        <v>Mum's Red Wine &amp; Robe Hamper</v>
      </c>
      <c r="DMM224" t="str">
        <v>Mum's Sparkling &amp; Snacks Gift</v>
      </c>
      <c r="DMN224" t="str">
        <v>New Home Gift Hamper</v>
      </c>
      <c r="DMO224" t="str">
        <v>New Mum For Her Essentials Hamper</v>
      </c>
      <c r="DMP224" t="str">
        <v>New Mum Pamper Me Pretty Hamper</v>
      </c>
      <c r="DMQ224" t="str">
        <v>Nibbly Bits Hamper</v>
      </c>
      <c r="DMR224" t="str">
        <v>No Booze Game Night In Hamper</v>
      </c>
      <c r="DMS224" t="str">
        <v>No Booze Paint &amp; Sip Gift Box</v>
      </c>
      <c r="DMT224" t="str">
        <v>On The Go Seltzer Backpack Gift</v>
      </c>
      <c r="DMU224" t="str">
        <v>Opulent Tea Lovers Gift Set</v>
      </c>
      <c r="DMV224" t="str">
        <v>Pamper Him Robe &amp; Relax Hamper</v>
      </c>
      <c r="DMW224" t="str">
        <v>Pamper Me Prosecco Gift Basket</v>
      </c>
      <c r="DMX224" t="str">
        <v>Pamper Together Gift Box</v>
      </c>
      <c r="DMY224" t="str">
        <v>Paw-some Dog Birthday Gift</v>
      </c>
      <c r="DMZ224" t="str">
        <v>Percolator Coffee Gift Hamper</v>
      </c>
      <c r="DNA224" t="str">
        <v>Picasso's Paint Gift Box</v>
      </c>
      <c r="DNB224" t="str">
        <v>Prosecco Celebration Hamper</v>
      </c>
      <c r="DNC224" t="str">
        <v>Red &amp; White Wine Box</v>
      </c>
      <c r="DND224" t="str">
        <v>Red Welcome Home Hamper</v>
      </c>
      <c r="DNE224" t="str">
        <v>Red Wine &amp; Game Night In Hamper</v>
      </c>
      <c r="DNF224" t="str">
        <v>Relax with Beer</v>
      </c>
      <c r="DNG224" t="str">
        <v>Reset Mini Moment Gift Box</v>
      </c>
      <c r="DNH224" t="str">
        <v>Rest &amp; Reset Wellness Hamper</v>
      </c>
      <c r="DNI224" t="str">
        <v>Retire In Style Hamper</v>
      </c>
      <c r="DNJ224" t="str">
        <v>Robby's Entertainer Pack</v>
      </c>
      <c r="DNK224" t="str">
        <v>Robs Arvo BBQ Kit</v>
      </c>
      <c r="DNL224" t="str">
        <v>Rob's Red Wine Tasting Hamper</v>
      </c>
      <c r="DNM224" t="str">
        <v>Rope &amp; Rewards Pet Hamper</v>
      </c>
      <c r="DNN224" t="str">
        <v>Sav Blanc Shopper</v>
      </c>
      <c r="DNO224" t="str">
        <v>Self Care Hamper</v>
      </c>
      <c r="DNP224" t="str">
        <v>Shiraz Red Shopper</v>
      </c>
      <c r="DNQ224" t="str">
        <v>Sip &amp; Snack Gift</v>
      </c>
      <c r="DNR224" t="str">
        <v>Sip &amp; Snack Gift Hamper</v>
      </c>
      <c r="DNS224" t="str">
        <v>Sparkling Celebration Car Gift Hamper</v>
      </c>
      <c r="DNT224" t="str">
        <v>Sparkling Cheers Hamper</v>
      </c>
      <c r="DNU224" t="str">
        <v>Sparkling Sip &amp; Paint Gift Box</v>
      </c>
      <c r="DNV224" t="str">
        <v>Sparkling Summer Relaxation Hamper</v>
      </c>
      <c r="DNW224" t="str">
        <v>St Hugo Gourmet Red Wine Hamper</v>
      </c>
      <c r="DNX224" t="str">
        <v>Summertime Picnic Gift Tote</v>
      </c>
      <c r="DNY224" t="str">
        <v>Sweet Chocolate Hamper</v>
      </c>
      <c r="DNZ224" t="str">
        <v>Sweet Tooth Tin</v>
      </c>
      <c r="DOA224" t="str">
        <v>Sweet Treat O'Clock</v>
      </c>
      <c r="DOB224" t="str">
        <v>Take Care Gift Hamper</v>
      </c>
      <c r="DOC224" t="str">
        <v>Tea &amp; Comfort Hamper</v>
      </c>
      <c r="DOD224" t="str">
        <v>Tea Time Tin</v>
      </c>
      <c r="DOE224" t="str">
        <v>The Bondi Nourish and Cleanse Kit</v>
      </c>
      <c r="DOF224" t="str">
        <v>The Bondi Soap Indulgence 'Delight Me' Gift Box</v>
      </c>
      <c r="DOG224" t="str">
        <v>The Entertainer Basket</v>
      </c>
      <c r="DOH224" t="str">
        <v>The Epicurean Cheeseboard</v>
      </c>
      <c r="DOI224" t="str">
        <v>The Ultimate Bondi Soap Gift Pack</v>
      </c>
      <c r="DOJ224" t="str">
        <v>The Ultimate Snack Box</v>
      </c>
      <c r="DOK224" t="str">
        <v>Thinking Of You Mini Moments</v>
      </c>
      <c r="DOL224" t="str">
        <v>Toast To New Beginnings Gift Box</v>
      </c>
      <c r="DOM224" t="str">
        <v>Top Shelf Veuve &amp; Blue Label Whisky Gift</v>
      </c>
      <c r="DON224" t="str">
        <v>Treat Yo' Pet Gift Box</v>
      </c>
      <c r="DOO224" t="str">
        <v>Treats &amp; Rewards Pet Hamper</v>
      </c>
      <c r="DOP224" t="str">
        <v>Ultimate Car Gift Pack With Meguiar's</v>
      </c>
      <c r="DOQ224" t="str">
        <v>Ultimate Chocolate Gift Box</v>
      </c>
      <c r="DOR224" t="str">
        <v>Ultimate Party Crate</v>
      </c>
      <c r="DOS224" t="str">
        <v>Ultimate Party Pack</v>
      </c>
      <c r="DOT224" t="str">
        <v>Vino &amp; Bites</v>
      </c>
      <c r="DOU224" t="str">
        <v>Vitale Australian Botanicals House Essentials</v>
      </c>
      <c r="DOV224" t="str">
        <v>Vitale Wellness Pamper Hamper</v>
      </c>
      <c r="DOW224" t="str">
        <v>Vitality Pamper Hamper</v>
      </c>
      <c r="DOX224" t="str">
        <v>Welcome Home Cheeseboard &amp; Olive Oil</v>
      </c>
      <c r="DOY224" t="str">
        <v>Welcome Home Cheeseboard &amp; Red Wine</v>
      </c>
      <c r="DOZ224" t="str">
        <v>White Wine Tasting Hamper</v>
      </c>
      <c r="DPA224" t="str">
        <v>Wine &amp; Antipasto Hamper</v>
      </c>
      <c r="DPB224" t="str">
        <v>Wine &amp; Chocolate Collection</v>
      </c>
      <c r="DPC224" t="str">
        <v>Yes Way Rose Hamper</v>
      </c>
    </row>
    <row r="225" spans="1:2 2995:3123" x14ac:dyDescent="0.25">
      <c r="A225" s="18">
        <v>2063</v>
      </c>
      <c r="B225" s="2" t="s">
        <v>30</v>
      </c>
      <c r="DKE225" s="64" t="str" cm="1">
        <f t="array" ref="DKE225:DPC225">TRANSPOSE(_xlfn._xlws.FILTER('Hamper Listing'!$A$2:$A$133,ISNUMBER(SEARCH('Bulk Order Form'!K238,'Hamper Listing'!$A$2:$A$133)),"No Results"))</f>
        <v>Amore Pasta Night In Hamper</v>
      </c>
      <c r="DKF225" t="str">
        <v>Beer &amp; Wine Picnic Cooler Bag</v>
      </c>
      <c r="DKG225" t="str">
        <v>Beers &amp; Cars Lover Gift Pack</v>
      </c>
      <c r="DKH225" s="64" t="str">
        <v>Botanica Pamper Hamper</v>
      </c>
      <c r="DKI225" t="str">
        <v>Botanica Rose Chandon Gift</v>
      </c>
      <c r="DKJ225" t="str">
        <v>Box of Treats Hamper</v>
      </c>
      <c r="DKK225" t="str">
        <v>Bubbly Bear Love You Hamper</v>
      </c>
      <c r="DKL225" t="str">
        <v>By The Beach Gift &amp; Canvas Tote</v>
      </c>
      <c r="DKM225" t="str">
        <v>Car &amp; Coffee Lovers Gift Hamper</v>
      </c>
      <c r="DKN225" t="str">
        <v>Car &amp; Wine Lovers Gift Hamper</v>
      </c>
      <c r="DKO225" t="str">
        <v>Car Chamois &amp; Red Wine Gift</v>
      </c>
      <c r="DKP225" t="str">
        <v>Car Chamois &amp; White Wine Gift</v>
      </c>
      <c r="DKQ225" t="str">
        <v>Car Essentials Gift Pack</v>
      </c>
      <c r="DKR225" t="str">
        <v>Car Refresh &amp; Adventure Gift Box</v>
      </c>
      <c r="DKS225" t="str">
        <v>Caring For You Rest Time Gift Box</v>
      </c>
      <c r="DKT225" t="str">
        <v>Celebrate With Whisky Car Gift Hamper</v>
      </c>
      <c r="DKU225" t="str">
        <v>Chill Out Beer Hamper</v>
      </c>
      <c r="DKV225" t="str">
        <v>Chivas Whisky &amp; Nuts Hamper</v>
      </c>
      <c r="DKW225" t="str">
        <v>Connoisseur's Wine Collection</v>
      </c>
      <c r="DKX225" t="str">
        <v>Cosy Robe Hamper</v>
      </c>
      <c r="DKY225" t="str">
        <v>Cuddle Up At Home</v>
      </c>
      <c r="DKZ225" t="str">
        <v>Deluxe Home Celebration Hamper</v>
      </c>
      <c r="DLA225" t="str">
        <v>Double Wine Canvas Tote Bag Gift</v>
      </c>
      <c r="DLB225" t="str">
        <v>Elegant Shiraz Housewarming Gift Box</v>
      </c>
      <c r="DLC225" t="str">
        <v>Entertain With Veuve Crate</v>
      </c>
      <c r="DLD225" t="str">
        <v>Four Pillars Gin Hamper</v>
      </c>
      <c r="DLE225" t="str">
        <v>French Press Coffee Lover's Hamper</v>
      </c>
      <c r="DLF225" t="str">
        <v>Garden &amp; Pamper Hamper</v>
      </c>
      <c r="DLG225" t="str">
        <v>Get Well Soon Chocolate</v>
      </c>
      <c r="DLH225" t="str">
        <v>Glenlivet 12 Premium Whisky Gift</v>
      </c>
      <c r="DLI225" t="str">
        <v>Gourmet Cheeseboard Hamper</v>
      </c>
      <c r="DLJ225" t="str">
        <v>Gourmet Red Wine Hamper</v>
      </c>
      <c r="DLK225" t="str">
        <v>Gourmet Settlement Gift</v>
      </c>
      <c r="DLL225" t="str">
        <v>Gourmet Snack Pack</v>
      </c>
      <c r="DLM225" t="str">
        <v>Gourmet White Wine Hamper</v>
      </c>
      <c r="DLN225" t="str">
        <v>Grand Picnic Gift</v>
      </c>
      <c r="DLO225" t="str">
        <v>Happy Birthday Chocolate</v>
      </c>
      <c r="DLP225" t="str">
        <v>Her Bubbles &amp; Bling Hamper</v>
      </c>
      <c r="DLQ225" t="str">
        <v>Her Bubbles Gift Box</v>
      </c>
      <c r="DLR225" t="str">
        <v>Her Comfort Care Gift</v>
      </c>
      <c r="DLS225" t="str">
        <v>His &amp; Her Picnic Date Essentials</v>
      </c>
      <c r="DLT225" t="str">
        <v>Home Celebration Hamper</v>
      </c>
      <c r="DLU225" t="str">
        <v>Johnnie Walker Whisky Hamper</v>
      </c>
      <c r="DLV225" t="str">
        <v>Love You Beary Much Hamper</v>
      </c>
      <c r="DLW225" t="str">
        <v>Luxurious Picnic Date Gift</v>
      </c>
      <c r="DLX225" t="str">
        <v>Luxury Car &amp; St Hugo Shiraz Hamper</v>
      </c>
      <c r="DLY225" t="str">
        <v>Luxury Gift Hamper For Her</v>
      </c>
      <c r="DLZ225" t="str">
        <v>Luxury Gift Hamper For Him</v>
      </c>
      <c r="DMA225" t="str">
        <v>Luxury Home Gift Hamper</v>
      </c>
      <c r="DMB225" t="str">
        <v>Luxury Homebody Relaxation Gift Hamper</v>
      </c>
      <c r="DMC225" t="str">
        <v>Luxury Moet Hamper</v>
      </c>
      <c r="DMD225" t="str">
        <v>Lychee Me Up Mocktail Kit</v>
      </c>
      <c r="DME225" t="str">
        <v>Made To Share Basket</v>
      </c>
      <c r="DMF225" t="str">
        <v>Margarita Made Me Do It Hamper</v>
      </c>
      <c r="DMG225" t="str">
        <v>Market Munchies Canvas Bag</v>
      </c>
      <c r="DMH225" t="str">
        <v>Mother's Day Sweet Treats Hamper</v>
      </c>
      <c r="DMI225" t="str">
        <v>Mumm Champagne &amp; Bling Hamper</v>
      </c>
      <c r="DMJ225" t="str">
        <v>Mumm Champagne Gift Box</v>
      </c>
      <c r="DMK225" t="str">
        <v>Mum's Drink &amp; Snacks Box</v>
      </c>
      <c r="DML225" t="str">
        <v>Mum's Red Wine &amp; Robe Hamper</v>
      </c>
      <c r="DMM225" t="str">
        <v>Mum's Sparkling &amp; Snacks Gift</v>
      </c>
      <c r="DMN225" t="str">
        <v>New Home Gift Hamper</v>
      </c>
      <c r="DMO225" t="str">
        <v>New Mum For Her Essentials Hamper</v>
      </c>
      <c r="DMP225" t="str">
        <v>New Mum Pamper Me Pretty Hamper</v>
      </c>
      <c r="DMQ225" t="str">
        <v>Nibbly Bits Hamper</v>
      </c>
      <c r="DMR225" t="str">
        <v>No Booze Game Night In Hamper</v>
      </c>
      <c r="DMS225" t="str">
        <v>No Booze Paint &amp; Sip Gift Box</v>
      </c>
      <c r="DMT225" t="str">
        <v>On The Go Seltzer Backpack Gift</v>
      </c>
      <c r="DMU225" t="str">
        <v>Opulent Tea Lovers Gift Set</v>
      </c>
      <c r="DMV225" t="str">
        <v>Pamper Him Robe &amp; Relax Hamper</v>
      </c>
      <c r="DMW225" t="str">
        <v>Pamper Me Prosecco Gift Basket</v>
      </c>
      <c r="DMX225" t="str">
        <v>Pamper Together Gift Box</v>
      </c>
      <c r="DMY225" t="str">
        <v>Paw-some Dog Birthday Gift</v>
      </c>
      <c r="DMZ225" t="str">
        <v>Percolator Coffee Gift Hamper</v>
      </c>
      <c r="DNA225" t="str">
        <v>Picasso's Paint Gift Box</v>
      </c>
      <c r="DNB225" t="str">
        <v>Prosecco Celebration Hamper</v>
      </c>
      <c r="DNC225" t="str">
        <v>Red &amp; White Wine Box</v>
      </c>
      <c r="DND225" t="str">
        <v>Red Welcome Home Hamper</v>
      </c>
      <c r="DNE225" t="str">
        <v>Red Wine &amp; Game Night In Hamper</v>
      </c>
      <c r="DNF225" t="str">
        <v>Relax with Beer</v>
      </c>
      <c r="DNG225" t="str">
        <v>Reset Mini Moment Gift Box</v>
      </c>
      <c r="DNH225" t="str">
        <v>Rest &amp; Reset Wellness Hamper</v>
      </c>
      <c r="DNI225" t="str">
        <v>Retire In Style Hamper</v>
      </c>
      <c r="DNJ225" t="str">
        <v>Robby's Entertainer Pack</v>
      </c>
      <c r="DNK225" t="str">
        <v>Robs Arvo BBQ Kit</v>
      </c>
      <c r="DNL225" t="str">
        <v>Rob's Red Wine Tasting Hamper</v>
      </c>
      <c r="DNM225" t="str">
        <v>Rope &amp; Rewards Pet Hamper</v>
      </c>
      <c r="DNN225" t="str">
        <v>Sav Blanc Shopper</v>
      </c>
      <c r="DNO225" t="str">
        <v>Self Care Hamper</v>
      </c>
      <c r="DNP225" t="str">
        <v>Shiraz Red Shopper</v>
      </c>
      <c r="DNQ225" t="str">
        <v>Sip &amp; Snack Gift</v>
      </c>
      <c r="DNR225" t="str">
        <v>Sip &amp; Snack Gift Hamper</v>
      </c>
      <c r="DNS225" t="str">
        <v>Sparkling Celebration Car Gift Hamper</v>
      </c>
      <c r="DNT225" t="str">
        <v>Sparkling Cheers Hamper</v>
      </c>
      <c r="DNU225" t="str">
        <v>Sparkling Sip &amp; Paint Gift Box</v>
      </c>
      <c r="DNV225" t="str">
        <v>Sparkling Summer Relaxation Hamper</v>
      </c>
      <c r="DNW225" t="str">
        <v>St Hugo Gourmet Red Wine Hamper</v>
      </c>
      <c r="DNX225" t="str">
        <v>Summertime Picnic Gift Tote</v>
      </c>
      <c r="DNY225" t="str">
        <v>Sweet Chocolate Hamper</v>
      </c>
      <c r="DNZ225" t="str">
        <v>Sweet Tooth Tin</v>
      </c>
      <c r="DOA225" t="str">
        <v>Sweet Treat O'Clock</v>
      </c>
      <c r="DOB225" t="str">
        <v>Take Care Gift Hamper</v>
      </c>
      <c r="DOC225" t="str">
        <v>Tea &amp; Comfort Hamper</v>
      </c>
      <c r="DOD225" t="str">
        <v>Tea Time Tin</v>
      </c>
      <c r="DOE225" t="str">
        <v>The Bondi Nourish and Cleanse Kit</v>
      </c>
      <c r="DOF225" t="str">
        <v>The Bondi Soap Indulgence 'Delight Me' Gift Box</v>
      </c>
      <c r="DOG225" t="str">
        <v>The Entertainer Basket</v>
      </c>
      <c r="DOH225" t="str">
        <v>The Epicurean Cheeseboard</v>
      </c>
      <c r="DOI225" t="str">
        <v>The Ultimate Bondi Soap Gift Pack</v>
      </c>
      <c r="DOJ225" t="str">
        <v>The Ultimate Snack Box</v>
      </c>
      <c r="DOK225" t="str">
        <v>Thinking Of You Mini Moments</v>
      </c>
      <c r="DOL225" t="str">
        <v>Toast To New Beginnings Gift Box</v>
      </c>
      <c r="DOM225" t="str">
        <v>Top Shelf Veuve &amp; Blue Label Whisky Gift</v>
      </c>
      <c r="DON225" t="str">
        <v>Treat Yo' Pet Gift Box</v>
      </c>
      <c r="DOO225" t="str">
        <v>Treats &amp; Rewards Pet Hamper</v>
      </c>
      <c r="DOP225" t="str">
        <v>Ultimate Car Gift Pack With Meguiar's</v>
      </c>
      <c r="DOQ225" t="str">
        <v>Ultimate Chocolate Gift Box</v>
      </c>
      <c r="DOR225" t="str">
        <v>Ultimate Party Crate</v>
      </c>
      <c r="DOS225" t="str">
        <v>Ultimate Party Pack</v>
      </c>
      <c r="DOT225" t="str">
        <v>Vino &amp; Bites</v>
      </c>
      <c r="DOU225" t="str">
        <v>Vitale Australian Botanicals House Essentials</v>
      </c>
      <c r="DOV225" t="str">
        <v>Vitale Wellness Pamper Hamper</v>
      </c>
      <c r="DOW225" t="str">
        <v>Vitality Pamper Hamper</v>
      </c>
      <c r="DOX225" t="str">
        <v>Welcome Home Cheeseboard &amp; Olive Oil</v>
      </c>
      <c r="DOY225" t="str">
        <v>Welcome Home Cheeseboard &amp; Red Wine</v>
      </c>
      <c r="DOZ225" t="str">
        <v>White Wine Tasting Hamper</v>
      </c>
      <c r="DPA225" t="str">
        <v>Wine &amp; Antipasto Hamper</v>
      </c>
      <c r="DPB225" t="str">
        <v>Wine &amp; Chocolate Collection</v>
      </c>
      <c r="DPC225" t="str">
        <v>Yes Way Rose Hamper</v>
      </c>
    </row>
    <row r="226" spans="1:2 2995:3123" x14ac:dyDescent="0.25">
      <c r="A226" s="18">
        <v>2064</v>
      </c>
      <c r="B226" s="2" t="s">
        <v>30</v>
      </c>
      <c r="DKE226" s="64" t="str" cm="1">
        <f t="array" ref="DKE226:DPC226">TRANSPOSE(_xlfn._xlws.FILTER('Hamper Listing'!$A$2:$A$133,ISNUMBER(SEARCH('Bulk Order Form'!K239,'Hamper Listing'!$A$2:$A$133)),"No Results"))</f>
        <v>Amore Pasta Night In Hamper</v>
      </c>
      <c r="DKF226" t="str">
        <v>Beer &amp; Wine Picnic Cooler Bag</v>
      </c>
      <c r="DKG226" t="str">
        <v>Beers &amp; Cars Lover Gift Pack</v>
      </c>
      <c r="DKH226" s="64" t="str">
        <v>Botanica Pamper Hamper</v>
      </c>
      <c r="DKI226" t="str">
        <v>Botanica Rose Chandon Gift</v>
      </c>
      <c r="DKJ226" t="str">
        <v>Box of Treats Hamper</v>
      </c>
      <c r="DKK226" t="str">
        <v>Bubbly Bear Love You Hamper</v>
      </c>
      <c r="DKL226" t="str">
        <v>By The Beach Gift &amp; Canvas Tote</v>
      </c>
      <c r="DKM226" t="str">
        <v>Car &amp; Coffee Lovers Gift Hamper</v>
      </c>
      <c r="DKN226" t="str">
        <v>Car &amp; Wine Lovers Gift Hamper</v>
      </c>
      <c r="DKO226" t="str">
        <v>Car Chamois &amp; Red Wine Gift</v>
      </c>
      <c r="DKP226" t="str">
        <v>Car Chamois &amp; White Wine Gift</v>
      </c>
      <c r="DKQ226" t="str">
        <v>Car Essentials Gift Pack</v>
      </c>
      <c r="DKR226" t="str">
        <v>Car Refresh &amp; Adventure Gift Box</v>
      </c>
      <c r="DKS226" t="str">
        <v>Caring For You Rest Time Gift Box</v>
      </c>
      <c r="DKT226" t="str">
        <v>Celebrate With Whisky Car Gift Hamper</v>
      </c>
      <c r="DKU226" t="str">
        <v>Chill Out Beer Hamper</v>
      </c>
      <c r="DKV226" t="str">
        <v>Chivas Whisky &amp; Nuts Hamper</v>
      </c>
      <c r="DKW226" t="str">
        <v>Connoisseur's Wine Collection</v>
      </c>
      <c r="DKX226" t="str">
        <v>Cosy Robe Hamper</v>
      </c>
      <c r="DKY226" t="str">
        <v>Cuddle Up At Home</v>
      </c>
      <c r="DKZ226" t="str">
        <v>Deluxe Home Celebration Hamper</v>
      </c>
      <c r="DLA226" t="str">
        <v>Double Wine Canvas Tote Bag Gift</v>
      </c>
      <c r="DLB226" t="str">
        <v>Elegant Shiraz Housewarming Gift Box</v>
      </c>
      <c r="DLC226" t="str">
        <v>Entertain With Veuve Crate</v>
      </c>
      <c r="DLD226" t="str">
        <v>Four Pillars Gin Hamper</v>
      </c>
      <c r="DLE226" t="str">
        <v>French Press Coffee Lover's Hamper</v>
      </c>
      <c r="DLF226" t="str">
        <v>Garden &amp; Pamper Hamper</v>
      </c>
      <c r="DLG226" t="str">
        <v>Get Well Soon Chocolate</v>
      </c>
      <c r="DLH226" t="str">
        <v>Glenlivet 12 Premium Whisky Gift</v>
      </c>
      <c r="DLI226" t="str">
        <v>Gourmet Cheeseboard Hamper</v>
      </c>
      <c r="DLJ226" t="str">
        <v>Gourmet Red Wine Hamper</v>
      </c>
      <c r="DLK226" t="str">
        <v>Gourmet Settlement Gift</v>
      </c>
      <c r="DLL226" t="str">
        <v>Gourmet Snack Pack</v>
      </c>
      <c r="DLM226" t="str">
        <v>Gourmet White Wine Hamper</v>
      </c>
      <c r="DLN226" t="str">
        <v>Grand Picnic Gift</v>
      </c>
      <c r="DLO226" t="str">
        <v>Happy Birthday Chocolate</v>
      </c>
      <c r="DLP226" t="str">
        <v>Her Bubbles &amp; Bling Hamper</v>
      </c>
      <c r="DLQ226" t="str">
        <v>Her Bubbles Gift Box</v>
      </c>
      <c r="DLR226" t="str">
        <v>Her Comfort Care Gift</v>
      </c>
      <c r="DLS226" t="str">
        <v>His &amp; Her Picnic Date Essentials</v>
      </c>
      <c r="DLT226" t="str">
        <v>Home Celebration Hamper</v>
      </c>
      <c r="DLU226" t="str">
        <v>Johnnie Walker Whisky Hamper</v>
      </c>
      <c r="DLV226" t="str">
        <v>Love You Beary Much Hamper</v>
      </c>
      <c r="DLW226" t="str">
        <v>Luxurious Picnic Date Gift</v>
      </c>
      <c r="DLX226" t="str">
        <v>Luxury Car &amp; St Hugo Shiraz Hamper</v>
      </c>
      <c r="DLY226" t="str">
        <v>Luxury Gift Hamper For Her</v>
      </c>
      <c r="DLZ226" t="str">
        <v>Luxury Gift Hamper For Him</v>
      </c>
      <c r="DMA226" t="str">
        <v>Luxury Home Gift Hamper</v>
      </c>
      <c r="DMB226" t="str">
        <v>Luxury Homebody Relaxation Gift Hamper</v>
      </c>
      <c r="DMC226" t="str">
        <v>Luxury Moet Hamper</v>
      </c>
      <c r="DMD226" t="str">
        <v>Lychee Me Up Mocktail Kit</v>
      </c>
      <c r="DME226" t="str">
        <v>Made To Share Basket</v>
      </c>
      <c r="DMF226" t="str">
        <v>Margarita Made Me Do It Hamper</v>
      </c>
      <c r="DMG226" t="str">
        <v>Market Munchies Canvas Bag</v>
      </c>
      <c r="DMH226" t="str">
        <v>Mother's Day Sweet Treats Hamper</v>
      </c>
      <c r="DMI226" t="str">
        <v>Mumm Champagne &amp; Bling Hamper</v>
      </c>
      <c r="DMJ226" t="str">
        <v>Mumm Champagne Gift Box</v>
      </c>
      <c r="DMK226" t="str">
        <v>Mum's Drink &amp; Snacks Box</v>
      </c>
      <c r="DML226" t="str">
        <v>Mum's Red Wine &amp; Robe Hamper</v>
      </c>
      <c r="DMM226" t="str">
        <v>Mum's Sparkling &amp; Snacks Gift</v>
      </c>
      <c r="DMN226" t="str">
        <v>New Home Gift Hamper</v>
      </c>
      <c r="DMO226" t="str">
        <v>New Mum For Her Essentials Hamper</v>
      </c>
      <c r="DMP226" t="str">
        <v>New Mum Pamper Me Pretty Hamper</v>
      </c>
      <c r="DMQ226" t="str">
        <v>Nibbly Bits Hamper</v>
      </c>
      <c r="DMR226" t="str">
        <v>No Booze Game Night In Hamper</v>
      </c>
      <c r="DMS226" t="str">
        <v>No Booze Paint &amp; Sip Gift Box</v>
      </c>
      <c r="DMT226" t="str">
        <v>On The Go Seltzer Backpack Gift</v>
      </c>
      <c r="DMU226" t="str">
        <v>Opulent Tea Lovers Gift Set</v>
      </c>
      <c r="DMV226" t="str">
        <v>Pamper Him Robe &amp; Relax Hamper</v>
      </c>
      <c r="DMW226" t="str">
        <v>Pamper Me Prosecco Gift Basket</v>
      </c>
      <c r="DMX226" t="str">
        <v>Pamper Together Gift Box</v>
      </c>
      <c r="DMY226" t="str">
        <v>Paw-some Dog Birthday Gift</v>
      </c>
      <c r="DMZ226" t="str">
        <v>Percolator Coffee Gift Hamper</v>
      </c>
      <c r="DNA226" t="str">
        <v>Picasso's Paint Gift Box</v>
      </c>
      <c r="DNB226" t="str">
        <v>Prosecco Celebration Hamper</v>
      </c>
      <c r="DNC226" t="str">
        <v>Red &amp; White Wine Box</v>
      </c>
      <c r="DND226" t="str">
        <v>Red Welcome Home Hamper</v>
      </c>
      <c r="DNE226" t="str">
        <v>Red Wine &amp; Game Night In Hamper</v>
      </c>
      <c r="DNF226" t="str">
        <v>Relax with Beer</v>
      </c>
      <c r="DNG226" t="str">
        <v>Reset Mini Moment Gift Box</v>
      </c>
      <c r="DNH226" t="str">
        <v>Rest &amp; Reset Wellness Hamper</v>
      </c>
      <c r="DNI226" t="str">
        <v>Retire In Style Hamper</v>
      </c>
      <c r="DNJ226" t="str">
        <v>Robby's Entertainer Pack</v>
      </c>
      <c r="DNK226" t="str">
        <v>Robs Arvo BBQ Kit</v>
      </c>
      <c r="DNL226" t="str">
        <v>Rob's Red Wine Tasting Hamper</v>
      </c>
      <c r="DNM226" t="str">
        <v>Rope &amp; Rewards Pet Hamper</v>
      </c>
      <c r="DNN226" t="str">
        <v>Sav Blanc Shopper</v>
      </c>
      <c r="DNO226" t="str">
        <v>Self Care Hamper</v>
      </c>
      <c r="DNP226" t="str">
        <v>Shiraz Red Shopper</v>
      </c>
      <c r="DNQ226" t="str">
        <v>Sip &amp; Snack Gift</v>
      </c>
      <c r="DNR226" t="str">
        <v>Sip &amp; Snack Gift Hamper</v>
      </c>
      <c r="DNS226" t="str">
        <v>Sparkling Celebration Car Gift Hamper</v>
      </c>
      <c r="DNT226" t="str">
        <v>Sparkling Cheers Hamper</v>
      </c>
      <c r="DNU226" t="str">
        <v>Sparkling Sip &amp; Paint Gift Box</v>
      </c>
      <c r="DNV226" t="str">
        <v>Sparkling Summer Relaxation Hamper</v>
      </c>
      <c r="DNW226" t="str">
        <v>St Hugo Gourmet Red Wine Hamper</v>
      </c>
      <c r="DNX226" t="str">
        <v>Summertime Picnic Gift Tote</v>
      </c>
      <c r="DNY226" t="str">
        <v>Sweet Chocolate Hamper</v>
      </c>
      <c r="DNZ226" t="str">
        <v>Sweet Tooth Tin</v>
      </c>
      <c r="DOA226" t="str">
        <v>Sweet Treat O'Clock</v>
      </c>
      <c r="DOB226" t="str">
        <v>Take Care Gift Hamper</v>
      </c>
      <c r="DOC226" t="str">
        <v>Tea &amp; Comfort Hamper</v>
      </c>
      <c r="DOD226" t="str">
        <v>Tea Time Tin</v>
      </c>
      <c r="DOE226" t="str">
        <v>The Bondi Nourish and Cleanse Kit</v>
      </c>
      <c r="DOF226" t="str">
        <v>The Bondi Soap Indulgence 'Delight Me' Gift Box</v>
      </c>
      <c r="DOG226" t="str">
        <v>The Entertainer Basket</v>
      </c>
      <c r="DOH226" t="str">
        <v>The Epicurean Cheeseboard</v>
      </c>
      <c r="DOI226" t="str">
        <v>The Ultimate Bondi Soap Gift Pack</v>
      </c>
      <c r="DOJ226" t="str">
        <v>The Ultimate Snack Box</v>
      </c>
      <c r="DOK226" t="str">
        <v>Thinking Of You Mini Moments</v>
      </c>
      <c r="DOL226" t="str">
        <v>Toast To New Beginnings Gift Box</v>
      </c>
      <c r="DOM226" t="str">
        <v>Top Shelf Veuve &amp; Blue Label Whisky Gift</v>
      </c>
      <c r="DON226" t="str">
        <v>Treat Yo' Pet Gift Box</v>
      </c>
      <c r="DOO226" t="str">
        <v>Treats &amp; Rewards Pet Hamper</v>
      </c>
      <c r="DOP226" t="str">
        <v>Ultimate Car Gift Pack With Meguiar's</v>
      </c>
      <c r="DOQ226" t="str">
        <v>Ultimate Chocolate Gift Box</v>
      </c>
      <c r="DOR226" t="str">
        <v>Ultimate Party Crate</v>
      </c>
      <c r="DOS226" t="str">
        <v>Ultimate Party Pack</v>
      </c>
      <c r="DOT226" t="str">
        <v>Vino &amp; Bites</v>
      </c>
      <c r="DOU226" t="str">
        <v>Vitale Australian Botanicals House Essentials</v>
      </c>
      <c r="DOV226" t="str">
        <v>Vitale Wellness Pamper Hamper</v>
      </c>
      <c r="DOW226" t="str">
        <v>Vitality Pamper Hamper</v>
      </c>
      <c r="DOX226" t="str">
        <v>Welcome Home Cheeseboard &amp; Olive Oil</v>
      </c>
      <c r="DOY226" t="str">
        <v>Welcome Home Cheeseboard &amp; Red Wine</v>
      </c>
      <c r="DOZ226" t="str">
        <v>White Wine Tasting Hamper</v>
      </c>
      <c r="DPA226" t="str">
        <v>Wine &amp; Antipasto Hamper</v>
      </c>
      <c r="DPB226" t="str">
        <v>Wine &amp; Chocolate Collection</v>
      </c>
      <c r="DPC226" t="str">
        <v>Yes Way Rose Hamper</v>
      </c>
    </row>
    <row r="227" spans="1:2 2995:3123" x14ac:dyDescent="0.25">
      <c r="A227" s="18">
        <v>2065</v>
      </c>
      <c r="B227" s="2" t="s">
        <v>30</v>
      </c>
      <c r="DKE227" s="64" t="str" cm="1">
        <f t="array" ref="DKE227:DPC227">TRANSPOSE(_xlfn._xlws.FILTER('Hamper Listing'!$A$2:$A$133,ISNUMBER(SEARCH('Bulk Order Form'!K240,'Hamper Listing'!$A$2:$A$133)),"No Results"))</f>
        <v>Amore Pasta Night In Hamper</v>
      </c>
      <c r="DKF227" t="str">
        <v>Beer &amp; Wine Picnic Cooler Bag</v>
      </c>
      <c r="DKG227" t="str">
        <v>Beers &amp; Cars Lover Gift Pack</v>
      </c>
      <c r="DKH227" s="64" t="str">
        <v>Botanica Pamper Hamper</v>
      </c>
      <c r="DKI227" t="str">
        <v>Botanica Rose Chandon Gift</v>
      </c>
      <c r="DKJ227" t="str">
        <v>Box of Treats Hamper</v>
      </c>
      <c r="DKK227" t="str">
        <v>Bubbly Bear Love You Hamper</v>
      </c>
      <c r="DKL227" t="str">
        <v>By The Beach Gift &amp; Canvas Tote</v>
      </c>
      <c r="DKM227" t="str">
        <v>Car &amp; Coffee Lovers Gift Hamper</v>
      </c>
      <c r="DKN227" t="str">
        <v>Car &amp; Wine Lovers Gift Hamper</v>
      </c>
      <c r="DKO227" t="str">
        <v>Car Chamois &amp; Red Wine Gift</v>
      </c>
      <c r="DKP227" t="str">
        <v>Car Chamois &amp; White Wine Gift</v>
      </c>
      <c r="DKQ227" t="str">
        <v>Car Essentials Gift Pack</v>
      </c>
      <c r="DKR227" t="str">
        <v>Car Refresh &amp; Adventure Gift Box</v>
      </c>
      <c r="DKS227" t="str">
        <v>Caring For You Rest Time Gift Box</v>
      </c>
      <c r="DKT227" t="str">
        <v>Celebrate With Whisky Car Gift Hamper</v>
      </c>
      <c r="DKU227" t="str">
        <v>Chill Out Beer Hamper</v>
      </c>
      <c r="DKV227" t="str">
        <v>Chivas Whisky &amp; Nuts Hamper</v>
      </c>
      <c r="DKW227" t="str">
        <v>Connoisseur's Wine Collection</v>
      </c>
      <c r="DKX227" t="str">
        <v>Cosy Robe Hamper</v>
      </c>
      <c r="DKY227" t="str">
        <v>Cuddle Up At Home</v>
      </c>
      <c r="DKZ227" t="str">
        <v>Deluxe Home Celebration Hamper</v>
      </c>
      <c r="DLA227" t="str">
        <v>Double Wine Canvas Tote Bag Gift</v>
      </c>
      <c r="DLB227" t="str">
        <v>Elegant Shiraz Housewarming Gift Box</v>
      </c>
      <c r="DLC227" t="str">
        <v>Entertain With Veuve Crate</v>
      </c>
      <c r="DLD227" t="str">
        <v>Four Pillars Gin Hamper</v>
      </c>
      <c r="DLE227" t="str">
        <v>French Press Coffee Lover's Hamper</v>
      </c>
      <c r="DLF227" t="str">
        <v>Garden &amp; Pamper Hamper</v>
      </c>
      <c r="DLG227" t="str">
        <v>Get Well Soon Chocolate</v>
      </c>
      <c r="DLH227" t="str">
        <v>Glenlivet 12 Premium Whisky Gift</v>
      </c>
      <c r="DLI227" t="str">
        <v>Gourmet Cheeseboard Hamper</v>
      </c>
      <c r="DLJ227" t="str">
        <v>Gourmet Red Wine Hamper</v>
      </c>
      <c r="DLK227" t="str">
        <v>Gourmet Settlement Gift</v>
      </c>
      <c r="DLL227" t="str">
        <v>Gourmet Snack Pack</v>
      </c>
      <c r="DLM227" t="str">
        <v>Gourmet White Wine Hamper</v>
      </c>
      <c r="DLN227" t="str">
        <v>Grand Picnic Gift</v>
      </c>
      <c r="DLO227" t="str">
        <v>Happy Birthday Chocolate</v>
      </c>
      <c r="DLP227" t="str">
        <v>Her Bubbles &amp; Bling Hamper</v>
      </c>
      <c r="DLQ227" t="str">
        <v>Her Bubbles Gift Box</v>
      </c>
      <c r="DLR227" t="str">
        <v>Her Comfort Care Gift</v>
      </c>
      <c r="DLS227" t="str">
        <v>His &amp; Her Picnic Date Essentials</v>
      </c>
      <c r="DLT227" t="str">
        <v>Home Celebration Hamper</v>
      </c>
      <c r="DLU227" t="str">
        <v>Johnnie Walker Whisky Hamper</v>
      </c>
      <c r="DLV227" t="str">
        <v>Love You Beary Much Hamper</v>
      </c>
      <c r="DLW227" t="str">
        <v>Luxurious Picnic Date Gift</v>
      </c>
      <c r="DLX227" t="str">
        <v>Luxury Car &amp; St Hugo Shiraz Hamper</v>
      </c>
      <c r="DLY227" t="str">
        <v>Luxury Gift Hamper For Her</v>
      </c>
      <c r="DLZ227" t="str">
        <v>Luxury Gift Hamper For Him</v>
      </c>
      <c r="DMA227" t="str">
        <v>Luxury Home Gift Hamper</v>
      </c>
      <c r="DMB227" t="str">
        <v>Luxury Homebody Relaxation Gift Hamper</v>
      </c>
      <c r="DMC227" t="str">
        <v>Luxury Moet Hamper</v>
      </c>
      <c r="DMD227" t="str">
        <v>Lychee Me Up Mocktail Kit</v>
      </c>
      <c r="DME227" t="str">
        <v>Made To Share Basket</v>
      </c>
      <c r="DMF227" t="str">
        <v>Margarita Made Me Do It Hamper</v>
      </c>
      <c r="DMG227" t="str">
        <v>Market Munchies Canvas Bag</v>
      </c>
      <c r="DMH227" t="str">
        <v>Mother's Day Sweet Treats Hamper</v>
      </c>
      <c r="DMI227" t="str">
        <v>Mumm Champagne &amp; Bling Hamper</v>
      </c>
      <c r="DMJ227" t="str">
        <v>Mumm Champagne Gift Box</v>
      </c>
      <c r="DMK227" t="str">
        <v>Mum's Drink &amp; Snacks Box</v>
      </c>
      <c r="DML227" t="str">
        <v>Mum's Red Wine &amp; Robe Hamper</v>
      </c>
      <c r="DMM227" t="str">
        <v>Mum's Sparkling &amp; Snacks Gift</v>
      </c>
      <c r="DMN227" t="str">
        <v>New Home Gift Hamper</v>
      </c>
      <c r="DMO227" t="str">
        <v>New Mum For Her Essentials Hamper</v>
      </c>
      <c r="DMP227" t="str">
        <v>New Mum Pamper Me Pretty Hamper</v>
      </c>
      <c r="DMQ227" t="str">
        <v>Nibbly Bits Hamper</v>
      </c>
      <c r="DMR227" t="str">
        <v>No Booze Game Night In Hamper</v>
      </c>
      <c r="DMS227" t="str">
        <v>No Booze Paint &amp; Sip Gift Box</v>
      </c>
      <c r="DMT227" t="str">
        <v>On The Go Seltzer Backpack Gift</v>
      </c>
      <c r="DMU227" t="str">
        <v>Opulent Tea Lovers Gift Set</v>
      </c>
      <c r="DMV227" t="str">
        <v>Pamper Him Robe &amp; Relax Hamper</v>
      </c>
      <c r="DMW227" t="str">
        <v>Pamper Me Prosecco Gift Basket</v>
      </c>
      <c r="DMX227" t="str">
        <v>Pamper Together Gift Box</v>
      </c>
      <c r="DMY227" t="str">
        <v>Paw-some Dog Birthday Gift</v>
      </c>
      <c r="DMZ227" t="str">
        <v>Percolator Coffee Gift Hamper</v>
      </c>
      <c r="DNA227" t="str">
        <v>Picasso's Paint Gift Box</v>
      </c>
      <c r="DNB227" t="str">
        <v>Prosecco Celebration Hamper</v>
      </c>
      <c r="DNC227" t="str">
        <v>Red &amp; White Wine Box</v>
      </c>
      <c r="DND227" t="str">
        <v>Red Welcome Home Hamper</v>
      </c>
      <c r="DNE227" t="str">
        <v>Red Wine &amp; Game Night In Hamper</v>
      </c>
      <c r="DNF227" t="str">
        <v>Relax with Beer</v>
      </c>
      <c r="DNG227" t="str">
        <v>Reset Mini Moment Gift Box</v>
      </c>
      <c r="DNH227" t="str">
        <v>Rest &amp; Reset Wellness Hamper</v>
      </c>
      <c r="DNI227" t="str">
        <v>Retire In Style Hamper</v>
      </c>
      <c r="DNJ227" t="str">
        <v>Robby's Entertainer Pack</v>
      </c>
      <c r="DNK227" t="str">
        <v>Robs Arvo BBQ Kit</v>
      </c>
      <c r="DNL227" t="str">
        <v>Rob's Red Wine Tasting Hamper</v>
      </c>
      <c r="DNM227" t="str">
        <v>Rope &amp; Rewards Pet Hamper</v>
      </c>
      <c r="DNN227" t="str">
        <v>Sav Blanc Shopper</v>
      </c>
      <c r="DNO227" t="str">
        <v>Self Care Hamper</v>
      </c>
      <c r="DNP227" t="str">
        <v>Shiraz Red Shopper</v>
      </c>
      <c r="DNQ227" t="str">
        <v>Sip &amp; Snack Gift</v>
      </c>
      <c r="DNR227" t="str">
        <v>Sip &amp; Snack Gift Hamper</v>
      </c>
      <c r="DNS227" t="str">
        <v>Sparkling Celebration Car Gift Hamper</v>
      </c>
      <c r="DNT227" t="str">
        <v>Sparkling Cheers Hamper</v>
      </c>
      <c r="DNU227" t="str">
        <v>Sparkling Sip &amp; Paint Gift Box</v>
      </c>
      <c r="DNV227" t="str">
        <v>Sparkling Summer Relaxation Hamper</v>
      </c>
      <c r="DNW227" t="str">
        <v>St Hugo Gourmet Red Wine Hamper</v>
      </c>
      <c r="DNX227" t="str">
        <v>Summertime Picnic Gift Tote</v>
      </c>
      <c r="DNY227" t="str">
        <v>Sweet Chocolate Hamper</v>
      </c>
      <c r="DNZ227" t="str">
        <v>Sweet Tooth Tin</v>
      </c>
      <c r="DOA227" t="str">
        <v>Sweet Treat O'Clock</v>
      </c>
      <c r="DOB227" t="str">
        <v>Take Care Gift Hamper</v>
      </c>
      <c r="DOC227" t="str">
        <v>Tea &amp; Comfort Hamper</v>
      </c>
      <c r="DOD227" t="str">
        <v>Tea Time Tin</v>
      </c>
      <c r="DOE227" t="str">
        <v>The Bondi Nourish and Cleanse Kit</v>
      </c>
      <c r="DOF227" t="str">
        <v>The Bondi Soap Indulgence 'Delight Me' Gift Box</v>
      </c>
      <c r="DOG227" t="str">
        <v>The Entertainer Basket</v>
      </c>
      <c r="DOH227" t="str">
        <v>The Epicurean Cheeseboard</v>
      </c>
      <c r="DOI227" t="str">
        <v>The Ultimate Bondi Soap Gift Pack</v>
      </c>
      <c r="DOJ227" t="str">
        <v>The Ultimate Snack Box</v>
      </c>
      <c r="DOK227" t="str">
        <v>Thinking Of You Mini Moments</v>
      </c>
      <c r="DOL227" t="str">
        <v>Toast To New Beginnings Gift Box</v>
      </c>
      <c r="DOM227" t="str">
        <v>Top Shelf Veuve &amp; Blue Label Whisky Gift</v>
      </c>
      <c r="DON227" t="str">
        <v>Treat Yo' Pet Gift Box</v>
      </c>
      <c r="DOO227" t="str">
        <v>Treats &amp; Rewards Pet Hamper</v>
      </c>
      <c r="DOP227" t="str">
        <v>Ultimate Car Gift Pack With Meguiar's</v>
      </c>
      <c r="DOQ227" t="str">
        <v>Ultimate Chocolate Gift Box</v>
      </c>
      <c r="DOR227" t="str">
        <v>Ultimate Party Crate</v>
      </c>
      <c r="DOS227" t="str">
        <v>Ultimate Party Pack</v>
      </c>
      <c r="DOT227" t="str">
        <v>Vino &amp; Bites</v>
      </c>
      <c r="DOU227" t="str">
        <v>Vitale Australian Botanicals House Essentials</v>
      </c>
      <c r="DOV227" t="str">
        <v>Vitale Wellness Pamper Hamper</v>
      </c>
      <c r="DOW227" t="str">
        <v>Vitality Pamper Hamper</v>
      </c>
      <c r="DOX227" t="str">
        <v>Welcome Home Cheeseboard &amp; Olive Oil</v>
      </c>
      <c r="DOY227" t="str">
        <v>Welcome Home Cheeseboard &amp; Red Wine</v>
      </c>
      <c r="DOZ227" t="str">
        <v>White Wine Tasting Hamper</v>
      </c>
      <c r="DPA227" t="str">
        <v>Wine &amp; Antipasto Hamper</v>
      </c>
      <c r="DPB227" t="str">
        <v>Wine &amp; Chocolate Collection</v>
      </c>
      <c r="DPC227" t="str">
        <v>Yes Way Rose Hamper</v>
      </c>
    </row>
    <row r="228" spans="1:2 2995:3123" x14ac:dyDescent="0.25">
      <c r="A228" s="18">
        <v>2066</v>
      </c>
      <c r="B228" s="2" t="s">
        <v>30</v>
      </c>
      <c r="DKE228" s="64" t="str" cm="1">
        <f t="array" ref="DKE228:DPC228">TRANSPOSE(_xlfn._xlws.FILTER('Hamper Listing'!$A$2:$A$133,ISNUMBER(SEARCH('Bulk Order Form'!K241,'Hamper Listing'!$A$2:$A$133)),"No Results"))</f>
        <v>Amore Pasta Night In Hamper</v>
      </c>
      <c r="DKF228" t="str">
        <v>Beer &amp; Wine Picnic Cooler Bag</v>
      </c>
      <c r="DKG228" t="str">
        <v>Beers &amp; Cars Lover Gift Pack</v>
      </c>
      <c r="DKH228" s="64" t="str">
        <v>Botanica Pamper Hamper</v>
      </c>
      <c r="DKI228" t="str">
        <v>Botanica Rose Chandon Gift</v>
      </c>
      <c r="DKJ228" t="str">
        <v>Box of Treats Hamper</v>
      </c>
      <c r="DKK228" t="str">
        <v>Bubbly Bear Love You Hamper</v>
      </c>
      <c r="DKL228" t="str">
        <v>By The Beach Gift &amp; Canvas Tote</v>
      </c>
      <c r="DKM228" t="str">
        <v>Car &amp; Coffee Lovers Gift Hamper</v>
      </c>
      <c r="DKN228" t="str">
        <v>Car &amp; Wine Lovers Gift Hamper</v>
      </c>
      <c r="DKO228" t="str">
        <v>Car Chamois &amp; Red Wine Gift</v>
      </c>
      <c r="DKP228" t="str">
        <v>Car Chamois &amp; White Wine Gift</v>
      </c>
      <c r="DKQ228" t="str">
        <v>Car Essentials Gift Pack</v>
      </c>
      <c r="DKR228" t="str">
        <v>Car Refresh &amp; Adventure Gift Box</v>
      </c>
      <c r="DKS228" t="str">
        <v>Caring For You Rest Time Gift Box</v>
      </c>
      <c r="DKT228" t="str">
        <v>Celebrate With Whisky Car Gift Hamper</v>
      </c>
      <c r="DKU228" t="str">
        <v>Chill Out Beer Hamper</v>
      </c>
      <c r="DKV228" t="str">
        <v>Chivas Whisky &amp; Nuts Hamper</v>
      </c>
      <c r="DKW228" t="str">
        <v>Connoisseur's Wine Collection</v>
      </c>
      <c r="DKX228" t="str">
        <v>Cosy Robe Hamper</v>
      </c>
      <c r="DKY228" t="str">
        <v>Cuddle Up At Home</v>
      </c>
      <c r="DKZ228" t="str">
        <v>Deluxe Home Celebration Hamper</v>
      </c>
      <c r="DLA228" t="str">
        <v>Double Wine Canvas Tote Bag Gift</v>
      </c>
      <c r="DLB228" t="str">
        <v>Elegant Shiraz Housewarming Gift Box</v>
      </c>
      <c r="DLC228" t="str">
        <v>Entertain With Veuve Crate</v>
      </c>
      <c r="DLD228" t="str">
        <v>Four Pillars Gin Hamper</v>
      </c>
      <c r="DLE228" t="str">
        <v>French Press Coffee Lover's Hamper</v>
      </c>
      <c r="DLF228" t="str">
        <v>Garden &amp; Pamper Hamper</v>
      </c>
      <c r="DLG228" t="str">
        <v>Get Well Soon Chocolate</v>
      </c>
      <c r="DLH228" t="str">
        <v>Glenlivet 12 Premium Whisky Gift</v>
      </c>
      <c r="DLI228" t="str">
        <v>Gourmet Cheeseboard Hamper</v>
      </c>
      <c r="DLJ228" t="str">
        <v>Gourmet Red Wine Hamper</v>
      </c>
      <c r="DLK228" t="str">
        <v>Gourmet Settlement Gift</v>
      </c>
      <c r="DLL228" t="str">
        <v>Gourmet Snack Pack</v>
      </c>
      <c r="DLM228" t="str">
        <v>Gourmet White Wine Hamper</v>
      </c>
      <c r="DLN228" t="str">
        <v>Grand Picnic Gift</v>
      </c>
      <c r="DLO228" t="str">
        <v>Happy Birthday Chocolate</v>
      </c>
      <c r="DLP228" t="str">
        <v>Her Bubbles &amp; Bling Hamper</v>
      </c>
      <c r="DLQ228" t="str">
        <v>Her Bubbles Gift Box</v>
      </c>
      <c r="DLR228" t="str">
        <v>Her Comfort Care Gift</v>
      </c>
      <c r="DLS228" t="str">
        <v>His &amp; Her Picnic Date Essentials</v>
      </c>
      <c r="DLT228" t="str">
        <v>Home Celebration Hamper</v>
      </c>
      <c r="DLU228" t="str">
        <v>Johnnie Walker Whisky Hamper</v>
      </c>
      <c r="DLV228" t="str">
        <v>Love You Beary Much Hamper</v>
      </c>
      <c r="DLW228" t="str">
        <v>Luxurious Picnic Date Gift</v>
      </c>
      <c r="DLX228" t="str">
        <v>Luxury Car &amp; St Hugo Shiraz Hamper</v>
      </c>
      <c r="DLY228" t="str">
        <v>Luxury Gift Hamper For Her</v>
      </c>
      <c r="DLZ228" t="str">
        <v>Luxury Gift Hamper For Him</v>
      </c>
      <c r="DMA228" t="str">
        <v>Luxury Home Gift Hamper</v>
      </c>
      <c r="DMB228" t="str">
        <v>Luxury Homebody Relaxation Gift Hamper</v>
      </c>
      <c r="DMC228" t="str">
        <v>Luxury Moet Hamper</v>
      </c>
      <c r="DMD228" t="str">
        <v>Lychee Me Up Mocktail Kit</v>
      </c>
      <c r="DME228" t="str">
        <v>Made To Share Basket</v>
      </c>
      <c r="DMF228" t="str">
        <v>Margarita Made Me Do It Hamper</v>
      </c>
      <c r="DMG228" t="str">
        <v>Market Munchies Canvas Bag</v>
      </c>
      <c r="DMH228" t="str">
        <v>Mother's Day Sweet Treats Hamper</v>
      </c>
      <c r="DMI228" t="str">
        <v>Mumm Champagne &amp; Bling Hamper</v>
      </c>
      <c r="DMJ228" t="str">
        <v>Mumm Champagne Gift Box</v>
      </c>
      <c r="DMK228" t="str">
        <v>Mum's Drink &amp; Snacks Box</v>
      </c>
      <c r="DML228" t="str">
        <v>Mum's Red Wine &amp; Robe Hamper</v>
      </c>
      <c r="DMM228" t="str">
        <v>Mum's Sparkling &amp; Snacks Gift</v>
      </c>
      <c r="DMN228" t="str">
        <v>New Home Gift Hamper</v>
      </c>
      <c r="DMO228" t="str">
        <v>New Mum For Her Essentials Hamper</v>
      </c>
      <c r="DMP228" t="str">
        <v>New Mum Pamper Me Pretty Hamper</v>
      </c>
      <c r="DMQ228" t="str">
        <v>Nibbly Bits Hamper</v>
      </c>
      <c r="DMR228" t="str">
        <v>No Booze Game Night In Hamper</v>
      </c>
      <c r="DMS228" t="str">
        <v>No Booze Paint &amp; Sip Gift Box</v>
      </c>
      <c r="DMT228" t="str">
        <v>On The Go Seltzer Backpack Gift</v>
      </c>
      <c r="DMU228" t="str">
        <v>Opulent Tea Lovers Gift Set</v>
      </c>
      <c r="DMV228" t="str">
        <v>Pamper Him Robe &amp; Relax Hamper</v>
      </c>
      <c r="DMW228" t="str">
        <v>Pamper Me Prosecco Gift Basket</v>
      </c>
      <c r="DMX228" t="str">
        <v>Pamper Together Gift Box</v>
      </c>
      <c r="DMY228" t="str">
        <v>Paw-some Dog Birthday Gift</v>
      </c>
      <c r="DMZ228" t="str">
        <v>Percolator Coffee Gift Hamper</v>
      </c>
      <c r="DNA228" t="str">
        <v>Picasso's Paint Gift Box</v>
      </c>
      <c r="DNB228" t="str">
        <v>Prosecco Celebration Hamper</v>
      </c>
      <c r="DNC228" t="str">
        <v>Red &amp; White Wine Box</v>
      </c>
      <c r="DND228" t="str">
        <v>Red Welcome Home Hamper</v>
      </c>
      <c r="DNE228" t="str">
        <v>Red Wine &amp; Game Night In Hamper</v>
      </c>
      <c r="DNF228" t="str">
        <v>Relax with Beer</v>
      </c>
      <c r="DNG228" t="str">
        <v>Reset Mini Moment Gift Box</v>
      </c>
      <c r="DNH228" t="str">
        <v>Rest &amp; Reset Wellness Hamper</v>
      </c>
      <c r="DNI228" t="str">
        <v>Retire In Style Hamper</v>
      </c>
      <c r="DNJ228" t="str">
        <v>Robby's Entertainer Pack</v>
      </c>
      <c r="DNK228" t="str">
        <v>Robs Arvo BBQ Kit</v>
      </c>
      <c r="DNL228" t="str">
        <v>Rob's Red Wine Tasting Hamper</v>
      </c>
      <c r="DNM228" t="str">
        <v>Rope &amp; Rewards Pet Hamper</v>
      </c>
      <c r="DNN228" t="str">
        <v>Sav Blanc Shopper</v>
      </c>
      <c r="DNO228" t="str">
        <v>Self Care Hamper</v>
      </c>
      <c r="DNP228" t="str">
        <v>Shiraz Red Shopper</v>
      </c>
      <c r="DNQ228" t="str">
        <v>Sip &amp; Snack Gift</v>
      </c>
      <c r="DNR228" t="str">
        <v>Sip &amp; Snack Gift Hamper</v>
      </c>
      <c r="DNS228" t="str">
        <v>Sparkling Celebration Car Gift Hamper</v>
      </c>
      <c r="DNT228" t="str">
        <v>Sparkling Cheers Hamper</v>
      </c>
      <c r="DNU228" t="str">
        <v>Sparkling Sip &amp; Paint Gift Box</v>
      </c>
      <c r="DNV228" t="str">
        <v>Sparkling Summer Relaxation Hamper</v>
      </c>
      <c r="DNW228" t="str">
        <v>St Hugo Gourmet Red Wine Hamper</v>
      </c>
      <c r="DNX228" t="str">
        <v>Summertime Picnic Gift Tote</v>
      </c>
      <c r="DNY228" t="str">
        <v>Sweet Chocolate Hamper</v>
      </c>
      <c r="DNZ228" t="str">
        <v>Sweet Tooth Tin</v>
      </c>
      <c r="DOA228" t="str">
        <v>Sweet Treat O'Clock</v>
      </c>
      <c r="DOB228" t="str">
        <v>Take Care Gift Hamper</v>
      </c>
      <c r="DOC228" t="str">
        <v>Tea &amp; Comfort Hamper</v>
      </c>
      <c r="DOD228" t="str">
        <v>Tea Time Tin</v>
      </c>
      <c r="DOE228" t="str">
        <v>The Bondi Nourish and Cleanse Kit</v>
      </c>
      <c r="DOF228" t="str">
        <v>The Bondi Soap Indulgence 'Delight Me' Gift Box</v>
      </c>
      <c r="DOG228" t="str">
        <v>The Entertainer Basket</v>
      </c>
      <c r="DOH228" t="str">
        <v>The Epicurean Cheeseboard</v>
      </c>
      <c r="DOI228" t="str">
        <v>The Ultimate Bondi Soap Gift Pack</v>
      </c>
      <c r="DOJ228" t="str">
        <v>The Ultimate Snack Box</v>
      </c>
      <c r="DOK228" t="str">
        <v>Thinking Of You Mini Moments</v>
      </c>
      <c r="DOL228" t="str">
        <v>Toast To New Beginnings Gift Box</v>
      </c>
      <c r="DOM228" t="str">
        <v>Top Shelf Veuve &amp; Blue Label Whisky Gift</v>
      </c>
      <c r="DON228" t="str">
        <v>Treat Yo' Pet Gift Box</v>
      </c>
      <c r="DOO228" t="str">
        <v>Treats &amp; Rewards Pet Hamper</v>
      </c>
      <c r="DOP228" t="str">
        <v>Ultimate Car Gift Pack With Meguiar's</v>
      </c>
      <c r="DOQ228" t="str">
        <v>Ultimate Chocolate Gift Box</v>
      </c>
      <c r="DOR228" t="str">
        <v>Ultimate Party Crate</v>
      </c>
      <c r="DOS228" t="str">
        <v>Ultimate Party Pack</v>
      </c>
      <c r="DOT228" t="str">
        <v>Vino &amp; Bites</v>
      </c>
      <c r="DOU228" t="str">
        <v>Vitale Australian Botanicals House Essentials</v>
      </c>
      <c r="DOV228" t="str">
        <v>Vitale Wellness Pamper Hamper</v>
      </c>
      <c r="DOW228" t="str">
        <v>Vitality Pamper Hamper</v>
      </c>
      <c r="DOX228" t="str">
        <v>Welcome Home Cheeseboard &amp; Olive Oil</v>
      </c>
      <c r="DOY228" t="str">
        <v>Welcome Home Cheeseboard &amp; Red Wine</v>
      </c>
      <c r="DOZ228" t="str">
        <v>White Wine Tasting Hamper</v>
      </c>
      <c r="DPA228" t="str">
        <v>Wine &amp; Antipasto Hamper</v>
      </c>
      <c r="DPB228" t="str">
        <v>Wine &amp; Chocolate Collection</v>
      </c>
      <c r="DPC228" t="str">
        <v>Yes Way Rose Hamper</v>
      </c>
    </row>
    <row r="229" spans="1:2 2995:3123" x14ac:dyDescent="0.25">
      <c r="A229" s="18">
        <v>2067</v>
      </c>
      <c r="B229" s="2" t="s">
        <v>30</v>
      </c>
      <c r="DKE229" s="64" t="str" cm="1">
        <f t="array" ref="DKE229:DPC229">TRANSPOSE(_xlfn._xlws.FILTER('Hamper Listing'!$A$2:$A$133,ISNUMBER(SEARCH('Bulk Order Form'!K242,'Hamper Listing'!$A$2:$A$133)),"No Results"))</f>
        <v>Amore Pasta Night In Hamper</v>
      </c>
      <c r="DKF229" t="str">
        <v>Beer &amp; Wine Picnic Cooler Bag</v>
      </c>
      <c r="DKG229" t="str">
        <v>Beers &amp; Cars Lover Gift Pack</v>
      </c>
      <c r="DKH229" s="64" t="str">
        <v>Botanica Pamper Hamper</v>
      </c>
      <c r="DKI229" t="str">
        <v>Botanica Rose Chandon Gift</v>
      </c>
      <c r="DKJ229" t="str">
        <v>Box of Treats Hamper</v>
      </c>
      <c r="DKK229" t="str">
        <v>Bubbly Bear Love You Hamper</v>
      </c>
      <c r="DKL229" t="str">
        <v>By The Beach Gift &amp; Canvas Tote</v>
      </c>
      <c r="DKM229" t="str">
        <v>Car &amp; Coffee Lovers Gift Hamper</v>
      </c>
      <c r="DKN229" t="str">
        <v>Car &amp; Wine Lovers Gift Hamper</v>
      </c>
      <c r="DKO229" t="str">
        <v>Car Chamois &amp; Red Wine Gift</v>
      </c>
      <c r="DKP229" t="str">
        <v>Car Chamois &amp; White Wine Gift</v>
      </c>
      <c r="DKQ229" t="str">
        <v>Car Essentials Gift Pack</v>
      </c>
      <c r="DKR229" t="str">
        <v>Car Refresh &amp; Adventure Gift Box</v>
      </c>
      <c r="DKS229" t="str">
        <v>Caring For You Rest Time Gift Box</v>
      </c>
      <c r="DKT229" t="str">
        <v>Celebrate With Whisky Car Gift Hamper</v>
      </c>
      <c r="DKU229" t="str">
        <v>Chill Out Beer Hamper</v>
      </c>
      <c r="DKV229" t="str">
        <v>Chivas Whisky &amp; Nuts Hamper</v>
      </c>
      <c r="DKW229" t="str">
        <v>Connoisseur's Wine Collection</v>
      </c>
      <c r="DKX229" t="str">
        <v>Cosy Robe Hamper</v>
      </c>
      <c r="DKY229" t="str">
        <v>Cuddle Up At Home</v>
      </c>
      <c r="DKZ229" t="str">
        <v>Deluxe Home Celebration Hamper</v>
      </c>
      <c r="DLA229" t="str">
        <v>Double Wine Canvas Tote Bag Gift</v>
      </c>
      <c r="DLB229" t="str">
        <v>Elegant Shiraz Housewarming Gift Box</v>
      </c>
      <c r="DLC229" t="str">
        <v>Entertain With Veuve Crate</v>
      </c>
      <c r="DLD229" t="str">
        <v>Four Pillars Gin Hamper</v>
      </c>
      <c r="DLE229" t="str">
        <v>French Press Coffee Lover's Hamper</v>
      </c>
      <c r="DLF229" t="str">
        <v>Garden &amp; Pamper Hamper</v>
      </c>
      <c r="DLG229" t="str">
        <v>Get Well Soon Chocolate</v>
      </c>
      <c r="DLH229" t="str">
        <v>Glenlivet 12 Premium Whisky Gift</v>
      </c>
      <c r="DLI229" t="str">
        <v>Gourmet Cheeseboard Hamper</v>
      </c>
      <c r="DLJ229" t="str">
        <v>Gourmet Red Wine Hamper</v>
      </c>
      <c r="DLK229" t="str">
        <v>Gourmet Settlement Gift</v>
      </c>
      <c r="DLL229" t="str">
        <v>Gourmet Snack Pack</v>
      </c>
      <c r="DLM229" t="str">
        <v>Gourmet White Wine Hamper</v>
      </c>
      <c r="DLN229" t="str">
        <v>Grand Picnic Gift</v>
      </c>
      <c r="DLO229" t="str">
        <v>Happy Birthday Chocolate</v>
      </c>
      <c r="DLP229" t="str">
        <v>Her Bubbles &amp; Bling Hamper</v>
      </c>
      <c r="DLQ229" t="str">
        <v>Her Bubbles Gift Box</v>
      </c>
      <c r="DLR229" t="str">
        <v>Her Comfort Care Gift</v>
      </c>
      <c r="DLS229" t="str">
        <v>His &amp; Her Picnic Date Essentials</v>
      </c>
      <c r="DLT229" t="str">
        <v>Home Celebration Hamper</v>
      </c>
      <c r="DLU229" t="str">
        <v>Johnnie Walker Whisky Hamper</v>
      </c>
      <c r="DLV229" t="str">
        <v>Love You Beary Much Hamper</v>
      </c>
      <c r="DLW229" t="str">
        <v>Luxurious Picnic Date Gift</v>
      </c>
      <c r="DLX229" t="str">
        <v>Luxury Car &amp; St Hugo Shiraz Hamper</v>
      </c>
      <c r="DLY229" t="str">
        <v>Luxury Gift Hamper For Her</v>
      </c>
      <c r="DLZ229" t="str">
        <v>Luxury Gift Hamper For Him</v>
      </c>
      <c r="DMA229" t="str">
        <v>Luxury Home Gift Hamper</v>
      </c>
      <c r="DMB229" t="str">
        <v>Luxury Homebody Relaxation Gift Hamper</v>
      </c>
      <c r="DMC229" t="str">
        <v>Luxury Moet Hamper</v>
      </c>
      <c r="DMD229" t="str">
        <v>Lychee Me Up Mocktail Kit</v>
      </c>
      <c r="DME229" t="str">
        <v>Made To Share Basket</v>
      </c>
      <c r="DMF229" t="str">
        <v>Margarita Made Me Do It Hamper</v>
      </c>
      <c r="DMG229" t="str">
        <v>Market Munchies Canvas Bag</v>
      </c>
      <c r="DMH229" t="str">
        <v>Mother's Day Sweet Treats Hamper</v>
      </c>
      <c r="DMI229" t="str">
        <v>Mumm Champagne &amp; Bling Hamper</v>
      </c>
      <c r="DMJ229" t="str">
        <v>Mumm Champagne Gift Box</v>
      </c>
      <c r="DMK229" t="str">
        <v>Mum's Drink &amp; Snacks Box</v>
      </c>
      <c r="DML229" t="str">
        <v>Mum's Red Wine &amp; Robe Hamper</v>
      </c>
      <c r="DMM229" t="str">
        <v>Mum's Sparkling &amp; Snacks Gift</v>
      </c>
      <c r="DMN229" t="str">
        <v>New Home Gift Hamper</v>
      </c>
      <c r="DMO229" t="str">
        <v>New Mum For Her Essentials Hamper</v>
      </c>
      <c r="DMP229" t="str">
        <v>New Mum Pamper Me Pretty Hamper</v>
      </c>
      <c r="DMQ229" t="str">
        <v>Nibbly Bits Hamper</v>
      </c>
      <c r="DMR229" t="str">
        <v>No Booze Game Night In Hamper</v>
      </c>
      <c r="DMS229" t="str">
        <v>No Booze Paint &amp; Sip Gift Box</v>
      </c>
      <c r="DMT229" t="str">
        <v>On The Go Seltzer Backpack Gift</v>
      </c>
      <c r="DMU229" t="str">
        <v>Opulent Tea Lovers Gift Set</v>
      </c>
      <c r="DMV229" t="str">
        <v>Pamper Him Robe &amp; Relax Hamper</v>
      </c>
      <c r="DMW229" t="str">
        <v>Pamper Me Prosecco Gift Basket</v>
      </c>
      <c r="DMX229" t="str">
        <v>Pamper Together Gift Box</v>
      </c>
      <c r="DMY229" t="str">
        <v>Paw-some Dog Birthday Gift</v>
      </c>
      <c r="DMZ229" t="str">
        <v>Percolator Coffee Gift Hamper</v>
      </c>
      <c r="DNA229" t="str">
        <v>Picasso's Paint Gift Box</v>
      </c>
      <c r="DNB229" t="str">
        <v>Prosecco Celebration Hamper</v>
      </c>
      <c r="DNC229" t="str">
        <v>Red &amp; White Wine Box</v>
      </c>
      <c r="DND229" t="str">
        <v>Red Welcome Home Hamper</v>
      </c>
      <c r="DNE229" t="str">
        <v>Red Wine &amp; Game Night In Hamper</v>
      </c>
      <c r="DNF229" t="str">
        <v>Relax with Beer</v>
      </c>
      <c r="DNG229" t="str">
        <v>Reset Mini Moment Gift Box</v>
      </c>
      <c r="DNH229" t="str">
        <v>Rest &amp; Reset Wellness Hamper</v>
      </c>
      <c r="DNI229" t="str">
        <v>Retire In Style Hamper</v>
      </c>
      <c r="DNJ229" t="str">
        <v>Robby's Entertainer Pack</v>
      </c>
      <c r="DNK229" t="str">
        <v>Robs Arvo BBQ Kit</v>
      </c>
      <c r="DNL229" t="str">
        <v>Rob's Red Wine Tasting Hamper</v>
      </c>
      <c r="DNM229" t="str">
        <v>Rope &amp; Rewards Pet Hamper</v>
      </c>
      <c r="DNN229" t="str">
        <v>Sav Blanc Shopper</v>
      </c>
      <c r="DNO229" t="str">
        <v>Self Care Hamper</v>
      </c>
      <c r="DNP229" t="str">
        <v>Shiraz Red Shopper</v>
      </c>
      <c r="DNQ229" t="str">
        <v>Sip &amp; Snack Gift</v>
      </c>
      <c r="DNR229" t="str">
        <v>Sip &amp; Snack Gift Hamper</v>
      </c>
      <c r="DNS229" t="str">
        <v>Sparkling Celebration Car Gift Hamper</v>
      </c>
      <c r="DNT229" t="str">
        <v>Sparkling Cheers Hamper</v>
      </c>
      <c r="DNU229" t="str">
        <v>Sparkling Sip &amp; Paint Gift Box</v>
      </c>
      <c r="DNV229" t="str">
        <v>Sparkling Summer Relaxation Hamper</v>
      </c>
      <c r="DNW229" t="str">
        <v>St Hugo Gourmet Red Wine Hamper</v>
      </c>
      <c r="DNX229" t="str">
        <v>Summertime Picnic Gift Tote</v>
      </c>
      <c r="DNY229" t="str">
        <v>Sweet Chocolate Hamper</v>
      </c>
      <c r="DNZ229" t="str">
        <v>Sweet Tooth Tin</v>
      </c>
      <c r="DOA229" t="str">
        <v>Sweet Treat O'Clock</v>
      </c>
      <c r="DOB229" t="str">
        <v>Take Care Gift Hamper</v>
      </c>
      <c r="DOC229" t="str">
        <v>Tea &amp; Comfort Hamper</v>
      </c>
      <c r="DOD229" t="str">
        <v>Tea Time Tin</v>
      </c>
      <c r="DOE229" t="str">
        <v>The Bondi Nourish and Cleanse Kit</v>
      </c>
      <c r="DOF229" t="str">
        <v>The Bondi Soap Indulgence 'Delight Me' Gift Box</v>
      </c>
      <c r="DOG229" t="str">
        <v>The Entertainer Basket</v>
      </c>
      <c r="DOH229" t="str">
        <v>The Epicurean Cheeseboard</v>
      </c>
      <c r="DOI229" t="str">
        <v>The Ultimate Bondi Soap Gift Pack</v>
      </c>
      <c r="DOJ229" t="str">
        <v>The Ultimate Snack Box</v>
      </c>
      <c r="DOK229" t="str">
        <v>Thinking Of You Mini Moments</v>
      </c>
      <c r="DOL229" t="str">
        <v>Toast To New Beginnings Gift Box</v>
      </c>
      <c r="DOM229" t="str">
        <v>Top Shelf Veuve &amp; Blue Label Whisky Gift</v>
      </c>
      <c r="DON229" t="str">
        <v>Treat Yo' Pet Gift Box</v>
      </c>
      <c r="DOO229" t="str">
        <v>Treats &amp; Rewards Pet Hamper</v>
      </c>
      <c r="DOP229" t="str">
        <v>Ultimate Car Gift Pack With Meguiar's</v>
      </c>
      <c r="DOQ229" t="str">
        <v>Ultimate Chocolate Gift Box</v>
      </c>
      <c r="DOR229" t="str">
        <v>Ultimate Party Crate</v>
      </c>
      <c r="DOS229" t="str">
        <v>Ultimate Party Pack</v>
      </c>
      <c r="DOT229" t="str">
        <v>Vino &amp; Bites</v>
      </c>
      <c r="DOU229" t="str">
        <v>Vitale Australian Botanicals House Essentials</v>
      </c>
      <c r="DOV229" t="str">
        <v>Vitale Wellness Pamper Hamper</v>
      </c>
      <c r="DOW229" t="str">
        <v>Vitality Pamper Hamper</v>
      </c>
      <c r="DOX229" t="str">
        <v>Welcome Home Cheeseboard &amp; Olive Oil</v>
      </c>
      <c r="DOY229" t="str">
        <v>Welcome Home Cheeseboard &amp; Red Wine</v>
      </c>
      <c r="DOZ229" t="str">
        <v>White Wine Tasting Hamper</v>
      </c>
      <c r="DPA229" t="str">
        <v>Wine &amp; Antipasto Hamper</v>
      </c>
      <c r="DPB229" t="str">
        <v>Wine &amp; Chocolate Collection</v>
      </c>
      <c r="DPC229" t="str">
        <v>Yes Way Rose Hamper</v>
      </c>
    </row>
    <row r="230" spans="1:2 2995:3123" x14ac:dyDescent="0.25">
      <c r="A230" s="18">
        <v>2068</v>
      </c>
      <c r="B230" s="2" t="s">
        <v>30</v>
      </c>
      <c r="DKE230" s="64" t="str" cm="1">
        <f t="array" ref="DKE230:DPC230">TRANSPOSE(_xlfn._xlws.FILTER('Hamper Listing'!$A$2:$A$133,ISNUMBER(SEARCH('Bulk Order Form'!K243,'Hamper Listing'!$A$2:$A$133)),"No Results"))</f>
        <v>Amore Pasta Night In Hamper</v>
      </c>
      <c r="DKF230" t="str">
        <v>Beer &amp; Wine Picnic Cooler Bag</v>
      </c>
      <c r="DKG230" t="str">
        <v>Beers &amp; Cars Lover Gift Pack</v>
      </c>
      <c r="DKH230" s="64" t="str">
        <v>Botanica Pamper Hamper</v>
      </c>
      <c r="DKI230" t="str">
        <v>Botanica Rose Chandon Gift</v>
      </c>
      <c r="DKJ230" t="str">
        <v>Box of Treats Hamper</v>
      </c>
      <c r="DKK230" t="str">
        <v>Bubbly Bear Love You Hamper</v>
      </c>
      <c r="DKL230" t="str">
        <v>By The Beach Gift &amp; Canvas Tote</v>
      </c>
      <c r="DKM230" t="str">
        <v>Car &amp; Coffee Lovers Gift Hamper</v>
      </c>
      <c r="DKN230" t="str">
        <v>Car &amp; Wine Lovers Gift Hamper</v>
      </c>
      <c r="DKO230" t="str">
        <v>Car Chamois &amp; Red Wine Gift</v>
      </c>
      <c r="DKP230" t="str">
        <v>Car Chamois &amp; White Wine Gift</v>
      </c>
      <c r="DKQ230" t="str">
        <v>Car Essentials Gift Pack</v>
      </c>
      <c r="DKR230" t="str">
        <v>Car Refresh &amp; Adventure Gift Box</v>
      </c>
      <c r="DKS230" t="str">
        <v>Caring For You Rest Time Gift Box</v>
      </c>
      <c r="DKT230" t="str">
        <v>Celebrate With Whisky Car Gift Hamper</v>
      </c>
      <c r="DKU230" t="str">
        <v>Chill Out Beer Hamper</v>
      </c>
      <c r="DKV230" t="str">
        <v>Chivas Whisky &amp; Nuts Hamper</v>
      </c>
      <c r="DKW230" t="str">
        <v>Connoisseur's Wine Collection</v>
      </c>
      <c r="DKX230" t="str">
        <v>Cosy Robe Hamper</v>
      </c>
      <c r="DKY230" t="str">
        <v>Cuddle Up At Home</v>
      </c>
      <c r="DKZ230" t="str">
        <v>Deluxe Home Celebration Hamper</v>
      </c>
      <c r="DLA230" t="str">
        <v>Double Wine Canvas Tote Bag Gift</v>
      </c>
      <c r="DLB230" t="str">
        <v>Elegant Shiraz Housewarming Gift Box</v>
      </c>
      <c r="DLC230" t="str">
        <v>Entertain With Veuve Crate</v>
      </c>
      <c r="DLD230" t="str">
        <v>Four Pillars Gin Hamper</v>
      </c>
      <c r="DLE230" t="str">
        <v>French Press Coffee Lover's Hamper</v>
      </c>
      <c r="DLF230" t="str">
        <v>Garden &amp; Pamper Hamper</v>
      </c>
      <c r="DLG230" t="str">
        <v>Get Well Soon Chocolate</v>
      </c>
      <c r="DLH230" t="str">
        <v>Glenlivet 12 Premium Whisky Gift</v>
      </c>
      <c r="DLI230" t="str">
        <v>Gourmet Cheeseboard Hamper</v>
      </c>
      <c r="DLJ230" t="str">
        <v>Gourmet Red Wine Hamper</v>
      </c>
      <c r="DLK230" t="str">
        <v>Gourmet Settlement Gift</v>
      </c>
      <c r="DLL230" t="str">
        <v>Gourmet Snack Pack</v>
      </c>
      <c r="DLM230" t="str">
        <v>Gourmet White Wine Hamper</v>
      </c>
      <c r="DLN230" t="str">
        <v>Grand Picnic Gift</v>
      </c>
      <c r="DLO230" t="str">
        <v>Happy Birthday Chocolate</v>
      </c>
      <c r="DLP230" t="str">
        <v>Her Bubbles &amp; Bling Hamper</v>
      </c>
      <c r="DLQ230" t="str">
        <v>Her Bubbles Gift Box</v>
      </c>
      <c r="DLR230" t="str">
        <v>Her Comfort Care Gift</v>
      </c>
      <c r="DLS230" t="str">
        <v>His &amp; Her Picnic Date Essentials</v>
      </c>
      <c r="DLT230" t="str">
        <v>Home Celebration Hamper</v>
      </c>
      <c r="DLU230" t="str">
        <v>Johnnie Walker Whisky Hamper</v>
      </c>
      <c r="DLV230" t="str">
        <v>Love You Beary Much Hamper</v>
      </c>
      <c r="DLW230" t="str">
        <v>Luxurious Picnic Date Gift</v>
      </c>
      <c r="DLX230" t="str">
        <v>Luxury Car &amp; St Hugo Shiraz Hamper</v>
      </c>
      <c r="DLY230" t="str">
        <v>Luxury Gift Hamper For Her</v>
      </c>
      <c r="DLZ230" t="str">
        <v>Luxury Gift Hamper For Him</v>
      </c>
      <c r="DMA230" t="str">
        <v>Luxury Home Gift Hamper</v>
      </c>
      <c r="DMB230" t="str">
        <v>Luxury Homebody Relaxation Gift Hamper</v>
      </c>
      <c r="DMC230" t="str">
        <v>Luxury Moet Hamper</v>
      </c>
      <c r="DMD230" t="str">
        <v>Lychee Me Up Mocktail Kit</v>
      </c>
      <c r="DME230" t="str">
        <v>Made To Share Basket</v>
      </c>
      <c r="DMF230" t="str">
        <v>Margarita Made Me Do It Hamper</v>
      </c>
      <c r="DMG230" t="str">
        <v>Market Munchies Canvas Bag</v>
      </c>
      <c r="DMH230" t="str">
        <v>Mother's Day Sweet Treats Hamper</v>
      </c>
      <c r="DMI230" t="str">
        <v>Mumm Champagne &amp; Bling Hamper</v>
      </c>
      <c r="DMJ230" t="str">
        <v>Mumm Champagne Gift Box</v>
      </c>
      <c r="DMK230" t="str">
        <v>Mum's Drink &amp; Snacks Box</v>
      </c>
      <c r="DML230" t="str">
        <v>Mum's Red Wine &amp; Robe Hamper</v>
      </c>
      <c r="DMM230" t="str">
        <v>Mum's Sparkling &amp; Snacks Gift</v>
      </c>
      <c r="DMN230" t="str">
        <v>New Home Gift Hamper</v>
      </c>
      <c r="DMO230" t="str">
        <v>New Mum For Her Essentials Hamper</v>
      </c>
      <c r="DMP230" t="str">
        <v>New Mum Pamper Me Pretty Hamper</v>
      </c>
      <c r="DMQ230" t="str">
        <v>Nibbly Bits Hamper</v>
      </c>
      <c r="DMR230" t="str">
        <v>No Booze Game Night In Hamper</v>
      </c>
      <c r="DMS230" t="str">
        <v>No Booze Paint &amp; Sip Gift Box</v>
      </c>
      <c r="DMT230" t="str">
        <v>On The Go Seltzer Backpack Gift</v>
      </c>
      <c r="DMU230" t="str">
        <v>Opulent Tea Lovers Gift Set</v>
      </c>
      <c r="DMV230" t="str">
        <v>Pamper Him Robe &amp; Relax Hamper</v>
      </c>
      <c r="DMW230" t="str">
        <v>Pamper Me Prosecco Gift Basket</v>
      </c>
      <c r="DMX230" t="str">
        <v>Pamper Together Gift Box</v>
      </c>
      <c r="DMY230" t="str">
        <v>Paw-some Dog Birthday Gift</v>
      </c>
      <c r="DMZ230" t="str">
        <v>Percolator Coffee Gift Hamper</v>
      </c>
      <c r="DNA230" t="str">
        <v>Picasso's Paint Gift Box</v>
      </c>
      <c r="DNB230" t="str">
        <v>Prosecco Celebration Hamper</v>
      </c>
      <c r="DNC230" t="str">
        <v>Red &amp; White Wine Box</v>
      </c>
      <c r="DND230" t="str">
        <v>Red Welcome Home Hamper</v>
      </c>
      <c r="DNE230" t="str">
        <v>Red Wine &amp; Game Night In Hamper</v>
      </c>
      <c r="DNF230" t="str">
        <v>Relax with Beer</v>
      </c>
      <c r="DNG230" t="str">
        <v>Reset Mini Moment Gift Box</v>
      </c>
      <c r="DNH230" t="str">
        <v>Rest &amp; Reset Wellness Hamper</v>
      </c>
      <c r="DNI230" t="str">
        <v>Retire In Style Hamper</v>
      </c>
      <c r="DNJ230" t="str">
        <v>Robby's Entertainer Pack</v>
      </c>
      <c r="DNK230" t="str">
        <v>Robs Arvo BBQ Kit</v>
      </c>
      <c r="DNL230" t="str">
        <v>Rob's Red Wine Tasting Hamper</v>
      </c>
      <c r="DNM230" t="str">
        <v>Rope &amp; Rewards Pet Hamper</v>
      </c>
      <c r="DNN230" t="str">
        <v>Sav Blanc Shopper</v>
      </c>
      <c r="DNO230" t="str">
        <v>Self Care Hamper</v>
      </c>
      <c r="DNP230" t="str">
        <v>Shiraz Red Shopper</v>
      </c>
      <c r="DNQ230" t="str">
        <v>Sip &amp; Snack Gift</v>
      </c>
      <c r="DNR230" t="str">
        <v>Sip &amp; Snack Gift Hamper</v>
      </c>
      <c r="DNS230" t="str">
        <v>Sparkling Celebration Car Gift Hamper</v>
      </c>
      <c r="DNT230" t="str">
        <v>Sparkling Cheers Hamper</v>
      </c>
      <c r="DNU230" t="str">
        <v>Sparkling Sip &amp; Paint Gift Box</v>
      </c>
      <c r="DNV230" t="str">
        <v>Sparkling Summer Relaxation Hamper</v>
      </c>
      <c r="DNW230" t="str">
        <v>St Hugo Gourmet Red Wine Hamper</v>
      </c>
      <c r="DNX230" t="str">
        <v>Summertime Picnic Gift Tote</v>
      </c>
      <c r="DNY230" t="str">
        <v>Sweet Chocolate Hamper</v>
      </c>
      <c r="DNZ230" t="str">
        <v>Sweet Tooth Tin</v>
      </c>
      <c r="DOA230" t="str">
        <v>Sweet Treat O'Clock</v>
      </c>
      <c r="DOB230" t="str">
        <v>Take Care Gift Hamper</v>
      </c>
      <c r="DOC230" t="str">
        <v>Tea &amp; Comfort Hamper</v>
      </c>
      <c r="DOD230" t="str">
        <v>Tea Time Tin</v>
      </c>
      <c r="DOE230" t="str">
        <v>The Bondi Nourish and Cleanse Kit</v>
      </c>
      <c r="DOF230" t="str">
        <v>The Bondi Soap Indulgence 'Delight Me' Gift Box</v>
      </c>
      <c r="DOG230" t="str">
        <v>The Entertainer Basket</v>
      </c>
      <c r="DOH230" t="str">
        <v>The Epicurean Cheeseboard</v>
      </c>
      <c r="DOI230" t="str">
        <v>The Ultimate Bondi Soap Gift Pack</v>
      </c>
      <c r="DOJ230" t="str">
        <v>The Ultimate Snack Box</v>
      </c>
      <c r="DOK230" t="str">
        <v>Thinking Of You Mini Moments</v>
      </c>
      <c r="DOL230" t="str">
        <v>Toast To New Beginnings Gift Box</v>
      </c>
      <c r="DOM230" t="str">
        <v>Top Shelf Veuve &amp; Blue Label Whisky Gift</v>
      </c>
      <c r="DON230" t="str">
        <v>Treat Yo' Pet Gift Box</v>
      </c>
      <c r="DOO230" t="str">
        <v>Treats &amp; Rewards Pet Hamper</v>
      </c>
      <c r="DOP230" t="str">
        <v>Ultimate Car Gift Pack With Meguiar's</v>
      </c>
      <c r="DOQ230" t="str">
        <v>Ultimate Chocolate Gift Box</v>
      </c>
      <c r="DOR230" t="str">
        <v>Ultimate Party Crate</v>
      </c>
      <c r="DOS230" t="str">
        <v>Ultimate Party Pack</v>
      </c>
      <c r="DOT230" t="str">
        <v>Vino &amp; Bites</v>
      </c>
      <c r="DOU230" t="str">
        <v>Vitale Australian Botanicals House Essentials</v>
      </c>
      <c r="DOV230" t="str">
        <v>Vitale Wellness Pamper Hamper</v>
      </c>
      <c r="DOW230" t="str">
        <v>Vitality Pamper Hamper</v>
      </c>
      <c r="DOX230" t="str">
        <v>Welcome Home Cheeseboard &amp; Olive Oil</v>
      </c>
      <c r="DOY230" t="str">
        <v>Welcome Home Cheeseboard &amp; Red Wine</v>
      </c>
      <c r="DOZ230" t="str">
        <v>White Wine Tasting Hamper</v>
      </c>
      <c r="DPA230" t="str">
        <v>Wine &amp; Antipasto Hamper</v>
      </c>
      <c r="DPB230" t="str">
        <v>Wine &amp; Chocolate Collection</v>
      </c>
      <c r="DPC230" t="str">
        <v>Yes Way Rose Hamper</v>
      </c>
    </row>
    <row r="231" spans="1:2 2995:3123" x14ac:dyDescent="0.25">
      <c r="A231" s="18">
        <v>2069</v>
      </c>
      <c r="B231" s="2" t="s">
        <v>30</v>
      </c>
      <c r="DKE231" s="64" t="str" cm="1">
        <f t="array" ref="DKE231:DPC231">TRANSPOSE(_xlfn._xlws.FILTER('Hamper Listing'!$A$2:$A$133,ISNUMBER(SEARCH('Bulk Order Form'!K244,'Hamper Listing'!$A$2:$A$133)),"No Results"))</f>
        <v>Amore Pasta Night In Hamper</v>
      </c>
      <c r="DKF231" t="str">
        <v>Beer &amp; Wine Picnic Cooler Bag</v>
      </c>
      <c r="DKG231" t="str">
        <v>Beers &amp; Cars Lover Gift Pack</v>
      </c>
      <c r="DKH231" s="64" t="str">
        <v>Botanica Pamper Hamper</v>
      </c>
      <c r="DKI231" t="str">
        <v>Botanica Rose Chandon Gift</v>
      </c>
      <c r="DKJ231" t="str">
        <v>Box of Treats Hamper</v>
      </c>
      <c r="DKK231" t="str">
        <v>Bubbly Bear Love You Hamper</v>
      </c>
      <c r="DKL231" t="str">
        <v>By The Beach Gift &amp; Canvas Tote</v>
      </c>
      <c r="DKM231" t="str">
        <v>Car &amp; Coffee Lovers Gift Hamper</v>
      </c>
      <c r="DKN231" t="str">
        <v>Car &amp; Wine Lovers Gift Hamper</v>
      </c>
      <c r="DKO231" t="str">
        <v>Car Chamois &amp; Red Wine Gift</v>
      </c>
      <c r="DKP231" t="str">
        <v>Car Chamois &amp; White Wine Gift</v>
      </c>
      <c r="DKQ231" t="str">
        <v>Car Essentials Gift Pack</v>
      </c>
      <c r="DKR231" t="str">
        <v>Car Refresh &amp; Adventure Gift Box</v>
      </c>
      <c r="DKS231" t="str">
        <v>Caring For You Rest Time Gift Box</v>
      </c>
      <c r="DKT231" t="str">
        <v>Celebrate With Whisky Car Gift Hamper</v>
      </c>
      <c r="DKU231" t="str">
        <v>Chill Out Beer Hamper</v>
      </c>
      <c r="DKV231" t="str">
        <v>Chivas Whisky &amp; Nuts Hamper</v>
      </c>
      <c r="DKW231" t="str">
        <v>Connoisseur's Wine Collection</v>
      </c>
      <c r="DKX231" t="str">
        <v>Cosy Robe Hamper</v>
      </c>
      <c r="DKY231" t="str">
        <v>Cuddle Up At Home</v>
      </c>
      <c r="DKZ231" t="str">
        <v>Deluxe Home Celebration Hamper</v>
      </c>
      <c r="DLA231" t="str">
        <v>Double Wine Canvas Tote Bag Gift</v>
      </c>
      <c r="DLB231" t="str">
        <v>Elegant Shiraz Housewarming Gift Box</v>
      </c>
      <c r="DLC231" t="str">
        <v>Entertain With Veuve Crate</v>
      </c>
      <c r="DLD231" t="str">
        <v>Four Pillars Gin Hamper</v>
      </c>
      <c r="DLE231" t="str">
        <v>French Press Coffee Lover's Hamper</v>
      </c>
      <c r="DLF231" t="str">
        <v>Garden &amp; Pamper Hamper</v>
      </c>
      <c r="DLG231" t="str">
        <v>Get Well Soon Chocolate</v>
      </c>
      <c r="DLH231" t="str">
        <v>Glenlivet 12 Premium Whisky Gift</v>
      </c>
      <c r="DLI231" t="str">
        <v>Gourmet Cheeseboard Hamper</v>
      </c>
      <c r="DLJ231" t="str">
        <v>Gourmet Red Wine Hamper</v>
      </c>
      <c r="DLK231" t="str">
        <v>Gourmet Settlement Gift</v>
      </c>
      <c r="DLL231" t="str">
        <v>Gourmet Snack Pack</v>
      </c>
      <c r="DLM231" t="str">
        <v>Gourmet White Wine Hamper</v>
      </c>
      <c r="DLN231" t="str">
        <v>Grand Picnic Gift</v>
      </c>
      <c r="DLO231" t="str">
        <v>Happy Birthday Chocolate</v>
      </c>
      <c r="DLP231" t="str">
        <v>Her Bubbles &amp; Bling Hamper</v>
      </c>
      <c r="DLQ231" t="str">
        <v>Her Bubbles Gift Box</v>
      </c>
      <c r="DLR231" t="str">
        <v>Her Comfort Care Gift</v>
      </c>
      <c r="DLS231" t="str">
        <v>His &amp; Her Picnic Date Essentials</v>
      </c>
      <c r="DLT231" t="str">
        <v>Home Celebration Hamper</v>
      </c>
      <c r="DLU231" t="str">
        <v>Johnnie Walker Whisky Hamper</v>
      </c>
      <c r="DLV231" t="str">
        <v>Love You Beary Much Hamper</v>
      </c>
      <c r="DLW231" t="str">
        <v>Luxurious Picnic Date Gift</v>
      </c>
      <c r="DLX231" t="str">
        <v>Luxury Car &amp; St Hugo Shiraz Hamper</v>
      </c>
      <c r="DLY231" t="str">
        <v>Luxury Gift Hamper For Her</v>
      </c>
      <c r="DLZ231" t="str">
        <v>Luxury Gift Hamper For Him</v>
      </c>
      <c r="DMA231" t="str">
        <v>Luxury Home Gift Hamper</v>
      </c>
      <c r="DMB231" t="str">
        <v>Luxury Homebody Relaxation Gift Hamper</v>
      </c>
      <c r="DMC231" t="str">
        <v>Luxury Moet Hamper</v>
      </c>
      <c r="DMD231" t="str">
        <v>Lychee Me Up Mocktail Kit</v>
      </c>
      <c r="DME231" t="str">
        <v>Made To Share Basket</v>
      </c>
      <c r="DMF231" t="str">
        <v>Margarita Made Me Do It Hamper</v>
      </c>
      <c r="DMG231" t="str">
        <v>Market Munchies Canvas Bag</v>
      </c>
      <c r="DMH231" t="str">
        <v>Mother's Day Sweet Treats Hamper</v>
      </c>
      <c r="DMI231" t="str">
        <v>Mumm Champagne &amp; Bling Hamper</v>
      </c>
      <c r="DMJ231" t="str">
        <v>Mumm Champagne Gift Box</v>
      </c>
      <c r="DMK231" t="str">
        <v>Mum's Drink &amp; Snacks Box</v>
      </c>
      <c r="DML231" t="str">
        <v>Mum's Red Wine &amp; Robe Hamper</v>
      </c>
      <c r="DMM231" t="str">
        <v>Mum's Sparkling &amp; Snacks Gift</v>
      </c>
      <c r="DMN231" t="str">
        <v>New Home Gift Hamper</v>
      </c>
      <c r="DMO231" t="str">
        <v>New Mum For Her Essentials Hamper</v>
      </c>
      <c r="DMP231" t="str">
        <v>New Mum Pamper Me Pretty Hamper</v>
      </c>
      <c r="DMQ231" t="str">
        <v>Nibbly Bits Hamper</v>
      </c>
      <c r="DMR231" t="str">
        <v>No Booze Game Night In Hamper</v>
      </c>
      <c r="DMS231" t="str">
        <v>No Booze Paint &amp; Sip Gift Box</v>
      </c>
      <c r="DMT231" t="str">
        <v>On The Go Seltzer Backpack Gift</v>
      </c>
      <c r="DMU231" t="str">
        <v>Opulent Tea Lovers Gift Set</v>
      </c>
      <c r="DMV231" t="str">
        <v>Pamper Him Robe &amp; Relax Hamper</v>
      </c>
      <c r="DMW231" t="str">
        <v>Pamper Me Prosecco Gift Basket</v>
      </c>
      <c r="DMX231" t="str">
        <v>Pamper Together Gift Box</v>
      </c>
      <c r="DMY231" t="str">
        <v>Paw-some Dog Birthday Gift</v>
      </c>
      <c r="DMZ231" t="str">
        <v>Percolator Coffee Gift Hamper</v>
      </c>
      <c r="DNA231" t="str">
        <v>Picasso's Paint Gift Box</v>
      </c>
      <c r="DNB231" t="str">
        <v>Prosecco Celebration Hamper</v>
      </c>
      <c r="DNC231" t="str">
        <v>Red &amp; White Wine Box</v>
      </c>
      <c r="DND231" t="str">
        <v>Red Welcome Home Hamper</v>
      </c>
      <c r="DNE231" t="str">
        <v>Red Wine &amp; Game Night In Hamper</v>
      </c>
      <c r="DNF231" t="str">
        <v>Relax with Beer</v>
      </c>
      <c r="DNG231" t="str">
        <v>Reset Mini Moment Gift Box</v>
      </c>
      <c r="DNH231" t="str">
        <v>Rest &amp; Reset Wellness Hamper</v>
      </c>
      <c r="DNI231" t="str">
        <v>Retire In Style Hamper</v>
      </c>
      <c r="DNJ231" t="str">
        <v>Robby's Entertainer Pack</v>
      </c>
      <c r="DNK231" t="str">
        <v>Robs Arvo BBQ Kit</v>
      </c>
      <c r="DNL231" t="str">
        <v>Rob's Red Wine Tasting Hamper</v>
      </c>
      <c r="DNM231" t="str">
        <v>Rope &amp; Rewards Pet Hamper</v>
      </c>
      <c r="DNN231" t="str">
        <v>Sav Blanc Shopper</v>
      </c>
      <c r="DNO231" t="str">
        <v>Self Care Hamper</v>
      </c>
      <c r="DNP231" t="str">
        <v>Shiraz Red Shopper</v>
      </c>
      <c r="DNQ231" t="str">
        <v>Sip &amp; Snack Gift</v>
      </c>
      <c r="DNR231" t="str">
        <v>Sip &amp; Snack Gift Hamper</v>
      </c>
      <c r="DNS231" t="str">
        <v>Sparkling Celebration Car Gift Hamper</v>
      </c>
      <c r="DNT231" t="str">
        <v>Sparkling Cheers Hamper</v>
      </c>
      <c r="DNU231" t="str">
        <v>Sparkling Sip &amp; Paint Gift Box</v>
      </c>
      <c r="DNV231" t="str">
        <v>Sparkling Summer Relaxation Hamper</v>
      </c>
      <c r="DNW231" t="str">
        <v>St Hugo Gourmet Red Wine Hamper</v>
      </c>
      <c r="DNX231" t="str">
        <v>Summertime Picnic Gift Tote</v>
      </c>
      <c r="DNY231" t="str">
        <v>Sweet Chocolate Hamper</v>
      </c>
      <c r="DNZ231" t="str">
        <v>Sweet Tooth Tin</v>
      </c>
      <c r="DOA231" t="str">
        <v>Sweet Treat O'Clock</v>
      </c>
      <c r="DOB231" t="str">
        <v>Take Care Gift Hamper</v>
      </c>
      <c r="DOC231" t="str">
        <v>Tea &amp; Comfort Hamper</v>
      </c>
      <c r="DOD231" t="str">
        <v>Tea Time Tin</v>
      </c>
      <c r="DOE231" t="str">
        <v>The Bondi Nourish and Cleanse Kit</v>
      </c>
      <c r="DOF231" t="str">
        <v>The Bondi Soap Indulgence 'Delight Me' Gift Box</v>
      </c>
      <c r="DOG231" t="str">
        <v>The Entertainer Basket</v>
      </c>
      <c r="DOH231" t="str">
        <v>The Epicurean Cheeseboard</v>
      </c>
      <c r="DOI231" t="str">
        <v>The Ultimate Bondi Soap Gift Pack</v>
      </c>
      <c r="DOJ231" t="str">
        <v>The Ultimate Snack Box</v>
      </c>
      <c r="DOK231" t="str">
        <v>Thinking Of You Mini Moments</v>
      </c>
      <c r="DOL231" t="str">
        <v>Toast To New Beginnings Gift Box</v>
      </c>
      <c r="DOM231" t="str">
        <v>Top Shelf Veuve &amp; Blue Label Whisky Gift</v>
      </c>
      <c r="DON231" t="str">
        <v>Treat Yo' Pet Gift Box</v>
      </c>
      <c r="DOO231" t="str">
        <v>Treats &amp; Rewards Pet Hamper</v>
      </c>
      <c r="DOP231" t="str">
        <v>Ultimate Car Gift Pack With Meguiar's</v>
      </c>
      <c r="DOQ231" t="str">
        <v>Ultimate Chocolate Gift Box</v>
      </c>
      <c r="DOR231" t="str">
        <v>Ultimate Party Crate</v>
      </c>
      <c r="DOS231" t="str">
        <v>Ultimate Party Pack</v>
      </c>
      <c r="DOT231" t="str">
        <v>Vino &amp; Bites</v>
      </c>
      <c r="DOU231" t="str">
        <v>Vitale Australian Botanicals House Essentials</v>
      </c>
      <c r="DOV231" t="str">
        <v>Vitale Wellness Pamper Hamper</v>
      </c>
      <c r="DOW231" t="str">
        <v>Vitality Pamper Hamper</v>
      </c>
      <c r="DOX231" t="str">
        <v>Welcome Home Cheeseboard &amp; Olive Oil</v>
      </c>
      <c r="DOY231" t="str">
        <v>Welcome Home Cheeseboard &amp; Red Wine</v>
      </c>
      <c r="DOZ231" t="str">
        <v>White Wine Tasting Hamper</v>
      </c>
      <c r="DPA231" t="str">
        <v>Wine &amp; Antipasto Hamper</v>
      </c>
      <c r="DPB231" t="str">
        <v>Wine &amp; Chocolate Collection</v>
      </c>
      <c r="DPC231" t="str">
        <v>Yes Way Rose Hamper</v>
      </c>
    </row>
    <row r="232" spans="1:2 2995:3123" x14ac:dyDescent="0.25">
      <c r="A232" s="18">
        <v>2070</v>
      </c>
      <c r="B232" s="2" t="s">
        <v>30</v>
      </c>
      <c r="DKE232" s="64" t="str" cm="1">
        <f t="array" ref="DKE232:DPC232">TRANSPOSE(_xlfn._xlws.FILTER('Hamper Listing'!$A$2:$A$133,ISNUMBER(SEARCH('Bulk Order Form'!K245,'Hamper Listing'!$A$2:$A$133)),"No Results"))</f>
        <v>Amore Pasta Night In Hamper</v>
      </c>
      <c r="DKF232" t="str">
        <v>Beer &amp; Wine Picnic Cooler Bag</v>
      </c>
      <c r="DKG232" t="str">
        <v>Beers &amp; Cars Lover Gift Pack</v>
      </c>
      <c r="DKH232" s="64" t="str">
        <v>Botanica Pamper Hamper</v>
      </c>
      <c r="DKI232" t="str">
        <v>Botanica Rose Chandon Gift</v>
      </c>
      <c r="DKJ232" t="str">
        <v>Box of Treats Hamper</v>
      </c>
      <c r="DKK232" t="str">
        <v>Bubbly Bear Love You Hamper</v>
      </c>
      <c r="DKL232" t="str">
        <v>By The Beach Gift &amp; Canvas Tote</v>
      </c>
      <c r="DKM232" t="str">
        <v>Car &amp; Coffee Lovers Gift Hamper</v>
      </c>
      <c r="DKN232" t="str">
        <v>Car &amp; Wine Lovers Gift Hamper</v>
      </c>
      <c r="DKO232" t="str">
        <v>Car Chamois &amp; Red Wine Gift</v>
      </c>
      <c r="DKP232" t="str">
        <v>Car Chamois &amp; White Wine Gift</v>
      </c>
      <c r="DKQ232" t="str">
        <v>Car Essentials Gift Pack</v>
      </c>
      <c r="DKR232" t="str">
        <v>Car Refresh &amp; Adventure Gift Box</v>
      </c>
      <c r="DKS232" t="str">
        <v>Caring For You Rest Time Gift Box</v>
      </c>
      <c r="DKT232" t="str">
        <v>Celebrate With Whisky Car Gift Hamper</v>
      </c>
      <c r="DKU232" t="str">
        <v>Chill Out Beer Hamper</v>
      </c>
      <c r="DKV232" t="str">
        <v>Chivas Whisky &amp; Nuts Hamper</v>
      </c>
      <c r="DKW232" t="str">
        <v>Connoisseur's Wine Collection</v>
      </c>
      <c r="DKX232" t="str">
        <v>Cosy Robe Hamper</v>
      </c>
      <c r="DKY232" t="str">
        <v>Cuddle Up At Home</v>
      </c>
      <c r="DKZ232" t="str">
        <v>Deluxe Home Celebration Hamper</v>
      </c>
      <c r="DLA232" t="str">
        <v>Double Wine Canvas Tote Bag Gift</v>
      </c>
      <c r="DLB232" t="str">
        <v>Elegant Shiraz Housewarming Gift Box</v>
      </c>
      <c r="DLC232" t="str">
        <v>Entertain With Veuve Crate</v>
      </c>
      <c r="DLD232" t="str">
        <v>Four Pillars Gin Hamper</v>
      </c>
      <c r="DLE232" t="str">
        <v>French Press Coffee Lover's Hamper</v>
      </c>
      <c r="DLF232" t="str">
        <v>Garden &amp; Pamper Hamper</v>
      </c>
      <c r="DLG232" t="str">
        <v>Get Well Soon Chocolate</v>
      </c>
      <c r="DLH232" t="str">
        <v>Glenlivet 12 Premium Whisky Gift</v>
      </c>
      <c r="DLI232" t="str">
        <v>Gourmet Cheeseboard Hamper</v>
      </c>
      <c r="DLJ232" t="str">
        <v>Gourmet Red Wine Hamper</v>
      </c>
      <c r="DLK232" t="str">
        <v>Gourmet Settlement Gift</v>
      </c>
      <c r="DLL232" t="str">
        <v>Gourmet Snack Pack</v>
      </c>
      <c r="DLM232" t="str">
        <v>Gourmet White Wine Hamper</v>
      </c>
      <c r="DLN232" t="str">
        <v>Grand Picnic Gift</v>
      </c>
      <c r="DLO232" t="str">
        <v>Happy Birthday Chocolate</v>
      </c>
      <c r="DLP232" t="str">
        <v>Her Bubbles &amp; Bling Hamper</v>
      </c>
      <c r="DLQ232" t="str">
        <v>Her Bubbles Gift Box</v>
      </c>
      <c r="DLR232" t="str">
        <v>Her Comfort Care Gift</v>
      </c>
      <c r="DLS232" t="str">
        <v>His &amp; Her Picnic Date Essentials</v>
      </c>
      <c r="DLT232" t="str">
        <v>Home Celebration Hamper</v>
      </c>
      <c r="DLU232" t="str">
        <v>Johnnie Walker Whisky Hamper</v>
      </c>
      <c r="DLV232" t="str">
        <v>Love You Beary Much Hamper</v>
      </c>
      <c r="DLW232" t="str">
        <v>Luxurious Picnic Date Gift</v>
      </c>
      <c r="DLX232" t="str">
        <v>Luxury Car &amp; St Hugo Shiraz Hamper</v>
      </c>
      <c r="DLY232" t="str">
        <v>Luxury Gift Hamper For Her</v>
      </c>
      <c r="DLZ232" t="str">
        <v>Luxury Gift Hamper For Him</v>
      </c>
      <c r="DMA232" t="str">
        <v>Luxury Home Gift Hamper</v>
      </c>
      <c r="DMB232" t="str">
        <v>Luxury Homebody Relaxation Gift Hamper</v>
      </c>
      <c r="DMC232" t="str">
        <v>Luxury Moet Hamper</v>
      </c>
      <c r="DMD232" t="str">
        <v>Lychee Me Up Mocktail Kit</v>
      </c>
      <c r="DME232" t="str">
        <v>Made To Share Basket</v>
      </c>
      <c r="DMF232" t="str">
        <v>Margarita Made Me Do It Hamper</v>
      </c>
      <c r="DMG232" t="str">
        <v>Market Munchies Canvas Bag</v>
      </c>
      <c r="DMH232" t="str">
        <v>Mother's Day Sweet Treats Hamper</v>
      </c>
      <c r="DMI232" t="str">
        <v>Mumm Champagne &amp; Bling Hamper</v>
      </c>
      <c r="DMJ232" t="str">
        <v>Mumm Champagne Gift Box</v>
      </c>
      <c r="DMK232" t="str">
        <v>Mum's Drink &amp; Snacks Box</v>
      </c>
      <c r="DML232" t="str">
        <v>Mum's Red Wine &amp; Robe Hamper</v>
      </c>
      <c r="DMM232" t="str">
        <v>Mum's Sparkling &amp; Snacks Gift</v>
      </c>
      <c r="DMN232" t="str">
        <v>New Home Gift Hamper</v>
      </c>
      <c r="DMO232" t="str">
        <v>New Mum For Her Essentials Hamper</v>
      </c>
      <c r="DMP232" t="str">
        <v>New Mum Pamper Me Pretty Hamper</v>
      </c>
      <c r="DMQ232" t="str">
        <v>Nibbly Bits Hamper</v>
      </c>
      <c r="DMR232" t="str">
        <v>No Booze Game Night In Hamper</v>
      </c>
      <c r="DMS232" t="str">
        <v>No Booze Paint &amp; Sip Gift Box</v>
      </c>
      <c r="DMT232" t="str">
        <v>On The Go Seltzer Backpack Gift</v>
      </c>
      <c r="DMU232" t="str">
        <v>Opulent Tea Lovers Gift Set</v>
      </c>
      <c r="DMV232" t="str">
        <v>Pamper Him Robe &amp; Relax Hamper</v>
      </c>
      <c r="DMW232" t="str">
        <v>Pamper Me Prosecco Gift Basket</v>
      </c>
      <c r="DMX232" t="str">
        <v>Pamper Together Gift Box</v>
      </c>
      <c r="DMY232" t="str">
        <v>Paw-some Dog Birthday Gift</v>
      </c>
      <c r="DMZ232" t="str">
        <v>Percolator Coffee Gift Hamper</v>
      </c>
      <c r="DNA232" t="str">
        <v>Picasso's Paint Gift Box</v>
      </c>
      <c r="DNB232" t="str">
        <v>Prosecco Celebration Hamper</v>
      </c>
      <c r="DNC232" t="str">
        <v>Red &amp; White Wine Box</v>
      </c>
      <c r="DND232" t="str">
        <v>Red Welcome Home Hamper</v>
      </c>
      <c r="DNE232" t="str">
        <v>Red Wine &amp; Game Night In Hamper</v>
      </c>
      <c r="DNF232" t="str">
        <v>Relax with Beer</v>
      </c>
      <c r="DNG232" t="str">
        <v>Reset Mini Moment Gift Box</v>
      </c>
      <c r="DNH232" t="str">
        <v>Rest &amp; Reset Wellness Hamper</v>
      </c>
      <c r="DNI232" t="str">
        <v>Retire In Style Hamper</v>
      </c>
      <c r="DNJ232" t="str">
        <v>Robby's Entertainer Pack</v>
      </c>
      <c r="DNK232" t="str">
        <v>Robs Arvo BBQ Kit</v>
      </c>
      <c r="DNL232" t="str">
        <v>Rob's Red Wine Tasting Hamper</v>
      </c>
      <c r="DNM232" t="str">
        <v>Rope &amp; Rewards Pet Hamper</v>
      </c>
      <c r="DNN232" t="str">
        <v>Sav Blanc Shopper</v>
      </c>
      <c r="DNO232" t="str">
        <v>Self Care Hamper</v>
      </c>
      <c r="DNP232" t="str">
        <v>Shiraz Red Shopper</v>
      </c>
      <c r="DNQ232" t="str">
        <v>Sip &amp; Snack Gift</v>
      </c>
      <c r="DNR232" t="str">
        <v>Sip &amp; Snack Gift Hamper</v>
      </c>
      <c r="DNS232" t="str">
        <v>Sparkling Celebration Car Gift Hamper</v>
      </c>
      <c r="DNT232" t="str">
        <v>Sparkling Cheers Hamper</v>
      </c>
      <c r="DNU232" t="str">
        <v>Sparkling Sip &amp; Paint Gift Box</v>
      </c>
      <c r="DNV232" t="str">
        <v>Sparkling Summer Relaxation Hamper</v>
      </c>
      <c r="DNW232" t="str">
        <v>St Hugo Gourmet Red Wine Hamper</v>
      </c>
      <c r="DNX232" t="str">
        <v>Summertime Picnic Gift Tote</v>
      </c>
      <c r="DNY232" t="str">
        <v>Sweet Chocolate Hamper</v>
      </c>
      <c r="DNZ232" t="str">
        <v>Sweet Tooth Tin</v>
      </c>
      <c r="DOA232" t="str">
        <v>Sweet Treat O'Clock</v>
      </c>
      <c r="DOB232" t="str">
        <v>Take Care Gift Hamper</v>
      </c>
      <c r="DOC232" t="str">
        <v>Tea &amp; Comfort Hamper</v>
      </c>
      <c r="DOD232" t="str">
        <v>Tea Time Tin</v>
      </c>
      <c r="DOE232" t="str">
        <v>The Bondi Nourish and Cleanse Kit</v>
      </c>
      <c r="DOF232" t="str">
        <v>The Bondi Soap Indulgence 'Delight Me' Gift Box</v>
      </c>
      <c r="DOG232" t="str">
        <v>The Entertainer Basket</v>
      </c>
      <c r="DOH232" t="str">
        <v>The Epicurean Cheeseboard</v>
      </c>
      <c r="DOI232" t="str">
        <v>The Ultimate Bondi Soap Gift Pack</v>
      </c>
      <c r="DOJ232" t="str">
        <v>The Ultimate Snack Box</v>
      </c>
      <c r="DOK232" t="str">
        <v>Thinking Of You Mini Moments</v>
      </c>
      <c r="DOL232" t="str">
        <v>Toast To New Beginnings Gift Box</v>
      </c>
      <c r="DOM232" t="str">
        <v>Top Shelf Veuve &amp; Blue Label Whisky Gift</v>
      </c>
      <c r="DON232" t="str">
        <v>Treat Yo' Pet Gift Box</v>
      </c>
      <c r="DOO232" t="str">
        <v>Treats &amp; Rewards Pet Hamper</v>
      </c>
      <c r="DOP232" t="str">
        <v>Ultimate Car Gift Pack With Meguiar's</v>
      </c>
      <c r="DOQ232" t="str">
        <v>Ultimate Chocolate Gift Box</v>
      </c>
      <c r="DOR232" t="str">
        <v>Ultimate Party Crate</v>
      </c>
      <c r="DOS232" t="str">
        <v>Ultimate Party Pack</v>
      </c>
      <c r="DOT232" t="str">
        <v>Vino &amp; Bites</v>
      </c>
      <c r="DOU232" t="str">
        <v>Vitale Australian Botanicals House Essentials</v>
      </c>
      <c r="DOV232" t="str">
        <v>Vitale Wellness Pamper Hamper</v>
      </c>
      <c r="DOW232" t="str">
        <v>Vitality Pamper Hamper</v>
      </c>
      <c r="DOX232" t="str">
        <v>Welcome Home Cheeseboard &amp; Olive Oil</v>
      </c>
      <c r="DOY232" t="str">
        <v>Welcome Home Cheeseboard &amp; Red Wine</v>
      </c>
      <c r="DOZ232" t="str">
        <v>White Wine Tasting Hamper</v>
      </c>
      <c r="DPA232" t="str">
        <v>Wine &amp; Antipasto Hamper</v>
      </c>
      <c r="DPB232" t="str">
        <v>Wine &amp; Chocolate Collection</v>
      </c>
      <c r="DPC232" t="str">
        <v>Yes Way Rose Hamper</v>
      </c>
    </row>
    <row r="233" spans="1:2 2995:3123" x14ac:dyDescent="0.25">
      <c r="A233" s="18">
        <v>2071</v>
      </c>
      <c r="B233" s="2" t="s">
        <v>30</v>
      </c>
      <c r="DKE233" s="64" t="str" cm="1">
        <f t="array" ref="DKE233:DPC233">TRANSPOSE(_xlfn._xlws.FILTER('Hamper Listing'!$A$2:$A$133,ISNUMBER(SEARCH('Bulk Order Form'!K246,'Hamper Listing'!$A$2:$A$133)),"No Results"))</f>
        <v>Amore Pasta Night In Hamper</v>
      </c>
      <c r="DKF233" t="str">
        <v>Beer &amp; Wine Picnic Cooler Bag</v>
      </c>
      <c r="DKG233" t="str">
        <v>Beers &amp; Cars Lover Gift Pack</v>
      </c>
      <c r="DKH233" s="64" t="str">
        <v>Botanica Pamper Hamper</v>
      </c>
      <c r="DKI233" t="str">
        <v>Botanica Rose Chandon Gift</v>
      </c>
      <c r="DKJ233" t="str">
        <v>Box of Treats Hamper</v>
      </c>
      <c r="DKK233" t="str">
        <v>Bubbly Bear Love You Hamper</v>
      </c>
      <c r="DKL233" t="str">
        <v>By The Beach Gift &amp; Canvas Tote</v>
      </c>
      <c r="DKM233" t="str">
        <v>Car &amp; Coffee Lovers Gift Hamper</v>
      </c>
      <c r="DKN233" t="str">
        <v>Car &amp; Wine Lovers Gift Hamper</v>
      </c>
      <c r="DKO233" t="str">
        <v>Car Chamois &amp; Red Wine Gift</v>
      </c>
      <c r="DKP233" t="str">
        <v>Car Chamois &amp; White Wine Gift</v>
      </c>
      <c r="DKQ233" t="str">
        <v>Car Essentials Gift Pack</v>
      </c>
      <c r="DKR233" t="str">
        <v>Car Refresh &amp; Adventure Gift Box</v>
      </c>
      <c r="DKS233" t="str">
        <v>Caring For You Rest Time Gift Box</v>
      </c>
      <c r="DKT233" t="str">
        <v>Celebrate With Whisky Car Gift Hamper</v>
      </c>
      <c r="DKU233" t="str">
        <v>Chill Out Beer Hamper</v>
      </c>
      <c r="DKV233" t="str">
        <v>Chivas Whisky &amp; Nuts Hamper</v>
      </c>
      <c r="DKW233" t="str">
        <v>Connoisseur's Wine Collection</v>
      </c>
      <c r="DKX233" t="str">
        <v>Cosy Robe Hamper</v>
      </c>
      <c r="DKY233" t="str">
        <v>Cuddle Up At Home</v>
      </c>
      <c r="DKZ233" t="str">
        <v>Deluxe Home Celebration Hamper</v>
      </c>
      <c r="DLA233" t="str">
        <v>Double Wine Canvas Tote Bag Gift</v>
      </c>
      <c r="DLB233" t="str">
        <v>Elegant Shiraz Housewarming Gift Box</v>
      </c>
      <c r="DLC233" t="str">
        <v>Entertain With Veuve Crate</v>
      </c>
      <c r="DLD233" t="str">
        <v>Four Pillars Gin Hamper</v>
      </c>
      <c r="DLE233" t="str">
        <v>French Press Coffee Lover's Hamper</v>
      </c>
      <c r="DLF233" t="str">
        <v>Garden &amp; Pamper Hamper</v>
      </c>
      <c r="DLG233" t="str">
        <v>Get Well Soon Chocolate</v>
      </c>
      <c r="DLH233" t="str">
        <v>Glenlivet 12 Premium Whisky Gift</v>
      </c>
      <c r="DLI233" t="str">
        <v>Gourmet Cheeseboard Hamper</v>
      </c>
      <c r="DLJ233" t="str">
        <v>Gourmet Red Wine Hamper</v>
      </c>
      <c r="DLK233" t="str">
        <v>Gourmet Settlement Gift</v>
      </c>
      <c r="DLL233" t="str">
        <v>Gourmet Snack Pack</v>
      </c>
      <c r="DLM233" t="str">
        <v>Gourmet White Wine Hamper</v>
      </c>
      <c r="DLN233" t="str">
        <v>Grand Picnic Gift</v>
      </c>
      <c r="DLO233" t="str">
        <v>Happy Birthday Chocolate</v>
      </c>
      <c r="DLP233" t="str">
        <v>Her Bubbles &amp; Bling Hamper</v>
      </c>
      <c r="DLQ233" t="str">
        <v>Her Bubbles Gift Box</v>
      </c>
      <c r="DLR233" t="str">
        <v>Her Comfort Care Gift</v>
      </c>
      <c r="DLS233" t="str">
        <v>His &amp; Her Picnic Date Essentials</v>
      </c>
      <c r="DLT233" t="str">
        <v>Home Celebration Hamper</v>
      </c>
      <c r="DLU233" t="str">
        <v>Johnnie Walker Whisky Hamper</v>
      </c>
      <c r="DLV233" t="str">
        <v>Love You Beary Much Hamper</v>
      </c>
      <c r="DLW233" t="str">
        <v>Luxurious Picnic Date Gift</v>
      </c>
      <c r="DLX233" t="str">
        <v>Luxury Car &amp; St Hugo Shiraz Hamper</v>
      </c>
      <c r="DLY233" t="str">
        <v>Luxury Gift Hamper For Her</v>
      </c>
      <c r="DLZ233" t="str">
        <v>Luxury Gift Hamper For Him</v>
      </c>
      <c r="DMA233" t="str">
        <v>Luxury Home Gift Hamper</v>
      </c>
      <c r="DMB233" t="str">
        <v>Luxury Homebody Relaxation Gift Hamper</v>
      </c>
      <c r="DMC233" t="str">
        <v>Luxury Moet Hamper</v>
      </c>
      <c r="DMD233" t="str">
        <v>Lychee Me Up Mocktail Kit</v>
      </c>
      <c r="DME233" t="str">
        <v>Made To Share Basket</v>
      </c>
      <c r="DMF233" t="str">
        <v>Margarita Made Me Do It Hamper</v>
      </c>
      <c r="DMG233" t="str">
        <v>Market Munchies Canvas Bag</v>
      </c>
      <c r="DMH233" t="str">
        <v>Mother's Day Sweet Treats Hamper</v>
      </c>
      <c r="DMI233" t="str">
        <v>Mumm Champagne &amp; Bling Hamper</v>
      </c>
      <c r="DMJ233" t="str">
        <v>Mumm Champagne Gift Box</v>
      </c>
      <c r="DMK233" t="str">
        <v>Mum's Drink &amp; Snacks Box</v>
      </c>
      <c r="DML233" t="str">
        <v>Mum's Red Wine &amp; Robe Hamper</v>
      </c>
      <c r="DMM233" t="str">
        <v>Mum's Sparkling &amp; Snacks Gift</v>
      </c>
      <c r="DMN233" t="str">
        <v>New Home Gift Hamper</v>
      </c>
      <c r="DMO233" t="str">
        <v>New Mum For Her Essentials Hamper</v>
      </c>
      <c r="DMP233" t="str">
        <v>New Mum Pamper Me Pretty Hamper</v>
      </c>
      <c r="DMQ233" t="str">
        <v>Nibbly Bits Hamper</v>
      </c>
      <c r="DMR233" t="str">
        <v>No Booze Game Night In Hamper</v>
      </c>
      <c r="DMS233" t="str">
        <v>No Booze Paint &amp; Sip Gift Box</v>
      </c>
      <c r="DMT233" t="str">
        <v>On The Go Seltzer Backpack Gift</v>
      </c>
      <c r="DMU233" t="str">
        <v>Opulent Tea Lovers Gift Set</v>
      </c>
      <c r="DMV233" t="str">
        <v>Pamper Him Robe &amp; Relax Hamper</v>
      </c>
      <c r="DMW233" t="str">
        <v>Pamper Me Prosecco Gift Basket</v>
      </c>
      <c r="DMX233" t="str">
        <v>Pamper Together Gift Box</v>
      </c>
      <c r="DMY233" t="str">
        <v>Paw-some Dog Birthday Gift</v>
      </c>
      <c r="DMZ233" t="str">
        <v>Percolator Coffee Gift Hamper</v>
      </c>
      <c r="DNA233" t="str">
        <v>Picasso's Paint Gift Box</v>
      </c>
      <c r="DNB233" t="str">
        <v>Prosecco Celebration Hamper</v>
      </c>
      <c r="DNC233" t="str">
        <v>Red &amp; White Wine Box</v>
      </c>
      <c r="DND233" t="str">
        <v>Red Welcome Home Hamper</v>
      </c>
      <c r="DNE233" t="str">
        <v>Red Wine &amp; Game Night In Hamper</v>
      </c>
      <c r="DNF233" t="str">
        <v>Relax with Beer</v>
      </c>
      <c r="DNG233" t="str">
        <v>Reset Mini Moment Gift Box</v>
      </c>
      <c r="DNH233" t="str">
        <v>Rest &amp; Reset Wellness Hamper</v>
      </c>
      <c r="DNI233" t="str">
        <v>Retire In Style Hamper</v>
      </c>
      <c r="DNJ233" t="str">
        <v>Robby's Entertainer Pack</v>
      </c>
      <c r="DNK233" t="str">
        <v>Robs Arvo BBQ Kit</v>
      </c>
      <c r="DNL233" t="str">
        <v>Rob's Red Wine Tasting Hamper</v>
      </c>
      <c r="DNM233" t="str">
        <v>Rope &amp; Rewards Pet Hamper</v>
      </c>
      <c r="DNN233" t="str">
        <v>Sav Blanc Shopper</v>
      </c>
      <c r="DNO233" t="str">
        <v>Self Care Hamper</v>
      </c>
      <c r="DNP233" t="str">
        <v>Shiraz Red Shopper</v>
      </c>
      <c r="DNQ233" t="str">
        <v>Sip &amp; Snack Gift</v>
      </c>
      <c r="DNR233" t="str">
        <v>Sip &amp; Snack Gift Hamper</v>
      </c>
      <c r="DNS233" t="str">
        <v>Sparkling Celebration Car Gift Hamper</v>
      </c>
      <c r="DNT233" t="str">
        <v>Sparkling Cheers Hamper</v>
      </c>
      <c r="DNU233" t="str">
        <v>Sparkling Sip &amp; Paint Gift Box</v>
      </c>
      <c r="DNV233" t="str">
        <v>Sparkling Summer Relaxation Hamper</v>
      </c>
      <c r="DNW233" t="str">
        <v>St Hugo Gourmet Red Wine Hamper</v>
      </c>
      <c r="DNX233" t="str">
        <v>Summertime Picnic Gift Tote</v>
      </c>
      <c r="DNY233" t="str">
        <v>Sweet Chocolate Hamper</v>
      </c>
      <c r="DNZ233" t="str">
        <v>Sweet Tooth Tin</v>
      </c>
      <c r="DOA233" t="str">
        <v>Sweet Treat O'Clock</v>
      </c>
      <c r="DOB233" t="str">
        <v>Take Care Gift Hamper</v>
      </c>
      <c r="DOC233" t="str">
        <v>Tea &amp; Comfort Hamper</v>
      </c>
      <c r="DOD233" t="str">
        <v>Tea Time Tin</v>
      </c>
      <c r="DOE233" t="str">
        <v>The Bondi Nourish and Cleanse Kit</v>
      </c>
      <c r="DOF233" t="str">
        <v>The Bondi Soap Indulgence 'Delight Me' Gift Box</v>
      </c>
      <c r="DOG233" t="str">
        <v>The Entertainer Basket</v>
      </c>
      <c r="DOH233" t="str">
        <v>The Epicurean Cheeseboard</v>
      </c>
      <c r="DOI233" t="str">
        <v>The Ultimate Bondi Soap Gift Pack</v>
      </c>
      <c r="DOJ233" t="str">
        <v>The Ultimate Snack Box</v>
      </c>
      <c r="DOK233" t="str">
        <v>Thinking Of You Mini Moments</v>
      </c>
      <c r="DOL233" t="str">
        <v>Toast To New Beginnings Gift Box</v>
      </c>
      <c r="DOM233" t="str">
        <v>Top Shelf Veuve &amp; Blue Label Whisky Gift</v>
      </c>
      <c r="DON233" t="str">
        <v>Treat Yo' Pet Gift Box</v>
      </c>
      <c r="DOO233" t="str">
        <v>Treats &amp; Rewards Pet Hamper</v>
      </c>
      <c r="DOP233" t="str">
        <v>Ultimate Car Gift Pack With Meguiar's</v>
      </c>
      <c r="DOQ233" t="str">
        <v>Ultimate Chocolate Gift Box</v>
      </c>
      <c r="DOR233" t="str">
        <v>Ultimate Party Crate</v>
      </c>
      <c r="DOS233" t="str">
        <v>Ultimate Party Pack</v>
      </c>
      <c r="DOT233" t="str">
        <v>Vino &amp; Bites</v>
      </c>
      <c r="DOU233" t="str">
        <v>Vitale Australian Botanicals House Essentials</v>
      </c>
      <c r="DOV233" t="str">
        <v>Vitale Wellness Pamper Hamper</v>
      </c>
      <c r="DOW233" t="str">
        <v>Vitality Pamper Hamper</v>
      </c>
      <c r="DOX233" t="str">
        <v>Welcome Home Cheeseboard &amp; Olive Oil</v>
      </c>
      <c r="DOY233" t="str">
        <v>Welcome Home Cheeseboard &amp; Red Wine</v>
      </c>
      <c r="DOZ233" t="str">
        <v>White Wine Tasting Hamper</v>
      </c>
      <c r="DPA233" t="str">
        <v>Wine &amp; Antipasto Hamper</v>
      </c>
      <c r="DPB233" t="str">
        <v>Wine &amp; Chocolate Collection</v>
      </c>
      <c r="DPC233" t="str">
        <v>Yes Way Rose Hamper</v>
      </c>
    </row>
    <row r="234" spans="1:2 2995:3123" x14ac:dyDescent="0.25">
      <c r="A234" s="18">
        <v>2072</v>
      </c>
      <c r="B234" s="2" t="s">
        <v>30</v>
      </c>
      <c r="DKE234" s="64" t="str" cm="1">
        <f t="array" ref="DKE234:DPC234">TRANSPOSE(_xlfn._xlws.FILTER('Hamper Listing'!$A$2:$A$133,ISNUMBER(SEARCH('Bulk Order Form'!K247,'Hamper Listing'!$A$2:$A$133)),"No Results"))</f>
        <v>Amore Pasta Night In Hamper</v>
      </c>
      <c r="DKF234" t="str">
        <v>Beer &amp; Wine Picnic Cooler Bag</v>
      </c>
      <c r="DKG234" t="str">
        <v>Beers &amp; Cars Lover Gift Pack</v>
      </c>
      <c r="DKH234" s="64" t="str">
        <v>Botanica Pamper Hamper</v>
      </c>
      <c r="DKI234" t="str">
        <v>Botanica Rose Chandon Gift</v>
      </c>
      <c r="DKJ234" t="str">
        <v>Box of Treats Hamper</v>
      </c>
      <c r="DKK234" t="str">
        <v>Bubbly Bear Love You Hamper</v>
      </c>
      <c r="DKL234" t="str">
        <v>By The Beach Gift &amp; Canvas Tote</v>
      </c>
      <c r="DKM234" t="str">
        <v>Car &amp; Coffee Lovers Gift Hamper</v>
      </c>
      <c r="DKN234" t="str">
        <v>Car &amp; Wine Lovers Gift Hamper</v>
      </c>
      <c r="DKO234" t="str">
        <v>Car Chamois &amp; Red Wine Gift</v>
      </c>
      <c r="DKP234" t="str">
        <v>Car Chamois &amp; White Wine Gift</v>
      </c>
      <c r="DKQ234" t="str">
        <v>Car Essentials Gift Pack</v>
      </c>
      <c r="DKR234" t="str">
        <v>Car Refresh &amp; Adventure Gift Box</v>
      </c>
      <c r="DKS234" t="str">
        <v>Caring For You Rest Time Gift Box</v>
      </c>
      <c r="DKT234" t="str">
        <v>Celebrate With Whisky Car Gift Hamper</v>
      </c>
      <c r="DKU234" t="str">
        <v>Chill Out Beer Hamper</v>
      </c>
      <c r="DKV234" t="str">
        <v>Chivas Whisky &amp; Nuts Hamper</v>
      </c>
      <c r="DKW234" t="str">
        <v>Connoisseur's Wine Collection</v>
      </c>
      <c r="DKX234" t="str">
        <v>Cosy Robe Hamper</v>
      </c>
      <c r="DKY234" t="str">
        <v>Cuddle Up At Home</v>
      </c>
      <c r="DKZ234" t="str">
        <v>Deluxe Home Celebration Hamper</v>
      </c>
      <c r="DLA234" t="str">
        <v>Double Wine Canvas Tote Bag Gift</v>
      </c>
      <c r="DLB234" t="str">
        <v>Elegant Shiraz Housewarming Gift Box</v>
      </c>
      <c r="DLC234" t="str">
        <v>Entertain With Veuve Crate</v>
      </c>
      <c r="DLD234" t="str">
        <v>Four Pillars Gin Hamper</v>
      </c>
      <c r="DLE234" t="str">
        <v>French Press Coffee Lover's Hamper</v>
      </c>
      <c r="DLF234" t="str">
        <v>Garden &amp; Pamper Hamper</v>
      </c>
      <c r="DLG234" t="str">
        <v>Get Well Soon Chocolate</v>
      </c>
      <c r="DLH234" t="str">
        <v>Glenlivet 12 Premium Whisky Gift</v>
      </c>
      <c r="DLI234" t="str">
        <v>Gourmet Cheeseboard Hamper</v>
      </c>
      <c r="DLJ234" t="str">
        <v>Gourmet Red Wine Hamper</v>
      </c>
      <c r="DLK234" t="str">
        <v>Gourmet Settlement Gift</v>
      </c>
      <c r="DLL234" t="str">
        <v>Gourmet Snack Pack</v>
      </c>
      <c r="DLM234" t="str">
        <v>Gourmet White Wine Hamper</v>
      </c>
      <c r="DLN234" t="str">
        <v>Grand Picnic Gift</v>
      </c>
      <c r="DLO234" t="str">
        <v>Happy Birthday Chocolate</v>
      </c>
      <c r="DLP234" t="str">
        <v>Her Bubbles &amp; Bling Hamper</v>
      </c>
      <c r="DLQ234" t="str">
        <v>Her Bubbles Gift Box</v>
      </c>
      <c r="DLR234" t="str">
        <v>Her Comfort Care Gift</v>
      </c>
      <c r="DLS234" t="str">
        <v>His &amp; Her Picnic Date Essentials</v>
      </c>
      <c r="DLT234" t="str">
        <v>Home Celebration Hamper</v>
      </c>
      <c r="DLU234" t="str">
        <v>Johnnie Walker Whisky Hamper</v>
      </c>
      <c r="DLV234" t="str">
        <v>Love You Beary Much Hamper</v>
      </c>
      <c r="DLW234" t="str">
        <v>Luxurious Picnic Date Gift</v>
      </c>
      <c r="DLX234" t="str">
        <v>Luxury Car &amp; St Hugo Shiraz Hamper</v>
      </c>
      <c r="DLY234" t="str">
        <v>Luxury Gift Hamper For Her</v>
      </c>
      <c r="DLZ234" t="str">
        <v>Luxury Gift Hamper For Him</v>
      </c>
      <c r="DMA234" t="str">
        <v>Luxury Home Gift Hamper</v>
      </c>
      <c r="DMB234" t="str">
        <v>Luxury Homebody Relaxation Gift Hamper</v>
      </c>
      <c r="DMC234" t="str">
        <v>Luxury Moet Hamper</v>
      </c>
      <c r="DMD234" t="str">
        <v>Lychee Me Up Mocktail Kit</v>
      </c>
      <c r="DME234" t="str">
        <v>Made To Share Basket</v>
      </c>
      <c r="DMF234" t="str">
        <v>Margarita Made Me Do It Hamper</v>
      </c>
      <c r="DMG234" t="str">
        <v>Market Munchies Canvas Bag</v>
      </c>
      <c r="DMH234" t="str">
        <v>Mother's Day Sweet Treats Hamper</v>
      </c>
      <c r="DMI234" t="str">
        <v>Mumm Champagne &amp; Bling Hamper</v>
      </c>
      <c r="DMJ234" t="str">
        <v>Mumm Champagne Gift Box</v>
      </c>
      <c r="DMK234" t="str">
        <v>Mum's Drink &amp; Snacks Box</v>
      </c>
      <c r="DML234" t="str">
        <v>Mum's Red Wine &amp; Robe Hamper</v>
      </c>
      <c r="DMM234" t="str">
        <v>Mum's Sparkling &amp; Snacks Gift</v>
      </c>
      <c r="DMN234" t="str">
        <v>New Home Gift Hamper</v>
      </c>
      <c r="DMO234" t="str">
        <v>New Mum For Her Essentials Hamper</v>
      </c>
      <c r="DMP234" t="str">
        <v>New Mum Pamper Me Pretty Hamper</v>
      </c>
      <c r="DMQ234" t="str">
        <v>Nibbly Bits Hamper</v>
      </c>
      <c r="DMR234" t="str">
        <v>No Booze Game Night In Hamper</v>
      </c>
      <c r="DMS234" t="str">
        <v>No Booze Paint &amp; Sip Gift Box</v>
      </c>
      <c r="DMT234" t="str">
        <v>On The Go Seltzer Backpack Gift</v>
      </c>
      <c r="DMU234" t="str">
        <v>Opulent Tea Lovers Gift Set</v>
      </c>
      <c r="DMV234" t="str">
        <v>Pamper Him Robe &amp; Relax Hamper</v>
      </c>
      <c r="DMW234" t="str">
        <v>Pamper Me Prosecco Gift Basket</v>
      </c>
      <c r="DMX234" t="str">
        <v>Pamper Together Gift Box</v>
      </c>
      <c r="DMY234" t="str">
        <v>Paw-some Dog Birthday Gift</v>
      </c>
      <c r="DMZ234" t="str">
        <v>Percolator Coffee Gift Hamper</v>
      </c>
      <c r="DNA234" t="str">
        <v>Picasso's Paint Gift Box</v>
      </c>
      <c r="DNB234" t="str">
        <v>Prosecco Celebration Hamper</v>
      </c>
      <c r="DNC234" t="str">
        <v>Red &amp; White Wine Box</v>
      </c>
      <c r="DND234" t="str">
        <v>Red Welcome Home Hamper</v>
      </c>
      <c r="DNE234" t="str">
        <v>Red Wine &amp; Game Night In Hamper</v>
      </c>
      <c r="DNF234" t="str">
        <v>Relax with Beer</v>
      </c>
      <c r="DNG234" t="str">
        <v>Reset Mini Moment Gift Box</v>
      </c>
      <c r="DNH234" t="str">
        <v>Rest &amp; Reset Wellness Hamper</v>
      </c>
      <c r="DNI234" t="str">
        <v>Retire In Style Hamper</v>
      </c>
      <c r="DNJ234" t="str">
        <v>Robby's Entertainer Pack</v>
      </c>
      <c r="DNK234" t="str">
        <v>Robs Arvo BBQ Kit</v>
      </c>
      <c r="DNL234" t="str">
        <v>Rob's Red Wine Tasting Hamper</v>
      </c>
      <c r="DNM234" t="str">
        <v>Rope &amp; Rewards Pet Hamper</v>
      </c>
      <c r="DNN234" t="str">
        <v>Sav Blanc Shopper</v>
      </c>
      <c r="DNO234" t="str">
        <v>Self Care Hamper</v>
      </c>
      <c r="DNP234" t="str">
        <v>Shiraz Red Shopper</v>
      </c>
      <c r="DNQ234" t="str">
        <v>Sip &amp; Snack Gift</v>
      </c>
      <c r="DNR234" t="str">
        <v>Sip &amp; Snack Gift Hamper</v>
      </c>
      <c r="DNS234" t="str">
        <v>Sparkling Celebration Car Gift Hamper</v>
      </c>
      <c r="DNT234" t="str">
        <v>Sparkling Cheers Hamper</v>
      </c>
      <c r="DNU234" t="str">
        <v>Sparkling Sip &amp; Paint Gift Box</v>
      </c>
      <c r="DNV234" t="str">
        <v>Sparkling Summer Relaxation Hamper</v>
      </c>
      <c r="DNW234" t="str">
        <v>St Hugo Gourmet Red Wine Hamper</v>
      </c>
      <c r="DNX234" t="str">
        <v>Summertime Picnic Gift Tote</v>
      </c>
      <c r="DNY234" t="str">
        <v>Sweet Chocolate Hamper</v>
      </c>
      <c r="DNZ234" t="str">
        <v>Sweet Tooth Tin</v>
      </c>
      <c r="DOA234" t="str">
        <v>Sweet Treat O'Clock</v>
      </c>
      <c r="DOB234" t="str">
        <v>Take Care Gift Hamper</v>
      </c>
      <c r="DOC234" t="str">
        <v>Tea &amp; Comfort Hamper</v>
      </c>
      <c r="DOD234" t="str">
        <v>Tea Time Tin</v>
      </c>
      <c r="DOE234" t="str">
        <v>The Bondi Nourish and Cleanse Kit</v>
      </c>
      <c r="DOF234" t="str">
        <v>The Bondi Soap Indulgence 'Delight Me' Gift Box</v>
      </c>
      <c r="DOG234" t="str">
        <v>The Entertainer Basket</v>
      </c>
      <c r="DOH234" t="str">
        <v>The Epicurean Cheeseboard</v>
      </c>
      <c r="DOI234" t="str">
        <v>The Ultimate Bondi Soap Gift Pack</v>
      </c>
      <c r="DOJ234" t="str">
        <v>The Ultimate Snack Box</v>
      </c>
      <c r="DOK234" t="str">
        <v>Thinking Of You Mini Moments</v>
      </c>
      <c r="DOL234" t="str">
        <v>Toast To New Beginnings Gift Box</v>
      </c>
      <c r="DOM234" t="str">
        <v>Top Shelf Veuve &amp; Blue Label Whisky Gift</v>
      </c>
      <c r="DON234" t="str">
        <v>Treat Yo' Pet Gift Box</v>
      </c>
      <c r="DOO234" t="str">
        <v>Treats &amp; Rewards Pet Hamper</v>
      </c>
      <c r="DOP234" t="str">
        <v>Ultimate Car Gift Pack With Meguiar's</v>
      </c>
      <c r="DOQ234" t="str">
        <v>Ultimate Chocolate Gift Box</v>
      </c>
      <c r="DOR234" t="str">
        <v>Ultimate Party Crate</v>
      </c>
      <c r="DOS234" t="str">
        <v>Ultimate Party Pack</v>
      </c>
      <c r="DOT234" t="str">
        <v>Vino &amp; Bites</v>
      </c>
      <c r="DOU234" t="str">
        <v>Vitale Australian Botanicals House Essentials</v>
      </c>
      <c r="DOV234" t="str">
        <v>Vitale Wellness Pamper Hamper</v>
      </c>
      <c r="DOW234" t="str">
        <v>Vitality Pamper Hamper</v>
      </c>
      <c r="DOX234" t="str">
        <v>Welcome Home Cheeseboard &amp; Olive Oil</v>
      </c>
      <c r="DOY234" t="str">
        <v>Welcome Home Cheeseboard &amp; Red Wine</v>
      </c>
      <c r="DOZ234" t="str">
        <v>White Wine Tasting Hamper</v>
      </c>
      <c r="DPA234" t="str">
        <v>Wine &amp; Antipasto Hamper</v>
      </c>
      <c r="DPB234" t="str">
        <v>Wine &amp; Chocolate Collection</v>
      </c>
      <c r="DPC234" t="str">
        <v>Yes Way Rose Hamper</v>
      </c>
    </row>
    <row r="235" spans="1:2 2995:3123" x14ac:dyDescent="0.25">
      <c r="A235" s="18">
        <v>2073</v>
      </c>
      <c r="B235" s="2" t="s">
        <v>30</v>
      </c>
      <c r="DKE235" s="64" t="str" cm="1">
        <f t="array" ref="DKE235:DPC235">TRANSPOSE(_xlfn._xlws.FILTER('Hamper Listing'!$A$2:$A$133,ISNUMBER(SEARCH('Bulk Order Form'!K248,'Hamper Listing'!$A$2:$A$133)),"No Results"))</f>
        <v>Amore Pasta Night In Hamper</v>
      </c>
      <c r="DKF235" t="str">
        <v>Beer &amp; Wine Picnic Cooler Bag</v>
      </c>
      <c r="DKG235" t="str">
        <v>Beers &amp; Cars Lover Gift Pack</v>
      </c>
      <c r="DKH235" s="64" t="str">
        <v>Botanica Pamper Hamper</v>
      </c>
      <c r="DKI235" t="str">
        <v>Botanica Rose Chandon Gift</v>
      </c>
      <c r="DKJ235" t="str">
        <v>Box of Treats Hamper</v>
      </c>
      <c r="DKK235" t="str">
        <v>Bubbly Bear Love You Hamper</v>
      </c>
      <c r="DKL235" t="str">
        <v>By The Beach Gift &amp; Canvas Tote</v>
      </c>
      <c r="DKM235" t="str">
        <v>Car &amp; Coffee Lovers Gift Hamper</v>
      </c>
      <c r="DKN235" t="str">
        <v>Car &amp; Wine Lovers Gift Hamper</v>
      </c>
      <c r="DKO235" t="str">
        <v>Car Chamois &amp; Red Wine Gift</v>
      </c>
      <c r="DKP235" t="str">
        <v>Car Chamois &amp; White Wine Gift</v>
      </c>
      <c r="DKQ235" t="str">
        <v>Car Essentials Gift Pack</v>
      </c>
      <c r="DKR235" t="str">
        <v>Car Refresh &amp; Adventure Gift Box</v>
      </c>
      <c r="DKS235" t="str">
        <v>Caring For You Rest Time Gift Box</v>
      </c>
      <c r="DKT235" t="str">
        <v>Celebrate With Whisky Car Gift Hamper</v>
      </c>
      <c r="DKU235" t="str">
        <v>Chill Out Beer Hamper</v>
      </c>
      <c r="DKV235" t="str">
        <v>Chivas Whisky &amp; Nuts Hamper</v>
      </c>
      <c r="DKW235" t="str">
        <v>Connoisseur's Wine Collection</v>
      </c>
      <c r="DKX235" t="str">
        <v>Cosy Robe Hamper</v>
      </c>
      <c r="DKY235" t="str">
        <v>Cuddle Up At Home</v>
      </c>
      <c r="DKZ235" t="str">
        <v>Deluxe Home Celebration Hamper</v>
      </c>
      <c r="DLA235" t="str">
        <v>Double Wine Canvas Tote Bag Gift</v>
      </c>
      <c r="DLB235" t="str">
        <v>Elegant Shiraz Housewarming Gift Box</v>
      </c>
      <c r="DLC235" t="str">
        <v>Entertain With Veuve Crate</v>
      </c>
      <c r="DLD235" t="str">
        <v>Four Pillars Gin Hamper</v>
      </c>
      <c r="DLE235" t="str">
        <v>French Press Coffee Lover's Hamper</v>
      </c>
      <c r="DLF235" t="str">
        <v>Garden &amp; Pamper Hamper</v>
      </c>
      <c r="DLG235" t="str">
        <v>Get Well Soon Chocolate</v>
      </c>
      <c r="DLH235" t="str">
        <v>Glenlivet 12 Premium Whisky Gift</v>
      </c>
      <c r="DLI235" t="str">
        <v>Gourmet Cheeseboard Hamper</v>
      </c>
      <c r="DLJ235" t="str">
        <v>Gourmet Red Wine Hamper</v>
      </c>
      <c r="DLK235" t="str">
        <v>Gourmet Settlement Gift</v>
      </c>
      <c r="DLL235" t="str">
        <v>Gourmet Snack Pack</v>
      </c>
      <c r="DLM235" t="str">
        <v>Gourmet White Wine Hamper</v>
      </c>
      <c r="DLN235" t="str">
        <v>Grand Picnic Gift</v>
      </c>
      <c r="DLO235" t="str">
        <v>Happy Birthday Chocolate</v>
      </c>
      <c r="DLP235" t="str">
        <v>Her Bubbles &amp; Bling Hamper</v>
      </c>
      <c r="DLQ235" t="str">
        <v>Her Bubbles Gift Box</v>
      </c>
      <c r="DLR235" t="str">
        <v>Her Comfort Care Gift</v>
      </c>
      <c r="DLS235" t="str">
        <v>His &amp; Her Picnic Date Essentials</v>
      </c>
      <c r="DLT235" t="str">
        <v>Home Celebration Hamper</v>
      </c>
      <c r="DLU235" t="str">
        <v>Johnnie Walker Whisky Hamper</v>
      </c>
      <c r="DLV235" t="str">
        <v>Love You Beary Much Hamper</v>
      </c>
      <c r="DLW235" t="str">
        <v>Luxurious Picnic Date Gift</v>
      </c>
      <c r="DLX235" t="str">
        <v>Luxury Car &amp; St Hugo Shiraz Hamper</v>
      </c>
      <c r="DLY235" t="str">
        <v>Luxury Gift Hamper For Her</v>
      </c>
      <c r="DLZ235" t="str">
        <v>Luxury Gift Hamper For Him</v>
      </c>
      <c r="DMA235" t="str">
        <v>Luxury Home Gift Hamper</v>
      </c>
      <c r="DMB235" t="str">
        <v>Luxury Homebody Relaxation Gift Hamper</v>
      </c>
      <c r="DMC235" t="str">
        <v>Luxury Moet Hamper</v>
      </c>
      <c r="DMD235" t="str">
        <v>Lychee Me Up Mocktail Kit</v>
      </c>
      <c r="DME235" t="str">
        <v>Made To Share Basket</v>
      </c>
      <c r="DMF235" t="str">
        <v>Margarita Made Me Do It Hamper</v>
      </c>
      <c r="DMG235" t="str">
        <v>Market Munchies Canvas Bag</v>
      </c>
      <c r="DMH235" t="str">
        <v>Mother's Day Sweet Treats Hamper</v>
      </c>
      <c r="DMI235" t="str">
        <v>Mumm Champagne &amp; Bling Hamper</v>
      </c>
      <c r="DMJ235" t="str">
        <v>Mumm Champagne Gift Box</v>
      </c>
      <c r="DMK235" t="str">
        <v>Mum's Drink &amp; Snacks Box</v>
      </c>
      <c r="DML235" t="str">
        <v>Mum's Red Wine &amp; Robe Hamper</v>
      </c>
      <c r="DMM235" t="str">
        <v>Mum's Sparkling &amp; Snacks Gift</v>
      </c>
      <c r="DMN235" t="str">
        <v>New Home Gift Hamper</v>
      </c>
      <c r="DMO235" t="str">
        <v>New Mum For Her Essentials Hamper</v>
      </c>
      <c r="DMP235" t="str">
        <v>New Mum Pamper Me Pretty Hamper</v>
      </c>
      <c r="DMQ235" t="str">
        <v>Nibbly Bits Hamper</v>
      </c>
      <c r="DMR235" t="str">
        <v>No Booze Game Night In Hamper</v>
      </c>
      <c r="DMS235" t="str">
        <v>No Booze Paint &amp; Sip Gift Box</v>
      </c>
      <c r="DMT235" t="str">
        <v>On The Go Seltzer Backpack Gift</v>
      </c>
      <c r="DMU235" t="str">
        <v>Opulent Tea Lovers Gift Set</v>
      </c>
      <c r="DMV235" t="str">
        <v>Pamper Him Robe &amp; Relax Hamper</v>
      </c>
      <c r="DMW235" t="str">
        <v>Pamper Me Prosecco Gift Basket</v>
      </c>
      <c r="DMX235" t="str">
        <v>Pamper Together Gift Box</v>
      </c>
      <c r="DMY235" t="str">
        <v>Paw-some Dog Birthday Gift</v>
      </c>
      <c r="DMZ235" t="str">
        <v>Percolator Coffee Gift Hamper</v>
      </c>
      <c r="DNA235" t="str">
        <v>Picasso's Paint Gift Box</v>
      </c>
      <c r="DNB235" t="str">
        <v>Prosecco Celebration Hamper</v>
      </c>
      <c r="DNC235" t="str">
        <v>Red &amp; White Wine Box</v>
      </c>
      <c r="DND235" t="str">
        <v>Red Welcome Home Hamper</v>
      </c>
      <c r="DNE235" t="str">
        <v>Red Wine &amp; Game Night In Hamper</v>
      </c>
      <c r="DNF235" t="str">
        <v>Relax with Beer</v>
      </c>
      <c r="DNG235" t="str">
        <v>Reset Mini Moment Gift Box</v>
      </c>
      <c r="DNH235" t="str">
        <v>Rest &amp; Reset Wellness Hamper</v>
      </c>
      <c r="DNI235" t="str">
        <v>Retire In Style Hamper</v>
      </c>
      <c r="DNJ235" t="str">
        <v>Robby's Entertainer Pack</v>
      </c>
      <c r="DNK235" t="str">
        <v>Robs Arvo BBQ Kit</v>
      </c>
      <c r="DNL235" t="str">
        <v>Rob's Red Wine Tasting Hamper</v>
      </c>
      <c r="DNM235" t="str">
        <v>Rope &amp; Rewards Pet Hamper</v>
      </c>
      <c r="DNN235" t="str">
        <v>Sav Blanc Shopper</v>
      </c>
      <c r="DNO235" t="str">
        <v>Self Care Hamper</v>
      </c>
      <c r="DNP235" t="str">
        <v>Shiraz Red Shopper</v>
      </c>
      <c r="DNQ235" t="str">
        <v>Sip &amp; Snack Gift</v>
      </c>
      <c r="DNR235" t="str">
        <v>Sip &amp; Snack Gift Hamper</v>
      </c>
      <c r="DNS235" t="str">
        <v>Sparkling Celebration Car Gift Hamper</v>
      </c>
      <c r="DNT235" t="str">
        <v>Sparkling Cheers Hamper</v>
      </c>
      <c r="DNU235" t="str">
        <v>Sparkling Sip &amp; Paint Gift Box</v>
      </c>
      <c r="DNV235" t="str">
        <v>Sparkling Summer Relaxation Hamper</v>
      </c>
      <c r="DNW235" t="str">
        <v>St Hugo Gourmet Red Wine Hamper</v>
      </c>
      <c r="DNX235" t="str">
        <v>Summertime Picnic Gift Tote</v>
      </c>
      <c r="DNY235" t="str">
        <v>Sweet Chocolate Hamper</v>
      </c>
      <c r="DNZ235" t="str">
        <v>Sweet Tooth Tin</v>
      </c>
      <c r="DOA235" t="str">
        <v>Sweet Treat O'Clock</v>
      </c>
      <c r="DOB235" t="str">
        <v>Take Care Gift Hamper</v>
      </c>
      <c r="DOC235" t="str">
        <v>Tea &amp; Comfort Hamper</v>
      </c>
      <c r="DOD235" t="str">
        <v>Tea Time Tin</v>
      </c>
      <c r="DOE235" t="str">
        <v>The Bondi Nourish and Cleanse Kit</v>
      </c>
      <c r="DOF235" t="str">
        <v>The Bondi Soap Indulgence 'Delight Me' Gift Box</v>
      </c>
      <c r="DOG235" t="str">
        <v>The Entertainer Basket</v>
      </c>
      <c r="DOH235" t="str">
        <v>The Epicurean Cheeseboard</v>
      </c>
      <c r="DOI235" t="str">
        <v>The Ultimate Bondi Soap Gift Pack</v>
      </c>
      <c r="DOJ235" t="str">
        <v>The Ultimate Snack Box</v>
      </c>
      <c r="DOK235" t="str">
        <v>Thinking Of You Mini Moments</v>
      </c>
      <c r="DOL235" t="str">
        <v>Toast To New Beginnings Gift Box</v>
      </c>
      <c r="DOM235" t="str">
        <v>Top Shelf Veuve &amp; Blue Label Whisky Gift</v>
      </c>
      <c r="DON235" t="str">
        <v>Treat Yo' Pet Gift Box</v>
      </c>
      <c r="DOO235" t="str">
        <v>Treats &amp; Rewards Pet Hamper</v>
      </c>
      <c r="DOP235" t="str">
        <v>Ultimate Car Gift Pack With Meguiar's</v>
      </c>
      <c r="DOQ235" t="str">
        <v>Ultimate Chocolate Gift Box</v>
      </c>
      <c r="DOR235" t="str">
        <v>Ultimate Party Crate</v>
      </c>
      <c r="DOS235" t="str">
        <v>Ultimate Party Pack</v>
      </c>
      <c r="DOT235" t="str">
        <v>Vino &amp; Bites</v>
      </c>
      <c r="DOU235" t="str">
        <v>Vitale Australian Botanicals House Essentials</v>
      </c>
      <c r="DOV235" t="str">
        <v>Vitale Wellness Pamper Hamper</v>
      </c>
      <c r="DOW235" t="str">
        <v>Vitality Pamper Hamper</v>
      </c>
      <c r="DOX235" t="str">
        <v>Welcome Home Cheeseboard &amp; Olive Oil</v>
      </c>
      <c r="DOY235" t="str">
        <v>Welcome Home Cheeseboard &amp; Red Wine</v>
      </c>
      <c r="DOZ235" t="str">
        <v>White Wine Tasting Hamper</v>
      </c>
      <c r="DPA235" t="str">
        <v>Wine &amp; Antipasto Hamper</v>
      </c>
      <c r="DPB235" t="str">
        <v>Wine &amp; Chocolate Collection</v>
      </c>
      <c r="DPC235" t="str">
        <v>Yes Way Rose Hamper</v>
      </c>
    </row>
    <row r="236" spans="1:2 2995:3123" x14ac:dyDescent="0.25">
      <c r="A236" s="18">
        <v>2074</v>
      </c>
      <c r="B236" s="2" t="s">
        <v>30</v>
      </c>
      <c r="DKE236" s="64" t="str" cm="1">
        <f t="array" ref="DKE236:DPC236">TRANSPOSE(_xlfn._xlws.FILTER('Hamper Listing'!$A$2:$A$133,ISNUMBER(SEARCH('Bulk Order Form'!K249,'Hamper Listing'!$A$2:$A$133)),"No Results"))</f>
        <v>Amore Pasta Night In Hamper</v>
      </c>
      <c r="DKF236" t="str">
        <v>Beer &amp; Wine Picnic Cooler Bag</v>
      </c>
      <c r="DKG236" t="str">
        <v>Beers &amp; Cars Lover Gift Pack</v>
      </c>
      <c r="DKH236" s="64" t="str">
        <v>Botanica Pamper Hamper</v>
      </c>
      <c r="DKI236" t="str">
        <v>Botanica Rose Chandon Gift</v>
      </c>
      <c r="DKJ236" t="str">
        <v>Box of Treats Hamper</v>
      </c>
      <c r="DKK236" t="str">
        <v>Bubbly Bear Love You Hamper</v>
      </c>
      <c r="DKL236" t="str">
        <v>By The Beach Gift &amp; Canvas Tote</v>
      </c>
      <c r="DKM236" t="str">
        <v>Car &amp; Coffee Lovers Gift Hamper</v>
      </c>
      <c r="DKN236" t="str">
        <v>Car &amp; Wine Lovers Gift Hamper</v>
      </c>
      <c r="DKO236" t="str">
        <v>Car Chamois &amp; Red Wine Gift</v>
      </c>
      <c r="DKP236" t="str">
        <v>Car Chamois &amp; White Wine Gift</v>
      </c>
      <c r="DKQ236" t="str">
        <v>Car Essentials Gift Pack</v>
      </c>
      <c r="DKR236" t="str">
        <v>Car Refresh &amp; Adventure Gift Box</v>
      </c>
      <c r="DKS236" t="str">
        <v>Caring For You Rest Time Gift Box</v>
      </c>
      <c r="DKT236" t="str">
        <v>Celebrate With Whisky Car Gift Hamper</v>
      </c>
      <c r="DKU236" t="str">
        <v>Chill Out Beer Hamper</v>
      </c>
      <c r="DKV236" t="str">
        <v>Chivas Whisky &amp; Nuts Hamper</v>
      </c>
      <c r="DKW236" t="str">
        <v>Connoisseur's Wine Collection</v>
      </c>
      <c r="DKX236" t="str">
        <v>Cosy Robe Hamper</v>
      </c>
      <c r="DKY236" t="str">
        <v>Cuddle Up At Home</v>
      </c>
      <c r="DKZ236" t="str">
        <v>Deluxe Home Celebration Hamper</v>
      </c>
      <c r="DLA236" t="str">
        <v>Double Wine Canvas Tote Bag Gift</v>
      </c>
      <c r="DLB236" t="str">
        <v>Elegant Shiraz Housewarming Gift Box</v>
      </c>
      <c r="DLC236" t="str">
        <v>Entertain With Veuve Crate</v>
      </c>
      <c r="DLD236" t="str">
        <v>Four Pillars Gin Hamper</v>
      </c>
      <c r="DLE236" t="str">
        <v>French Press Coffee Lover's Hamper</v>
      </c>
      <c r="DLF236" t="str">
        <v>Garden &amp; Pamper Hamper</v>
      </c>
      <c r="DLG236" t="str">
        <v>Get Well Soon Chocolate</v>
      </c>
      <c r="DLH236" t="str">
        <v>Glenlivet 12 Premium Whisky Gift</v>
      </c>
      <c r="DLI236" t="str">
        <v>Gourmet Cheeseboard Hamper</v>
      </c>
      <c r="DLJ236" t="str">
        <v>Gourmet Red Wine Hamper</v>
      </c>
      <c r="DLK236" t="str">
        <v>Gourmet Settlement Gift</v>
      </c>
      <c r="DLL236" t="str">
        <v>Gourmet Snack Pack</v>
      </c>
      <c r="DLM236" t="str">
        <v>Gourmet White Wine Hamper</v>
      </c>
      <c r="DLN236" t="str">
        <v>Grand Picnic Gift</v>
      </c>
      <c r="DLO236" t="str">
        <v>Happy Birthday Chocolate</v>
      </c>
      <c r="DLP236" t="str">
        <v>Her Bubbles &amp; Bling Hamper</v>
      </c>
      <c r="DLQ236" t="str">
        <v>Her Bubbles Gift Box</v>
      </c>
      <c r="DLR236" t="str">
        <v>Her Comfort Care Gift</v>
      </c>
      <c r="DLS236" t="str">
        <v>His &amp; Her Picnic Date Essentials</v>
      </c>
      <c r="DLT236" t="str">
        <v>Home Celebration Hamper</v>
      </c>
      <c r="DLU236" t="str">
        <v>Johnnie Walker Whisky Hamper</v>
      </c>
      <c r="DLV236" t="str">
        <v>Love You Beary Much Hamper</v>
      </c>
      <c r="DLW236" t="str">
        <v>Luxurious Picnic Date Gift</v>
      </c>
      <c r="DLX236" t="str">
        <v>Luxury Car &amp; St Hugo Shiraz Hamper</v>
      </c>
      <c r="DLY236" t="str">
        <v>Luxury Gift Hamper For Her</v>
      </c>
      <c r="DLZ236" t="str">
        <v>Luxury Gift Hamper For Him</v>
      </c>
      <c r="DMA236" t="str">
        <v>Luxury Home Gift Hamper</v>
      </c>
      <c r="DMB236" t="str">
        <v>Luxury Homebody Relaxation Gift Hamper</v>
      </c>
      <c r="DMC236" t="str">
        <v>Luxury Moet Hamper</v>
      </c>
      <c r="DMD236" t="str">
        <v>Lychee Me Up Mocktail Kit</v>
      </c>
      <c r="DME236" t="str">
        <v>Made To Share Basket</v>
      </c>
      <c r="DMF236" t="str">
        <v>Margarita Made Me Do It Hamper</v>
      </c>
      <c r="DMG236" t="str">
        <v>Market Munchies Canvas Bag</v>
      </c>
      <c r="DMH236" t="str">
        <v>Mother's Day Sweet Treats Hamper</v>
      </c>
      <c r="DMI236" t="str">
        <v>Mumm Champagne &amp; Bling Hamper</v>
      </c>
      <c r="DMJ236" t="str">
        <v>Mumm Champagne Gift Box</v>
      </c>
      <c r="DMK236" t="str">
        <v>Mum's Drink &amp; Snacks Box</v>
      </c>
      <c r="DML236" t="str">
        <v>Mum's Red Wine &amp; Robe Hamper</v>
      </c>
      <c r="DMM236" t="str">
        <v>Mum's Sparkling &amp; Snacks Gift</v>
      </c>
      <c r="DMN236" t="str">
        <v>New Home Gift Hamper</v>
      </c>
      <c r="DMO236" t="str">
        <v>New Mum For Her Essentials Hamper</v>
      </c>
      <c r="DMP236" t="str">
        <v>New Mum Pamper Me Pretty Hamper</v>
      </c>
      <c r="DMQ236" t="str">
        <v>Nibbly Bits Hamper</v>
      </c>
      <c r="DMR236" t="str">
        <v>No Booze Game Night In Hamper</v>
      </c>
      <c r="DMS236" t="str">
        <v>No Booze Paint &amp; Sip Gift Box</v>
      </c>
      <c r="DMT236" t="str">
        <v>On The Go Seltzer Backpack Gift</v>
      </c>
      <c r="DMU236" t="str">
        <v>Opulent Tea Lovers Gift Set</v>
      </c>
      <c r="DMV236" t="str">
        <v>Pamper Him Robe &amp; Relax Hamper</v>
      </c>
      <c r="DMW236" t="str">
        <v>Pamper Me Prosecco Gift Basket</v>
      </c>
      <c r="DMX236" t="str">
        <v>Pamper Together Gift Box</v>
      </c>
      <c r="DMY236" t="str">
        <v>Paw-some Dog Birthday Gift</v>
      </c>
      <c r="DMZ236" t="str">
        <v>Percolator Coffee Gift Hamper</v>
      </c>
      <c r="DNA236" t="str">
        <v>Picasso's Paint Gift Box</v>
      </c>
      <c r="DNB236" t="str">
        <v>Prosecco Celebration Hamper</v>
      </c>
      <c r="DNC236" t="str">
        <v>Red &amp; White Wine Box</v>
      </c>
      <c r="DND236" t="str">
        <v>Red Welcome Home Hamper</v>
      </c>
      <c r="DNE236" t="str">
        <v>Red Wine &amp; Game Night In Hamper</v>
      </c>
      <c r="DNF236" t="str">
        <v>Relax with Beer</v>
      </c>
      <c r="DNG236" t="str">
        <v>Reset Mini Moment Gift Box</v>
      </c>
      <c r="DNH236" t="str">
        <v>Rest &amp; Reset Wellness Hamper</v>
      </c>
      <c r="DNI236" t="str">
        <v>Retire In Style Hamper</v>
      </c>
      <c r="DNJ236" t="str">
        <v>Robby's Entertainer Pack</v>
      </c>
      <c r="DNK236" t="str">
        <v>Robs Arvo BBQ Kit</v>
      </c>
      <c r="DNL236" t="str">
        <v>Rob's Red Wine Tasting Hamper</v>
      </c>
      <c r="DNM236" t="str">
        <v>Rope &amp; Rewards Pet Hamper</v>
      </c>
      <c r="DNN236" t="str">
        <v>Sav Blanc Shopper</v>
      </c>
      <c r="DNO236" t="str">
        <v>Self Care Hamper</v>
      </c>
      <c r="DNP236" t="str">
        <v>Shiraz Red Shopper</v>
      </c>
      <c r="DNQ236" t="str">
        <v>Sip &amp; Snack Gift</v>
      </c>
      <c r="DNR236" t="str">
        <v>Sip &amp; Snack Gift Hamper</v>
      </c>
      <c r="DNS236" t="str">
        <v>Sparkling Celebration Car Gift Hamper</v>
      </c>
      <c r="DNT236" t="str">
        <v>Sparkling Cheers Hamper</v>
      </c>
      <c r="DNU236" t="str">
        <v>Sparkling Sip &amp; Paint Gift Box</v>
      </c>
      <c r="DNV236" t="str">
        <v>Sparkling Summer Relaxation Hamper</v>
      </c>
      <c r="DNW236" t="str">
        <v>St Hugo Gourmet Red Wine Hamper</v>
      </c>
      <c r="DNX236" t="str">
        <v>Summertime Picnic Gift Tote</v>
      </c>
      <c r="DNY236" t="str">
        <v>Sweet Chocolate Hamper</v>
      </c>
      <c r="DNZ236" t="str">
        <v>Sweet Tooth Tin</v>
      </c>
      <c r="DOA236" t="str">
        <v>Sweet Treat O'Clock</v>
      </c>
      <c r="DOB236" t="str">
        <v>Take Care Gift Hamper</v>
      </c>
      <c r="DOC236" t="str">
        <v>Tea &amp; Comfort Hamper</v>
      </c>
      <c r="DOD236" t="str">
        <v>Tea Time Tin</v>
      </c>
      <c r="DOE236" t="str">
        <v>The Bondi Nourish and Cleanse Kit</v>
      </c>
      <c r="DOF236" t="str">
        <v>The Bondi Soap Indulgence 'Delight Me' Gift Box</v>
      </c>
      <c r="DOG236" t="str">
        <v>The Entertainer Basket</v>
      </c>
      <c r="DOH236" t="str">
        <v>The Epicurean Cheeseboard</v>
      </c>
      <c r="DOI236" t="str">
        <v>The Ultimate Bondi Soap Gift Pack</v>
      </c>
      <c r="DOJ236" t="str">
        <v>The Ultimate Snack Box</v>
      </c>
      <c r="DOK236" t="str">
        <v>Thinking Of You Mini Moments</v>
      </c>
      <c r="DOL236" t="str">
        <v>Toast To New Beginnings Gift Box</v>
      </c>
      <c r="DOM236" t="str">
        <v>Top Shelf Veuve &amp; Blue Label Whisky Gift</v>
      </c>
      <c r="DON236" t="str">
        <v>Treat Yo' Pet Gift Box</v>
      </c>
      <c r="DOO236" t="str">
        <v>Treats &amp; Rewards Pet Hamper</v>
      </c>
      <c r="DOP236" t="str">
        <v>Ultimate Car Gift Pack With Meguiar's</v>
      </c>
      <c r="DOQ236" t="str">
        <v>Ultimate Chocolate Gift Box</v>
      </c>
      <c r="DOR236" t="str">
        <v>Ultimate Party Crate</v>
      </c>
      <c r="DOS236" t="str">
        <v>Ultimate Party Pack</v>
      </c>
      <c r="DOT236" t="str">
        <v>Vino &amp; Bites</v>
      </c>
      <c r="DOU236" t="str">
        <v>Vitale Australian Botanicals House Essentials</v>
      </c>
      <c r="DOV236" t="str">
        <v>Vitale Wellness Pamper Hamper</v>
      </c>
      <c r="DOW236" t="str">
        <v>Vitality Pamper Hamper</v>
      </c>
      <c r="DOX236" t="str">
        <v>Welcome Home Cheeseboard &amp; Olive Oil</v>
      </c>
      <c r="DOY236" t="str">
        <v>Welcome Home Cheeseboard &amp; Red Wine</v>
      </c>
      <c r="DOZ236" t="str">
        <v>White Wine Tasting Hamper</v>
      </c>
      <c r="DPA236" t="str">
        <v>Wine &amp; Antipasto Hamper</v>
      </c>
      <c r="DPB236" t="str">
        <v>Wine &amp; Chocolate Collection</v>
      </c>
      <c r="DPC236" t="str">
        <v>Yes Way Rose Hamper</v>
      </c>
    </row>
    <row r="237" spans="1:2 2995:3123" x14ac:dyDescent="0.25">
      <c r="A237" s="18">
        <v>2075</v>
      </c>
      <c r="B237" s="2" t="s">
        <v>30</v>
      </c>
      <c r="DKE237" s="64" t="str" cm="1">
        <f t="array" ref="DKE237:DPC237">TRANSPOSE(_xlfn._xlws.FILTER('Hamper Listing'!$A$2:$A$133,ISNUMBER(SEARCH('Bulk Order Form'!K250,'Hamper Listing'!$A$2:$A$133)),"No Results"))</f>
        <v>Amore Pasta Night In Hamper</v>
      </c>
      <c r="DKF237" t="str">
        <v>Beer &amp; Wine Picnic Cooler Bag</v>
      </c>
      <c r="DKG237" t="str">
        <v>Beers &amp; Cars Lover Gift Pack</v>
      </c>
      <c r="DKH237" s="64" t="str">
        <v>Botanica Pamper Hamper</v>
      </c>
      <c r="DKI237" t="str">
        <v>Botanica Rose Chandon Gift</v>
      </c>
      <c r="DKJ237" t="str">
        <v>Box of Treats Hamper</v>
      </c>
      <c r="DKK237" t="str">
        <v>Bubbly Bear Love You Hamper</v>
      </c>
      <c r="DKL237" t="str">
        <v>By The Beach Gift &amp; Canvas Tote</v>
      </c>
      <c r="DKM237" t="str">
        <v>Car &amp; Coffee Lovers Gift Hamper</v>
      </c>
      <c r="DKN237" t="str">
        <v>Car &amp; Wine Lovers Gift Hamper</v>
      </c>
      <c r="DKO237" t="str">
        <v>Car Chamois &amp; Red Wine Gift</v>
      </c>
      <c r="DKP237" t="str">
        <v>Car Chamois &amp; White Wine Gift</v>
      </c>
      <c r="DKQ237" t="str">
        <v>Car Essentials Gift Pack</v>
      </c>
      <c r="DKR237" t="str">
        <v>Car Refresh &amp; Adventure Gift Box</v>
      </c>
      <c r="DKS237" t="str">
        <v>Caring For You Rest Time Gift Box</v>
      </c>
      <c r="DKT237" t="str">
        <v>Celebrate With Whisky Car Gift Hamper</v>
      </c>
      <c r="DKU237" t="str">
        <v>Chill Out Beer Hamper</v>
      </c>
      <c r="DKV237" t="str">
        <v>Chivas Whisky &amp; Nuts Hamper</v>
      </c>
      <c r="DKW237" t="str">
        <v>Connoisseur's Wine Collection</v>
      </c>
      <c r="DKX237" t="str">
        <v>Cosy Robe Hamper</v>
      </c>
      <c r="DKY237" t="str">
        <v>Cuddle Up At Home</v>
      </c>
      <c r="DKZ237" t="str">
        <v>Deluxe Home Celebration Hamper</v>
      </c>
      <c r="DLA237" t="str">
        <v>Double Wine Canvas Tote Bag Gift</v>
      </c>
      <c r="DLB237" t="str">
        <v>Elegant Shiraz Housewarming Gift Box</v>
      </c>
      <c r="DLC237" t="str">
        <v>Entertain With Veuve Crate</v>
      </c>
      <c r="DLD237" t="str">
        <v>Four Pillars Gin Hamper</v>
      </c>
      <c r="DLE237" t="str">
        <v>French Press Coffee Lover's Hamper</v>
      </c>
      <c r="DLF237" t="str">
        <v>Garden &amp; Pamper Hamper</v>
      </c>
      <c r="DLG237" t="str">
        <v>Get Well Soon Chocolate</v>
      </c>
      <c r="DLH237" t="str">
        <v>Glenlivet 12 Premium Whisky Gift</v>
      </c>
      <c r="DLI237" t="str">
        <v>Gourmet Cheeseboard Hamper</v>
      </c>
      <c r="DLJ237" t="str">
        <v>Gourmet Red Wine Hamper</v>
      </c>
      <c r="DLK237" t="str">
        <v>Gourmet Settlement Gift</v>
      </c>
      <c r="DLL237" t="str">
        <v>Gourmet Snack Pack</v>
      </c>
      <c r="DLM237" t="str">
        <v>Gourmet White Wine Hamper</v>
      </c>
      <c r="DLN237" t="str">
        <v>Grand Picnic Gift</v>
      </c>
      <c r="DLO237" t="str">
        <v>Happy Birthday Chocolate</v>
      </c>
      <c r="DLP237" t="str">
        <v>Her Bubbles &amp; Bling Hamper</v>
      </c>
      <c r="DLQ237" t="str">
        <v>Her Bubbles Gift Box</v>
      </c>
      <c r="DLR237" t="str">
        <v>Her Comfort Care Gift</v>
      </c>
      <c r="DLS237" t="str">
        <v>His &amp; Her Picnic Date Essentials</v>
      </c>
      <c r="DLT237" t="str">
        <v>Home Celebration Hamper</v>
      </c>
      <c r="DLU237" t="str">
        <v>Johnnie Walker Whisky Hamper</v>
      </c>
      <c r="DLV237" t="str">
        <v>Love You Beary Much Hamper</v>
      </c>
      <c r="DLW237" t="str">
        <v>Luxurious Picnic Date Gift</v>
      </c>
      <c r="DLX237" t="str">
        <v>Luxury Car &amp; St Hugo Shiraz Hamper</v>
      </c>
      <c r="DLY237" t="str">
        <v>Luxury Gift Hamper For Her</v>
      </c>
      <c r="DLZ237" t="str">
        <v>Luxury Gift Hamper For Him</v>
      </c>
      <c r="DMA237" t="str">
        <v>Luxury Home Gift Hamper</v>
      </c>
      <c r="DMB237" t="str">
        <v>Luxury Homebody Relaxation Gift Hamper</v>
      </c>
      <c r="DMC237" t="str">
        <v>Luxury Moet Hamper</v>
      </c>
      <c r="DMD237" t="str">
        <v>Lychee Me Up Mocktail Kit</v>
      </c>
      <c r="DME237" t="str">
        <v>Made To Share Basket</v>
      </c>
      <c r="DMF237" t="str">
        <v>Margarita Made Me Do It Hamper</v>
      </c>
      <c r="DMG237" t="str">
        <v>Market Munchies Canvas Bag</v>
      </c>
      <c r="DMH237" t="str">
        <v>Mother's Day Sweet Treats Hamper</v>
      </c>
      <c r="DMI237" t="str">
        <v>Mumm Champagne &amp; Bling Hamper</v>
      </c>
      <c r="DMJ237" t="str">
        <v>Mumm Champagne Gift Box</v>
      </c>
      <c r="DMK237" t="str">
        <v>Mum's Drink &amp; Snacks Box</v>
      </c>
      <c r="DML237" t="str">
        <v>Mum's Red Wine &amp; Robe Hamper</v>
      </c>
      <c r="DMM237" t="str">
        <v>Mum's Sparkling &amp; Snacks Gift</v>
      </c>
      <c r="DMN237" t="str">
        <v>New Home Gift Hamper</v>
      </c>
      <c r="DMO237" t="str">
        <v>New Mum For Her Essentials Hamper</v>
      </c>
      <c r="DMP237" t="str">
        <v>New Mum Pamper Me Pretty Hamper</v>
      </c>
      <c r="DMQ237" t="str">
        <v>Nibbly Bits Hamper</v>
      </c>
      <c r="DMR237" t="str">
        <v>No Booze Game Night In Hamper</v>
      </c>
      <c r="DMS237" t="str">
        <v>No Booze Paint &amp; Sip Gift Box</v>
      </c>
      <c r="DMT237" t="str">
        <v>On The Go Seltzer Backpack Gift</v>
      </c>
      <c r="DMU237" t="str">
        <v>Opulent Tea Lovers Gift Set</v>
      </c>
      <c r="DMV237" t="str">
        <v>Pamper Him Robe &amp; Relax Hamper</v>
      </c>
      <c r="DMW237" t="str">
        <v>Pamper Me Prosecco Gift Basket</v>
      </c>
      <c r="DMX237" t="str">
        <v>Pamper Together Gift Box</v>
      </c>
      <c r="DMY237" t="str">
        <v>Paw-some Dog Birthday Gift</v>
      </c>
      <c r="DMZ237" t="str">
        <v>Percolator Coffee Gift Hamper</v>
      </c>
      <c r="DNA237" t="str">
        <v>Picasso's Paint Gift Box</v>
      </c>
      <c r="DNB237" t="str">
        <v>Prosecco Celebration Hamper</v>
      </c>
      <c r="DNC237" t="str">
        <v>Red &amp; White Wine Box</v>
      </c>
      <c r="DND237" t="str">
        <v>Red Welcome Home Hamper</v>
      </c>
      <c r="DNE237" t="str">
        <v>Red Wine &amp; Game Night In Hamper</v>
      </c>
      <c r="DNF237" t="str">
        <v>Relax with Beer</v>
      </c>
      <c r="DNG237" t="str">
        <v>Reset Mini Moment Gift Box</v>
      </c>
      <c r="DNH237" t="str">
        <v>Rest &amp; Reset Wellness Hamper</v>
      </c>
      <c r="DNI237" t="str">
        <v>Retire In Style Hamper</v>
      </c>
      <c r="DNJ237" t="str">
        <v>Robby's Entertainer Pack</v>
      </c>
      <c r="DNK237" t="str">
        <v>Robs Arvo BBQ Kit</v>
      </c>
      <c r="DNL237" t="str">
        <v>Rob's Red Wine Tasting Hamper</v>
      </c>
      <c r="DNM237" t="str">
        <v>Rope &amp; Rewards Pet Hamper</v>
      </c>
      <c r="DNN237" t="str">
        <v>Sav Blanc Shopper</v>
      </c>
      <c r="DNO237" t="str">
        <v>Self Care Hamper</v>
      </c>
      <c r="DNP237" t="str">
        <v>Shiraz Red Shopper</v>
      </c>
      <c r="DNQ237" t="str">
        <v>Sip &amp; Snack Gift</v>
      </c>
      <c r="DNR237" t="str">
        <v>Sip &amp; Snack Gift Hamper</v>
      </c>
      <c r="DNS237" t="str">
        <v>Sparkling Celebration Car Gift Hamper</v>
      </c>
      <c r="DNT237" t="str">
        <v>Sparkling Cheers Hamper</v>
      </c>
      <c r="DNU237" t="str">
        <v>Sparkling Sip &amp; Paint Gift Box</v>
      </c>
      <c r="DNV237" t="str">
        <v>Sparkling Summer Relaxation Hamper</v>
      </c>
      <c r="DNW237" t="str">
        <v>St Hugo Gourmet Red Wine Hamper</v>
      </c>
      <c r="DNX237" t="str">
        <v>Summertime Picnic Gift Tote</v>
      </c>
      <c r="DNY237" t="str">
        <v>Sweet Chocolate Hamper</v>
      </c>
      <c r="DNZ237" t="str">
        <v>Sweet Tooth Tin</v>
      </c>
      <c r="DOA237" t="str">
        <v>Sweet Treat O'Clock</v>
      </c>
      <c r="DOB237" t="str">
        <v>Take Care Gift Hamper</v>
      </c>
      <c r="DOC237" t="str">
        <v>Tea &amp; Comfort Hamper</v>
      </c>
      <c r="DOD237" t="str">
        <v>Tea Time Tin</v>
      </c>
      <c r="DOE237" t="str">
        <v>The Bondi Nourish and Cleanse Kit</v>
      </c>
      <c r="DOF237" t="str">
        <v>The Bondi Soap Indulgence 'Delight Me' Gift Box</v>
      </c>
      <c r="DOG237" t="str">
        <v>The Entertainer Basket</v>
      </c>
      <c r="DOH237" t="str">
        <v>The Epicurean Cheeseboard</v>
      </c>
      <c r="DOI237" t="str">
        <v>The Ultimate Bondi Soap Gift Pack</v>
      </c>
      <c r="DOJ237" t="str">
        <v>The Ultimate Snack Box</v>
      </c>
      <c r="DOK237" t="str">
        <v>Thinking Of You Mini Moments</v>
      </c>
      <c r="DOL237" t="str">
        <v>Toast To New Beginnings Gift Box</v>
      </c>
      <c r="DOM237" t="str">
        <v>Top Shelf Veuve &amp; Blue Label Whisky Gift</v>
      </c>
      <c r="DON237" t="str">
        <v>Treat Yo' Pet Gift Box</v>
      </c>
      <c r="DOO237" t="str">
        <v>Treats &amp; Rewards Pet Hamper</v>
      </c>
      <c r="DOP237" t="str">
        <v>Ultimate Car Gift Pack With Meguiar's</v>
      </c>
      <c r="DOQ237" t="str">
        <v>Ultimate Chocolate Gift Box</v>
      </c>
      <c r="DOR237" t="str">
        <v>Ultimate Party Crate</v>
      </c>
      <c r="DOS237" t="str">
        <v>Ultimate Party Pack</v>
      </c>
      <c r="DOT237" t="str">
        <v>Vino &amp; Bites</v>
      </c>
      <c r="DOU237" t="str">
        <v>Vitale Australian Botanicals House Essentials</v>
      </c>
      <c r="DOV237" t="str">
        <v>Vitale Wellness Pamper Hamper</v>
      </c>
      <c r="DOW237" t="str">
        <v>Vitality Pamper Hamper</v>
      </c>
      <c r="DOX237" t="str">
        <v>Welcome Home Cheeseboard &amp; Olive Oil</v>
      </c>
      <c r="DOY237" t="str">
        <v>Welcome Home Cheeseboard &amp; Red Wine</v>
      </c>
      <c r="DOZ237" t="str">
        <v>White Wine Tasting Hamper</v>
      </c>
      <c r="DPA237" t="str">
        <v>Wine &amp; Antipasto Hamper</v>
      </c>
      <c r="DPB237" t="str">
        <v>Wine &amp; Chocolate Collection</v>
      </c>
      <c r="DPC237" t="str">
        <v>Yes Way Rose Hamper</v>
      </c>
    </row>
    <row r="238" spans="1:2 2995:3123" x14ac:dyDescent="0.25">
      <c r="A238" s="18">
        <v>2076</v>
      </c>
      <c r="B238" s="2" t="s">
        <v>30</v>
      </c>
      <c r="DKE238" s="64" t="str" cm="1">
        <f t="array" ref="DKE238:DPC238">TRANSPOSE(_xlfn._xlws.FILTER('Hamper Listing'!$A$2:$A$133,ISNUMBER(SEARCH('Bulk Order Form'!K251,'Hamper Listing'!$A$2:$A$133)),"No Results"))</f>
        <v>Amore Pasta Night In Hamper</v>
      </c>
      <c r="DKF238" t="str">
        <v>Beer &amp; Wine Picnic Cooler Bag</v>
      </c>
      <c r="DKG238" t="str">
        <v>Beers &amp; Cars Lover Gift Pack</v>
      </c>
      <c r="DKH238" s="64" t="str">
        <v>Botanica Pamper Hamper</v>
      </c>
      <c r="DKI238" t="str">
        <v>Botanica Rose Chandon Gift</v>
      </c>
      <c r="DKJ238" t="str">
        <v>Box of Treats Hamper</v>
      </c>
      <c r="DKK238" t="str">
        <v>Bubbly Bear Love You Hamper</v>
      </c>
      <c r="DKL238" t="str">
        <v>By The Beach Gift &amp; Canvas Tote</v>
      </c>
      <c r="DKM238" t="str">
        <v>Car &amp; Coffee Lovers Gift Hamper</v>
      </c>
      <c r="DKN238" t="str">
        <v>Car &amp; Wine Lovers Gift Hamper</v>
      </c>
      <c r="DKO238" t="str">
        <v>Car Chamois &amp; Red Wine Gift</v>
      </c>
      <c r="DKP238" t="str">
        <v>Car Chamois &amp; White Wine Gift</v>
      </c>
      <c r="DKQ238" t="str">
        <v>Car Essentials Gift Pack</v>
      </c>
      <c r="DKR238" t="str">
        <v>Car Refresh &amp; Adventure Gift Box</v>
      </c>
      <c r="DKS238" t="str">
        <v>Caring For You Rest Time Gift Box</v>
      </c>
      <c r="DKT238" t="str">
        <v>Celebrate With Whisky Car Gift Hamper</v>
      </c>
      <c r="DKU238" t="str">
        <v>Chill Out Beer Hamper</v>
      </c>
      <c r="DKV238" t="str">
        <v>Chivas Whisky &amp; Nuts Hamper</v>
      </c>
      <c r="DKW238" t="str">
        <v>Connoisseur's Wine Collection</v>
      </c>
      <c r="DKX238" t="str">
        <v>Cosy Robe Hamper</v>
      </c>
      <c r="DKY238" t="str">
        <v>Cuddle Up At Home</v>
      </c>
      <c r="DKZ238" t="str">
        <v>Deluxe Home Celebration Hamper</v>
      </c>
      <c r="DLA238" t="str">
        <v>Double Wine Canvas Tote Bag Gift</v>
      </c>
      <c r="DLB238" t="str">
        <v>Elegant Shiraz Housewarming Gift Box</v>
      </c>
      <c r="DLC238" t="str">
        <v>Entertain With Veuve Crate</v>
      </c>
      <c r="DLD238" t="str">
        <v>Four Pillars Gin Hamper</v>
      </c>
      <c r="DLE238" t="str">
        <v>French Press Coffee Lover's Hamper</v>
      </c>
      <c r="DLF238" t="str">
        <v>Garden &amp; Pamper Hamper</v>
      </c>
      <c r="DLG238" t="str">
        <v>Get Well Soon Chocolate</v>
      </c>
      <c r="DLH238" t="str">
        <v>Glenlivet 12 Premium Whisky Gift</v>
      </c>
      <c r="DLI238" t="str">
        <v>Gourmet Cheeseboard Hamper</v>
      </c>
      <c r="DLJ238" t="str">
        <v>Gourmet Red Wine Hamper</v>
      </c>
      <c r="DLK238" t="str">
        <v>Gourmet Settlement Gift</v>
      </c>
      <c r="DLL238" t="str">
        <v>Gourmet Snack Pack</v>
      </c>
      <c r="DLM238" t="str">
        <v>Gourmet White Wine Hamper</v>
      </c>
      <c r="DLN238" t="str">
        <v>Grand Picnic Gift</v>
      </c>
      <c r="DLO238" t="str">
        <v>Happy Birthday Chocolate</v>
      </c>
      <c r="DLP238" t="str">
        <v>Her Bubbles &amp; Bling Hamper</v>
      </c>
      <c r="DLQ238" t="str">
        <v>Her Bubbles Gift Box</v>
      </c>
      <c r="DLR238" t="str">
        <v>Her Comfort Care Gift</v>
      </c>
      <c r="DLS238" t="str">
        <v>His &amp; Her Picnic Date Essentials</v>
      </c>
      <c r="DLT238" t="str">
        <v>Home Celebration Hamper</v>
      </c>
      <c r="DLU238" t="str">
        <v>Johnnie Walker Whisky Hamper</v>
      </c>
      <c r="DLV238" t="str">
        <v>Love You Beary Much Hamper</v>
      </c>
      <c r="DLW238" t="str">
        <v>Luxurious Picnic Date Gift</v>
      </c>
      <c r="DLX238" t="str">
        <v>Luxury Car &amp; St Hugo Shiraz Hamper</v>
      </c>
      <c r="DLY238" t="str">
        <v>Luxury Gift Hamper For Her</v>
      </c>
      <c r="DLZ238" t="str">
        <v>Luxury Gift Hamper For Him</v>
      </c>
      <c r="DMA238" t="str">
        <v>Luxury Home Gift Hamper</v>
      </c>
      <c r="DMB238" t="str">
        <v>Luxury Homebody Relaxation Gift Hamper</v>
      </c>
      <c r="DMC238" t="str">
        <v>Luxury Moet Hamper</v>
      </c>
      <c r="DMD238" t="str">
        <v>Lychee Me Up Mocktail Kit</v>
      </c>
      <c r="DME238" t="str">
        <v>Made To Share Basket</v>
      </c>
      <c r="DMF238" t="str">
        <v>Margarita Made Me Do It Hamper</v>
      </c>
      <c r="DMG238" t="str">
        <v>Market Munchies Canvas Bag</v>
      </c>
      <c r="DMH238" t="str">
        <v>Mother's Day Sweet Treats Hamper</v>
      </c>
      <c r="DMI238" t="str">
        <v>Mumm Champagne &amp; Bling Hamper</v>
      </c>
      <c r="DMJ238" t="str">
        <v>Mumm Champagne Gift Box</v>
      </c>
      <c r="DMK238" t="str">
        <v>Mum's Drink &amp; Snacks Box</v>
      </c>
      <c r="DML238" t="str">
        <v>Mum's Red Wine &amp; Robe Hamper</v>
      </c>
      <c r="DMM238" t="str">
        <v>Mum's Sparkling &amp; Snacks Gift</v>
      </c>
      <c r="DMN238" t="str">
        <v>New Home Gift Hamper</v>
      </c>
      <c r="DMO238" t="str">
        <v>New Mum For Her Essentials Hamper</v>
      </c>
      <c r="DMP238" t="str">
        <v>New Mum Pamper Me Pretty Hamper</v>
      </c>
      <c r="DMQ238" t="str">
        <v>Nibbly Bits Hamper</v>
      </c>
      <c r="DMR238" t="str">
        <v>No Booze Game Night In Hamper</v>
      </c>
      <c r="DMS238" t="str">
        <v>No Booze Paint &amp; Sip Gift Box</v>
      </c>
      <c r="DMT238" t="str">
        <v>On The Go Seltzer Backpack Gift</v>
      </c>
      <c r="DMU238" t="str">
        <v>Opulent Tea Lovers Gift Set</v>
      </c>
      <c r="DMV238" t="str">
        <v>Pamper Him Robe &amp; Relax Hamper</v>
      </c>
      <c r="DMW238" t="str">
        <v>Pamper Me Prosecco Gift Basket</v>
      </c>
      <c r="DMX238" t="str">
        <v>Pamper Together Gift Box</v>
      </c>
      <c r="DMY238" t="str">
        <v>Paw-some Dog Birthday Gift</v>
      </c>
      <c r="DMZ238" t="str">
        <v>Percolator Coffee Gift Hamper</v>
      </c>
      <c r="DNA238" t="str">
        <v>Picasso's Paint Gift Box</v>
      </c>
      <c r="DNB238" t="str">
        <v>Prosecco Celebration Hamper</v>
      </c>
      <c r="DNC238" t="str">
        <v>Red &amp; White Wine Box</v>
      </c>
      <c r="DND238" t="str">
        <v>Red Welcome Home Hamper</v>
      </c>
      <c r="DNE238" t="str">
        <v>Red Wine &amp; Game Night In Hamper</v>
      </c>
      <c r="DNF238" t="str">
        <v>Relax with Beer</v>
      </c>
      <c r="DNG238" t="str">
        <v>Reset Mini Moment Gift Box</v>
      </c>
      <c r="DNH238" t="str">
        <v>Rest &amp; Reset Wellness Hamper</v>
      </c>
      <c r="DNI238" t="str">
        <v>Retire In Style Hamper</v>
      </c>
      <c r="DNJ238" t="str">
        <v>Robby's Entertainer Pack</v>
      </c>
      <c r="DNK238" t="str">
        <v>Robs Arvo BBQ Kit</v>
      </c>
      <c r="DNL238" t="str">
        <v>Rob's Red Wine Tasting Hamper</v>
      </c>
      <c r="DNM238" t="str">
        <v>Rope &amp; Rewards Pet Hamper</v>
      </c>
      <c r="DNN238" t="str">
        <v>Sav Blanc Shopper</v>
      </c>
      <c r="DNO238" t="str">
        <v>Self Care Hamper</v>
      </c>
      <c r="DNP238" t="str">
        <v>Shiraz Red Shopper</v>
      </c>
      <c r="DNQ238" t="str">
        <v>Sip &amp; Snack Gift</v>
      </c>
      <c r="DNR238" t="str">
        <v>Sip &amp; Snack Gift Hamper</v>
      </c>
      <c r="DNS238" t="str">
        <v>Sparkling Celebration Car Gift Hamper</v>
      </c>
      <c r="DNT238" t="str">
        <v>Sparkling Cheers Hamper</v>
      </c>
      <c r="DNU238" t="str">
        <v>Sparkling Sip &amp; Paint Gift Box</v>
      </c>
      <c r="DNV238" t="str">
        <v>Sparkling Summer Relaxation Hamper</v>
      </c>
      <c r="DNW238" t="str">
        <v>St Hugo Gourmet Red Wine Hamper</v>
      </c>
      <c r="DNX238" t="str">
        <v>Summertime Picnic Gift Tote</v>
      </c>
      <c r="DNY238" t="str">
        <v>Sweet Chocolate Hamper</v>
      </c>
      <c r="DNZ238" t="str">
        <v>Sweet Tooth Tin</v>
      </c>
      <c r="DOA238" t="str">
        <v>Sweet Treat O'Clock</v>
      </c>
      <c r="DOB238" t="str">
        <v>Take Care Gift Hamper</v>
      </c>
      <c r="DOC238" t="str">
        <v>Tea &amp; Comfort Hamper</v>
      </c>
      <c r="DOD238" t="str">
        <v>Tea Time Tin</v>
      </c>
      <c r="DOE238" t="str">
        <v>The Bondi Nourish and Cleanse Kit</v>
      </c>
      <c r="DOF238" t="str">
        <v>The Bondi Soap Indulgence 'Delight Me' Gift Box</v>
      </c>
      <c r="DOG238" t="str">
        <v>The Entertainer Basket</v>
      </c>
      <c r="DOH238" t="str">
        <v>The Epicurean Cheeseboard</v>
      </c>
      <c r="DOI238" t="str">
        <v>The Ultimate Bondi Soap Gift Pack</v>
      </c>
      <c r="DOJ238" t="str">
        <v>The Ultimate Snack Box</v>
      </c>
      <c r="DOK238" t="str">
        <v>Thinking Of You Mini Moments</v>
      </c>
      <c r="DOL238" t="str">
        <v>Toast To New Beginnings Gift Box</v>
      </c>
      <c r="DOM238" t="str">
        <v>Top Shelf Veuve &amp; Blue Label Whisky Gift</v>
      </c>
      <c r="DON238" t="str">
        <v>Treat Yo' Pet Gift Box</v>
      </c>
      <c r="DOO238" t="str">
        <v>Treats &amp; Rewards Pet Hamper</v>
      </c>
      <c r="DOP238" t="str">
        <v>Ultimate Car Gift Pack With Meguiar's</v>
      </c>
      <c r="DOQ238" t="str">
        <v>Ultimate Chocolate Gift Box</v>
      </c>
      <c r="DOR238" t="str">
        <v>Ultimate Party Crate</v>
      </c>
      <c r="DOS238" t="str">
        <v>Ultimate Party Pack</v>
      </c>
      <c r="DOT238" t="str">
        <v>Vino &amp; Bites</v>
      </c>
      <c r="DOU238" t="str">
        <v>Vitale Australian Botanicals House Essentials</v>
      </c>
      <c r="DOV238" t="str">
        <v>Vitale Wellness Pamper Hamper</v>
      </c>
      <c r="DOW238" t="str">
        <v>Vitality Pamper Hamper</v>
      </c>
      <c r="DOX238" t="str">
        <v>Welcome Home Cheeseboard &amp; Olive Oil</v>
      </c>
      <c r="DOY238" t="str">
        <v>Welcome Home Cheeseboard &amp; Red Wine</v>
      </c>
      <c r="DOZ238" t="str">
        <v>White Wine Tasting Hamper</v>
      </c>
      <c r="DPA238" t="str">
        <v>Wine &amp; Antipasto Hamper</v>
      </c>
      <c r="DPB238" t="str">
        <v>Wine &amp; Chocolate Collection</v>
      </c>
      <c r="DPC238" t="str">
        <v>Yes Way Rose Hamper</v>
      </c>
    </row>
    <row r="239" spans="1:2 2995:3123" x14ac:dyDescent="0.25">
      <c r="A239" s="18">
        <v>2077</v>
      </c>
      <c r="B239" s="2" t="s">
        <v>30</v>
      </c>
      <c r="DKE239" s="64" t="str" cm="1">
        <f t="array" ref="DKE239:DPC239">TRANSPOSE(_xlfn._xlws.FILTER('Hamper Listing'!$A$2:$A$133,ISNUMBER(SEARCH('Bulk Order Form'!K252,'Hamper Listing'!$A$2:$A$133)),"No Results"))</f>
        <v>Amore Pasta Night In Hamper</v>
      </c>
      <c r="DKF239" t="str">
        <v>Beer &amp; Wine Picnic Cooler Bag</v>
      </c>
      <c r="DKG239" t="str">
        <v>Beers &amp; Cars Lover Gift Pack</v>
      </c>
      <c r="DKH239" s="64" t="str">
        <v>Botanica Pamper Hamper</v>
      </c>
      <c r="DKI239" t="str">
        <v>Botanica Rose Chandon Gift</v>
      </c>
      <c r="DKJ239" t="str">
        <v>Box of Treats Hamper</v>
      </c>
      <c r="DKK239" t="str">
        <v>Bubbly Bear Love You Hamper</v>
      </c>
      <c r="DKL239" t="str">
        <v>By The Beach Gift &amp; Canvas Tote</v>
      </c>
      <c r="DKM239" t="str">
        <v>Car &amp; Coffee Lovers Gift Hamper</v>
      </c>
      <c r="DKN239" t="str">
        <v>Car &amp; Wine Lovers Gift Hamper</v>
      </c>
      <c r="DKO239" t="str">
        <v>Car Chamois &amp; Red Wine Gift</v>
      </c>
      <c r="DKP239" t="str">
        <v>Car Chamois &amp; White Wine Gift</v>
      </c>
      <c r="DKQ239" t="str">
        <v>Car Essentials Gift Pack</v>
      </c>
      <c r="DKR239" t="str">
        <v>Car Refresh &amp; Adventure Gift Box</v>
      </c>
      <c r="DKS239" t="str">
        <v>Caring For You Rest Time Gift Box</v>
      </c>
      <c r="DKT239" t="str">
        <v>Celebrate With Whisky Car Gift Hamper</v>
      </c>
      <c r="DKU239" t="str">
        <v>Chill Out Beer Hamper</v>
      </c>
      <c r="DKV239" t="str">
        <v>Chivas Whisky &amp; Nuts Hamper</v>
      </c>
      <c r="DKW239" t="str">
        <v>Connoisseur's Wine Collection</v>
      </c>
      <c r="DKX239" t="str">
        <v>Cosy Robe Hamper</v>
      </c>
      <c r="DKY239" t="str">
        <v>Cuddle Up At Home</v>
      </c>
      <c r="DKZ239" t="str">
        <v>Deluxe Home Celebration Hamper</v>
      </c>
      <c r="DLA239" t="str">
        <v>Double Wine Canvas Tote Bag Gift</v>
      </c>
      <c r="DLB239" t="str">
        <v>Elegant Shiraz Housewarming Gift Box</v>
      </c>
      <c r="DLC239" t="str">
        <v>Entertain With Veuve Crate</v>
      </c>
      <c r="DLD239" t="str">
        <v>Four Pillars Gin Hamper</v>
      </c>
      <c r="DLE239" t="str">
        <v>French Press Coffee Lover's Hamper</v>
      </c>
      <c r="DLF239" t="str">
        <v>Garden &amp; Pamper Hamper</v>
      </c>
      <c r="DLG239" t="str">
        <v>Get Well Soon Chocolate</v>
      </c>
      <c r="DLH239" t="str">
        <v>Glenlivet 12 Premium Whisky Gift</v>
      </c>
      <c r="DLI239" t="str">
        <v>Gourmet Cheeseboard Hamper</v>
      </c>
      <c r="DLJ239" t="str">
        <v>Gourmet Red Wine Hamper</v>
      </c>
      <c r="DLK239" t="str">
        <v>Gourmet Settlement Gift</v>
      </c>
      <c r="DLL239" t="str">
        <v>Gourmet Snack Pack</v>
      </c>
      <c r="DLM239" t="str">
        <v>Gourmet White Wine Hamper</v>
      </c>
      <c r="DLN239" t="str">
        <v>Grand Picnic Gift</v>
      </c>
      <c r="DLO239" t="str">
        <v>Happy Birthday Chocolate</v>
      </c>
      <c r="DLP239" t="str">
        <v>Her Bubbles &amp; Bling Hamper</v>
      </c>
      <c r="DLQ239" t="str">
        <v>Her Bubbles Gift Box</v>
      </c>
      <c r="DLR239" t="str">
        <v>Her Comfort Care Gift</v>
      </c>
      <c r="DLS239" t="str">
        <v>His &amp; Her Picnic Date Essentials</v>
      </c>
      <c r="DLT239" t="str">
        <v>Home Celebration Hamper</v>
      </c>
      <c r="DLU239" t="str">
        <v>Johnnie Walker Whisky Hamper</v>
      </c>
      <c r="DLV239" t="str">
        <v>Love You Beary Much Hamper</v>
      </c>
      <c r="DLW239" t="str">
        <v>Luxurious Picnic Date Gift</v>
      </c>
      <c r="DLX239" t="str">
        <v>Luxury Car &amp; St Hugo Shiraz Hamper</v>
      </c>
      <c r="DLY239" t="str">
        <v>Luxury Gift Hamper For Her</v>
      </c>
      <c r="DLZ239" t="str">
        <v>Luxury Gift Hamper For Him</v>
      </c>
      <c r="DMA239" t="str">
        <v>Luxury Home Gift Hamper</v>
      </c>
      <c r="DMB239" t="str">
        <v>Luxury Homebody Relaxation Gift Hamper</v>
      </c>
      <c r="DMC239" t="str">
        <v>Luxury Moet Hamper</v>
      </c>
      <c r="DMD239" t="str">
        <v>Lychee Me Up Mocktail Kit</v>
      </c>
      <c r="DME239" t="str">
        <v>Made To Share Basket</v>
      </c>
      <c r="DMF239" t="str">
        <v>Margarita Made Me Do It Hamper</v>
      </c>
      <c r="DMG239" t="str">
        <v>Market Munchies Canvas Bag</v>
      </c>
      <c r="DMH239" t="str">
        <v>Mother's Day Sweet Treats Hamper</v>
      </c>
      <c r="DMI239" t="str">
        <v>Mumm Champagne &amp; Bling Hamper</v>
      </c>
      <c r="DMJ239" t="str">
        <v>Mumm Champagne Gift Box</v>
      </c>
      <c r="DMK239" t="str">
        <v>Mum's Drink &amp; Snacks Box</v>
      </c>
      <c r="DML239" t="str">
        <v>Mum's Red Wine &amp; Robe Hamper</v>
      </c>
      <c r="DMM239" t="str">
        <v>Mum's Sparkling &amp; Snacks Gift</v>
      </c>
      <c r="DMN239" t="str">
        <v>New Home Gift Hamper</v>
      </c>
      <c r="DMO239" t="str">
        <v>New Mum For Her Essentials Hamper</v>
      </c>
      <c r="DMP239" t="str">
        <v>New Mum Pamper Me Pretty Hamper</v>
      </c>
      <c r="DMQ239" t="str">
        <v>Nibbly Bits Hamper</v>
      </c>
      <c r="DMR239" t="str">
        <v>No Booze Game Night In Hamper</v>
      </c>
      <c r="DMS239" t="str">
        <v>No Booze Paint &amp; Sip Gift Box</v>
      </c>
      <c r="DMT239" t="str">
        <v>On The Go Seltzer Backpack Gift</v>
      </c>
      <c r="DMU239" t="str">
        <v>Opulent Tea Lovers Gift Set</v>
      </c>
      <c r="DMV239" t="str">
        <v>Pamper Him Robe &amp; Relax Hamper</v>
      </c>
      <c r="DMW239" t="str">
        <v>Pamper Me Prosecco Gift Basket</v>
      </c>
      <c r="DMX239" t="str">
        <v>Pamper Together Gift Box</v>
      </c>
      <c r="DMY239" t="str">
        <v>Paw-some Dog Birthday Gift</v>
      </c>
      <c r="DMZ239" t="str">
        <v>Percolator Coffee Gift Hamper</v>
      </c>
      <c r="DNA239" t="str">
        <v>Picasso's Paint Gift Box</v>
      </c>
      <c r="DNB239" t="str">
        <v>Prosecco Celebration Hamper</v>
      </c>
      <c r="DNC239" t="str">
        <v>Red &amp; White Wine Box</v>
      </c>
      <c r="DND239" t="str">
        <v>Red Welcome Home Hamper</v>
      </c>
      <c r="DNE239" t="str">
        <v>Red Wine &amp; Game Night In Hamper</v>
      </c>
      <c r="DNF239" t="str">
        <v>Relax with Beer</v>
      </c>
      <c r="DNG239" t="str">
        <v>Reset Mini Moment Gift Box</v>
      </c>
      <c r="DNH239" t="str">
        <v>Rest &amp; Reset Wellness Hamper</v>
      </c>
      <c r="DNI239" t="str">
        <v>Retire In Style Hamper</v>
      </c>
      <c r="DNJ239" t="str">
        <v>Robby's Entertainer Pack</v>
      </c>
      <c r="DNK239" t="str">
        <v>Robs Arvo BBQ Kit</v>
      </c>
      <c r="DNL239" t="str">
        <v>Rob's Red Wine Tasting Hamper</v>
      </c>
      <c r="DNM239" t="str">
        <v>Rope &amp; Rewards Pet Hamper</v>
      </c>
      <c r="DNN239" t="str">
        <v>Sav Blanc Shopper</v>
      </c>
      <c r="DNO239" t="str">
        <v>Self Care Hamper</v>
      </c>
      <c r="DNP239" t="str">
        <v>Shiraz Red Shopper</v>
      </c>
      <c r="DNQ239" t="str">
        <v>Sip &amp; Snack Gift</v>
      </c>
      <c r="DNR239" t="str">
        <v>Sip &amp; Snack Gift Hamper</v>
      </c>
      <c r="DNS239" t="str">
        <v>Sparkling Celebration Car Gift Hamper</v>
      </c>
      <c r="DNT239" t="str">
        <v>Sparkling Cheers Hamper</v>
      </c>
      <c r="DNU239" t="str">
        <v>Sparkling Sip &amp; Paint Gift Box</v>
      </c>
      <c r="DNV239" t="str">
        <v>Sparkling Summer Relaxation Hamper</v>
      </c>
      <c r="DNW239" t="str">
        <v>St Hugo Gourmet Red Wine Hamper</v>
      </c>
      <c r="DNX239" t="str">
        <v>Summertime Picnic Gift Tote</v>
      </c>
      <c r="DNY239" t="str">
        <v>Sweet Chocolate Hamper</v>
      </c>
      <c r="DNZ239" t="str">
        <v>Sweet Tooth Tin</v>
      </c>
      <c r="DOA239" t="str">
        <v>Sweet Treat O'Clock</v>
      </c>
      <c r="DOB239" t="str">
        <v>Take Care Gift Hamper</v>
      </c>
      <c r="DOC239" t="str">
        <v>Tea &amp; Comfort Hamper</v>
      </c>
      <c r="DOD239" t="str">
        <v>Tea Time Tin</v>
      </c>
      <c r="DOE239" t="str">
        <v>The Bondi Nourish and Cleanse Kit</v>
      </c>
      <c r="DOF239" t="str">
        <v>The Bondi Soap Indulgence 'Delight Me' Gift Box</v>
      </c>
      <c r="DOG239" t="str">
        <v>The Entertainer Basket</v>
      </c>
      <c r="DOH239" t="str">
        <v>The Epicurean Cheeseboard</v>
      </c>
      <c r="DOI239" t="str">
        <v>The Ultimate Bondi Soap Gift Pack</v>
      </c>
      <c r="DOJ239" t="str">
        <v>The Ultimate Snack Box</v>
      </c>
      <c r="DOK239" t="str">
        <v>Thinking Of You Mini Moments</v>
      </c>
      <c r="DOL239" t="str">
        <v>Toast To New Beginnings Gift Box</v>
      </c>
      <c r="DOM239" t="str">
        <v>Top Shelf Veuve &amp; Blue Label Whisky Gift</v>
      </c>
      <c r="DON239" t="str">
        <v>Treat Yo' Pet Gift Box</v>
      </c>
      <c r="DOO239" t="str">
        <v>Treats &amp; Rewards Pet Hamper</v>
      </c>
      <c r="DOP239" t="str">
        <v>Ultimate Car Gift Pack With Meguiar's</v>
      </c>
      <c r="DOQ239" t="str">
        <v>Ultimate Chocolate Gift Box</v>
      </c>
      <c r="DOR239" t="str">
        <v>Ultimate Party Crate</v>
      </c>
      <c r="DOS239" t="str">
        <v>Ultimate Party Pack</v>
      </c>
      <c r="DOT239" t="str">
        <v>Vino &amp; Bites</v>
      </c>
      <c r="DOU239" t="str">
        <v>Vitale Australian Botanicals House Essentials</v>
      </c>
      <c r="DOV239" t="str">
        <v>Vitale Wellness Pamper Hamper</v>
      </c>
      <c r="DOW239" t="str">
        <v>Vitality Pamper Hamper</v>
      </c>
      <c r="DOX239" t="str">
        <v>Welcome Home Cheeseboard &amp; Olive Oil</v>
      </c>
      <c r="DOY239" t="str">
        <v>Welcome Home Cheeseboard &amp; Red Wine</v>
      </c>
      <c r="DOZ239" t="str">
        <v>White Wine Tasting Hamper</v>
      </c>
      <c r="DPA239" t="str">
        <v>Wine &amp; Antipasto Hamper</v>
      </c>
      <c r="DPB239" t="str">
        <v>Wine &amp; Chocolate Collection</v>
      </c>
      <c r="DPC239" t="str">
        <v>Yes Way Rose Hamper</v>
      </c>
    </row>
    <row r="240" spans="1:2 2995:3123" x14ac:dyDescent="0.25">
      <c r="A240" s="18">
        <v>2079</v>
      </c>
      <c r="B240" s="2" t="s">
        <v>30</v>
      </c>
      <c r="DKE240" s="64" t="str" cm="1">
        <f t="array" ref="DKE240:DPC240">TRANSPOSE(_xlfn._xlws.FILTER('Hamper Listing'!$A$2:$A$133,ISNUMBER(SEARCH('Bulk Order Form'!K253,'Hamper Listing'!$A$2:$A$133)),"No Results"))</f>
        <v>Amore Pasta Night In Hamper</v>
      </c>
      <c r="DKF240" t="str">
        <v>Beer &amp; Wine Picnic Cooler Bag</v>
      </c>
      <c r="DKG240" t="str">
        <v>Beers &amp; Cars Lover Gift Pack</v>
      </c>
      <c r="DKH240" s="64" t="str">
        <v>Botanica Pamper Hamper</v>
      </c>
      <c r="DKI240" t="str">
        <v>Botanica Rose Chandon Gift</v>
      </c>
      <c r="DKJ240" t="str">
        <v>Box of Treats Hamper</v>
      </c>
      <c r="DKK240" t="str">
        <v>Bubbly Bear Love You Hamper</v>
      </c>
      <c r="DKL240" t="str">
        <v>By The Beach Gift &amp; Canvas Tote</v>
      </c>
      <c r="DKM240" t="str">
        <v>Car &amp; Coffee Lovers Gift Hamper</v>
      </c>
      <c r="DKN240" t="str">
        <v>Car &amp; Wine Lovers Gift Hamper</v>
      </c>
      <c r="DKO240" t="str">
        <v>Car Chamois &amp; Red Wine Gift</v>
      </c>
      <c r="DKP240" t="str">
        <v>Car Chamois &amp; White Wine Gift</v>
      </c>
      <c r="DKQ240" t="str">
        <v>Car Essentials Gift Pack</v>
      </c>
      <c r="DKR240" t="str">
        <v>Car Refresh &amp; Adventure Gift Box</v>
      </c>
      <c r="DKS240" t="str">
        <v>Caring For You Rest Time Gift Box</v>
      </c>
      <c r="DKT240" t="str">
        <v>Celebrate With Whisky Car Gift Hamper</v>
      </c>
      <c r="DKU240" t="str">
        <v>Chill Out Beer Hamper</v>
      </c>
      <c r="DKV240" t="str">
        <v>Chivas Whisky &amp; Nuts Hamper</v>
      </c>
      <c r="DKW240" t="str">
        <v>Connoisseur's Wine Collection</v>
      </c>
      <c r="DKX240" t="str">
        <v>Cosy Robe Hamper</v>
      </c>
      <c r="DKY240" t="str">
        <v>Cuddle Up At Home</v>
      </c>
      <c r="DKZ240" t="str">
        <v>Deluxe Home Celebration Hamper</v>
      </c>
      <c r="DLA240" t="str">
        <v>Double Wine Canvas Tote Bag Gift</v>
      </c>
      <c r="DLB240" t="str">
        <v>Elegant Shiraz Housewarming Gift Box</v>
      </c>
      <c r="DLC240" t="str">
        <v>Entertain With Veuve Crate</v>
      </c>
      <c r="DLD240" t="str">
        <v>Four Pillars Gin Hamper</v>
      </c>
      <c r="DLE240" t="str">
        <v>French Press Coffee Lover's Hamper</v>
      </c>
      <c r="DLF240" t="str">
        <v>Garden &amp; Pamper Hamper</v>
      </c>
      <c r="DLG240" t="str">
        <v>Get Well Soon Chocolate</v>
      </c>
      <c r="DLH240" t="str">
        <v>Glenlivet 12 Premium Whisky Gift</v>
      </c>
      <c r="DLI240" t="str">
        <v>Gourmet Cheeseboard Hamper</v>
      </c>
      <c r="DLJ240" t="str">
        <v>Gourmet Red Wine Hamper</v>
      </c>
      <c r="DLK240" t="str">
        <v>Gourmet Settlement Gift</v>
      </c>
      <c r="DLL240" t="str">
        <v>Gourmet Snack Pack</v>
      </c>
      <c r="DLM240" t="str">
        <v>Gourmet White Wine Hamper</v>
      </c>
      <c r="DLN240" t="str">
        <v>Grand Picnic Gift</v>
      </c>
      <c r="DLO240" t="str">
        <v>Happy Birthday Chocolate</v>
      </c>
      <c r="DLP240" t="str">
        <v>Her Bubbles &amp; Bling Hamper</v>
      </c>
      <c r="DLQ240" t="str">
        <v>Her Bubbles Gift Box</v>
      </c>
      <c r="DLR240" t="str">
        <v>Her Comfort Care Gift</v>
      </c>
      <c r="DLS240" t="str">
        <v>His &amp; Her Picnic Date Essentials</v>
      </c>
      <c r="DLT240" t="str">
        <v>Home Celebration Hamper</v>
      </c>
      <c r="DLU240" t="str">
        <v>Johnnie Walker Whisky Hamper</v>
      </c>
      <c r="DLV240" t="str">
        <v>Love You Beary Much Hamper</v>
      </c>
      <c r="DLW240" t="str">
        <v>Luxurious Picnic Date Gift</v>
      </c>
      <c r="DLX240" t="str">
        <v>Luxury Car &amp; St Hugo Shiraz Hamper</v>
      </c>
      <c r="DLY240" t="str">
        <v>Luxury Gift Hamper For Her</v>
      </c>
      <c r="DLZ240" t="str">
        <v>Luxury Gift Hamper For Him</v>
      </c>
      <c r="DMA240" t="str">
        <v>Luxury Home Gift Hamper</v>
      </c>
      <c r="DMB240" t="str">
        <v>Luxury Homebody Relaxation Gift Hamper</v>
      </c>
      <c r="DMC240" t="str">
        <v>Luxury Moet Hamper</v>
      </c>
      <c r="DMD240" t="str">
        <v>Lychee Me Up Mocktail Kit</v>
      </c>
      <c r="DME240" t="str">
        <v>Made To Share Basket</v>
      </c>
      <c r="DMF240" t="str">
        <v>Margarita Made Me Do It Hamper</v>
      </c>
      <c r="DMG240" t="str">
        <v>Market Munchies Canvas Bag</v>
      </c>
      <c r="DMH240" t="str">
        <v>Mother's Day Sweet Treats Hamper</v>
      </c>
      <c r="DMI240" t="str">
        <v>Mumm Champagne &amp; Bling Hamper</v>
      </c>
      <c r="DMJ240" t="str">
        <v>Mumm Champagne Gift Box</v>
      </c>
      <c r="DMK240" t="str">
        <v>Mum's Drink &amp; Snacks Box</v>
      </c>
      <c r="DML240" t="str">
        <v>Mum's Red Wine &amp; Robe Hamper</v>
      </c>
      <c r="DMM240" t="str">
        <v>Mum's Sparkling &amp; Snacks Gift</v>
      </c>
      <c r="DMN240" t="str">
        <v>New Home Gift Hamper</v>
      </c>
      <c r="DMO240" t="str">
        <v>New Mum For Her Essentials Hamper</v>
      </c>
      <c r="DMP240" t="str">
        <v>New Mum Pamper Me Pretty Hamper</v>
      </c>
      <c r="DMQ240" t="str">
        <v>Nibbly Bits Hamper</v>
      </c>
      <c r="DMR240" t="str">
        <v>No Booze Game Night In Hamper</v>
      </c>
      <c r="DMS240" t="str">
        <v>No Booze Paint &amp; Sip Gift Box</v>
      </c>
      <c r="DMT240" t="str">
        <v>On The Go Seltzer Backpack Gift</v>
      </c>
      <c r="DMU240" t="str">
        <v>Opulent Tea Lovers Gift Set</v>
      </c>
      <c r="DMV240" t="str">
        <v>Pamper Him Robe &amp; Relax Hamper</v>
      </c>
      <c r="DMW240" t="str">
        <v>Pamper Me Prosecco Gift Basket</v>
      </c>
      <c r="DMX240" t="str">
        <v>Pamper Together Gift Box</v>
      </c>
      <c r="DMY240" t="str">
        <v>Paw-some Dog Birthday Gift</v>
      </c>
      <c r="DMZ240" t="str">
        <v>Percolator Coffee Gift Hamper</v>
      </c>
      <c r="DNA240" t="str">
        <v>Picasso's Paint Gift Box</v>
      </c>
      <c r="DNB240" t="str">
        <v>Prosecco Celebration Hamper</v>
      </c>
      <c r="DNC240" t="str">
        <v>Red &amp; White Wine Box</v>
      </c>
      <c r="DND240" t="str">
        <v>Red Welcome Home Hamper</v>
      </c>
      <c r="DNE240" t="str">
        <v>Red Wine &amp; Game Night In Hamper</v>
      </c>
      <c r="DNF240" t="str">
        <v>Relax with Beer</v>
      </c>
      <c r="DNG240" t="str">
        <v>Reset Mini Moment Gift Box</v>
      </c>
      <c r="DNH240" t="str">
        <v>Rest &amp; Reset Wellness Hamper</v>
      </c>
      <c r="DNI240" t="str">
        <v>Retire In Style Hamper</v>
      </c>
      <c r="DNJ240" t="str">
        <v>Robby's Entertainer Pack</v>
      </c>
      <c r="DNK240" t="str">
        <v>Robs Arvo BBQ Kit</v>
      </c>
      <c r="DNL240" t="str">
        <v>Rob's Red Wine Tasting Hamper</v>
      </c>
      <c r="DNM240" t="str">
        <v>Rope &amp; Rewards Pet Hamper</v>
      </c>
      <c r="DNN240" t="str">
        <v>Sav Blanc Shopper</v>
      </c>
      <c r="DNO240" t="str">
        <v>Self Care Hamper</v>
      </c>
      <c r="DNP240" t="str">
        <v>Shiraz Red Shopper</v>
      </c>
      <c r="DNQ240" t="str">
        <v>Sip &amp; Snack Gift</v>
      </c>
      <c r="DNR240" t="str">
        <v>Sip &amp; Snack Gift Hamper</v>
      </c>
      <c r="DNS240" t="str">
        <v>Sparkling Celebration Car Gift Hamper</v>
      </c>
      <c r="DNT240" t="str">
        <v>Sparkling Cheers Hamper</v>
      </c>
      <c r="DNU240" t="str">
        <v>Sparkling Sip &amp; Paint Gift Box</v>
      </c>
      <c r="DNV240" t="str">
        <v>Sparkling Summer Relaxation Hamper</v>
      </c>
      <c r="DNW240" t="str">
        <v>St Hugo Gourmet Red Wine Hamper</v>
      </c>
      <c r="DNX240" t="str">
        <v>Summertime Picnic Gift Tote</v>
      </c>
      <c r="DNY240" t="str">
        <v>Sweet Chocolate Hamper</v>
      </c>
      <c r="DNZ240" t="str">
        <v>Sweet Tooth Tin</v>
      </c>
      <c r="DOA240" t="str">
        <v>Sweet Treat O'Clock</v>
      </c>
      <c r="DOB240" t="str">
        <v>Take Care Gift Hamper</v>
      </c>
      <c r="DOC240" t="str">
        <v>Tea &amp; Comfort Hamper</v>
      </c>
      <c r="DOD240" t="str">
        <v>Tea Time Tin</v>
      </c>
      <c r="DOE240" t="str">
        <v>The Bondi Nourish and Cleanse Kit</v>
      </c>
      <c r="DOF240" t="str">
        <v>The Bondi Soap Indulgence 'Delight Me' Gift Box</v>
      </c>
      <c r="DOG240" t="str">
        <v>The Entertainer Basket</v>
      </c>
      <c r="DOH240" t="str">
        <v>The Epicurean Cheeseboard</v>
      </c>
      <c r="DOI240" t="str">
        <v>The Ultimate Bondi Soap Gift Pack</v>
      </c>
      <c r="DOJ240" t="str">
        <v>The Ultimate Snack Box</v>
      </c>
      <c r="DOK240" t="str">
        <v>Thinking Of You Mini Moments</v>
      </c>
      <c r="DOL240" t="str">
        <v>Toast To New Beginnings Gift Box</v>
      </c>
      <c r="DOM240" t="str">
        <v>Top Shelf Veuve &amp; Blue Label Whisky Gift</v>
      </c>
      <c r="DON240" t="str">
        <v>Treat Yo' Pet Gift Box</v>
      </c>
      <c r="DOO240" t="str">
        <v>Treats &amp; Rewards Pet Hamper</v>
      </c>
      <c r="DOP240" t="str">
        <v>Ultimate Car Gift Pack With Meguiar's</v>
      </c>
      <c r="DOQ240" t="str">
        <v>Ultimate Chocolate Gift Box</v>
      </c>
      <c r="DOR240" t="str">
        <v>Ultimate Party Crate</v>
      </c>
      <c r="DOS240" t="str">
        <v>Ultimate Party Pack</v>
      </c>
      <c r="DOT240" t="str">
        <v>Vino &amp; Bites</v>
      </c>
      <c r="DOU240" t="str">
        <v>Vitale Australian Botanicals House Essentials</v>
      </c>
      <c r="DOV240" t="str">
        <v>Vitale Wellness Pamper Hamper</v>
      </c>
      <c r="DOW240" t="str">
        <v>Vitality Pamper Hamper</v>
      </c>
      <c r="DOX240" t="str">
        <v>Welcome Home Cheeseboard &amp; Olive Oil</v>
      </c>
      <c r="DOY240" t="str">
        <v>Welcome Home Cheeseboard &amp; Red Wine</v>
      </c>
      <c r="DOZ240" t="str">
        <v>White Wine Tasting Hamper</v>
      </c>
      <c r="DPA240" t="str">
        <v>Wine &amp; Antipasto Hamper</v>
      </c>
      <c r="DPB240" t="str">
        <v>Wine &amp; Chocolate Collection</v>
      </c>
      <c r="DPC240" t="str">
        <v>Yes Way Rose Hamper</v>
      </c>
    </row>
    <row r="241" spans="1:2 2995:3123" x14ac:dyDescent="0.25">
      <c r="A241" s="18">
        <v>2080</v>
      </c>
      <c r="B241" s="2" t="s">
        <v>30</v>
      </c>
      <c r="DKE241" s="64" t="str" cm="1">
        <f t="array" ref="DKE241:DPC241">TRANSPOSE(_xlfn._xlws.FILTER('Hamper Listing'!$A$2:$A$133,ISNUMBER(SEARCH('Bulk Order Form'!K254,'Hamper Listing'!$A$2:$A$133)),"No Results"))</f>
        <v>Amore Pasta Night In Hamper</v>
      </c>
      <c r="DKF241" t="str">
        <v>Beer &amp; Wine Picnic Cooler Bag</v>
      </c>
      <c r="DKG241" t="str">
        <v>Beers &amp; Cars Lover Gift Pack</v>
      </c>
      <c r="DKH241" s="64" t="str">
        <v>Botanica Pamper Hamper</v>
      </c>
      <c r="DKI241" t="str">
        <v>Botanica Rose Chandon Gift</v>
      </c>
      <c r="DKJ241" t="str">
        <v>Box of Treats Hamper</v>
      </c>
      <c r="DKK241" t="str">
        <v>Bubbly Bear Love You Hamper</v>
      </c>
      <c r="DKL241" t="str">
        <v>By The Beach Gift &amp; Canvas Tote</v>
      </c>
      <c r="DKM241" t="str">
        <v>Car &amp; Coffee Lovers Gift Hamper</v>
      </c>
      <c r="DKN241" t="str">
        <v>Car &amp; Wine Lovers Gift Hamper</v>
      </c>
      <c r="DKO241" t="str">
        <v>Car Chamois &amp; Red Wine Gift</v>
      </c>
      <c r="DKP241" t="str">
        <v>Car Chamois &amp; White Wine Gift</v>
      </c>
      <c r="DKQ241" t="str">
        <v>Car Essentials Gift Pack</v>
      </c>
      <c r="DKR241" t="str">
        <v>Car Refresh &amp; Adventure Gift Box</v>
      </c>
      <c r="DKS241" t="str">
        <v>Caring For You Rest Time Gift Box</v>
      </c>
      <c r="DKT241" t="str">
        <v>Celebrate With Whisky Car Gift Hamper</v>
      </c>
      <c r="DKU241" t="str">
        <v>Chill Out Beer Hamper</v>
      </c>
      <c r="DKV241" t="str">
        <v>Chivas Whisky &amp; Nuts Hamper</v>
      </c>
      <c r="DKW241" t="str">
        <v>Connoisseur's Wine Collection</v>
      </c>
      <c r="DKX241" t="str">
        <v>Cosy Robe Hamper</v>
      </c>
      <c r="DKY241" t="str">
        <v>Cuddle Up At Home</v>
      </c>
      <c r="DKZ241" t="str">
        <v>Deluxe Home Celebration Hamper</v>
      </c>
      <c r="DLA241" t="str">
        <v>Double Wine Canvas Tote Bag Gift</v>
      </c>
      <c r="DLB241" t="str">
        <v>Elegant Shiraz Housewarming Gift Box</v>
      </c>
      <c r="DLC241" t="str">
        <v>Entertain With Veuve Crate</v>
      </c>
      <c r="DLD241" t="str">
        <v>Four Pillars Gin Hamper</v>
      </c>
      <c r="DLE241" t="str">
        <v>French Press Coffee Lover's Hamper</v>
      </c>
      <c r="DLF241" t="str">
        <v>Garden &amp; Pamper Hamper</v>
      </c>
      <c r="DLG241" t="str">
        <v>Get Well Soon Chocolate</v>
      </c>
      <c r="DLH241" t="str">
        <v>Glenlivet 12 Premium Whisky Gift</v>
      </c>
      <c r="DLI241" t="str">
        <v>Gourmet Cheeseboard Hamper</v>
      </c>
      <c r="DLJ241" t="str">
        <v>Gourmet Red Wine Hamper</v>
      </c>
      <c r="DLK241" t="str">
        <v>Gourmet Settlement Gift</v>
      </c>
      <c r="DLL241" t="str">
        <v>Gourmet Snack Pack</v>
      </c>
      <c r="DLM241" t="str">
        <v>Gourmet White Wine Hamper</v>
      </c>
      <c r="DLN241" t="str">
        <v>Grand Picnic Gift</v>
      </c>
      <c r="DLO241" t="str">
        <v>Happy Birthday Chocolate</v>
      </c>
      <c r="DLP241" t="str">
        <v>Her Bubbles &amp; Bling Hamper</v>
      </c>
      <c r="DLQ241" t="str">
        <v>Her Bubbles Gift Box</v>
      </c>
      <c r="DLR241" t="str">
        <v>Her Comfort Care Gift</v>
      </c>
      <c r="DLS241" t="str">
        <v>His &amp; Her Picnic Date Essentials</v>
      </c>
      <c r="DLT241" t="str">
        <v>Home Celebration Hamper</v>
      </c>
      <c r="DLU241" t="str">
        <v>Johnnie Walker Whisky Hamper</v>
      </c>
      <c r="DLV241" t="str">
        <v>Love You Beary Much Hamper</v>
      </c>
      <c r="DLW241" t="str">
        <v>Luxurious Picnic Date Gift</v>
      </c>
      <c r="DLX241" t="str">
        <v>Luxury Car &amp; St Hugo Shiraz Hamper</v>
      </c>
      <c r="DLY241" t="str">
        <v>Luxury Gift Hamper For Her</v>
      </c>
      <c r="DLZ241" t="str">
        <v>Luxury Gift Hamper For Him</v>
      </c>
      <c r="DMA241" t="str">
        <v>Luxury Home Gift Hamper</v>
      </c>
      <c r="DMB241" t="str">
        <v>Luxury Homebody Relaxation Gift Hamper</v>
      </c>
      <c r="DMC241" t="str">
        <v>Luxury Moet Hamper</v>
      </c>
      <c r="DMD241" t="str">
        <v>Lychee Me Up Mocktail Kit</v>
      </c>
      <c r="DME241" t="str">
        <v>Made To Share Basket</v>
      </c>
      <c r="DMF241" t="str">
        <v>Margarita Made Me Do It Hamper</v>
      </c>
      <c r="DMG241" t="str">
        <v>Market Munchies Canvas Bag</v>
      </c>
      <c r="DMH241" t="str">
        <v>Mother's Day Sweet Treats Hamper</v>
      </c>
      <c r="DMI241" t="str">
        <v>Mumm Champagne &amp; Bling Hamper</v>
      </c>
      <c r="DMJ241" t="str">
        <v>Mumm Champagne Gift Box</v>
      </c>
      <c r="DMK241" t="str">
        <v>Mum's Drink &amp; Snacks Box</v>
      </c>
      <c r="DML241" t="str">
        <v>Mum's Red Wine &amp; Robe Hamper</v>
      </c>
      <c r="DMM241" t="str">
        <v>Mum's Sparkling &amp; Snacks Gift</v>
      </c>
      <c r="DMN241" t="str">
        <v>New Home Gift Hamper</v>
      </c>
      <c r="DMO241" t="str">
        <v>New Mum For Her Essentials Hamper</v>
      </c>
      <c r="DMP241" t="str">
        <v>New Mum Pamper Me Pretty Hamper</v>
      </c>
      <c r="DMQ241" t="str">
        <v>Nibbly Bits Hamper</v>
      </c>
      <c r="DMR241" t="str">
        <v>No Booze Game Night In Hamper</v>
      </c>
      <c r="DMS241" t="str">
        <v>No Booze Paint &amp; Sip Gift Box</v>
      </c>
      <c r="DMT241" t="str">
        <v>On The Go Seltzer Backpack Gift</v>
      </c>
      <c r="DMU241" t="str">
        <v>Opulent Tea Lovers Gift Set</v>
      </c>
      <c r="DMV241" t="str">
        <v>Pamper Him Robe &amp; Relax Hamper</v>
      </c>
      <c r="DMW241" t="str">
        <v>Pamper Me Prosecco Gift Basket</v>
      </c>
      <c r="DMX241" t="str">
        <v>Pamper Together Gift Box</v>
      </c>
      <c r="DMY241" t="str">
        <v>Paw-some Dog Birthday Gift</v>
      </c>
      <c r="DMZ241" t="str">
        <v>Percolator Coffee Gift Hamper</v>
      </c>
      <c r="DNA241" t="str">
        <v>Picasso's Paint Gift Box</v>
      </c>
      <c r="DNB241" t="str">
        <v>Prosecco Celebration Hamper</v>
      </c>
      <c r="DNC241" t="str">
        <v>Red &amp; White Wine Box</v>
      </c>
      <c r="DND241" t="str">
        <v>Red Welcome Home Hamper</v>
      </c>
      <c r="DNE241" t="str">
        <v>Red Wine &amp; Game Night In Hamper</v>
      </c>
      <c r="DNF241" t="str">
        <v>Relax with Beer</v>
      </c>
      <c r="DNG241" t="str">
        <v>Reset Mini Moment Gift Box</v>
      </c>
      <c r="DNH241" t="str">
        <v>Rest &amp; Reset Wellness Hamper</v>
      </c>
      <c r="DNI241" t="str">
        <v>Retire In Style Hamper</v>
      </c>
      <c r="DNJ241" t="str">
        <v>Robby's Entertainer Pack</v>
      </c>
      <c r="DNK241" t="str">
        <v>Robs Arvo BBQ Kit</v>
      </c>
      <c r="DNL241" t="str">
        <v>Rob's Red Wine Tasting Hamper</v>
      </c>
      <c r="DNM241" t="str">
        <v>Rope &amp; Rewards Pet Hamper</v>
      </c>
      <c r="DNN241" t="str">
        <v>Sav Blanc Shopper</v>
      </c>
      <c r="DNO241" t="str">
        <v>Self Care Hamper</v>
      </c>
      <c r="DNP241" t="str">
        <v>Shiraz Red Shopper</v>
      </c>
      <c r="DNQ241" t="str">
        <v>Sip &amp; Snack Gift</v>
      </c>
      <c r="DNR241" t="str">
        <v>Sip &amp; Snack Gift Hamper</v>
      </c>
      <c r="DNS241" t="str">
        <v>Sparkling Celebration Car Gift Hamper</v>
      </c>
      <c r="DNT241" t="str">
        <v>Sparkling Cheers Hamper</v>
      </c>
      <c r="DNU241" t="str">
        <v>Sparkling Sip &amp; Paint Gift Box</v>
      </c>
      <c r="DNV241" t="str">
        <v>Sparkling Summer Relaxation Hamper</v>
      </c>
      <c r="DNW241" t="str">
        <v>St Hugo Gourmet Red Wine Hamper</v>
      </c>
      <c r="DNX241" t="str">
        <v>Summertime Picnic Gift Tote</v>
      </c>
      <c r="DNY241" t="str">
        <v>Sweet Chocolate Hamper</v>
      </c>
      <c r="DNZ241" t="str">
        <v>Sweet Tooth Tin</v>
      </c>
      <c r="DOA241" t="str">
        <v>Sweet Treat O'Clock</v>
      </c>
      <c r="DOB241" t="str">
        <v>Take Care Gift Hamper</v>
      </c>
      <c r="DOC241" t="str">
        <v>Tea &amp; Comfort Hamper</v>
      </c>
      <c r="DOD241" t="str">
        <v>Tea Time Tin</v>
      </c>
      <c r="DOE241" t="str">
        <v>The Bondi Nourish and Cleanse Kit</v>
      </c>
      <c r="DOF241" t="str">
        <v>The Bondi Soap Indulgence 'Delight Me' Gift Box</v>
      </c>
      <c r="DOG241" t="str">
        <v>The Entertainer Basket</v>
      </c>
      <c r="DOH241" t="str">
        <v>The Epicurean Cheeseboard</v>
      </c>
      <c r="DOI241" t="str">
        <v>The Ultimate Bondi Soap Gift Pack</v>
      </c>
      <c r="DOJ241" t="str">
        <v>The Ultimate Snack Box</v>
      </c>
      <c r="DOK241" t="str">
        <v>Thinking Of You Mini Moments</v>
      </c>
      <c r="DOL241" t="str">
        <v>Toast To New Beginnings Gift Box</v>
      </c>
      <c r="DOM241" t="str">
        <v>Top Shelf Veuve &amp; Blue Label Whisky Gift</v>
      </c>
      <c r="DON241" t="str">
        <v>Treat Yo' Pet Gift Box</v>
      </c>
      <c r="DOO241" t="str">
        <v>Treats &amp; Rewards Pet Hamper</v>
      </c>
      <c r="DOP241" t="str">
        <v>Ultimate Car Gift Pack With Meguiar's</v>
      </c>
      <c r="DOQ241" t="str">
        <v>Ultimate Chocolate Gift Box</v>
      </c>
      <c r="DOR241" t="str">
        <v>Ultimate Party Crate</v>
      </c>
      <c r="DOS241" t="str">
        <v>Ultimate Party Pack</v>
      </c>
      <c r="DOT241" t="str">
        <v>Vino &amp; Bites</v>
      </c>
      <c r="DOU241" t="str">
        <v>Vitale Australian Botanicals House Essentials</v>
      </c>
      <c r="DOV241" t="str">
        <v>Vitale Wellness Pamper Hamper</v>
      </c>
      <c r="DOW241" t="str">
        <v>Vitality Pamper Hamper</v>
      </c>
      <c r="DOX241" t="str">
        <v>Welcome Home Cheeseboard &amp; Olive Oil</v>
      </c>
      <c r="DOY241" t="str">
        <v>Welcome Home Cheeseboard &amp; Red Wine</v>
      </c>
      <c r="DOZ241" t="str">
        <v>White Wine Tasting Hamper</v>
      </c>
      <c r="DPA241" t="str">
        <v>Wine &amp; Antipasto Hamper</v>
      </c>
      <c r="DPB241" t="str">
        <v>Wine &amp; Chocolate Collection</v>
      </c>
      <c r="DPC241" t="str">
        <v>Yes Way Rose Hamper</v>
      </c>
    </row>
    <row r="242" spans="1:2 2995:3123" x14ac:dyDescent="0.25">
      <c r="A242" s="18">
        <v>2081</v>
      </c>
      <c r="B242" s="2" t="s">
        <v>30</v>
      </c>
      <c r="DKE242" s="64" t="str" cm="1">
        <f t="array" ref="DKE242:DPC242">TRANSPOSE(_xlfn._xlws.FILTER('Hamper Listing'!$A$2:$A$133,ISNUMBER(SEARCH('Bulk Order Form'!K255,'Hamper Listing'!$A$2:$A$133)),"No Results"))</f>
        <v>Amore Pasta Night In Hamper</v>
      </c>
      <c r="DKF242" t="str">
        <v>Beer &amp; Wine Picnic Cooler Bag</v>
      </c>
      <c r="DKG242" t="str">
        <v>Beers &amp; Cars Lover Gift Pack</v>
      </c>
      <c r="DKH242" s="64" t="str">
        <v>Botanica Pamper Hamper</v>
      </c>
      <c r="DKI242" t="str">
        <v>Botanica Rose Chandon Gift</v>
      </c>
      <c r="DKJ242" t="str">
        <v>Box of Treats Hamper</v>
      </c>
      <c r="DKK242" t="str">
        <v>Bubbly Bear Love You Hamper</v>
      </c>
      <c r="DKL242" t="str">
        <v>By The Beach Gift &amp; Canvas Tote</v>
      </c>
      <c r="DKM242" t="str">
        <v>Car &amp; Coffee Lovers Gift Hamper</v>
      </c>
      <c r="DKN242" t="str">
        <v>Car &amp; Wine Lovers Gift Hamper</v>
      </c>
      <c r="DKO242" t="str">
        <v>Car Chamois &amp; Red Wine Gift</v>
      </c>
      <c r="DKP242" t="str">
        <v>Car Chamois &amp; White Wine Gift</v>
      </c>
      <c r="DKQ242" t="str">
        <v>Car Essentials Gift Pack</v>
      </c>
      <c r="DKR242" t="str">
        <v>Car Refresh &amp; Adventure Gift Box</v>
      </c>
      <c r="DKS242" t="str">
        <v>Caring For You Rest Time Gift Box</v>
      </c>
      <c r="DKT242" t="str">
        <v>Celebrate With Whisky Car Gift Hamper</v>
      </c>
      <c r="DKU242" t="str">
        <v>Chill Out Beer Hamper</v>
      </c>
      <c r="DKV242" t="str">
        <v>Chivas Whisky &amp; Nuts Hamper</v>
      </c>
      <c r="DKW242" t="str">
        <v>Connoisseur's Wine Collection</v>
      </c>
      <c r="DKX242" t="str">
        <v>Cosy Robe Hamper</v>
      </c>
      <c r="DKY242" t="str">
        <v>Cuddle Up At Home</v>
      </c>
      <c r="DKZ242" t="str">
        <v>Deluxe Home Celebration Hamper</v>
      </c>
      <c r="DLA242" t="str">
        <v>Double Wine Canvas Tote Bag Gift</v>
      </c>
      <c r="DLB242" t="str">
        <v>Elegant Shiraz Housewarming Gift Box</v>
      </c>
      <c r="DLC242" t="str">
        <v>Entertain With Veuve Crate</v>
      </c>
      <c r="DLD242" t="str">
        <v>Four Pillars Gin Hamper</v>
      </c>
      <c r="DLE242" t="str">
        <v>French Press Coffee Lover's Hamper</v>
      </c>
      <c r="DLF242" t="str">
        <v>Garden &amp; Pamper Hamper</v>
      </c>
      <c r="DLG242" t="str">
        <v>Get Well Soon Chocolate</v>
      </c>
      <c r="DLH242" t="str">
        <v>Glenlivet 12 Premium Whisky Gift</v>
      </c>
      <c r="DLI242" t="str">
        <v>Gourmet Cheeseboard Hamper</v>
      </c>
      <c r="DLJ242" t="str">
        <v>Gourmet Red Wine Hamper</v>
      </c>
      <c r="DLK242" t="str">
        <v>Gourmet Settlement Gift</v>
      </c>
      <c r="DLL242" t="str">
        <v>Gourmet Snack Pack</v>
      </c>
      <c r="DLM242" t="str">
        <v>Gourmet White Wine Hamper</v>
      </c>
      <c r="DLN242" t="str">
        <v>Grand Picnic Gift</v>
      </c>
      <c r="DLO242" t="str">
        <v>Happy Birthday Chocolate</v>
      </c>
      <c r="DLP242" t="str">
        <v>Her Bubbles &amp; Bling Hamper</v>
      </c>
      <c r="DLQ242" t="str">
        <v>Her Bubbles Gift Box</v>
      </c>
      <c r="DLR242" t="str">
        <v>Her Comfort Care Gift</v>
      </c>
      <c r="DLS242" t="str">
        <v>His &amp; Her Picnic Date Essentials</v>
      </c>
      <c r="DLT242" t="str">
        <v>Home Celebration Hamper</v>
      </c>
      <c r="DLU242" t="str">
        <v>Johnnie Walker Whisky Hamper</v>
      </c>
      <c r="DLV242" t="str">
        <v>Love You Beary Much Hamper</v>
      </c>
      <c r="DLW242" t="str">
        <v>Luxurious Picnic Date Gift</v>
      </c>
      <c r="DLX242" t="str">
        <v>Luxury Car &amp; St Hugo Shiraz Hamper</v>
      </c>
      <c r="DLY242" t="str">
        <v>Luxury Gift Hamper For Her</v>
      </c>
      <c r="DLZ242" t="str">
        <v>Luxury Gift Hamper For Him</v>
      </c>
      <c r="DMA242" t="str">
        <v>Luxury Home Gift Hamper</v>
      </c>
      <c r="DMB242" t="str">
        <v>Luxury Homebody Relaxation Gift Hamper</v>
      </c>
      <c r="DMC242" t="str">
        <v>Luxury Moet Hamper</v>
      </c>
      <c r="DMD242" t="str">
        <v>Lychee Me Up Mocktail Kit</v>
      </c>
      <c r="DME242" t="str">
        <v>Made To Share Basket</v>
      </c>
      <c r="DMF242" t="str">
        <v>Margarita Made Me Do It Hamper</v>
      </c>
      <c r="DMG242" t="str">
        <v>Market Munchies Canvas Bag</v>
      </c>
      <c r="DMH242" t="str">
        <v>Mother's Day Sweet Treats Hamper</v>
      </c>
      <c r="DMI242" t="str">
        <v>Mumm Champagne &amp; Bling Hamper</v>
      </c>
      <c r="DMJ242" t="str">
        <v>Mumm Champagne Gift Box</v>
      </c>
      <c r="DMK242" t="str">
        <v>Mum's Drink &amp; Snacks Box</v>
      </c>
      <c r="DML242" t="str">
        <v>Mum's Red Wine &amp; Robe Hamper</v>
      </c>
      <c r="DMM242" t="str">
        <v>Mum's Sparkling &amp; Snacks Gift</v>
      </c>
      <c r="DMN242" t="str">
        <v>New Home Gift Hamper</v>
      </c>
      <c r="DMO242" t="str">
        <v>New Mum For Her Essentials Hamper</v>
      </c>
      <c r="DMP242" t="str">
        <v>New Mum Pamper Me Pretty Hamper</v>
      </c>
      <c r="DMQ242" t="str">
        <v>Nibbly Bits Hamper</v>
      </c>
      <c r="DMR242" t="str">
        <v>No Booze Game Night In Hamper</v>
      </c>
      <c r="DMS242" t="str">
        <v>No Booze Paint &amp; Sip Gift Box</v>
      </c>
      <c r="DMT242" t="str">
        <v>On The Go Seltzer Backpack Gift</v>
      </c>
      <c r="DMU242" t="str">
        <v>Opulent Tea Lovers Gift Set</v>
      </c>
      <c r="DMV242" t="str">
        <v>Pamper Him Robe &amp; Relax Hamper</v>
      </c>
      <c r="DMW242" t="str">
        <v>Pamper Me Prosecco Gift Basket</v>
      </c>
      <c r="DMX242" t="str">
        <v>Pamper Together Gift Box</v>
      </c>
      <c r="DMY242" t="str">
        <v>Paw-some Dog Birthday Gift</v>
      </c>
      <c r="DMZ242" t="str">
        <v>Percolator Coffee Gift Hamper</v>
      </c>
      <c r="DNA242" t="str">
        <v>Picasso's Paint Gift Box</v>
      </c>
      <c r="DNB242" t="str">
        <v>Prosecco Celebration Hamper</v>
      </c>
      <c r="DNC242" t="str">
        <v>Red &amp; White Wine Box</v>
      </c>
      <c r="DND242" t="str">
        <v>Red Welcome Home Hamper</v>
      </c>
      <c r="DNE242" t="str">
        <v>Red Wine &amp; Game Night In Hamper</v>
      </c>
      <c r="DNF242" t="str">
        <v>Relax with Beer</v>
      </c>
      <c r="DNG242" t="str">
        <v>Reset Mini Moment Gift Box</v>
      </c>
      <c r="DNH242" t="str">
        <v>Rest &amp; Reset Wellness Hamper</v>
      </c>
      <c r="DNI242" t="str">
        <v>Retire In Style Hamper</v>
      </c>
      <c r="DNJ242" t="str">
        <v>Robby's Entertainer Pack</v>
      </c>
      <c r="DNK242" t="str">
        <v>Robs Arvo BBQ Kit</v>
      </c>
      <c r="DNL242" t="str">
        <v>Rob's Red Wine Tasting Hamper</v>
      </c>
      <c r="DNM242" t="str">
        <v>Rope &amp; Rewards Pet Hamper</v>
      </c>
      <c r="DNN242" t="str">
        <v>Sav Blanc Shopper</v>
      </c>
      <c r="DNO242" t="str">
        <v>Self Care Hamper</v>
      </c>
      <c r="DNP242" t="str">
        <v>Shiraz Red Shopper</v>
      </c>
      <c r="DNQ242" t="str">
        <v>Sip &amp; Snack Gift</v>
      </c>
      <c r="DNR242" t="str">
        <v>Sip &amp; Snack Gift Hamper</v>
      </c>
      <c r="DNS242" t="str">
        <v>Sparkling Celebration Car Gift Hamper</v>
      </c>
      <c r="DNT242" t="str">
        <v>Sparkling Cheers Hamper</v>
      </c>
      <c r="DNU242" t="str">
        <v>Sparkling Sip &amp; Paint Gift Box</v>
      </c>
      <c r="DNV242" t="str">
        <v>Sparkling Summer Relaxation Hamper</v>
      </c>
      <c r="DNW242" t="str">
        <v>St Hugo Gourmet Red Wine Hamper</v>
      </c>
      <c r="DNX242" t="str">
        <v>Summertime Picnic Gift Tote</v>
      </c>
      <c r="DNY242" t="str">
        <v>Sweet Chocolate Hamper</v>
      </c>
      <c r="DNZ242" t="str">
        <v>Sweet Tooth Tin</v>
      </c>
      <c r="DOA242" t="str">
        <v>Sweet Treat O'Clock</v>
      </c>
      <c r="DOB242" t="str">
        <v>Take Care Gift Hamper</v>
      </c>
      <c r="DOC242" t="str">
        <v>Tea &amp; Comfort Hamper</v>
      </c>
      <c r="DOD242" t="str">
        <v>Tea Time Tin</v>
      </c>
      <c r="DOE242" t="str">
        <v>The Bondi Nourish and Cleanse Kit</v>
      </c>
      <c r="DOF242" t="str">
        <v>The Bondi Soap Indulgence 'Delight Me' Gift Box</v>
      </c>
      <c r="DOG242" t="str">
        <v>The Entertainer Basket</v>
      </c>
      <c r="DOH242" t="str">
        <v>The Epicurean Cheeseboard</v>
      </c>
      <c r="DOI242" t="str">
        <v>The Ultimate Bondi Soap Gift Pack</v>
      </c>
      <c r="DOJ242" t="str">
        <v>The Ultimate Snack Box</v>
      </c>
      <c r="DOK242" t="str">
        <v>Thinking Of You Mini Moments</v>
      </c>
      <c r="DOL242" t="str">
        <v>Toast To New Beginnings Gift Box</v>
      </c>
      <c r="DOM242" t="str">
        <v>Top Shelf Veuve &amp; Blue Label Whisky Gift</v>
      </c>
      <c r="DON242" t="str">
        <v>Treat Yo' Pet Gift Box</v>
      </c>
      <c r="DOO242" t="str">
        <v>Treats &amp; Rewards Pet Hamper</v>
      </c>
      <c r="DOP242" t="str">
        <v>Ultimate Car Gift Pack With Meguiar's</v>
      </c>
      <c r="DOQ242" t="str">
        <v>Ultimate Chocolate Gift Box</v>
      </c>
      <c r="DOR242" t="str">
        <v>Ultimate Party Crate</v>
      </c>
      <c r="DOS242" t="str">
        <v>Ultimate Party Pack</v>
      </c>
      <c r="DOT242" t="str">
        <v>Vino &amp; Bites</v>
      </c>
      <c r="DOU242" t="str">
        <v>Vitale Australian Botanicals House Essentials</v>
      </c>
      <c r="DOV242" t="str">
        <v>Vitale Wellness Pamper Hamper</v>
      </c>
      <c r="DOW242" t="str">
        <v>Vitality Pamper Hamper</v>
      </c>
      <c r="DOX242" t="str">
        <v>Welcome Home Cheeseboard &amp; Olive Oil</v>
      </c>
      <c r="DOY242" t="str">
        <v>Welcome Home Cheeseboard &amp; Red Wine</v>
      </c>
      <c r="DOZ242" t="str">
        <v>White Wine Tasting Hamper</v>
      </c>
      <c r="DPA242" t="str">
        <v>Wine &amp; Antipasto Hamper</v>
      </c>
      <c r="DPB242" t="str">
        <v>Wine &amp; Chocolate Collection</v>
      </c>
      <c r="DPC242" t="str">
        <v>Yes Way Rose Hamper</v>
      </c>
    </row>
    <row r="243" spans="1:2 2995:3123" x14ac:dyDescent="0.25">
      <c r="A243" s="18">
        <v>2082</v>
      </c>
      <c r="B243" s="2" t="s">
        <v>30</v>
      </c>
      <c r="DKE243" s="64" t="str" cm="1">
        <f t="array" ref="DKE243:DPC243">TRANSPOSE(_xlfn._xlws.FILTER('Hamper Listing'!$A$2:$A$133,ISNUMBER(SEARCH('Bulk Order Form'!K256,'Hamper Listing'!$A$2:$A$133)),"No Results"))</f>
        <v>Amore Pasta Night In Hamper</v>
      </c>
      <c r="DKF243" t="str">
        <v>Beer &amp; Wine Picnic Cooler Bag</v>
      </c>
      <c r="DKG243" t="str">
        <v>Beers &amp; Cars Lover Gift Pack</v>
      </c>
      <c r="DKH243" s="64" t="str">
        <v>Botanica Pamper Hamper</v>
      </c>
      <c r="DKI243" t="str">
        <v>Botanica Rose Chandon Gift</v>
      </c>
      <c r="DKJ243" t="str">
        <v>Box of Treats Hamper</v>
      </c>
      <c r="DKK243" t="str">
        <v>Bubbly Bear Love You Hamper</v>
      </c>
      <c r="DKL243" t="str">
        <v>By The Beach Gift &amp; Canvas Tote</v>
      </c>
      <c r="DKM243" t="str">
        <v>Car &amp; Coffee Lovers Gift Hamper</v>
      </c>
      <c r="DKN243" t="str">
        <v>Car &amp; Wine Lovers Gift Hamper</v>
      </c>
      <c r="DKO243" t="str">
        <v>Car Chamois &amp; Red Wine Gift</v>
      </c>
      <c r="DKP243" t="str">
        <v>Car Chamois &amp; White Wine Gift</v>
      </c>
      <c r="DKQ243" t="str">
        <v>Car Essentials Gift Pack</v>
      </c>
      <c r="DKR243" t="str">
        <v>Car Refresh &amp; Adventure Gift Box</v>
      </c>
      <c r="DKS243" t="str">
        <v>Caring For You Rest Time Gift Box</v>
      </c>
      <c r="DKT243" t="str">
        <v>Celebrate With Whisky Car Gift Hamper</v>
      </c>
      <c r="DKU243" t="str">
        <v>Chill Out Beer Hamper</v>
      </c>
      <c r="DKV243" t="str">
        <v>Chivas Whisky &amp; Nuts Hamper</v>
      </c>
      <c r="DKW243" t="str">
        <v>Connoisseur's Wine Collection</v>
      </c>
      <c r="DKX243" t="str">
        <v>Cosy Robe Hamper</v>
      </c>
      <c r="DKY243" t="str">
        <v>Cuddle Up At Home</v>
      </c>
      <c r="DKZ243" t="str">
        <v>Deluxe Home Celebration Hamper</v>
      </c>
      <c r="DLA243" t="str">
        <v>Double Wine Canvas Tote Bag Gift</v>
      </c>
      <c r="DLB243" t="str">
        <v>Elegant Shiraz Housewarming Gift Box</v>
      </c>
      <c r="DLC243" t="str">
        <v>Entertain With Veuve Crate</v>
      </c>
      <c r="DLD243" t="str">
        <v>Four Pillars Gin Hamper</v>
      </c>
      <c r="DLE243" t="str">
        <v>French Press Coffee Lover's Hamper</v>
      </c>
      <c r="DLF243" t="str">
        <v>Garden &amp; Pamper Hamper</v>
      </c>
      <c r="DLG243" t="str">
        <v>Get Well Soon Chocolate</v>
      </c>
      <c r="DLH243" t="str">
        <v>Glenlivet 12 Premium Whisky Gift</v>
      </c>
      <c r="DLI243" t="str">
        <v>Gourmet Cheeseboard Hamper</v>
      </c>
      <c r="DLJ243" t="str">
        <v>Gourmet Red Wine Hamper</v>
      </c>
      <c r="DLK243" t="str">
        <v>Gourmet Settlement Gift</v>
      </c>
      <c r="DLL243" t="str">
        <v>Gourmet Snack Pack</v>
      </c>
      <c r="DLM243" t="str">
        <v>Gourmet White Wine Hamper</v>
      </c>
      <c r="DLN243" t="str">
        <v>Grand Picnic Gift</v>
      </c>
      <c r="DLO243" t="str">
        <v>Happy Birthday Chocolate</v>
      </c>
      <c r="DLP243" t="str">
        <v>Her Bubbles &amp; Bling Hamper</v>
      </c>
      <c r="DLQ243" t="str">
        <v>Her Bubbles Gift Box</v>
      </c>
      <c r="DLR243" t="str">
        <v>Her Comfort Care Gift</v>
      </c>
      <c r="DLS243" t="str">
        <v>His &amp; Her Picnic Date Essentials</v>
      </c>
      <c r="DLT243" t="str">
        <v>Home Celebration Hamper</v>
      </c>
      <c r="DLU243" t="str">
        <v>Johnnie Walker Whisky Hamper</v>
      </c>
      <c r="DLV243" t="str">
        <v>Love You Beary Much Hamper</v>
      </c>
      <c r="DLW243" t="str">
        <v>Luxurious Picnic Date Gift</v>
      </c>
      <c r="DLX243" t="str">
        <v>Luxury Car &amp; St Hugo Shiraz Hamper</v>
      </c>
      <c r="DLY243" t="str">
        <v>Luxury Gift Hamper For Her</v>
      </c>
      <c r="DLZ243" t="str">
        <v>Luxury Gift Hamper For Him</v>
      </c>
      <c r="DMA243" t="str">
        <v>Luxury Home Gift Hamper</v>
      </c>
      <c r="DMB243" t="str">
        <v>Luxury Homebody Relaxation Gift Hamper</v>
      </c>
      <c r="DMC243" t="str">
        <v>Luxury Moet Hamper</v>
      </c>
      <c r="DMD243" t="str">
        <v>Lychee Me Up Mocktail Kit</v>
      </c>
      <c r="DME243" t="str">
        <v>Made To Share Basket</v>
      </c>
      <c r="DMF243" t="str">
        <v>Margarita Made Me Do It Hamper</v>
      </c>
      <c r="DMG243" t="str">
        <v>Market Munchies Canvas Bag</v>
      </c>
      <c r="DMH243" t="str">
        <v>Mother's Day Sweet Treats Hamper</v>
      </c>
      <c r="DMI243" t="str">
        <v>Mumm Champagne &amp; Bling Hamper</v>
      </c>
      <c r="DMJ243" t="str">
        <v>Mumm Champagne Gift Box</v>
      </c>
      <c r="DMK243" t="str">
        <v>Mum's Drink &amp; Snacks Box</v>
      </c>
      <c r="DML243" t="str">
        <v>Mum's Red Wine &amp; Robe Hamper</v>
      </c>
      <c r="DMM243" t="str">
        <v>Mum's Sparkling &amp; Snacks Gift</v>
      </c>
      <c r="DMN243" t="str">
        <v>New Home Gift Hamper</v>
      </c>
      <c r="DMO243" t="str">
        <v>New Mum For Her Essentials Hamper</v>
      </c>
      <c r="DMP243" t="str">
        <v>New Mum Pamper Me Pretty Hamper</v>
      </c>
      <c r="DMQ243" t="str">
        <v>Nibbly Bits Hamper</v>
      </c>
      <c r="DMR243" t="str">
        <v>No Booze Game Night In Hamper</v>
      </c>
      <c r="DMS243" t="str">
        <v>No Booze Paint &amp; Sip Gift Box</v>
      </c>
      <c r="DMT243" t="str">
        <v>On The Go Seltzer Backpack Gift</v>
      </c>
      <c r="DMU243" t="str">
        <v>Opulent Tea Lovers Gift Set</v>
      </c>
      <c r="DMV243" t="str">
        <v>Pamper Him Robe &amp; Relax Hamper</v>
      </c>
      <c r="DMW243" t="str">
        <v>Pamper Me Prosecco Gift Basket</v>
      </c>
      <c r="DMX243" t="str">
        <v>Pamper Together Gift Box</v>
      </c>
      <c r="DMY243" t="str">
        <v>Paw-some Dog Birthday Gift</v>
      </c>
      <c r="DMZ243" t="str">
        <v>Percolator Coffee Gift Hamper</v>
      </c>
      <c r="DNA243" t="str">
        <v>Picasso's Paint Gift Box</v>
      </c>
      <c r="DNB243" t="str">
        <v>Prosecco Celebration Hamper</v>
      </c>
      <c r="DNC243" t="str">
        <v>Red &amp; White Wine Box</v>
      </c>
      <c r="DND243" t="str">
        <v>Red Welcome Home Hamper</v>
      </c>
      <c r="DNE243" t="str">
        <v>Red Wine &amp; Game Night In Hamper</v>
      </c>
      <c r="DNF243" t="str">
        <v>Relax with Beer</v>
      </c>
      <c r="DNG243" t="str">
        <v>Reset Mini Moment Gift Box</v>
      </c>
      <c r="DNH243" t="str">
        <v>Rest &amp; Reset Wellness Hamper</v>
      </c>
      <c r="DNI243" t="str">
        <v>Retire In Style Hamper</v>
      </c>
      <c r="DNJ243" t="str">
        <v>Robby's Entertainer Pack</v>
      </c>
      <c r="DNK243" t="str">
        <v>Robs Arvo BBQ Kit</v>
      </c>
      <c r="DNL243" t="str">
        <v>Rob's Red Wine Tasting Hamper</v>
      </c>
      <c r="DNM243" t="str">
        <v>Rope &amp; Rewards Pet Hamper</v>
      </c>
      <c r="DNN243" t="str">
        <v>Sav Blanc Shopper</v>
      </c>
      <c r="DNO243" t="str">
        <v>Self Care Hamper</v>
      </c>
      <c r="DNP243" t="str">
        <v>Shiraz Red Shopper</v>
      </c>
      <c r="DNQ243" t="str">
        <v>Sip &amp; Snack Gift</v>
      </c>
      <c r="DNR243" t="str">
        <v>Sip &amp; Snack Gift Hamper</v>
      </c>
      <c r="DNS243" t="str">
        <v>Sparkling Celebration Car Gift Hamper</v>
      </c>
      <c r="DNT243" t="str">
        <v>Sparkling Cheers Hamper</v>
      </c>
      <c r="DNU243" t="str">
        <v>Sparkling Sip &amp; Paint Gift Box</v>
      </c>
      <c r="DNV243" t="str">
        <v>Sparkling Summer Relaxation Hamper</v>
      </c>
      <c r="DNW243" t="str">
        <v>St Hugo Gourmet Red Wine Hamper</v>
      </c>
      <c r="DNX243" t="str">
        <v>Summertime Picnic Gift Tote</v>
      </c>
      <c r="DNY243" t="str">
        <v>Sweet Chocolate Hamper</v>
      </c>
      <c r="DNZ243" t="str">
        <v>Sweet Tooth Tin</v>
      </c>
      <c r="DOA243" t="str">
        <v>Sweet Treat O'Clock</v>
      </c>
      <c r="DOB243" t="str">
        <v>Take Care Gift Hamper</v>
      </c>
      <c r="DOC243" t="str">
        <v>Tea &amp; Comfort Hamper</v>
      </c>
      <c r="DOD243" t="str">
        <v>Tea Time Tin</v>
      </c>
      <c r="DOE243" t="str">
        <v>The Bondi Nourish and Cleanse Kit</v>
      </c>
      <c r="DOF243" t="str">
        <v>The Bondi Soap Indulgence 'Delight Me' Gift Box</v>
      </c>
      <c r="DOG243" t="str">
        <v>The Entertainer Basket</v>
      </c>
      <c r="DOH243" t="str">
        <v>The Epicurean Cheeseboard</v>
      </c>
      <c r="DOI243" t="str">
        <v>The Ultimate Bondi Soap Gift Pack</v>
      </c>
      <c r="DOJ243" t="str">
        <v>The Ultimate Snack Box</v>
      </c>
      <c r="DOK243" t="str">
        <v>Thinking Of You Mini Moments</v>
      </c>
      <c r="DOL243" t="str">
        <v>Toast To New Beginnings Gift Box</v>
      </c>
      <c r="DOM243" t="str">
        <v>Top Shelf Veuve &amp; Blue Label Whisky Gift</v>
      </c>
      <c r="DON243" t="str">
        <v>Treat Yo' Pet Gift Box</v>
      </c>
      <c r="DOO243" t="str">
        <v>Treats &amp; Rewards Pet Hamper</v>
      </c>
      <c r="DOP243" t="str">
        <v>Ultimate Car Gift Pack With Meguiar's</v>
      </c>
      <c r="DOQ243" t="str">
        <v>Ultimate Chocolate Gift Box</v>
      </c>
      <c r="DOR243" t="str">
        <v>Ultimate Party Crate</v>
      </c>
      <c r="DOS243" t="str">
        <v>Ultimate Party Pack</v>
      </c>
      <c r="DOT243" t="str">
        <v>Vino &amp; Bites</v>
      </c>
      <c r="DOU243" t="str">
        <v>Vitale Australian Botanicals House Essentials</v>
      </c>
      <c r="DOV243" t="str">
        <v>Vitale Wellness Pamper Hamper</v>
      </c>
      <c r="DOW243" t="str">
        <v>Vitality Pamper Hamper</v>
      </c>
      <c r="DOX243" t="str">
        <v>Welcome Home Cheeseboard &amp; Olive Oil</v>
      </c>
      <c r="DOY243" t="str">
        <v>Welcome Home Cheeseboard &amp; Red Wine</v>
      </c>
      <c r="DOZ243" t="str">
        <v>White Wine Tasting Hamper</v>
      </c>
      <c r="DPA243" t="str">
        <v>Wine &amp; Antipasto Hamper</v>
      </c>
      <c r="DPB243" t="str">
        <v>Wine &amp; Chocolate Collection</v>
      </c>
      <c r="DPC243" t="str">
        <v>Yes Way Rose Hamper</v>
      </c>
    </row>
    <row r="244" spans="1:2 2995:3123" x14ac:dyDescent="0.25">
      <c r="A244" s="18">
        <v>2083</v>
      </c>
      <c r="B244" s="2" t="s">
        <v>30</v>
      </c>
      <c r="DKE244" s="64" t="str" cm="1">
        <f t="array" ref="DKE244:DPC244">TRANSPOSE(_xlfn._xlws.FILTER('Hamper Listing'!$A$2:$A$133,ISNUMBER(SEARCH('Bulk Order Form'!K257,'Hamper Listing'!$A$2:$A$133)),"No Results"))</f>
        <v>Amore Pasta Night In Hamper</v>
      </c>
      <c r="DKF244" t="str">
        <v>Beer &amp; Wine Picnic Cooler Bag</v>
      </c>
      <c r="DKG244" t="str">
        <v>Beers &amp; Cars Lover Gift Pack</v>
      </c>
      <c r="DKH244" s="64" t="str">
        <v>Botanica Pamper Hamper</v>
      </c>
      <c r="DKI244" t="str">
        <v>Botanica Rose Chandon Gift</v>
      </c>
      <c r="DKJ244" t="str">
        <v>Box of Treats Hamper</v>
      </c>
      <c r="DKK244" t="str">
        <v>Bubbly Bear Love You Hamper</v>
      </c>
      <c r="DKL244" t="str">
        <v>By The Beach Gift &amp; Canvas Tote</v>
      </c>
      <c r="DKM244" t="str">
        <v>Car &amp; Coffee Lovers Gift Hamper</v>
      </c>
      <c r="DKN244" t="str">
        <v>Car &amp; Wine Lovers Gift Hamper</v>
      </c>
      <c r="DKO244" t="str">
        <v>Car Chamois &amp; Red Wine Gift</v>
      </c>
      <c r="DKP244" t="str">
        <v>Car Chamois &amp; White Wine Gift</v>
      </c>
      <c r="DKQ244" t="str">
        <v>Car Essentials Gift Pack</v>
      </c>
      <c r="DKR244" t="str">
        <v>Car Refresh &amp; Adventure Gift Box</v>
      </c>
      <c r="DKS244" t="str">
        <v>Caring For You Rest Time Gift Box</v>
      </c>
      <c r="DKT244" t="str">
        <v>Celebrate With Whisky Car Gift Hamper</v>
      </c>
      <c r="DKU244" t="str">
        <v>Chill Out Beer Hamper</v>
      </c>
      <c r="DKV244" t="str">
        <v>Chivas Whisky &amp; Nuts Hamper</v>
      </c>
      <c r="DKW244" t="str">
        <v>Connoisseur's Wine Collection</v>
      </c>
      <c r="DKX244" t="str">
        <v>Cosy Robe Hamper</v>
      </c>
      <c r="DKY244" t="str">
        <v>Cuddle Up At Home</v>
      </c>
      <c r="DKZ244" t="str">
        <v>Deluxe Home Celebration Hamper</v>
      </c>
      <c r="DLA244" t="str">
        <v>Double Wine Canvas Tote Bag Gift</v>
      </c>
      <c r="DLB244" t="str">
        <v>Elegant Shiraz Housewarming Gift Box</v>
      </c>
      <c r="DLC244" t="str">
        <v>Entertain With Veuve Crate</v>
      </c>
      <c r="DLD244" t="str">
        <v>Four Pillars Gin Hamper</v>
      </c>
      <c r="DLE244" t="str">
        <v>French Press Coffee Lover's Hamper</v>
      </c>
      <c r="DLF244" t="str">
        <v>Garden &amp; Pamper Hamper</v>
      </c>
      <c r="DLG244" t="str">
        <v>Get Well Soon Chocolate</v>
      </c>
      <c r="DLH244" t="str">
        <v>Glenlivet 12 Premium Whisky Gift</v>
      </c>
      <c r="DLI244" t="str">
        <v>Gourmet Cheeseboard Hamper</v>
      </c>
      <c r="DLJ244" t="str">
        <v>Gourmet Red Wine Hamper</v>
      </c>
      <c r="DLK244" t="str">
        <v>Gourmet Settlement Gift</v>
      </c>
      <c r="DLL244" t="str">
        <v>Gourmet Snack Pack</v>
      </c>
      <c r="DLM244" t="str">
        <v>Gourmet White Wine Hamper</v>
      </c>
      <c r="DLN244" t="str">
        <v>Grand Picnic Gift</v>
      </c>
      <c r="DLO244" t="str">
        <v>Happy Birthday Chocolate</v>
      </c>
      <c r="DLP244" t="str">
        <v>Her Bubbles &amp; Bling Hamper</v>
      </c>
      <c r="DLQ244" t="str">
        <v>Her Bubbles Gift Box</v>
      </c>
      <c r="DLR244" t="str">
        <v>Her Comfort Care Gift</v>
      </c>
      <c r="DLS244" t="str">
        <v>His &amp; Her Picnic Date Essentials</v>
      </c>
      <c r="DLT244" t="str">
        <v>Home Celebration Hamper</v>
      </c>
      <c r="DLU244" t="str">
        <v>Johnnie Walker Whisky Hamper</v>
      </c>
      <c r="DLV244" t="str">
        <v>Love You Beary Much Hamper</v>
      </c>
      <c r="DLW244" t="str">
        <v>Luxurious Picnic Date Gift</v>
      </c>
      <c r="DLX244" t="str">
        <v>Luxury Car &amp; St Hugo Shiraz Hamper</v>
      </c>
      <c r="DLY244" t="str">
        <v>Luxury Gift Hamper For Her</v>
      </c>
      <c r="DLZ244" t="str">
        <v>Luxury Gift Hamper For Him</v>
      </c>
      <c r="DMA244" t="str">
        <v>Luxury Home Gift Hamper</v>
      </c>
      <c r="DMB244" t="str">
        <v>Luxury Homebody Relaxation Gift Hamper</v>
      </c>
      <c r="DMC244" t="str">
        <v>Luxury Moet Hamper</v>
      </c>
      <c r="DMD244" t="str">
        <v>Lychee Me Up Mocktail Kit</v>
      </c>
      <c r="DME244" t="str">
        <v>Made To Share Basket</v>
      </c>
      <c r="DMF244" t="str">
        <v>Margarita Made Me Do It Hamper</v>
      </c>
      <c r="DMG244" t="str">
        <v>Market Munchies Canvas Bag</v>
      </c>
      <c r="DMH244" t="str">
        <v>Mother's Day Sweet Treats Hamper</v>
      </c>
      <c r="DMI244" t="str">
        <v>Mumm Champagne &amp; Bling Hamper</v>
      </c>
      <c r="DMJ244" t="str">
        <v>Mumm Champagne Gift Box</v>
      </c>
      <c r="DMK244" t="str">
        <v>Mum's Drink &amp; Snacks Box</v>
      </c>
      <c r="DML244" t="str">
        <v>Mum's Red Wine &amp; Robe Hamper</v>
      </c>
      <c r="DMM244" t="str">
        <v>Mum's Sparkling &amp; Snacks Gift</v>
      </c>
      <c r="DMN244" t="str">
        <v>New Home Gift Hamper</v>
      </c>
      <c r="DMO244" t="str">
        <v>New Mum For Her Essentials Hamper</v>
      </c>
      <c r="DMP244" t="str">
        <v>New Mum Pamper Me Pretty Hamper</v>
      </c>
      <c r="DMQ244" t="str">
        <v>Nibbly Bits Hamper</v>
      </c>
      <c r="DMR244" t="str">
        <v>No Booze Game Night In Hamper</v>
      </c>
      <c r="DMS244" t="str">
        <v>No Booze Paint &amp; Sip Gift Box</v>
      </c>
      <c r="DMT244" t="str">
        <v>On The Go Seltzer Backpack Gift</v>
      </c>
      <c r="DMU244" t="str">
        <v>Opulent Tea Lovers Gift Set</v>
      </c>
      <c r="DMV244" t="str">
        <v>Pamper Him Robe &amp; Relax Hamper</v>
      </c>
      <c r="DMW244" t="str">
        <v>Pamper Me Prosecco Gift Basket</v>
      </c>
      <c r="DMX244" t="str">
        <v>Pamper Together Gift Box</v>
      </c>
      <c r="DMY244" t="str">
        <v>Paw-some Dog Birthday Gift</v>
      </c>
      <c r="DMZ244" t="str">
        <v>Percolator Coffee Gift Hamper</v>
      </c>
      <c r="DNA244" t="str">
        <v>Picasso's Paint Gift Box</v>
      </c>
      <c r="DNB244" t="str">
        <v>Prosecco Celebration Hamper</v>
      </c>
      <c r="DNC244" t="str">
        <v>Red &amp; White Wine Box</v>
      </c>
      <c r="DND244" t="str">
        <v>Red Welcome Home Hamper</v>
      </c>
      <c r="DNE244" t="str">
        <v>Red Wine &amp; Game Night In Hamper</v>
      </c>
      <c r="DNF244" t="str">
        <v>Relax with Beer</v>
      </c>
      <c r="DNG244" t="str">
        <v>Reset Mini Moment Gift Box</v>
      </c>
      <c r="DNH244" t="str">
        <v>Rest &amp; Reset Wellness Hamper</v>
      </c>
      <c r="DNI244" t="str">
        <v>Retire In Style Hamper</v>
      </c>
      <c r="DNJ244" t="str">
        <v>Robby's Entertainer Pack</v>
      </c>
      <c r="DNK244" t="str">
        <v>Robs Arvo BBQ Kit</v>
      </c>
      <c r="DNL244" t="str">
        <v>Rob's Red Wine Tasting Hamper</v>
      </c>
      <c r="DNM244" t="str">
        <v>Rope &amp; Rewards Pet Hamper</v>
      </c>
      <c r="DNN244" t="str">
        <v>Sav Blanc Shopper</v>
      </c>
      <c r="DNO244" t="str">
        <v>Self Care Hamper</v>
      </c>
      <c r="DNP244" t="str">
        <v>Shiraz Red Shopper</v>
      </c>
      <c r="DNQ244" t="str">
        <v>Sip &amp; Snack Gift</v>
      </c>
      <c r="DNR244" t="str">
        <v>Sip &amp; Snack Gift Hamper</v>
      </c>
      <c r="DNS244" t="str">
        <v>Sparkling Celebration Car Gift Hamper</v>
      </c>
      <c r="DNT244" t="str">
        <v>Sparkling Cheers Hamper</v>
      </c>
      <c r="DNU244" t="str">
        <v>Sparkling Sip &amp; Paint Gift Box</v>
      </c>
      <c r="DNV244" t="str">
        <v>Sparkling Summer Relaxation Hamper</v>
      </c>
      <c r="DNW244" t="str">
        <v>St Hugo Gourmet Red Wine Hamper</v>
      </c>
      <c r="DNX244" t="str">
        <v>Summertime Picnic Gift Tote</v>
      </c>
      <c r="DNY244" t="str">
        <v>Sweet Chocolate Hamper</v>
      </c>
      <c r="DNZ244" t="str">
        <v>Sweet Tooth Tin</v>
      </c>
      <c r="DOA244" t="str">
        <v>Sweet Treat O'Clock</v>
      </c>
      <c r="DOB244" t="str">
        <v>Take Care Gift Hamper</v>
      </c>
      <c r="DOC244" t="str">
        <v>Tea &amp; Comfort Hamper</v>
      </c>
      <c r="DOD244" t="str">
        <v>Tea Time Tin</v>
      </c>
      <c r="DOE244" t="str">
        <v>The Bondi Nourish and Cleanse Kit</v>
      </c>
      <c r="DOF244" t="str">
        <v>The Bondi Soap Indulgence 'Delight Me' Gift Box</v>
      </c>
      <c r="DOG244" t="str">
        <v>The Entertainer Basket</v>
      </c>
      <c r="DOH244" t="str">
        <v>The Epicurean Cheeseboard</v>
      </c>
      <c r="DOI244" t="str">
        <v>The Ultimate Bondi Soap Gift Pack</v>
      </c>
      <c r="DOJ244" t="str">
        <v>The Ultimate Snack Box</v>
      </c>
      <c r="DOK244" t="str">
        <v>Thinking Of You Mini Moments</v>
      </c>
      <c r="DOL244" t="str">
        <v>Toast To New Beginnings Gift Box</v>
      </c>
      <c r="DOM244" t="str">
        <v>Top Shelf Veuve &amp; Blue Label Whisky Gift</v>
      </c>
      <c r="DON244" t="str">
        <v>Treat Yo' Pet Gift Box</v>
      </c>
      <c r="DOO244" t="str">
        <v>Treats &amp; Rewards Pet Hamper</v>
      </c>
      <c r="DOP244" t="str">
        <v>Ultimate Car Gift Pack With Meguiar's</v>
      </c>
      <c r="DOQ244" t="str">
        <v>Ultimate Chocolate Gift Box</v>
      </c>
      <c r="DOR244" t="str">
        <v>Ultimate Party Crate</v>
      </c>
      <c r="DOS244" t="str">
        <v>Ultimate Party Pack</v>
      </c>
      <c r="DOT244" t="str">
        <v>Vino &amp; Bites</v>
      </c>
      <c r="DOU244" t="str">
        <v>Vitale Australian Botanicals House Essentials</v>
      </c>
      <c r="DOV244" t="str">
        <v>Vitale Wellness Pamper Hamper</v>
      </c>
      <c r="DOW244" t="str">
        <v>Vitality Pamper Hamper</v>
      </c>
      <c r="DOX244" t="str">
        <v>Welcome Home Cheeseboard &amp; Olive Oil</v>
      </c>
      <c r="DOY244" t="str">
        <v>Welcome Home Cheeseboard &amp; Red Wine</v>
      </c>
      <c r="DOZ244" t="str">
        <v>White Wine Tasting Hamper</v>
      </c>
      <c r="DPA244" t="str">
        <v>Wine &amp; Antipasto Hamper</v>
      </c>
      <c r="DPB244" t="str">
        <v>Wine &amp; Chocolate Collection</v>
      </c>
      <c r="DPC244" t="str">
        <v>Yes Way Rose Hamper</v>
      </c>
    </row>
    <row r="245" spans="1:2 2995:3123" x14ac:dyDescent="0.25">
      <c r="A245" s="18">
        <v>2084</v>
      </c>
      <c r="B245" s="2" t="s">
        <v>30</v>
      </c>
      <c r="DKE245" s="64" t="str" cm="1">
        <f t="array" ref="DKE245:DPC245">TRANSPOSE(_xlfn._xlws.FILTER('Hamper Listing'!$A$2:$A$133,ISNUMBER(SEARCH('Bulk Order Form'!K258,'Hamper Listing'!$A$2:$A$133)),"No Results"))</f>
        <v>Amore Pasta Night In Hamper</v>
      </c>
      <c r="DKF245" t="str">
        <v>Beer &amp; Wine Picnic Cooler Bag</v>
      </c>
      <c r="DKG245" t="str">
        <v>Beers &amp; Cars Lover Gift Pack</v>
      </c>
      <c r="DKH245" s="64" t="str">
        <v>Botanica Pamper Hamper</v>
      </c>
      <c r="DKI245" t="str">
        <v>Botanica Rose Chandon Gift</v>
      </c>
      <c r="DKJ245" t="str">
        <v>Box of Treats Hamper</v>
      </c>
      <c r="DKK245" t="str">
        <v>Bubbly Bear Love You Hamper</v>
      </c>
      <c r="DKL245" t="str">
        <v>By The Beach Gift &amp; Canvas Tote</v>
      </c>
      <c r="DKM245" t="str">
        <v>Car &amp; Coffee Lovers Gift Hamper</v>
      </c>
      <c r="DKN245" t="str">
        <v>Car &amp; Wine Lovers Gift Hamper</v>
      </c>
      <c r="DKO245" t="str">
        <v>Car Chamois &amp; Red Wine Gift</v>
      </c>
      <c r="DKP245" t="str">
        <v>Car Chamois &amp; White Wine Gift</v>
      </c>
      <c r="DKQ245" t="str">
        <v>Car Essentials Gift Pack</v>
      </c>
      <c r="DKR245" t="str">
        <v>Car Refresh &amp; Adventure Gift Box</v>
      </c>
      <c r="DKS245" t="str">
        <v>Caring For You Rest Time Gift Box</v>
      </c>
      <c r="DKT245" t="str">
        <v>Celebrate With Whisky Car Gift Hamper</v>
      </c>
      <c r="DKU245" t="str">
        <v>Chill Out Beer Hamper</v>
      </c>
      <c r="DKV245" t="str">
        <v>Chivas Whisky &amp; Nuts Hamper</v>
      </c>
      <c r="DKW245" t="str">
        <v>Connoisseur's Wine Collection</v>
      </c>
      <c r="DKX245" t="str">
        <v>Cosy Robe Hamper</v>
      </c>
      <c r="DKY245" t="str">
        <v>Cuddle Up At Home</v>
      </c>
      <c r="DKZ245" t="str">
        <v>Deluxe Home Celebration Hamper</v>
      </c>
      <c r="DLA245" t="str">
        <v>Double Wine Canvas Tote Bag Gift</v>
      </c>
      <c r="DLB245" t="str">
        <v>Elegant Shiraz Housewarming Gift Box</v>
      </c>
      <c r="DLC245" t="str">
        <v>Entertain With Veuve Crate</v>
      </c>
      <c r="DLD245" t="str">
        <v>Four Pillars Gin Hamper</v>
      </c>
      <c r="DLE245" t="str">
        <v>French Press Coffee Lover's Hamper</v>
      </c>
      <c r="DLF245" t="str">
        <v>Garden &amp; Pamper Hamper</v>
      </c>
      <c r="DLG245" t="str">
        <v>Get Well Soon Chocolate</v>
      </c>
      <c r="DLH245" t="str">
        <v>Glenlivet 12 Premium Whisky Gift</v>
      </c>
      <c r="DLI245" t="str">
        <v>Gourmet Cheeseboard Hamper</v>
      </c>
      <c r="DLJ245" t="str">
        <v>Gourmet Red Wine Hamper</v>
      </c>
      <c r="DLK245" t="str">
        <v>Gourmet Settlement Gift</v>
      </c>
      <c r="DLL245" t="str">
        <v>Gourmet Snack Pack</v>
      </c>
      <c r="DLM245" t="str">
        <v>Gourmet White Wine Hamper</v>
      </c>
      <c r="DLN245" t="str">
        <v>Grand Picnic Gift</v>
      </c>
      <c r="DLO245" t="str">
        <v>Happy Birthday Chocolate</v>
      </c>
      <c r="DLP245" t="str">
        <v>Her Bubbles &amp; Bling Hamper</v>
      </c>
      <c r="DLQ245" t="str">
        <v>Her Bubbles Gift Box</v>
      </c>
      <c r="DLR245" t="str">
        <v>Her Comfort Care Gift</v>
      </c>
      <c r="DLS245" t="str">
        <v>His &amp; Her Picnic Date Essentials</v>
      </c>
      <c r="DLT245" t="str">
        <v>Home Celebration Hamper</v>
      </c>
      <c r="DLU245" t="str">
        <v>Johnnie Walker Whisky Hamper</v>
      </c>
      <c r="DLV245" t="str">
        <v>Love You Beary Much Hamper</v>
      </c>
      <c r="DLW245" t="str">
        <v>Luxurious Picnic Date Gift</v>
      </c>
      <c r="DLX245" t="str">
        <v>Luxury Car &amp; St Hugo Shiraz Hamper</v>
      </c>
      <c r="DLY245" t="str">
        <v>Luxury Gift Hamper For Her</v>
      </c>
      <c r="DLZ245" t="str">
        <v>Luxury Gift Hamper For Him</v>
      </c>
      <c r="DMA245" t="str">
        <v>Luxury Home Gift Hamper</v>
      </c>
      <c r="DMB245" t="str">
        <v>Luxury Homebody Relaxation Gift Hamper</v>
      </c>
      <c r="DMC245" t="str">
        <v>Luxury Moet Hamper</v>
      </c>
      <c r="DMD245" t="str">
        <v>Lychee Me Up Mocktail Kit</v>
      </c>
      <c r="DME245" t="str">
        <v>Made To Share Basket</v>
      </c>
      <c r="DMF245" t="str">
        <v>Margarita Made Me Do It Hamper</v>
      </c>
      <c r="DMG245" t="str">
        <v>Market Munchies Canvas Bag</v>
      </c>
      <c r="DMH245" t="str">
        <v>Mother's Day Sweet Treats Hamper</v>
      </c>
      <c r="DMI245" t="str">
        <v>Mumm Champagne &amp; Bling Hamper</v>
      </c>
      <c r="DMJ245" t="str">
        <v>Mumm Champagne Gift Box</v>
      </c>
      <c r="DMK245" t="str">
        <v>Mum's Drink &amp; Snacks Box</v>
      </c>
      <c r="DML245" t="str">
        <v>Mum's Red Wine &amp; Robe Hamper</v>
      </c>
      <c r="DMM245" t="str">
        <v>Mum's Sparkling &amp; Snacks Gift</v>
      </c>
      <c r="DMN245" t="str">
        <v>New Home Gift Hamper</v>
      </c>
      <c r="DMO245" t="str">
        <v>New Mum For Her Essentials Hamper</v>
      </c>
      <c r="DMP245" t="str">
        <v>New Mum Pamper Me Pretty Hamper</v>
      </c>
      <c r="DMQ245" t="str">
        <v>Nibbly Bits Hamper</v>
      </c>
      <c r="DMR245" t="str">
        <v>No Booze Game Night In Hamper</v>
      </c>
      <c r="DMS245" t="str">
        <v>No Booze Paint &amp; Sip Gift Box</v>
      </c>
      <c r="DMT245" t="str">
        <v>On The Go Seltzer Backpack Gift</v>
      </c>
      <c r="DMU245" t="str">
        <v>Opulent Tea Lovers Gift Set</v>
      </c>
      <c r="DMV245" t="str">
        <v>Pamper Him Robe &amp; Relax Hamper</v>
      </c>
      <c r="DMW245" t="str">
        <v>Pamper Me Prosecco Gift Basket</v>
      </c>
      <c r="DMX245" t="str">
        <v>Pamper Together Gift Box</v>
      </c>
      <c r="DMY245" t="str">
        <v>Paw-some Dog Birthday Gift</v>
      </c>
      <c r="DMZ245" t="str">
        <v>Percolator Coffee Gift Hamper</v>
      </c>
      <c r="DNA245" t="str">
        <v>Picasso's Paint Gift Box</v>
      </c>
      <c r="DNB245" t="str">
        <v>Prosecco Celebration Hamper</v>
      </c>
      <c r="DNC245" t="str">
        <v>Red &amp; White Wine Box</v>
      </c>
      <c r="DND245" t="str">
        <v>Red Welcome Home Hamper</v>
      </c>
      <c r="DNE245" t="str">
        <v>Red Wine &amp; Game Night In Hamper</v>
      </c>
      <c r="DNF245" t="str">
        <v>Relax with Beer</v>
      </c>
      <c r="DNG245" t="str">
        <v>Reset Mini Moment Gift Box</v>
      </c>
      <c r="DNH245" t="str">
        <v>Rest &amp; Reset Wellness Hamper</v>
      </c>
      <c r="DNI245" t="str">
        <v>Retire In Style Hamper</v>
      </c>
      <c r="DNJ245" t="str">
        <v>Robby's Entertainer Pack</v>
      </c>
      <c r="DNK245" t="str">
        <v>Robs Arvo BBQ Kit</v>
      </c>
      <c r="DNL245" t="str">
        <v>Rob's Red Wine Tasting Hamper</v>
      </c>
      <c r="DNM245" t="str">
        <v>Rope &amp; Rewards Pet Hamper</v>
      </c>
      <c r="DNN245" t="str">
        <v>Sav Blanc Shopper</v>
      </c>
      <c r="DNO245" t="str">
        <v>Self Care Hamper</v>
      </c>
      <c r="DNP245" t="str">
        <v>Shiraz Red Shopper</v>
      </c>
      <c r="DNQ245" t="str">
        <v>Sip &amp; Snack Gift</v>
      </c>
      <c r="DNR245" t="str">
        <v>Sip &amp; Snack Gift Hamper</v>
      </c>
      <c r="DNS245" t="str">
        <v>Sparkling Celebration Car Gift Hamper</v>
      </c>
      <c r="DNT245" t="str">
        <v>Sparkling Cheers Hamper</v>
      </c>
      <c r="DNU245" t="str">
        <v>Sparkling Sip &amp; Paint Gift Box</v>
      </c>
      <c r="DNV245" t="str">
        <v>Sparkling Summer Relaxation Hamper</v>
      </c>
      <c r="DNW245" t="str">
        <v>St Hugo Gourmet Red Wine Hamper</v>
      </c>
      <c r="DNX245" t="str">
        <v>Summertime Picnic Gift Tote</v>
      </c>
      <c r="DNY245" t="str">
        <v>Sweet Chocolate Hamper</v>
      </c>
      <c r="DNZ245" t="str">
        <v>Sweet Tooth Tin</v>
      </c>
      <c r="DOA245" t="str">
        <v>Sweet Treat O'Clock</v>
      </c>
      <c r="DOB245" t="str">
        <v>Take Care Gift Hamper</v>
      </c>
      <c r="DOC245" t="str">
        <v>Tea &amp; Comfort Hamper</v>
      </c>
      <c r="DOD245" t="str">
        <v>Tea Time Tin</v>
      </c>
      <c r="DOE245" t="str">
        <v>The Bondi Nourish and Cleanse Kit</v>
      </c>
      <c r="DOF245" t="str">
        <v>The Bondi Soap Indulgence 'Delight Me' Gift Box</v>
      </c>
      <c r="DOG245" t="str">
        <v>The Entertainer Basket</v>
      </c>
      <c r="DOH245" t="str">
        <v>The Epicurean Cheeseboard</v>
      </c>
      <c r="DOI245" t="str">
        <v>The Ultimate Bondi Soap Gift Pack</v>
      </c>
      <c r="DOJ245" t="str">
        <v>The Ultimate Snack Box</v>
      </c>
      <c r="DOK245" t="str">
        <v>Thinking Of You Mini Moments</v>
      </c>
      <c r="DOL245" t="str">
        <v>Toast To New Beginnings Gift Box</v>
      </c>
      <c r="DOM245" t="str">
        <v>Top Shelf Veuve &amp; Blue Label Whisky Gift</v>
      </c>
      <c r="DON245" t="str">
        <v>Treat Yo' Pet Gift Box</v>
      </c>
      <c r="DOO245" t="str">
        <v>Treats &amp; Rewards Pet Hamper</v>
      </c>
      <c r="DOP245" t="str">
        <v>Ultimate Car Gift Pack With Meguiar's</v>
      </c>
      <c r="DOQ245" t="str">
        <v>Ultimate Chocolate Gift Box</v>
      </c>
      <c r="DOR245" t="str">
        <v>Ultimate Party Crate</v>
      </c>
      <c r="DOS245" t="str">
        <v>Ultimate Party Pack</v>
      </c>
      <c r="DOT245" t="str">
        <v>Vino &amp; Bites</v>
      </c>
      <c r="DOU245" t="str">
        <v>Vitale Australian Botanicals House Essentials</v>
      </c>
      <c r="DOV245" t="str">
        <v>Vitale Wellness Pamper Hamper</v>
      </c>
      <c r="DOW245" t="str">
        <v>Vitality Pamper Hamper</v>
      </c>
      <c r="DOX245" t="str">
        <v>Welcome Home Cheeseboard &amp; Olive Oil</v>
      </c>
      <c r="DOY245" t="str">
        <v>Welcome Home Cheeseboard &amp; Red Wine</v>
      </c>
      <c r="DOZ245" t="str">
        <v>White Wine Tasting Hamper</v>
      </c>
      <c r="DPA245" t="str">
        <v>Wine &amp; Antipasto Hamper</v>
      </c>
      <c r="DPB245" t="str">
        <v>Wine &amp; Chocolate Collection</v>
      </c>
      <c r="DPC245" t="str">
        <v>Yes Way Rose Hamper</v>
      </c>
    </row>
    <row r="246" spans="1:2 2995:3123" x14ac:dyDescent="0.25">
      <c r="A246" s="18">
        <v>2085</v>
      </c>
      <c r="B246" s="2" t="s">
        <v>30</v>
      </c>
      <c r="DKE246" s="64" t="str" cm="1">
        <f t="array" ref="DKE246:DPC246">TRANSPOSE(_xlfn._xlws.FILTER('Hamper Listing'!$A$2:$A$133,ISNUMBER(SEARCH('Bulk Order Form'!K259,'Hamper Listing'!$A$2:$A$133)),"No Results"))</f>
        <v>Amore Pasta Night In Hamper</v>
      </c>
      <c r="DKF246" t="str">
        <v>Beer &amp; Wine Picnic Cooler Bag</v>
      </c>
      <c r="DKG246" t="str">
        <v>Beers &amp; Cars Lover Gift Pack</v>
      </c>
      <c r="DKH246" s="64" t="str">
        <v>Botanica Pamper Hamper</v>
      </c>
      <c r="DKI246" t="str">
        <v>Botanica Rose Chandon Gift</v>
      </c>
      <c r="DKJ246" t="str">
        <v>Box of Treats Hamper</v>
      </c>
      <c r="DKK246" t="str">
        <v>Bubbly Bear Love You Hamper</v>
      </c>
      <c r="DKL246" t="str">
        <v>By The Beach Gift &amp; Canvas Tote</v>
      </c>
      <c r="DKM246" t="str">
        <v>Car &amp; Coffee Lovers Gift Hamper</v>
      </c>
      <c r="DKN246" t="str">
        <v>Car &amp; Wine Lovers Gift Hamper</v>
      </c>
      <c r="DKO246" t="str">
        <v>Car Chamois &amp; Red Wine Gift</v>
      </c>
      <c r="DKP246" t="str">
        <v>Car Chamois &amp; White Wine Gift</v>
      </c>
      <c r="DKQ246" t="str">
        <v>Car Essentials Gift Pack</v>
      </c>
      <c r="DKR246" t="str">
        <v>Car Refresh &amp; Adventure Gift Box</v>
      </c>
      <c r="DKS246" t="str">
        <v>Caring For You Rest Time Gift Box</v>
      </c>
      <c r="DKT246" t="str">
        <v>Celebrate With Whisky Car Gift Hamper</v>
      </c>
      <c r="DKU246" t="str">
        <v>Chill Out Beer Hamper</v>
      </c>
      <c r="DKV246" t="str">
        <v>Chivas Whisky &amp; Nuts Hamper</v>
      </c>
      <c r="DKW246" t="str">
        <v>Connoisseur's Wine Collection</v>
      </c>
      <c r="DKX246" t="str">
        <v>Cosy Robe Hamper</v>
      </c>
      <c r="DKY246" t="str">
        <v>Cuddle Up At Home</v>
      </c>
      <c r="DKZ246" t="str">
        <v>Deluxe Home Celebration Hamper</v>
      </c>
      <c r="DLA246" t="str">
        <v>Double Wine Canvas Tote Bag Gift</v>
      </c>
      <c r="DLB246" t="str">
        <v>Elegant Shiraz Housewarming Gift Box</v>
      </c>
      <c r="DLC246" t="str">
        <v>Entertain With Veuve Crate</v>
      </c>
      <c r="DLD246" t="str">
        <v>Four Pillars Gin Hamper</v>
      </c>
      <c r="DLE246" t="str">
        <v>French Press Coffee Lover's Hamper</v>
      </c>
      <c r="DLF246" t="str">
        <v>Garden &amp; Pamper Hamper</v>
      </c>
      <c r="DLG246" t="str">
        <v>Get Well Soon Chocolate</v>
      </c>
      <c r="DLH246" t="str">
        <v>Glenlivet 12 Premium Whisky Gift</v>
      </c>
      <c r="DLI246" t="str">
        <v>Gourmet Cheeseboard Hamper</v>
      </c>
      <c r="DLJ246" t="str">
        <v>Gourmet Red Wine Hamper</v>
      </c>
      <c r="DLK246" t="str">
        <v>Gourmet Settlement Gift</v>
      </c>
      <c r="DLL246" t="str">
        <v>Gourmet Snack Pack</v>
      </c>
      <c r="DLM246" t="str">
        <v>Gourmet White Wine Hamper</v>
      </c>
      <c r="DLN246" t="str">
        <v>Grand Picnic Gift</v>
      </c>
      <c r="DLO246" t="str">
        <v>Happy Birthday Chocolate</v>
      </c>
      <c r="DLP246" t="str">
        <v>Her Bubbles &amp; Bling Hamper</v>
      </c>
      <c r="DLQ246" t="str">
        <v>Her Bubbles Gift Box</v>
      </c>
      <c r="DLR246" t="str">
        <v>Her Comfort Care Gift</v>
      </c>
      <c r="DLS246" t="str">
        <v>His &amp; Her Picnic Date Essentials</v>
      </c>
      <c r="DLT246" t="str">
        <v>Home Celebration Hamper</v>
      </c>
      <c r="DLU246" t="str">
        <v>Johnnie Walker Whisky Hamper</v>
      </c>
      <c r="DLV246" t="str">
        <v>Love You Beary Much Hamper</v>
      </c>
      <c r="DLW246" t="str">
        <v>Luxurious Picnic Date Gift</v>
      </c>
      <c r="DLX246" t="str">
        <v>Luxury Car &amp; St Hugo Shiraz Hamper</v>
      </c>
      <c r="DLY246" t="str">
        <v>Luxury Gift Hamper For Her</v>
      </c>
      <c r="DLZ246" t="str">
        <v>Luxury Gift Hamper For Him</v>
      </c>
      <c r="DMA246" t="str">
        <v>Luxury Home Gift Hamper</v>
      </c>
      <c r="DMB246" t="str">
        <v>Luxury Homebody Relaxation Gift Hamper</v>
      </c>
      <c r="DMC246" t="str">
        <v>Luxury Moet Hamper</v>
      </c>
      <c r="DMD246" t="str">
        <v>Lychee Me Up Mocktail Kit</v>
      </c>
      <c r="DME246" t="str">
        <v>Made To Share Basket</v>
      </c>
      <c r="DMF246" t="str">
        <v>Margarita Made Me Do It Hamper</v>
      </c>
      <c r="DMG246" t="str">
        <v>Market Munchies Canvas Bag</v>
      </c>
      <c r="DMH246" t="str">
        <v>Mother's Day Sweet Treats Hamper</v>
      </c>
      <c r="DMI246" t="str">
        <v>Mumm Champagne &amp; Bling Hamper</v>
      </c>
      <c r="DMJ246" t="str">
        <v>Mumm Champagne Gift Box</v>
      </c>
      <c r="DMK246" t="str">
        <v>Mum's Drink &amp; Snacks Box</v>
      </c>
      <c r="DML246" t="str">
        <v>Mum's Red Wine &amp; Robe Hamper</v>
      </c>
      <c r="DMM246" t="str">
        <v>Mum's Sparkling &amp; Snacks Gift</v>
      </c>
      <c r="DMN246" t="str">
        <v>New Home Gift Hamper</v>
      </c>
      <c r="DMO246" t="str">
        <v>New Mum For Her Essentials Hamper</v>
      </c>
      <c r="DMP246" t="str">
        <v>New Mum Pamper Me Pretty Hamper</v>
      </c>
      <c r="DMQ246" t="str">
        <v>Nibbly Bits Hamper</v>
      </c>
      <c r="DMR246" t="str">
        <v>No Booze Game Night In Hamper</v>
      </c>
      <c r="DMS246" t="str">
        <v>No Booze Paint &amp; Sip Gift Box</v>
      </c>
      <c r="DMT246" t="str">
        <v>On The Go Seltzer Backpack Gift</v>
      </c>
      <c r="DMU246" t="str">
        <v>Opulent Tea Lovers Gift Set</v>
      </c>
      <c r="DMV246" t="str">
        <v>Pamper Him Robe &amp; Relax Hamper</v>
      </c>
      <c r="DMW246" t="str">
        <v>Pamper Me Prosecco Gift Basket</v>
      </c>
      <c r="DMX246" t="str">
        <v>Pamper Together Gift Box</v>
      </c>
      <c r="DMY246" t="str">
        <v>Paw-some Dog Birthday Gift</v>
      </c>
      <c r="DMZ246" t="str">
        <v>Percolator Coffee Gift Hamper</v>
      </c>
      <c r="DNA246" t="str">
        <v>Picasso's Paint Gift Box</v>
      </c>
      <c r="DNB246" t="str">
        <v>Prosecco Celebration Hamper</v>
      </c>
      <c r="DNC246" t="str">
        <v>Red &amp; White Wine Box</v>
      </c>
      <c r="DND246" t="str">
        <v>Red Welcome Home Hamper</v>
      </c>
      <c r="DNE246" t="str">
        <v>Red Wine &amp; Game Night In Hamper</v>
      </c>
      <c r="DNF246" t="str">
        <v>Relax with Beer</v>
      </c>
      <c r="DNG246" t="str">
        <v>Reset Mini Moment Gift Box</v>
      </c>
      <c r="DNH246" t="str">
        <v>Rest &amp; Reset Wellness Hamper</v>
      </c>
      <c r="DNI246" t="str">
        <v>Retire In Style Hamper</v>
      </c>
      <c r="DNJ246" t="str">
        <v>Robby's Entertainer Pack</v>
      </c>
      <c r="DNK246" t="str">
        <v>Robs Arvo BBQ Kit</v>
      </c>
      <c r="DNL246" t="str">
        <v>Rob's Red Wine Tasting Hamper</v>
      </c>
      <c r="DNM246" t="str">
        <v>Rope &amp; Rewards Pet Hamper</v>
      </c>
      <c r="DNN246" t="str">
        <v>Sav Blanc Shopper</v>
      </c>
      <c r="DNO246" t="str">
        <v>Self Care Hamper</v>
      </c>
      <c r="DNP246" t="str">
        <v>Shiraz Red Shopper</v>
      </c>
      <c r="DNQ246" t="str">
        <v>Sip &amp; Snack Gift</v>
      </c>
      <c r="DNR246" t="str">
        <v>Sip &amp; Snack Gift Hamper</v>
      </c>
      <c r="DNS246" t="str">
        <v>Sparkling Celebration Car Gift Hamper</v>
      </c>
      <c r="DNT246" t="str">
        <v>Sparkling Cheers Hamper</v>
      </c>
      <c r="DNU246" t="str">
        <v>Sparkling Sip &amp; Paint Gift Box</v>
      </c>
      <c r="DNV246" t="str">
        <v>Sparkling Summer Relaxation Hamper</v>
      </c>
      <c r="DNW246" t="str">
        <v>St Hugo Gourmet Red Wine Hamper</v>
      </c>
      <c r="DNX246" t="str">
        <v>Summertime Picnic Gift Tote</v>
      </c>
      <c r="DNY246" t="str">
        <v>Sweet Chocolate Hamper</v>
      </c>
      <c r="DNZ246" t="str">
        <v>Sweet Tooth Tin</v>
      </c>
      <c r="DOA246" t="str">
        <v>Sweet Treat O'Clock</v>
      </c>
      <c r="DOB246" t="str">
        <v>Take Care Gift Hamper</v>
      </c>
      <c r="DOC246" t="str">
        <v>Tea &amp; Comfort Hamper</v>
      </c>
      <c r="DOD246" t="str">
        <v>Tea Time Tin</v>
      </c>
      <c r="DOE246" t="str">
        <v>The Bondi Nourish and Cleanse Kit</v>
      </c>
      <c r="DOF246" t="str">
        <v>The Bondi Soap Indulgence 'Delight Me' Gift Box</v>
      </c>
      <c r="DOG246" t="str">
        <v>The Entertainer Basket</v>
      </c>
      <c r="DOH246" t="str">
        <v>The Epicurean Cheeseboard</v>
      </c>
      <c r="DOI246" t="str">
        <v>The Ultimate Bondi Soap Gift Pack</v>
      </c>
      <c r="DOJ246" t="str">
        <v>The Ultimate Snack Box</v>
      </c>
      <c r="DOK246" t="str">
        <v>Thinking Of You Mini Moments</v>
      </c>
      <c r="DOL246" t="str">
        <v>Toast To New Beginnings Gift Box</v>
      </c>
      <c r="DOM246" t="str">
        <v>Top Shelf Veuve &amp; Blue Label Whisky Gift</v>
      </c>
      <c r="DON246" t="str">
        <v>Treat Yo' Pet Gift Box</v>
      </c>
      <c r="DOO246" t="str">
        <v>Treats &amp; Rewards Pet Hamper</v>
      </c>
      <c r="DOP246" t="str">
        <v>Ultimate Car Gift Pack With Meguiar's</v>
      </c>
      <c r="DOQ246" t="str">
        <v>Ultimate Chocolate Gift Box</v>
      </c>
      <c r="DOR246" t="str">
        <v>Ultimate Party Crate</v>
      </c>
      <c r="DOS246" t="str">
        <v>Ultimate Party Pack</v>
      </c>
      <c r="DOT246" t="str">
        <v>Vino &amp; Bites</v>
      </c>
      <c r="DOU246" t="str">
        <v>Vitale Australian Botanicals House Essentials</v>
      </c>
      <c r="DOV246" t="str">
        <v>Vitale Wellness Pamper Hamper</v>
      </c>
      <c r="DOW246" t="str">
        <v>Vitality Pamper Hamper</v>
      </c>
      <c r="DOX246" t="str">
        <v>Welcome Home Cheeseboard &amp; Olive Oil</v>
      </c>
      <c r="DOY246" t="str">
        <v>Welcome Home Cheeseboard &amp; Red Wine</v>
      </c>
      <c r="DOZ246" t="str">
        <v>White Wine Tasting Hamper</v>
      </c>
      <c r="DPA246" t="str">
        <v>Wine &amp; Antipasto Hamper</v>
      </c>
      <c r="DPB246" t="str">
        <v>Wine &amp; Chocolate Collection</v>
      </c>
      <c r="DPC246" t="str">
        <v>Yes Way Rose Hamper</v>
      </c>
    </row>
    <row r="247" spans="1:2 2995:3123" x14ac:dyDescent="0.25">
      <c r="A247" s="18">
        <v>2086</v>
      </c>
      <c r="B247" s="2" t="s">
        <v>30</v>
      </c>
      <c r="DKE247" s="64" t="str" cm="1">
        <f t="array" ref="DKE247:DPC247">TRANSPOSE(_xlfn._xlws.FILTER('Hamper Listing'!$A$2:$A$133,ISNUMBER(SEARCH('Bulk Order Form'!K260,'Hamper Listing'!$A$2:$A$133)),"No Results"))</f>
        <v>Amore Pasta Night In Hamper</v>
      </c>
      <c r="DKF247" t="str">
        <v>Beer &amp; Wine Picnic Cooler Bag</v>
      </c>
      <c r="DKG247" t="str">
        <v>Beers &amp; Cars Lover Gift Pack</v>
      </c>
      <c r="DKH247" s="64" t="str">
        <v>Botanica Pamper Hamper</v>
      </c>
      <c r="DKI247" t="str">
        <v>Botanica Rose Chandon Gift</v>
      </c>
      <c r="DKJ247" t="str">
        <v>Box of Treats Hamper</v>
      </c>
      <c r="DKK247" t="str">
        <v>Bubbly Bear Love You Hamper</v>
      </c>
      <c r="DKL247" t="str">
        <v>By The Beach Gift &amp; Canvas Tote</v>
      </c>
      <c r="DKM247" t="str">
        <v>Car &amp; Coffee Lovers Gift Hamper</v>
      </c>
      <c r="DKN247" t="str">
        <v>Car &amp; Wine Lovers Gift Hamper</v>
      </c>
      <c r="DKO247" t="str">
        <v>Car Chamois &amp; Red Wine Gift</v>
      </c>
      <c r="DKP247" t="str">
        <v>Car Chamois &amp; White Wine Gift</v>
      </c>
      <c r="DKQ247" t="str">
        <v>Car Essentials Gift Pack</v>
      </c>
      <c r="DKR247" t="str">
        <v>Car Refresh &amp; Adventure Gift Box</v>
      </c>
      <c r="DKS247" t="str">
        <v>Caring For You Rest Time Gift Box</v>
      </c>
      <c r="DKT247" t="str">
        <v>Celebrate With Whisky Car Gift Hamper</v>
      </c>
      <c r="DKU247" t="str">
        <v>Chill Out Beer Hamper</v>
      </c>
      <c r="DKV247" t="str">
        <v>Chivas Whisky &amp; Nuts Hamper</v>
      </c>
      <c r="DKW247" t="str">
        <v>Connoisseur's Wine Collection</v>
      </c>
      <c r="DKX247" t="str">
        <v>Cosy Robe Hamper</v>
      </c>
      <c r="DKY247" t="str">
        <v>Cuddle Up At Home</v>
      </c>
      <c r="DKZ247" t="str">
        <v>Deluxe Home Celebration Hamper</v>
      </c>
      <c r="DLA247" t="str">
        <v>Double Wine Canvas Tote Bag Gift</v>
      </c>
      <c r="DLB247" t="str">
        <v>Elegant Shiraz Housewarming Gift Box</v>
      </c>
      <c r="DLC247" t="str">
        <v>Entertain With Veuve Crate</v>
      </c>
      <c r="DLD247" t="str">
        <v>Four Pillars Gin Hamper</v>
      </c>
      <c r="DLE247" t="str">
        <v>French Press Coffee Lover's Hamper</v>
      </c>
      <c r="DLF247" t="str">
        <v>Garden &amp; Pamper Hamper</v>
      </c>
      <c r="DLG247" t="str">
        <v>Get Well Soon Chocolate</v>
      </c>
      <c r="DLH247" t="str">
        <v>Glenlivet 12 Premium Whisky Gift</v>
      </c>
      <c r="DLI247" t="str">
        <v>Gourmet Cheeseboard Hamper</v>
      </c>
      <c r="DLJ247" t="str">
        <v>Gourmet Red Wine Hamper</v>
      </c>
      <c r="DLK247" t="str">
        <v>Gourmet Settlement Gift</v>
      </c>
      <c r="DLL247" t="str">
        <v>Gourmet Snack Pack</v>
      </c>
      <c r="DLM247" t="str">
        <v>Gourmet White Wine Hamper</v>
      </c>
      <c r="DLN247" t="str">
        <v>Grand Picnic Gift</v>
      </c>
      <c r="DLO247" t="str">
        <v>Happy Birthday Chocolate</v>
      </c>
      <c r="DLP247" t="str">
        <v>Her Bubbles &amp; Bling Hamper</v>
      </c>
      <c r="DLQ247" t="str">
        <v>Her Bubbles Gift Box</v>
      </c>
      <c r="DLR247" t="str">
        <v>Her Comfort Care Gift</v>
      </c>
      <c r="DLS247" t="str">
        <v>His &amp; Her Picnic Date Essentials</v>
      </c>
      <c r="DLT247" t="str">
        <v>Home Celebration Hamper</v>
      </c>
      <c r="DLU247" t="str">
        <v>Johnnie Walker Whisky Hamper</v>
      </c>
      <c r="DLV247" t="str">
        <v>Love You Beary Much Hamper</v>
      </c>
      <c r="DLW247" t="str">
        <v>Luxurious Picnic Date Gift</v>
      </c>
      <c r="DLX247" t="str">
        <v>Luxury Car &amp; St Hugo Shiraz Hamper</v>
      </c>
      <c r="DLY247" t="str">
        <v>Luxury Gift Hamper For Her</v>
      </c>
      <c r="DLZ247" t="str">
        <v>Luxury Gift Hamper For Him</v>
      </c>
      <c r="DMA247" t="str">
        <v>Luxury Home Gift Hamper</v>
      </c>
      <c r="DMB247" t="str">
        <v>Luxury Homebody Relaxation Gift Hamper</v>
      </c>
      <c r="DMC247" t="str">
        <v>Luxury Moet Hamper</v>
      </c>
      <c r="DMD247" t="str">
        <v>Lychee Me Up Mocktail Kit</v>
      </c>
      <c r="DME247" t="str">
        <v>Made To Share Basket</v>
      </c>
      <c r="DMF247" t="str">
        <v>Margarita Made Me Do It Hamper</v>
      </c>
      <c r="DMG247" t="str">
        <v>Market Munchies Canvas Bag</v>
      </c>
      <c r="DMH247" t="str">
        <v>Mother's Day Sweet Treats Hamper</v>
      </c>
      <c r="DMI247" t="str">
        <v>Mumm Champagne &amp; Bling Hamper</v>
      </c>
      <c r="DMJ247" t="str">
        <v>Mumm Champagne Gift Box</v>
      </c>
      <c r="DMK247" t="str">
        <v>Mum's Drink &amp; Snacks Box</v>
      </c>
      <c r="DML247" t="str">
        <v>Mum's Red Wine &amp; Robe Hamper</v>
      </c>
      <c r="DMM247" t="str">
        <v>Mum's Sparkling &amp; Snacks Gift</v>
      </c>
      <c r="DMN247" t="str">
        <v>New Home Gift Hamper</v>
      </c>
      <c r="DMO247" t="str">
        <v>New Mum For Her Essentials Hamper</v>
      </c>
      <c r="DMP247" t="str">
        <v>New Mum Pamper Me Pretty Hamper</v>
      </c>
      <c r="DMQ247" t="str">
        <v>Nibbly Bits Hamper</v>
      </c>
      <c r="DMR247" t="str">
        <v>No Booze Game Night In Hamper</v>
      </c>
      <c r="DMS247" t="str">
        <v>No Booze Paint &amp; Sip Gift Box</v>
      </c>
      <c r="DMT247" t="str">
        <v>On The Go Seltzer Backpack Gift</v>
      </c>
      <c r="DMU247" t="str">
        <v>Opulent Tea Lovers Gift Set</v>
      </c>
      <c r="DMV247" t="str">
        <v>Pamper Him Robe &amp; Relax Hamper</v>
      </c>
      <c r="DMW247" t="str">
        <v>Pamper Me Prosecco Gift Basket</v>
      </c>
      <c r="DMX247" t="str">
        <v>Pamper Together Gift Box</v>
      </c>
      <c r="DMY247" t="str">
        <v>Paw-some Dog Birthday Gift</v>
      </c>
      <c r="DMZ247" t="str">
        <v>Percolator Coffee Gift Hamper</v>
      </c>
      <c r="DNA247" t="str">
        <v>Picasso's Paint Gift Box</v>
      </c>
      <c r="DNB247" t="str">
        <v>Prosecco Celebration Hamper</v>
      </c>
      <c r="DNC247" t="str">
        <v>Red &amp; White Wine Box</v>
      </c>
      <c r="DND247" t="str">
        <v>Red Welcome Home Hamper</v>
      </c>
      <c r="DNE247" t="str">
        <v>Red Wine &amp; Game Night In Hamper</v>
      </c>
      <c r="DNF247" t="str">
        <v>Relax with Beer</v>
      </c>
      <c r="DNG247" t="str">
        <v>Reset Mini Moment Gift Box</v>
      </c>
      <c r="DNH247" t="str">
        <v>Rest &amp; Reset Wellness Hamper</v>
      </c>
      <c r="DNI247" t="str">
        <v>Retire In Style Hamper</v>
      </c>
      <c r="DNJ247" t="str">
        <v>Robby's Entertainer Pack</v>
      </c>
      <c r="DNK247" t="str">
        <v>Robs Arvo BBQ Kit</v>
      </c>
      <c r="DNL247" t="str">
        <v>Rob's Red Wine Tasting Hamper</v>
      </c>
      <c r="DNM247" t="str">
        <v>Rope &amp; Rewards Pet Hamper</v>
      </c>
      <c r="DNN247" t="str">
        <v>Sav Blanc Shopper</v>
      </c>
      <c r="DNO247" t="str">
        <v>Self Care Hamper</v>
      </c>
      <c r="DNP247" t="str">
        <v>Shiraz Red Shopper</v>
      </c>
      <c r="DNQ247" t="str">
        <v>Sip &amp; Snack Gift</v>
      </c>
      <c r="DNR247" t="str">
        <v>Sip &amp; Snack Gift Hamper</v>
      </c>
      <c r="DNS247" t="str">
        <v>Sparkling Celebration Car Gift Hamper</v>
      </c>
      <c r="DNT247" t="str">
        <v>Sparkling Cheers Hamper</v>
      </c>
      <c r="DNU247" t="str">
        <v>Sparkling Sip &amp; Paint Gift Box</v>
      </c>
      <c r="DNV247" t="str">
        <v>Sparkling Summer Relaxation Hamper</v>
      </c>
      <c r="DNW247" t="str">
        <v>St Hugo Gourmet Red Wine Hamper</v>
      </c>
      <c r="DNX247" t="str">
        <v>Summertime Picnic Gift Tote</v>
      </c>
      <c r="DNY247" t="str">
        <v>Sweet Chocolate Hamper</v>
      </c>
      <c r="DNZ247" t="str">
        <v>Sweet Tooth Tin</v>
      </c>
      <c r="DOA247" t="str">
        <v>Sweet Treat O'Clock</v>
      </c>
      <c r="DOB247" t="str">
        <v>Take Care Gift Hamper</v>
      </c>
      <c r="DOC247" t="str">
        <v>Tea &amp; Comfort Hamper</v>
      </c>
      <c r="DOD247" t="str">
        <v>Tea Time Tin</v>
      </c>
      <c r="DOE247" t="str">
        <v>The Bondi Nourish and Cleanse Kit</v>
      </c>
      <c r="DOF247" t="str">
        <v>The Bondi Soap Indulgence 'Delight Me' Gift Box</v>
      </c>
      <c r="DOG247" t="str">
        <v>The Entertainer Basket</v>
      </c>
      <c r="DOH247" t="str">
        <v>The Epicurean Cheeseboard</v>
      </c>
      <c r="DOI247" t="str">
        <v>The Ultimate Bondi Soap Gift Pack</v>
      </c>
      <c r="DOJ247" t="str">
        <v>The Ultimate Snack Box</v>
      </c>
      <c r="DOK247" t="str">
        <v>Thinking Of You Mini Moments</v>
      </c>
      <c r="DOL247" t="str">
        <v>Toast To New Beginnings Gift Box</v>
      </c>
      <c r="DOM247" t="str">
        <v>Top Shelf Veuve &amp; Blue Label Whisky Gift</v>
      </c>
      <c r="DON247" t="str">
        <v>Treat Yo' Pet Gift Box</v>
      </c>
      <c r="DOO247" t="str">
        <v>Treats &amp; Rewards Pet Hamper</v>
      </c>
      <c r="DOP247" t="str">
        <v>Ultimate Car Gift Pack With Meguiar's</v>
      </c>
      <c r="DOQ247" t="str">
        <v>Ultimate Chocolate Gift Box</v>
      </c>
      <c r="DOR247" t="str">
        <v>Ultimate Party Crate</v>
      </c>
      <c r="DOS247" t="str">
        <v>Ultimate Party Pack</v>
      </c>
      <c r="DOT247" t="str">
        <v>Vino &amp; Bites</v>
      </c>
      <c r="DOU247" t="str">
        <v>Vitale Australian Botanicals House Essentials</v>
      </c>
      <c r="DOV247" t="str">
        <v>Vitale Wellness Pamper Hamper</v>
      </c>
      <c r="DOW247" t="str">
        <v>Vitality Pamper Hamper</v>
      </c>
      <c r="DOX247" t="str">
        <v>Welcome Home Cheeseboard &amp; Olive Oil</v>
      </c>
      <c r="DOY247" t="str">
        <v>Welcome Home Cheeseboard &amp; Red Wine</v>
      </c>
      <c r="DOZ247" t="str">
        <v>White Wine Tasting Hamper</v>
      </c>
      <c r="DPA247" t="str">
        <v>Wine &amp; Antipasto Hamper</v>
      </c>
      <c r="DPB247" t="str">
        <v>Wine &amp; Chocolate Collection</v>
      </c>
      <c r="DPC247" t="str">
        <v>Yes Way Rose Hamper</v>
      </c>
    </row>
    <row r="248" spans="1:2 2995:3123" x14ac:dyDescent="0.25">
      <c r="A248" s="18">
        <v>2087</v>
      </c>
      <c r="B248" s="2" t="s">
        <v>30</v>
      </c>
      <c r="DKE248" s="64" t="str" cm="1">
        <f t="array" ref="DKE248:DPC248">TRANSPOSE(_xlfn._xlws.FILTER('Hamper Listing'!$A$2:$A$133,ISNUMBER(SEARCH('Bulk Order Form'!K261,'Hamper Listing'!$A$2:$A$133)),"No Results"))</f>
        <v>Amore Pasta Night In Hamper</v>
      </c>
      <c r="DKF248" t="str">
        <v>Beer &amp; Wine Picnic Cooler Bag</v>
      </c>
      <c r="DKG248" t="str">
        <v>Beers &amp; Cars Lover Gift Pack</v>
      </c>
      <c r="DKH248" s="64" t="str">
        <v>Botanica Pamper Hamper</v>
      </c>
      <c r="DKI248" t="str">
        <v>Botanica Rose Chandon Gift</v>
      </c>
      <c r="DKJ248" t="str">
        <v>Box of Treats Hamper</v>
      </c>
      <c r="DKK248" t="str">
        <v>Bubbly Bear Love You Hamper</v>
      </c>
      <c r="DKL248" t="str">
        <v>By The Beach Gift &amp; Canvas Tote</v>
      </c>
      <c r="DKM248" t="str">
        <v>Car &amp; Coffee Lovers Gift Hamper</v>
      </c>
      <c r="DKN248" t="str">
        <v>Car &amp; Wine Lovers Gift Hamper</v>
      </c>
      <c r="DKO248" t="str">
        <v>Car Chamois &amp; Red Wine Gift</v>
      </c>
      <c r="DKP248" t="str">
        <v>Car Chamois &amp; White Wine Gift</v>
      </c>
      <c r="DKQ248" t="str">
        <v>Car Essentials Gift Pack</v>
      </c>
      <c r="DKR248" t="str">
        <v>Car Refresh &amp; Adventure Gift Box</v>
      </c>
      <c r="DKS248" t="str">
        <v>Caring For You Rest Time Gift Box</v>
      </c>
      <c r="DKT248" t="str">
        <v>Celebrate With Whisky Car Gift Hamper</v>
      </c>
      <c r="DKU248" t="str">
        <v>Chill Out Beer Hamper</v>
      </c>
      <c r="DKV248" t="str">
        <v>Chivas Whisky &amp; Nuts Hamper</v>
      </c>
      <c r="DKW248" t="str">
        <v>Connoisseur's Wine Collection</v>
      </c>
      <c r="DKX248" t="str">
        <v>Cosy Robe Hamper</v>
      </c>
      <c r="DKY248" t="str">
        <v>Cuddle Up At Home</v>
      </c>
      <c r="DKZ248" t="str">
        <v>Deluxe Home Celebration Hamper</v>
      </c>
      <c r="DLA248" t="str">
        <v>Double Wine Canvas Tote Bag Gift</v>
      </c>
      <c r="DLB248" t="str">
        <v>Elegant Shiraz Housewarming Gift Box</v>
      </c>
      <c r="DLC248" t="str">
        <v>Entertain With Veuve Crate</v>
      </c>
      <c r="DLD248" t="str">
        <v>Four Pillars Gin Hamper</v>
      </c>
      <c r="DLE248" t="str">
        <v>French Press Coffee Lover's Hamper</v>
      </c>
      <c r="DLF248" t="str">
        <v>Garden &amp; Pamper Hamper</v>
      </c>
      <c r="DLG248" t="str">
        <v>Get Well Soon Chocolate</v>
      </c>
      <c r="DLH248" t="str">
        <v>Glenlivet 12 Premium Whisky Gift</v>
      </c>
      <c r="DLI248" t="str">
        <v>Gourmet Cheeseboard Hamper</v>
      </c>
      <c r="DLJ248" t="str">
        <v>Gourmet Red Wine Hamper</v>
      </c>
      <c r="DLK248" t="str">
        <v>Gourmet Settlement Gift</v>
      </c>
      <c r="DLL248" t="str">
        <v>Gourmet Snack Pack</v>
      </c>
      <c r="DLM248" t="str">
        <v>Gourmet White Wine Hamper</v>
      </c>
      <c r="DLN248" t="str">
        <v>Grand Picnic Gift</v>
      </c>
      <c r="DLO248" t="str">
        <v>Happy Birthday Chocolate</v>
      </c>
      <c r="DLP248" t="str">
        <v>Her Bubbles &amp; Bling Hamper</v>
      </c>
      <c r="DLQ248" t="str">
        <v>Her Bubbles Gift Box</v>
      </c>
      <c r="DLR248" t="str">
        <v>Her Comfort Care Gift</v>
      </c>
      <c r="DLS248" t="str">
        <v>His &amp; Her Picnic Date Essentials</v>
      </c>
      <c r="DLT248" t="str">
        <v>Home Celebration Hamper</v>
      </c>
      <c r="DLU248" t="str">
        <v>Johnnie Walker Whisky Hamper</v>
      </c>
      <c r="DLV248" t="str">
        <v>Love You Beary Much Hamper</v>
      </c>
      <c r="DLW248" t="str">
        <v>Luxurious Picnic Date Gift</v>
      </c>
      <c r="DLX248" t="str">
        <v>Luxury Car &amp; St Hugo Shiraz Hamper</v>
      </c>
      <c r="DLY248" t="str">
        <v>Luxury Gift Hamper For Her</v>
      </c>
      <c r="DLZ248" t="str">
        <v>Luxury Gift Hamper For Him</v>
      </c>
      <c r="DMA248" t="str">
        <v>Luxury Home Gift Hamper</v>
      </c>
      <c r="DMB248" t="str">
        <v>Luxury Homebody Relaxation Gift Hamper</v>
      </c>
      <c r="DMC248" t="str">
        <v>Luxury Moet Hamper</v>
      </c>
      <c r="DMD248" t="str">
        <v>Lychee Me Up Mocktail Kit</v>
      </c>
      <c r="DME248" t="str">
        <v>Made To Share Basket</v>
      </c>
      <c r="DMF248" t="str">
        <v>Margarita Made Me Do It Hamper</v>
      </c>
      <c r="DMG248" t="str">
        <v>Market Munchies Canvas Bag</v>
      </c>
      <c r="DMH248" t="str">
        <v>Mother's Day Sweet Treats Hamper</v>
      </c>
      <c r="DMI248" t="str">
        <v>Mumm Champagne &amp; Bling Hamper</v>
      </c>
      <c r="DMJ248" t="str">
        <v>Mumm Champagne Gift Box</v>
      </c>
      <c r="DMK248" t="str">
        <v>Mum's Drink &amp; Snacks Box</v>
      </c>
      <c r="DML248" t="str">
        <v>Mum's Red Wine &amp; Robe Hamper</v>
      </c>
      <c r="DMM248" t="str">
        <v>Mum's Sparkling &amp; Snacks Gift</v>
      </c>
      <c r="DMN248" t="str">
        <v>New Home Gift Hamper</v>
      </c>
      <c r="DMO248" t="str">
        <v>New Mum For Her Essentials Hamper</v>
      </c>
      <c r="DMP248" t="str">
        <v>New Mum Pamper Me Pretty Hamper</v>
      </c>
      <c r="DMQ248" t="str">
        <v>Nibbly Bits Hamper</v>
      </c>
      <c r="DMR248" t="str">
        <v>No Booze Game Night In Hamper</v>
      </c>
      <c r="DMS248" t="str">
        <v>No Booze Paint &amp; Sip Gift Box</v>
      </c>
      <c r="DMT248" t="str">
        <v>On The Go Seltzer Backpack Gift</v>
      </c>
      <c r="DMU248" t="str">
        <v>Opulent Tea Lovers Gift Set</v>
      </c>
      <c r="DMV248" t="str">
        <v>Pamper Him Robe &amp; Relax Hamper</v>
      </c>
      <c r="DMW248" t="str">
        <v>Pamper Me Prosecco Gift Basket</v>
      </c>
      <c r="DMX248" t="str">
        <v>Pamper Together Gift Box</v>
      </c>
      <c r="DMY248" t="str">
        <v>Paw-some Dog Birthday Gift</v>
      </c>
      <c r="DMZ248" t="str">
        <v>Percolator Coffee Gift Hamper</v>
      </c>
      <c r="DNA248" t="str">
        <v>Picasso's Paint Gift Box</v>
      </c>
      <c r="DNB248" t="str">
        <v>Prosecco Celebration Hamper</v>
      </c>
      <c r="DNC248" t="str">
        <v>Red &amp; White Wine Box</v>
      </c>
      <c r="DND248" t="str">
        <v>Red Welcome Home Hamper</v>
      </c>
      <c r="DNE248" t="str">
        <v>Red Wine &amp; Game Night In Hamper</v>
      </c>
      <c r="DNF248" t="str">
        <v>Relax with Beer</v>
      </c>
      <c r="DNG248" t="str">
        <v>Reset Mini Moment Gift Box</v>
      </c>
      <c r="DNH248" t="str">
        <v>Rest &amp; Reset Wellness Hamper</v>
      </c>
      <c r="DNI248" t="str">
        <v>Retire In Style Hamper</v>
      </c>
      <c r="DNJ248" t="str">
        <v>Robby's Entertainer Pack</v>
      </c>
      <c r="DNK248" t="str">
        <v>Robs Arvo BBQ Kit</v>
      </c>
      <c r="DNL248" t="str">
        <v>Rob's Red Wine Tasting Hamper</v>
      </c>
      <c r="DNM248" t="str">
        <v>Rope &amp; Rewards Pet Hamper</v>
      </c>
      <c r="DNN248" t="str">
        <v>Sav Blanc Shopper</v>
      </c>
      <c r="DNO248" t="str">
        <v>Self Care Hamper</v>
      </c>
      <c r="DNP248" t="str">
        <v>Shiraz Red Shopper</v>
      </c>
      <c r="DNQ248" t="str">
        <v>Sip &amp; Snack Gift</v>
      </c>
      <c r="DNR248" t="str">
        <v>Sip &amp; Snack Gift Hamper</v>
      </c>
      <c r="DNS248" t="str">
        <v>Sparkling Celebration Car Gift Hamper</v>
      </c>
      <c r="DNT248" t="str">
        <v>Sparkling Cheers Hamper</v>
      </c>
      <c r="DNU248" t="str">
        <v>Sparkling Sip &amp; Paint Gift Box</v>
      </c>
      <c r="DNV248" t="str">
        <v>Sparkling Summer Relaxation Hamper</v>
      </c>
      <c r="DNW248" t="str">
        <v>St Hugo Gourmet Red Wine Hamper</v>
      </c>
      <c r="DNX248" t="str">
        <v>Summertime Picnic Gift Tote</v>
      </c>
      <c r="DNY248" t="str">
        <v>Sweet Chocolate Hamper</v>
      </c>
      <c r="DNZ248" t="str">
        <v>Sweet Tooth Tin</v>
      </c>
      <c r="DOA248" t="str">
        <v>Sweet Treat O'Clock</v>
      </c>
      <c r="DOB248" t="str">
        <v>Take Care Gift Hamper</v>
      </c>
      <c r="DOC248" t="str">
        <v>Tea &amp; Comfort Hamper</v>
      </c>
      <c r="DOD248" t="str">
        <v>Tea Time Tin</v>
      </c>
      <c r="DOE248" t="str">
        <v>The Bondi Nourish and Cleanse Kit</v>
      </c>
      <c r="DOF248" t="str">
        <v>The Bondi Soap Indulgence 'Delight Me' Gift Box</v>
      </c>
      <c r="DOG248" t="str">
        <v>The Entertainer Basket</v>
      </c>
      <c r="DOH248" t="str">
        <v>The Epicurean Cheeseboard</v>
      </c>
      <c r="DOI248" t="str">
        <v>The Ultimate Bondi Soap Gift Pack</v>
      </c>
      <c r="DOJ248" t="str">
        <v>The Ultimate Snack Box</v>
      </c>
      <c r="DOK248" t="str">
        <v>Thinking Of You Mini Moments</v>
      </c>
      <c r="DOL248" t="str">
        <v>Toast To New Beginnings Gift Box</v>
      </c>
      <c r="DOM248" t="str">
        <v>Top Shelf Veuve &amp; Blue Label Whisky Gift</v>
      </c>
      <c r="DON248" t="str">
        <v>Treat Yo' Pet Gift Box</v>
      </c>
      <c r="DOO248" t="str">
        <v>Treats &amp; Rewards Pet Hamper</v>
      </c>
      <c r="DOP248" t="str">
        <v>Ultimate Car Gift Pack With Meguiar's</v>
      </c>
      <c r="DOQ248" t="str">
        <v>Ultimate Chocolate Gift Box</v>
      </c>
      <c r="DOR248" t="str">
        <v>Ultimate Party Crate</v>
      </c>
      <c r="DOS248" t="str">
        <v>Ultimate Party Pack</v>
      </c>
      <c r="DOT248" t="str">
        <v>Vino &amp; Bites</v>
      </c>
      <c r="DOU248" t="str">
        <v>Vitale Australian Botanicals House Essentials</v>
      </c>
      <c r="DOV248" t="str">
        <v>Vitale Wellness Pamper Hamper</v>
      </c>
      <c r="DOW248" t="str">
        <v>Vitality Pamper Hamper</v>
      </c>
      <c r="DOX248" t="str">
        <v>Welcome Home Cheeseboard &amp; Olive Oil</v>
      </c>
      <c r="DOY248" t="str">
        <v>Welcome Home Cheeseboard &amp; Red Wine</v>
      </c>
      <c r="DOZ248" t="str">
        <v>White Wine Tasting Hamper</v>
      </c>
      <c r="DPA248" t="str">
        <v>Wine &amp; Antipasto Hamper</v>
      </c>
      <c r="DPB248" t="str">
        <v>Wine &amp; Chocolate Collection</v>
      </c>
      <c r="DPC248" t="str">
        <v>Yes Way Rose Hamper</v>
      </c>
    </row>
    <row r="249" spans="1:2 2995:3123" x14ac:dyDescent="0.25">
      <c r="A249" s="18">
        <v>2088</v>
      </c>
      <c r="B249" s="2" t="s">
        <v>30</v>
      </c>
      <c r="DKE249" s="64" t="str" cm="1">
        <f t="array" ref="DKE249:DPC249">TRANSPOSE(_xlfn._xlws.FILTER('Hamper Listing'!$A$2:$A$133,ISNUMBER(SEARCH('Bulk Order Form'!K262,'Hamper Listing'!$A$2:$A$133)),"No Results"))</f>
        <v>Amore Pasta Night In Hamper</v>
      </c>
      <c r="DKF249" t="str">
        <v>Beer &amp; Wine Picnic Cooler Bag</v>
      </c>
      <c r="DKG249" t="str">
        <v>Beers &amp; Cars Lover Gift Pack</v>
      </c>
      <c r="DKH249" s="64" t="str">
        <v>Botanica Pamper Hamper</v>
      </c>
      <c r="DKI249" t="str">
        <v>Botanica Rose Chandon Gift</v>
      </c>
      <c r="DKJ249" t="str">
        <v>Box of Treats Hamper</v>
      </c>
      <c r="DKK249" t="str">
        <v>Bubbly Bear Love You Hamper</v>
      </c>
      <c r="DKL249" t="str">
        <v>By The Beach Gift &amp; Canvas Tote</v>
      </c>
      <c r="DKM249" t="str">
        <v>Car &amp; Coffee Lovers Gift Hamper</v>
      </c>
      <c r="DKN249" t="str">
        <v>Car &amp; Wine Lovers Gift Hamper</v>
      </c>
      <c r="DKO249" t="str">
        <v>Car Chamois &amp; Red Wine Gift</v>
      </c>
      <c r="DKP249" t="str">
        <v>Car Chamois &amp; White Wine Gift</v>
      </c>
      <c r="DKQ249" t="str">
        <v>Car Essentials Gift Pack</v>
      </c>
      <c r="DKR249" t="str">
        <v>Car Refresh &amp; Adventure Gift Box</v>
      </c>
      <c r="DKS249" t="str">
        <v>Caring For You Rest Time Gift Box</v>
      </c>
      <c r="DKT249" t="str">
        <v>Celebrate With Whisky Car Gift Hamper</v>
      </c>
      <c r="DKU249" t="str">
        <v>Chill Out Beer Hamper</v>
      </c>
      <c r="DKV249" t="str">
        <v>Chivas Whisky &amp; Nuts Hamper</v>
      </c>
      <c r="DKW249" t="str">
        <v>Connoisseur's Wine Collection</v>
      </c>
      <c r="DKX249" t="str">
        <v>Cosy Robe Hamper</v>
      </c>
      <c r="DKY249" t="str">
        <v>Cuddle Up At Home</v>
      </c>
      <c r="DKZ249" t="str">
        <v>Deluxe Home Celebration Hamper</v>
      </c>
      <c r="DLA249" t="str">
        <v>Double Wine Canvas Tote Bag Gift</v>
      </c>
      <c r="DLB249" t="str">
        <v>Elegant Shiraz Housewarming Gift Box</v>
      </c>
      <c r="DLC249" t="str">
        <v>Entertain With Veuve Crate</v>
      </c>
      <c r="DLD249" t="str">
        <v>Four Pillars Gin Hamper</v>
      </c>
      <c r="DLE249" t="str">
        <v>French Press Coffee Lover's Hamper</v>
      </c>
      <c r="DLF249" t="str">
        <v>Garden &amp; Pamper Hamper</v>
      </c>
      <c r="DLG249" t="str">
        <v>Get Well Soon Chocolate</v>
      </c>
      <c r="DLH249" t="str">
        <v>Glenlivet 12 Premium Whisky Gift</v>
      </c>
      <c r="DLI249" t="str">
        <v>Gourmet Cheeseboard Hamper</v>
      </c>
      <c r="DLJ249" t="str">
        <v>Gourmet Red Wine Hamper</v>
      </c>
      <c r="DLK249" t="str">
        <v>Gourmet Settlement Gift</v>
      </c>
      <c r="DLL249" t="str">
        <v>Gourmet Snack Pack</v>
      </c>
      <c r="DLM249" t="str">
        <v>Gourmet White Wine Hamper</v>
      </c>
      <c r="DLN249" t="str">
        <v>Grand Picnic Gift</v>
      </c>
      <c r="DLO249" t="str">
        <v>Happy Birthday Chocolate</v>
      </c>
      <c r="DLP249" t="str">
        <v>Her Bubbles &amp; Bling Hamper</v>
      </c>
      <c r="DLQ249" t="str">
        <v>Her Bubbles Gift Box</v>
      </c>
      <c r="DLR249" t="str">
        <v>Her Comfort Care Gift</v>
      </c>
      <c r="DLS249" t="str">
        <v>His &amp; Her Picnic Date Essentials</v>
      </c>
      <c r="DLT249" t="str">
        <v>Home Celebration Hamper</v>
      </c>
      <c r="DLU249" t="str">
        <v>Johnnie Walker Whisky Hamper</v>
      </c>
      <c r="DLV249" t="str">
        <v>Love You Beary Much Hamper</v>
      </c>
      <c r="DLW249" t="str">
        <v>Luxurious Picnic Date Gift</v>
      </c>
      <c r="DLX249" t="str">
        <v>Luxury Car &amp; St Hugo Shiraz Hamper</v>
      </c>
      <c r="DLY249" t="str">
        <v>Luxury Gift Hamper For Her</v>
      </c>
      <c r="DLZ249" t="str">
        <v>Luxury Gift Hamper For Him</v>
      </c>
      <c r="DMA249" t="str">
        <v>Luxury Home Gift Hamper</v>
      </c>
      <c r="DMB249" t="str">
        <v>Luxury Homebody Relaxation Gift Hamper</v>
      </c>
      <c r="DMC249" t="str">
        <v>Luxury Moet Hamper</v>
      </c>
      <c r="DMD249" t="str">
        <v>Lychee Me Up Mocktail Kit</v>
      </c>
      <c r="DME249" t="str">
        <v>Made To Share Basket</v>
      </c>
      <c r="DMF249" t="str">
        <v>Margarita Made Me Do It Hamper</v>
      </c>
      <c r="DMG249" t="str">
        <v>Market Munchies Canvas Bag</v>
      </c>
      <c r="DMH249" t="str">
        <v>Mother's Day Sweet Treats Hamper</v>
      </c>
      <c r="DMI249" t="str">
        <v>Mumm Champagne &amp; Bling Hamper</v>
      </c>
      <c r="DMJ249" t="str">
        <v>Mumm Champagne Gift Box</v>
      </c>
      <c r="DMK249" t="str">
        <v>Mum's Drink &amp; Snacks Box</v>
      </c>
      <c r="DML249" t="str">
        <v>Mum's Red Wine &amp; Robe Hamper</v>
      </c>
      <c r="DMM249" t="str">
        <v>Mum's Sparkling &amp; Snacks Gift</v>
      </c>
      <c r="DMN249" t="str">
        <v>New Home Gift Hamper</v>
      </c>
      <c r="DMO249" t="str">
        <v>New Mum For Her Essentials Hamper</v>
      </c>
      <c r="DMP249" t="str">
        <v>New Mum Pamper Me Pretty Hamper</v>
      </c>
      <c r="DMQ249" t="str">
        <v>Nibbly Bits Hamper</v>
      </c>
      <c r="DMR249" t="str">
        <v>No Booze Game Night In Hamper</v>
      </c>
      <c r="DMS249" t="str">
        <v>No Booze Paint &amp; Sip Gift Box</v>
      </c>
      <c r="DMT249" t="str">
        <v>On The Go Seltzer Backpack Gift</v>
      </c>
      <c r="DMU249" t="str">
        <v>Opulent Tea Lovers Gift Set</v>
      </c>
      <c r="DMV249" t="str">
        <v>Pamper Him Robe &amp; Relax Hamper</v>
      </c>
      <c r="DMW249" t="str">
        <v>Pamper Me Prosecco Gift Basket</v>
      </c>
      <c r="DMX249" t="str">
        <v>Pamper Together Gift Box</v>
      </c>
      <c r="DMY249" t="str">
        <v>Paw-some Dog Birthday Gift</v>
      </c>
      <c r="DMZ249" t="str">
        <v>Percolator Coffee Gift Hamper</v>
      </c>
      <c r="DNA249" t="str">
        <v>Picasso's Paint Gift Box</v>
      </c>
      <c r="DNB249" t="str">
        <v>Prosecco Celebration Hamper</v>
      </c>
      <c r="DNC249" t="str">
        <v>Red &amp; White Wine Box</v>
      </c>
      <c r="DND249" t="str">
        <v>Red Welcome Home Hamper</v>
      </c>
      <c r="DNE249" t="str">
        <v>Red Wine &amp; Game Night In Hamper</v>
      </c>
      <c r="DNF249" t="str">
        <v>Relax with Beer</v>
      </c>
      <c r="DNG249" t="str">
        <v>Reset Mini Moment Gift Box</v>
      </c>
      <c r="DNH249" t="str">
        <v>Rest &amp; Reset Wellness Hamper</v>
      </c>
      <c r="DNI249" t="str">
        <v>Retire In Style Hamper</v>
      </c>
      <c r="DNJ249" t="str">
        <v>Robby's Entertainer Pack</v>
      </c>
      <c r="DNK249" t="str">
        <v>Robs Arvo BBQ Kit</v>
      </c>
      <c r="DNL249" t="str">
        <v>Rob's Red Wine Tasting Hamper</v>
      </c>
      <c r="DNM249" t="str">
        <v>Rope &amp; Rewards Pet Hamper</v>
      </c>
      <c r="DNN249" t="str">
        <v>Sav Blanc Shopper</v>
      </c>
      <c r="DNO249" t="str">
        <v>Self Care Hamper</v>
      </c>
      <c r="DNP249" t="str">
        <v>Shiraz Red Shopper</v>
      </c>
      <c r="DNQ249" t="str">
        <v>Sip &amp; Snack Gift</v>
      </c>
      <c r="DNR249" t="str">
        <v>Sip &amp; Snack Gift Hamper</v>
      </c>
      <c r="DNS249" t="str">
        <v>Sparkling Celebration Car Gift Hamper</v>
      </c>
      <c r="DNT249" t="str">
        <v>Sparkling Cheers Hamper</v>
      </c>
      <c r="DNU249" t="str">
        <v>Sparkling Sip &amp; Paint Gift Box</v>
      </c>
      <c r="DNV249" t="str">
        <v>Sparkling Summer Relaxation Hamper</v>
      </c>
      <c r="DNW249" t="str">
        <v>St Hugo Gourmet Red Wine Hamper</v>
      </c>
      <c r="DNX249" t="str">
        <v>Summertime Picnic Gift Tote</v>
      </c>
      <c r="DNY249" t="str">
        <v>Sweet Chocolate Hamper</v>
      </c>
      <c r="DNZ249" t="str">
        <v>Sweet Tooth Tin</v>
      </c>
      <c r="DOA249" t="str">
        <v>Sweet Treat O'Clock</v>
      </c>
      <c r="DOB249" t="str">
        <v>Take Care Gift Hamper</v>
      </c>
      <c r="DOC249" t="str">
        <v>Tea &amp; Comfort Hamper</v>
      </c>
      <c r="DOD249" t="str">
        <v>Tea Time Tin</v>
      </c>
      <c r="DOE249" t="str">
        <v>The Bondi Nourish and Cleanse Kit</v>
      </c>
      <c r="DOF249" t="str">
        <v>The Bondi Soap Indulgence 'Delight Me' Gift Box</v>
      </c>
      <c r="DOG249" t="str">
        <v>The Entertainer Basket</v>
      </c>
      <c r="DOH249" t="str">
        <v>The Epicurean Cheeseboard</v>
      </c>
      <c r="DOI249" t="str">
        <v>The Ultimate Bondi Soap Gift Pack</v>
      </c>
      <c r="DOJ249" t="str">
        <v>The Ultimate Snack Box</v>
      </c>
      <c r="DOK249" t="str">
        <v>Thinking Of You Mini Moments</v>
      </c>
      <c r="DOL249" t="str">
        <v>Toast To New Beginnings Gift Box</v>
      </c>
      <c r="DOM249" t="str">
        <v>Top Shelf Veuve &amp; Blue Label Whisky Gift</v>
      </c>
      <c r="DON249" t="str">
        <v>Treat Yo' Pet Gift Box</v>
      </c>
      <c r="DOO249" t="str">
        <v>Treats &amp; Rewards Pet Hamper</v>
      </c>
      <c r="DOP249" t="str">
        <v>Ultimate Car Gift Pack With Meguiar's</v>
      </c>
      <c r="DOQ249" t="str">
        <v>Ultimate Chocolate Gift Box</v>
      </c>
      <c r="DOR249" t="str">
        <v>Ultimate Party Crate</v>
      </c>
      <c r="DOS249" t="str">
        <v>Ultimate Party Pack</v>
      </c>
      <c r="DOT249" t="str">
        <v>Vino &amp; Bites</v>
      </c>
      <c r="DOU249" t="str">
        <v>Vitale Australian Botanicals House Essentials</v>
      </c>
      <c r="DOV249" t="str">
        <v>Vitale Wellness Pamper Hamper</v>
      </c>
      <c r="DOW249" t="str">
        <v>Vitality Pamper Hamper</v>
      </c>
      <c r="DOX249" t="str">
        <v>Welcome Home Cheeseboard &amp; Olive Oil</v>
      </c>
      <c r="DOY249" t="str">
        <v>Welcome Home Cheeseboard &amp; Red Wine</v>
      </c>
      <c r="DOZ249" t="str">
        <v>White Wine Tasting Hamper</v>
      </c>
      <c r="DPA249" t="str">
        <v>Wine &amp; Antipasto Hamper</v>
      </c>
      <c r="DPB249" t="str">
        <v>Wine &amp; Chocolate Collection</v>
      </c>
      <c r="DPC249" t="str">
        <v>Yes Way Rose Hamper</v>
      </c>
    </row>
    <row r="250" spans="1:2 2995:3123" x14ac:dyDescent="0.25">
      <c r="A250" s="18">
        <v>2089</v>
      </c>
      <c r="B250" s="2" t="s">
        <v>30</v>
      </c>
      <c r="DKE250" s="64" t="str" cm="1">
        <f t="array" ref="DKE250:DPC250">TRANSPOSE(_xlfn._xlws.FILTER('Hamper Listing'!$A$2:$A$133,ISNUMBER(SEARCH('Bulk Order Form'!K263,'Hamper Listing'!$A$2:$A$133)),"No Results"))</f>
        <v>Amore Pasta Night In Hamper</v>
      </c>
      <c r="DKF250" t="str">
        <v>Beer &amp; Wine Picnic Cooler Bag</v>
      </c>
      <c r="DKG250" t="str">
        <v>Beers &amp; Cars Lover Gift Pack</v>
      </c>
      <c r="DKH250" s="64" t="str">
        <v>Botanica Pamper Hamper</v>
      </c>
      <c r="DKI250" t="str">
        <v>Botanica Rose Chandon Gift</v>
      </c>
      <c r="DKJ250" t="str">
        <v>Box of Treats Hamper</v>
      </c>
      <c r="DKK250" t="str">
        <v>Bubbly Bear Love You Hamper</v>
      </c>
      <c r="DKL250" t="str">
        <v>By The Beach Gift &amp; Canvas Tote</v>
      </c>
      <c r="DKM250" t="str">
        <v>Car &amp; Coffee Lovers Gift Hamper</v>
      </c>
      <c r="DKN250" t="str">
        <v>Car &amp; Wine Lovers Gift Hamper</v>
      </c>
      <c r="DKO250" t="str">
        <v>Car Chamois &amp; Red Wine Gift</v>
      </c>
      <c r="DKP250" t="str">
        <v>Car Chamois &amp; White Wine Gift</v>
      </c>
      <c r="DKQ250" t="str">
        <v>Car Essentials Gift Pack</v>
      </c>
      <c r="DKR250" t="str">
        <v>Car Refresh &amp; Adventure Gift Box</v>
      </c>
      <c r="DKS250" t="str">
        <v>Caring For You Rest Time Gift Box</v>
      </c>
      <c r="DKT250" t="str">
        <v>Celebrate With Whisky Car Gift Hamper</v>
      </c>
      <c r="DKU250" t="str">
        <v>Chill Out Beer Hamper</v>
      </c>
      <c r="DKV250" t="str">
        <v>Chivas Whisky &amp; Nuts Hamper</v>
      </c>
      <c r="DKW250" t="str">
        <v>Connoisseur's Wine Collection</v>
      </c>
      <c r="DKX250" t="str">
        <v>Cosy Robe Hamper</v>
      </c>
      <c r="DKY250" t="str">
        <v>Cuddle Up At Home</v>
      </c>
      <c r="DKZ250" t="str">
        <v>Deluxe Home Celebration Hamper</v>
      </c>
      <c r="DLA250" t="str">
        <v>Double Wine Canvas Tote Bag Gift</v>
      </c>
      <c r="DLB250" t="str">
        <v>Elegant Shiraz Housewarming Gift Box</v>
      </c>
      <c r="DLC250" t="str">
        <v>Entertain With Veuve Crate</v>
      </c>
      <c r="DLD250" t="str">
        <v>Four Pillars Gin Hamper</v>
      </c>
      <c r="DLE250" t="str">
        <v>French Press Coffee Lover's Hamper</v>
      </c>
      <c r="DLF250" t="str">
        <v>Garden &amp; Pamper Hamper</v>
      </c>
      <c r="DLG250" t="str">
        <v>Get Well Soon Chocolate</v>
      </c>
      <c r="DLH250" t="str">
        <v>Glenlivet 12 Premium Whisky Gift</v>
      </c>
      <c r="DLI250" t="str">
        <v>Gourmet Cheeseboard Hamper</v>
      </c>
      <c r="DLJ250" t="str">
        <v>Gourmet Red Wine Hamper</v>
      </c>
      <c r="DLK250" t="str">
        <v>Gourmet Settlement Gift</v>
      </c>
      <c r="DLL250" t="str">
        <v>Gourmet Snack Pack</v>
      </c>
      <c r="DLM250" t="str">
        <v>Gourmet White Wine Hamper</v>
      </c>
      <c r="DLN250" t="str">
        <v>Grand Picnic Gift</v>
      </c>
      <c r="DLO250" t="str">
        <v>Happy Birthday Chocolate</v>
      </c>
      <c r="DLP250" t="str">
        <v>Her Bubbles &amp; Bling Hamper</v>
      </c>
      <c r="DLQ250" t="str">
        <v>Her Bubbles Gift Box</v>
      </c>
      <c r="DLR250" t="str">
        <v>Her Comfort Care Gift</v>
      </c>
      <c r="DLS250" t="str">
        <v>His &amp; Her Picnic Date Essentials</v>
      </c>
      <c r="DLT250" t="str">
        <v>Home Celebration Hamper</v>
      </c>
      <c r="DLU250" t="str">
        <v>Johnnie Walker Whisky Hamper</v>
      </c>
      <c r="DLV250" t="str">
        <v>Love You Beary Much Hamper</v>
      </c>
      <c r="DLW250" t="str">
        <v>Luxurious Picnic Date Gift</v>
      </c>
      <c r="DLX250" t="str">
        <v>Luxury Car &amp; St Hugo Shiraz Hamper</v>
      </c>
      <c r="DLY250" t="str">
        <v>Luxury Gift Hamper For Her</v>
      </c>
      <c r="DLZ250" t="str">
        <v>Luxury Gift Hamper For Him</v>
      </c>
      <c r="DMA250" t="str">
        <v>Luxury Home Gift Hamper</v>
      </c>
      <c r="DMB250" t="str">
        <v>Luxury Homebody Relaxation Gift Hamper</v>
      </c>
      <c r="DMC250" t="str">
        <v>Luxury Moet Hamper</v>
      </c>
      <c r="DMD250" t="str">
        <v>Lychee Me Up Mocktail Kit</v>
      </c>
      <c r="DME250" t="str">
        <v>Made To Share Basket</v>
      </c>
      <c r="DMF250" t="str">
        <v>Margarita Made Me Do It Hamper</v>
      </c>
      <c r="DMG250" t="str">
        <v>Market Munchies Canvas Bag</v>
      </c>
      <c r="DMH250" t="str">
        <v>Mother's Day Sweet Treats Hamper</v>
      </c>
      <c r="DMI250" t="str">
        <v>Mumm Champagne &amp; Bling Hamper</v>
      </c>
      <c r="DMJ250" t="str">
        <v>Mumm Champagne Gift Box</v>
      </c>
      <c r="DMK250" t="str">
        <v>Mum's Drink &amp; Snacks Box</v>
      </c>
      <c r="DML250" t="str">
        <v>Mum's Red Wine &amp; Robe Hamper</v>
      </c>
      <c r="DMM250" t="str">
        <v>Mum's Sparkling &amp; Snacks Gift</v>
      </c>
      <c r="DMN250" t="str">
        <v>New Home Gift Hamper</v>
      </c>
      <c r="DMO250" t="str">
        <v>New Mum For Her Essentials Hamper</v>
      </c>
      <c r="DMP250" t="str">
        <v>New Mum Pamper Me Pretty Hamper</v>
      </c>
      <c r="DMQ250" t="str">
        <v>Nibbly Bits Hamper</v>
      </c>
      <c r="DMR250" t="str">
        <v>No Booze Game Night In Hamper</v>
      </c>
      <c r="DMS250" t="str">
        <v>No Booze Paint &amp; Sip Gift Box</v>
      </c>
      <c r="DMT250" t="str">
        <v>On The Go Seltzer Backpack Gift</v>
      </c>
      <c r="DMU250" t="str">
        <v>Opulent Tea Lovers Gift Set</v>
      </c>
      <c r="DMV250" t="str">
        <v>Pamper Him Robe &amp; Relax Hamper</v>
      </c>
      <c r="DMW250" t="str">
        <v>Pamper Me Prosecco Gift Basket</v>
      </c>
      <c r="DMX250" t="str">
        <v>Pamper Together Gift Box</v>
      </c>
      <c r="DMY250" t="str">
        <v>Paw-some Dog Birthday Gift</v>
      </c>
      <c r="DMZ250" t="str">
        <v>Percolator Coffee Gift Hamper</v>
      </c>
      <c r="DNA250" t="str">
        <v>Picasso's Paint Gift Box</v>
      </c>
      <c r="DNB250" t="str">
        <v>Prosecco Celebration Hamper</v>
      </c>
      <c r="DNC250" t="str">
        <v>Red &amp; White Wine Box</v>
      </c>
      <c r="DND250" t="str">
        <v>Red Welcome Home Hamper</v>
      </c>
      <c r="DNE250" t="str">
        <v>Red Wine &amp; Game Night In Hamper</v>
      </c>
      <c r="DNF250" t="str">
        <v>Relax with Beer</v>
      </c>
      <c r="DNG250" t="str">
        <v>Reset Mini Moment Gift Box</v>
      </c>
      <c r="DNH250" t="str">
        <v>Rest &amp; Reset Wellness Hamper</v>
      </c>
      <c r="DNI250" t="str">
        <v>Retire In Style Hamper</v>
      </c>
      <c r="DNJ250" t="str">
        <v>Robby's Entertainer Pack</v>
      </c>
      <c r="DNK250" t="str">
        <v>Robs Arvo BBQ Kit</v>
      </c>
      <c r="DNL250" t="str">
        <v>Rob's Red Wine Tasting Hamper</v>
      </c>
      <c r="DNM250" t="str">
        <v>Rope &amp; Rewards Pet Hamper</v>
      </c>
      <c r="DNN250" t="str">
        <v>Sav Blanc Shopper</v>
      </c>
      <c r="DNO250" t="str">
        <v>Self Care Hamper</v>
      </c>
      <c r="DNP250" t="str">
        <v>Shiraz Red Shopper</v>
      </c>
      <c r="DNQ250" t="str">
        <v>Sip &amp; Snack Gift</v>
      </c>
      <c r="DNR250" t="str">
        <v>Sip &amp; Snack Gift Hamper</v>
      </c>
      <c r="DNS250" t="str">
        <v>Sparkling Celebration Car Gift Hamper</v>
      </c>
      <c r="DNT250" t="str">
        <v>Sparkling Cheers Hamper</v>
      </c>
      <c r="DNU250" t="str">
        <v>Sparkling Sip &amp; Paint Gift Box</v>
      </c>
      <c r="DNV250" t="str">
        <v>Sparkling Summer Relaxation Hamper</v>
      </c>
      <c r="DNW250" t="str">
        <v>St Hugo Gourmet Red Wine Hamper</v>
      </c>
      <c r="DNX250" t="str">
        <v>Summertime Picnic Gift Tote</v>
      </c>
      <c r="DNY250" t="str">
        <v>Sweet Chocolate Hamper</v>
      </c>
      <c r="DNZ250" t="str">
        <v>Sweet Tooth Tin</v>
      </c>
      <c r="DOA250" t="str">
        <v>Sweet Treat O'Clock</v>
      </c>
      <c r="DOB250" t="str">
        <v>Take Care Gift Hamper</v>
      </c>
      <c r="DOC250" t="str">
        <v>Tea &amp; Comfort Hamper</v>
      </c>
      <c r="DOD250" t="str">
        <v>Tea Time Tin</v>
      </c>
      <c r="DOE250" t="str">
        <v>The Bondi Nourish and Cleanse Kit</v>
      </c>
      <c r="DOF250" t="str">
        <v>The Bondi Soap Indulgence 'Delight Me' Gift Box</v>
      </c>
      <c r="DOG250" t="str">
        <v>The Entertainer Basket</v>
      </c>
      <c r="DOH250" t="str">
        <v>The Epicurean Cheeseboard</v>
      </c>
      <c r="DOI250" t="str">
        <v>The Ultimate Bondi Soap Gift Pack</v>
      </c>
      <c r="DOJ250" t="str">
        <v>The Ultimate Snack Box</v>
      </c>
      <c r="DOK250" t="str">
        <v>Thinking Of You Mini Moments</v>
      </c>
      <c r="DOL250" t="str">
        <v>Toast To New Beginnings Gift Box</v>
      </c>
      <c r="DOM250" t="str">
        <v>Top Shelf Veuve &amp; Blue Label Whisky Gift</v>
      </c>
      <c r="DON250" t="str">
        <v>Treat Yo' Pet Gift Box</v>
      </c>
      <c r="DOO250" t="str">
        <v>Treats &amp; Rewards Pet Hamper</v>
      </c>
      <c r="DOP250" t="str">
        <v>Ultimate Car Gift Pack With Meguiar's</v>
      </c>
      <c r="DOQ250" t="str">
        <v>Ultimate Chocolate Gift Box</v>
      </c>
      <c r="DOR250" t="str">
        <v>Ultimate Party Crate</v>
      </c>
      <c r="DOS250" t="str">
        <v>Ultimate Party Pack</v>
      </c>
      <c r="DOT250" t="str">
        <v>Vino &amp; Bites</v>
      </c>
      <c r="DOU250" t="str">
        <v>Vitale Australian Botanicals House Essentials</v>
      </c>
      <c r="DOV250" t="str">
        <v>Vitale Wellness Pamper Hamper</v>
      </c>
      <c r="DOW250" t="str">
        <v>Vitality Pamper Hamper</v>
      </c>
      <c r="DOX250" t="str">
        <v>Welcome Home Cheeseboard &amp; Olive Oil</v>
      </c>
      <c r="DOY250" t="str">
        <v>Welcome Home Cheeseboard &amp; Red Wine</v>
      </c>
      <c r="DOZ250" t="str">
        <v>White Wine Tasting Hamper</v>
      </c>
      <c r="DPA250" t="str">
        <v>Wine &amp; Antipasto Hamper</v>
      </c>
      <c r="DPB250" t="str">
        <v>Wine &amp; Chocolate Collection</v>
      </c>
      <c r="DPC250" t="str">
        <v>Yes Way Rose Hamper</v>
      </c>
    </row>
    <row r="251" spans="1:2 2995:3123" x14ac:dyDescent="0.25">
      <c r="A251" s="18">
        <v>2090</v>
      </c>
      <c r="B251" s="2" t="s">
        <v>30</v>
      </c>
      <c r="DKE251" s="64" t="str" cm="1">
        <f t="array" ref="DKE251:DPC251">TRANSPOSE(_xlfn._xlws.FILTER('Hamper Listing'!$A$2:$A$133,ISNUMBER(SEARCH('Bulk Order Form'!K264,'Hamper Listing'!$A$2:$A$133)),"No Results"))</f>
        <v>Amore Pasta Night In Hamper</v>
      </c>
      <c r="DKF251" t="str">
        <v>Beer &amp; Wine Picnic Cooler Bag</v>
      </c>
      <c r="DKG251" t="str">
        <v>Beers &amp; Cars Lover Gift Pack</v>
      </c>
      <c r="DKH251" s="64" t="str">
        <v>Botanica Pamper Hamper</v>
      </c>
      <c r="DKI251" t="str">
        <v>Botanica Rose Chandon Gift</v>
      </c>
      <c r="DKJ251" t="str">
        <v>Box of Treats Hamper</v>
      </c>
      <c r="DKK251" t="str">
        <v>Bubbly Bear Love You Hamper</v>
      </c>
      <c r="DKL251" t="str">
        <v>By The Beach Gift &amp; Canvas Tote</v>
      </c>
      <c r="DKM251" t="str">
        <v>Car &amp; Coffee Lovers Gift Hamper</v>
      </c>
      <c r="DKN251" t="str">
        <v>Car &amp; Wine Lovers Gift Hamper</v>
      </c>
      <c r="DKO251" t="str">
        <v>Car Chamois &amp; Red Wine Gift</v>
      </c>
      <c r="DKP251" t="str">
        <v>Car Chamois &amp; White Wine Gift</v>
      </c>
      <c r="DKQ251" t="str">
        <v>Car Essentials Gift Pack</v>
      </c>
      <c r="DKR251" t="str">
        <v>Car Refresh &amp; Adventure Gift Box</v>
      </c>
      <c r="DKS251" t="str">
        <v>Caring For You Rest Time Gift Box</v>
      </c>
      <c r="DKT251" t="str">
        <v>Celebrate With Whisky Car Gift Hamper</v>
      </c>
      <c r="DKU251" t="str">
        <v>Chill Out Beer Hamper</v>
      </c>
      <c r="DKV251" t="str">
        <v>Chivas Whisky &amp; Nuts Hamper</v>
      </c>
      <c r="DKW251" t="str">
        <v>Connoisseur's Wine Collection</v>
      </c>
      <c r="DKX251" t="str">
        <v>Cosy Robe Hamper</v>
      </c>
      <c r="DKY251" t="str">
        <v>Cuddle Up At Home</v>
      </c>
      <c r="DKZ251" t="str">
        <v>Deluxe Home Celebration Hamper</v>
      </c>
      <c r="DLA251" t="str">
        <v>Double Wine Canvas Tote Bag Gift</v>
      </c>
      <c r="DLB251" t="str">
        <v>Elegant Shiraz Housewarming Gift Box</v>
      </c>
      <c r="DLC251" t="str">
        <v>Entertain With Veuve Crate</v>
      </c>
      <c r="DLD251" t="str">
        <v>Four Pillars Gin Hamper</v>
      </c>
      <c r="DLE251" t="str">
        <v>French Press Coffee Lover's Hamper</v>
      </c>
      <c r="DLF251" t="str">
        <v>Garden &amp; Pamper Hamper</v>
      </c>
      <c r="DLG251" t="str">
        <v>Get Well Soon Chocolate</v>
      </c>
      <c r="DLH251" t="str">
        <v>Glenlivet 12 Premium Whisky Gift</v>
      </c>
      <c r="DLI251" t="str">
        <v>Gourmet Cheeseboard Hamper</v>
      </c>
      <c r="DLJ251" t="str">
        <v>Gourmet Red Wine Hamper</v>
      </c>
      <c r="DLK251" t="str">
        <v>Gourmet Settlement Gift</v>
      </c>
      <c r="DLL251" t="str">
        <v>Gourmet Snack Pack</v>
      </c>
      <c r="DLM251" t="str">
        <v>Gourmet White Wine Hamper</v>
      </c>
      <c r="DLN251" t="str">
        <v>Grand Picnic Gift</v>
      </c>
      <c r="DLO251" t="str">
        <v>Happy Birthday Chocolate</v>
      </c>
      <c r="DLP251" t="str">
        <v>Her Bubbles &amp; Bling Hamper</v>
      </c>
      <c r="DLQ251" t="str">
        <v>Her Bubbles Gift Box</v>
      </c>
      <c r="DLR251" t="str">
        <v>Her Comfort Care Gift</v>
      </c>
      <c r="DLS251" t="str">
        <v>His &amp; Her Picnic Date Essentials</v>
      </c>
      <c r="DLT251" t="str">
        <v>Home Celebration Hamper</v>
      </c>
      <c r="DLU251" t="str">
        <v>Johnnie Walker Whisky Hamper</v>
      </c>
      <c r="DLV251" t="str">
        <v>Love You Beary Much Hamper</v>
      </c>
      <c r="DLW251" t="str">
        <v>Luxurious Picnic Date Gift</v>
      </c>
      <c r="DLX251" t="str">
        <v>Luxury Car &amp; St Hugo Shiraz Hamper</v>
      </c>
      <c r="DLY251" t="str">
        <v>Luxury Gift Hamper For Her</v>
      </c>
      <c r="DLZ251" t="str">
        <v>Luxury Gift Hamper For Him</v>
      </c>
      <c r="DMA251" t="str">
        <v>Luxury Home Gift Hamper</v>
      </c>
      <c r="DMB251" t="str">
        <v>Luxury Homebody Relaxation Gift Hamper</v>
      </c>
      <c r="DMC251" t="str">
        <v>Luxury Moet Hamper</v>
      </c>
      <c r="DMD251" t="str">
        <v>Lychee Me Up Mocktail Kit</v>
      </c>
      <c r="DME251" t="str">
        <v>Made To Share Basket</v>
      </c>
      <c r="DMF251" t="str">
        <v>Margarita Made Me Do It Hamper</v>
      </c>
      <c r="DMG251" t="str">
        <v>Market Munchies Canvas Bag</v>
      </c>
      <c r="DMH251" t="str">
        <v>Mother's Day Sweet Treats Hamper</v>
      </c>
      <c r="DMI251" t="str">
        <v>Mumm Champagne &amp; Bling Hamper</v>
      </c>
      <c r="DMJ251" t="str">
        <v>Mumm Champagne Gift Box</v>
      </c>
      <c r="DMK251" t="str">
        <v>Mum's Drink &amp; Snacks Box</v>
      </c>
      <c r="DML251" t="str">
        <v>Mum's Red Wine &amp; Robe Hamper</v>
      </c>
      <c r="DMM251" t="str">
        <v>Mum's Sparkling &amp; Snacks Gift</v>
      </c>
      <c r="DMN251" t="str">
        <v>New Home Gift Hamper</v>
      </c>
      <c r="DMO251" t="str">
        <v>New Mum For Her Essentials Hamper</v>
      </c>
      <c r="DMP251" t="str">
        <v>New Mum Pamper Me Pretty Hamper</v>
      </c>
      <c r="DMQ251" t="str">
        <v>Nibbly Bits Hamper</v>
      </c>
      <c r="DMR251" t="str">
        <v>No Booze Game Night In Hamper</v>
      </c>
      <c r="DMS251" t="str">
        <v>No Booze Paint &amp; Sip Gift Box</v>
      </c>
      <c r="DMT251" t="str">
        <v>On The Go Seltzer Backpack Gift</v>
      </c>
      <c r="DMU251" t="str">
        <v>Opulent Tea Lovers Gift Set</v>
      </c>
      <c r="DMV251" t="str">
        <v>Pamper Him Robe &amp; Relax Hamper</v>
      </c>
      <c r="DMW251" t="str">
        <v>Pamper Me Prosecco Gift Basket</v>
      </c>
      <c r="DMX251" t="str">
        <v>Pamper Together Gift Box</v>
      </c>
      <c r="DMY251" t="str">
        <v>Paw-some Dog Birthday Gift</v>
      </c>
      <c r="DMZ251" t="str">
        <v>Percolator Coffee Gift Hamper</v>
      </c>
      <c r="DNA251" t="str">
        <v>Picasso's Paint Gift Box</v>
      </c>
      <c r="DNB251" t="str">
        <v>Prosecco Celebration Hamper</v>
      </c>
      <c r="DNC251" t="str">
        <v>Red &amp; White Wine Box</v>
      </c>
      <c r="DND251" t="str">
        <v>Red Welcome Home Hamper</v>
      </c>
      <c r="DNE251" t="str">
        <v>Red Wine &amp; Game Night In Hamper</v>
      </c>
      <c r="DNF251" t="str">
        <v>Relax with Beer</v>
      </c>
      <c r="DNG251" t="str">
        <v>Reset Mini Moment Gift Box</v>
      </c>
      <c r="DNH251" t="str">
        <v>Rest &amp; Reset Wellness Hamper</v>
      </c>
      <c r="DNI251" t="str">
        <v>Retire In Style Hamper</v>
      </c>
      <c r="DNJ251" t="str">
        <v>Robby's Entertainer Pack</v>
      </c>
      <c r="DNK251" t="str">
        <v>Robs Arvo BBQ Kit</v>
      </c>
      <c r="DNL251" t="str">
        <v>Rob's Red Wine Tasting Hamper</v>
      </c>
      <c r="DNM251" t="str">
        <v>Rope &amp; Rewards Pet Hamper</v>
      </c>
      <c r="DNN251" t="str">
        <v>Sav Blanc Shopper</v>
      </c>
      <c r="DNO251" t="str">
        <v>Self Care Hamper</v>
      </c>
      <c r="DNP251" t="str">
        <v>Shiraz Red Shopper</v>
      </c>
      <c r="DNQ251" t="str">
        <v>Sip &amp; Snack Gift</v>
      </c>
      <c r="DNR251" t="str">
        <v>Sip &amp; Snack Gift Hamper</v>
      </c>
      <c r="DNS251" t="str">
        <v>Sparkling Celebration Car Gift Hamper</v>
      </c>
      <c r="DNT251" t="str">
        <v>Sparkling Cheers Hamper</v>
      </c>
      <c r="DNU251" t="str">
        <v>Sparkling Sip &amp; Paint Gift Box</v>
      </c>
      <c r="DNV251" t="str">
        <v>Sparkling Summer Relaxation Hamper</v>
      </c>
      <c r="DNW251" t="str">
        <v>St Hugo Gourmet Red Wine Hamper</v>
      </c>
      <c r="DNX251" t="str">
        <v>Summertime Picnic Gift Tote</v>
      </c>
      <c r="DNY251" t="str">
        <v>Sweet Chocolate Hamper</v>
      </c>
      <c r="DNZ251" t="str">
        <v>Sweet Tooth Tin</v>
      </c>
      <c r="DOA251" t="str">
        <v>Sweet Treat O'Clock</v>
      </c>
      <c r="DOB251" t="str">
        <v>Take Care Gift Hamper</v>
      </c>
      <c r="DOC251" t="str">
        <v>Tea &amp; Comfort Hamper</v>
      </c>
      <c r="DOD251" t="str">
        <v>Tea Time Tin</v>
      </c>
      <c r="DOE251" t="str">
        <v>The Bondi Nourish and Cleanse Kit</v>
      </c>
      <c r="DOF251" t="str">
        <v>The Bondi Soap Indulgence 'Delight Me' Gift Box</v>
      </c>
      <c r="DOG251" t="str">
        <v>The Entertainer Basket</v>
      </c>
      <c r="DOH251" t="str">
        <v>The Epicurean Cheeseboard</v>
      </c>
      <c r="DOI251" t="str">
        <v>The Ultimate Bondi Soap Gift Pack</v>
      </c>
      <c r="DOJ251" t="str">
        <v>The Ultimate Snack Box</v>
      </c>
      <c r="DOK251" t="str">
        <v>Thinking Of You Mini Moments</v>
      </c>
      <c r="DOL251" t="str">
        <v>Toast To New Beginnings Gift Box</v>
      </c>
      <c r="DOM251" t="str">
        <v>Top Shelf Veuve &amp; Blue Label Whisky Gift</v>
      </c>
      <c r="DON251" t="str">
        <v>Treat Yo' Pet Gift Box</v>
      </c>
      <c r="DOO251" t="str">
        <v>Treats &amp; Rewards Pet Hamper</v>
      </c>
      <c r="DOP251" t="str">
        <v>Ultimate Car Gift Pack With Meguiar's</v>
      </c>
      <c r="DOQ251" t="str">
        <v>Ultimate Chocolate Gift Box</v>
      </c>
      <c r="DOR251" t="str">
        <v>Ultimate Party Crate</v>
      </c>
      <c r="DOS251" t="str">
        <v>Ultimate Party Pack</v>
      </c>
      <c r="DOT251" t="str">
        <v>Vino &amp; Bites</v>
      </c>
      <c r="DOU251" t="str">
        <v>Vitale Australian Botanicals House Essentials</v>
      </c>
      <c r="DOV251" t="str">
        <v>Vitale Wellness Pamper Hamper</v>
      </c>
      <c r="DOW251" t="str">
        <v>Vitality Pamper Hamper</v>
      </c>
      <c r="DOX251" t="str">
        <v>Welcome Home Cheeseboard &amp; Olive Oil</v>
      </c>
      <c r="DOY251" t="str">
        <v>Welcome Home Cheeseboard &amp; Red Wine</v>
      </c>
      <c r="DOZ251" t="str">
        <v>White Wine Tasting Hamper</v>
      </c>
      <c r="DPA251" t="str">
        <v>Wine &amp; Antipasto Hamper</v>
      </c>
      <c r="DPB251" t="str">
        <v>Wine &amp; Chocolate Collection</v>
      </c>
      <c r="DPC251" t="str">
        <v>Yes Way Rose Hamper</v>
      </c>
    </row>
    <row r="252" spans="1:2 2995:3123" x14ac:dyDescent="0.25">
      <c r="A252" s="18">
        <v>2091</v>
      </c>
      <c r="B252" s="2" t="s">
        <v>30</v>
      </c>
      <c r="DKE252" s="64" t="str" cm="1">
        <f t="array" ref="DKE252:DPC252">TRANSPOSE(_xlfn._xlws.FILTER('Hamper Listing'!$A$2:$A$133,ISNUMBER(SEARCH('Bulk Order Form'!K265,'Hamper Listing'!$A$2:$A$133)),"No Results"))</f>
        <v>Amore Pasta Night In Hamper</v>
      </c>
      <c r="DKF252" t="str">
        <v>Beer &amp; Wine Picnic Cooler Bag</v>
      </c>
      <c r="DKG252" t="str">
        <v>Beers &amp; Cars Lover Gift Pack</v>
      </c>
      <c r="DKH252" s="64" t="str">
        <v>Botanica Pamper Hamper</v>
      </c>
      <c r="DKI252" t="str">
        <v>Botanica Rose Chandon Gift</v>
      </c>
      <c r="DKJ252" t="str">
        <v>Box of Treats Hamper</v>
      </c>
      <c r="DKK252" t="str">
        <v>Bubbly Bear Love You Hamper</v>
      </c>
      <c r="DKL252" t="str">
        <v>By The Beach Gift &amp; Canvas Tote</v>
      </c>
      <c r="DKM252" t="str">
        <v>Car &amp; Coffee Lovers Gift Hamper</v>
      </c>
      <c r="DKN252" t="str">
        <v>Car &amp; Wine Lovers Gift Hamper</v>
      </c>
      <c r="DKO252" t="str">
        <v>Car Chamois &amp; Red Wine Gift</v>
      </c>
      <c r="DKP252" t="str">
        <v>Car Chamois &amp; White Wine Gift</v>
      </c>
      <c r="DKQ252" t="str">
        <v>Car Essentials Gift Pack</v>
      </c>
      <c r="DKR252" t="str">
        <v>Car Refresh &amp; Adventure Gift Box</v>
      </c>
      <c r="DKS252" t="str">
        <v>Caring For You Rest Time Gift Box</v>
      </c>
      <c r="DKT252" t="str">
        <v>Celebrate With Whisky Car Gift Hamper</v>
      </c>
      <c r="DKU252" t="str">
        <v>Chill Out Beer Hamper</v>
      </c>
      <c r="DKV252" t="str">
        <v>Chivas Whisky &amp; Nuts Hamper</v>
      </c>
      <c r="DKW252" t="str">
        <v>Connoisseur's Wine Collection</v>
      </c>
      <c r="DKX252" t="str">
        <v>Cosy Robe Hamper</v>
      </c>
      <c r="DKY252" t="str">
        <v>Cuddle Up At Home</v>
      </c>
      <c r="DKZ252" t="str">
        <v>Deluxe Home Celebration Hamper</v>
      </c>
      <c r="DLA252" t="str">
        <v>Double Wine Canvas Tote Bag Gift</v>
      </c>
      <c r="DLB252" t="str">
        <v>Elegant Shiraz Housewarming Gift Box</v>
      </c>
      <c r="DLC252" t="str">
        <v>Entertain With Veuve Crate</v>
      </c>
      <c r="DLD252" t="str">
        <v>Four Pillars Gin Hamper</v>
      </c>
      <c r="DLE252" t="str">
        <v>French Press Coffee Lover's Hamper</v>
      </c>
      <c r="DLF252" t="str">
        <v>Garden &amp; Pamper Hamper</v>
      </c>
      <c r="DLG252" t="str">
        <v>Get Well Soon Chocolate</v>
      </c>
      <c r="DLH252" t="str">
        <v>Glenlivet 12 Premium Whisky Gift</v>
      </c>
      <c r="DLI252" t="str">
        <v>Gourmet Cheeseboard Hamper</v>
      </c>
      <c r="DLJ252" t="str">
        <v>Gourmet Red Wine Hamper</v>
      </c>
      <c r="DLK252" t="str">
        <v>Gourmet Settlement Gift</v>
      </c>
      <c r="DLL252" t="str">
        <v>Gourmet Snack Pack</v>
      </c>
      <c r="DLM252" t="str">
        <v>Gourmet White Wine Hamper</v>
      </c>
      <c r="DLN252" t="str">
        <v>Grand Picnic Gift</v>
      </c>
      <c r="DLO252" t="str">
        <v>Happy Birthday Chocolate</v>
      </c>
      <c r="DLP252" t="str">
        <v>Her Bubbles &amp; Bling Hamper</v>
      </c>
      <c r="DLQ252" t="str">
        <v>Her Bubbles Gift Box</v>
      </c>
      <c r="DLR252" t="str">
        <v>Her Comfort Care Gift</v>
      </c>
      <c r="DLS252" t="str">
        <v>His &amp; Her Picnic Date Essentials</v>
      </c>
      <c r="DLT252" t="str">
        <v>Home Celebration Hamper</v>
      </c>
      <c r="DLU252" t="str">
        <v>Johnnie Walker Whisky Hamper</v>
      </c>
      <c r="DLV252" t="str">
        <v>Love You Beary Much Hamper</v>
      </c>
      <c r="DLW252" t="str">
        <v>Luxurious Picnic Date Gift</v>
      </c>
      <c r="DLX252" t="str">
        <v>Luxury Car &amp; St Hugo Shiraz Hamper</v>
      </c>
      <c r="DLY252" t="str">
        <v>Luxury Gift Hamper For Her</v>
      </c>
      <c r="DLZ252" t="str">
        <v>Luxury Gift Hamper For Him</v>
      </c>
      <c r="DMA252" t="str">
        <v>Luxury Home Gift Hamper</v>
      </c>
      <c r="DMB252" t="str">
        <v>Luxury Homebody Relaxation Gift Hamper</v>
      </c>
      <c r="DMC252" t="str">
        <v>Luxury Moet Hamper</v>
      </c>
      <c r="DMD252" t="str">
        <v>Lychee Me Up Mocktail Kit</v>
      </c>
      <c r="DME252" t="str">
        <v>Made To Share Basket</v>
      </c>
      <c r="DMF252" t="str">
        <v>Margarita Made Me Do It Hamper</v>
      </c>
      <c r="DMG252" t="str">
        <v>Market Munchies Canvas Bag</v>
      </c>
      <c r="DMH252" t="str">
        <v>Mother's Day Sweet Treats Hamper</v>
      </c>
      <c r="DMI252" t="str">
        <v>Mumm Champagne &amp; Bling Hamper</v>
      </c>
      <c r="DMJ252" t="str">
        <v>Mumm Champagne Gift Box</v>
      </c>
      <c r="DMK252" t="str">
        <v>Mum's Drink &amp; Snacks Box</v>
      </c>
      <c r="DML252" t="str">
        <v>Mum's Red Wine &amp; Robe Hamper</v>
      </c>
      <c r="DMM252" t="str">
        <v>Mum's Sparkling &amp; Snacks Gift</v>
      </c>
      <c r="DMN252" t="str">
        <v>New Home Gift Hamper</v>
      </c>
      <c r="DMO252" t="str">
        <v>New Mum For Her Essentials Hamper</v>
      </c>
      <c r="DMP252" t="str">
        <v>New Mum Pamper Me Pretty Hamper</v>
      </c>
      <c r="DMQ252" t="str">
        <v>Nibbly Bits Hamper</v>
      </c>
      <c r="DMR252" t="str">
        <v>No Booze Game Night In Hamper</v>
      </c>
      <c r="DMS252" t="str">
        <v>No Booze Paint &amp; Sip Gift Box</v>
      </c>
      <c r="DMT252" t="str">
        <v>On The Go Seltzer Backpack Gift</v>
      </c>
      <c r="DMU252" t="str">
        <v>Opulent Tea Lovers Gift Set</v>
      </c>
      <c r="DMV252" t="str">
        <v>Pamper Him Robe &amp; Relax Hamper</v>
      </c>
      <c r="DMW252" t="str">
        <v>Pamper Me Prosecco Gift Basket</v>
      </c>
      <c r="DMX252" t="str">
        <v>Pamper Together Gift Box</v>
      </c>
      <c r="DMY252" t="str">
        <v>Paw-some Dog Birthday Gift</v>
      </c>
      <c r="DMZ252" t="str">
        <v>Percolator Coffee Gift Hamper</v>
      </c>
      <c r="DNA252" t="str">
        <v>Picasso's Paint Gift Box</v>
      </c>
      <c r="DNB252" t="str">
        <v>Prosecco Celebration Hamper</v>
      </c>
      <c r="DNC252" t="str">
        <v>Red &amp; White Wine Box</v>
      </c>
      <c r="DND252" t="str">
        <v>Red Welcome Home Hamper</v>
      </c>
      <c r="DNE252" t="str">
        <v>Red Wine &amp; Game Night In Hamper</v>
      </c>
      <c r="DNF252" t="str">
        <v>Relax with Beer</v>
      </c>
      <c r="DNG252" t="str">
        <v>Reset Mini Moment Gift Box</v>
      </c>
      <c r="DNH252" t="str">
        <v>Rest &amp; Reset Wellness Hamper</v>
      </c>
      <c r="DNI252" t="str">
        <v>Retire In Style Hamper</v>
      </c>
      <c r="DNJ252" t="str">
        <v>Robby's Entertainer Pack</v>
      </c>
      <c r="DNK252" t="str">
        <v>Robs Arvo BBQ Kit</v>
      </c>
      <c r="DNL252" t="str">
        <v>Rob's Red Wine Tasting Hamper</v>
      </c>
      <c r="DNM252" t="str">
        <v>Rope &amp; Rewards Pet Hamper</v>
      </c>
      <c r="DNN252" t="str">
        <v>Sav Blanc Shopper</v>
      </c>
      <c r="DNO252" t="str">
        <v>Self Care Hamper</v>
      </c>
      <c r="DNP252" t="str">
        <v>Shiraz Red Shopper</v>
      </c>
      <c r="DNQ252" t="str">
        <v>Sip &amp; Snack Gift</v>
      </c>
      <c r="DNR252" t="str">
        <v>Sip &amp; Snack Gift Hamper</v>
      </c>
      <c r="DNS252" t="str">
        <v>Sparkling Celebration Car Gift Hamper</v>
      </c>
      <c r="DNT252" t="str">
        <v>Sparkling Cheers Hamper</v>
      </c>
      <c r="DNU252" t="str">
        <v>Sparkling Sip &amp; Paint Gift Box</v>
      </c>
      <c r="DNV252" t="str">
        <v>Sparkling Summer Relaxation Hamper</v>
      </c>
      <c r="DNW252" t="str">
        <v>St Hugo Gourmet Red Wine Hamper</v>
      </c>
      <c r="DNX252" t="str">
        <v>Summertime Picnic Gift Tote</v>
      </c>
      <c r="DNY252" t="str">
        <v>Sweet Chocolate Hamper</v>
      </c>
      <c r="DNZ252" t="str">
        <v>Sweet Tooth Tin</v>
      </c>
      <c r="DOA252" t="str">
        <v>Sweet Treat O'Clock</v>
      </c>
      <c r="DOB252" t="str">
        <v>Take Care Gift Hamper</v>
      </c>
      <c r="DOC252" t="str">
        <v>Tea &amp; Comfort Hamper</v>
      </c>
      <c r="DOD252" t="str">
        <v>Tea Time Tin</v>
      </c>
      <c r="DOE252" t="str">
        <v>The Bondi Nourish and Cleanse Kit</v>
      </c>
      <c r="DOF252" t="str">
        <v>The Bondi Soap Indulgence 'Delight Me' Gift Box</v>
      </c>
      <c r="DOG252" t="str">
        <v>The Entertainer Basket</v>
      </c>
      <c r="DOH252" t="str">
        <v>The Epicurean Cheeseboard</v>
      </c>
      <c r="DOI252" t="str">
        <v>The Ultimate Bondi Soap Gift Pack</v>
      </c>
      <c r="DOJ252" t="str">
        <v>The Ultimate Snack Box</v>
      </c>
      <c r="DOK252" t="str">
        <v>Thinking Of You Mini Moments</v>
      </c>
      <c r="DOL252" t="str">
        <v>Toast To New Beginnings Gift Box</v>
      </c>
      <c r="DOM252" t="str">
        <v>Top Shelf Veuve &amp; Blue Label Whisky Gift</v>
      </c>
      <c r="DON252" t="str">
        <v>Treat Yo' Pet Gift Box</v>
      </c>
      <c r="DOO252" t="str">
        <v>Treats &amp; Rewards Pet Hamper</v>
      </c>
      <c r="DOP252" t="str">
        <v>Ultimate Car Gift Pack With Meguiar's</v>
      </c>
      <c r="DOQ252" t="str">
        <v>Ultimate Chocolate Gift Box</v>
      </c>
      <c r="DOR252" t="str">
        <v>Ultimate Party Crate</v>
      </c>
      <c r="DOS252" t="str">
        <v>Ultimate Party Pack</v>
      </c>
      <c r="DOT252" t="str">
        <v>Vino &amp; Bites</v>
      </c>
      <c r="DOU252" t="str">
        <v>Vitale Australian Botanicals House Essentials</v>
      </c>
      <c r="DOV252" t="str">
        <v>Vitale Wellness Pamper Hamper</v>
      </c>
      <c r="DOW252" t="str">
        <v>Vitality Pamper Hamper</v>
      </c>
      <c r="DOX252" t="str">
        <v>Welcome Home Cheeseboard &amp; Olive Oil</v>
      </c>
      <c r="DOY252" t="str">
        <v>Welcome Home Cheeseboard &amp; Red Wine</v>
      </c>
      <c r="DOZ252" t="str">
        <v>White Wine Tasting Hamper</v>
      </c>
      <c r="DPA252" t="str">
        <v>Wine &amp; Antipasto Hamper</v>
      </c>
      <c r="DPB252" t="str">
        <v>Wine &amp; Chocolate Collection</v>
      </c>
      <c r="DPC252" t="str">
        <v>Yes Way Rose Hamper</v>
      </c>
    </row>
    <row r="253" spans="1:2 2995:3123" x14ac:dyDescent="0.25">
      <c r="A253" s="18">
        <v>2092</v>
      </c>
      <c r="B253" s="2" t="s">
        <v>30</v>
      </c>
      <c r="DKE253" s="64" t="str" cm="1">
        <f t="array" ref="DKE253:DPC253">TRANSPOSE(_xlfn._xlws.FILTER('Hamper Listing'!$A$2:$A$133,ISNUMBER(SEARCH('Bulk Order Form'!K266,'Hamper Listing'!$A$2:$A$133)),"No Results"))</f>
        <v>Amore Pasta Night In Hamper</v>
      </c>
      <c r="DKF253" t="str">
        <v>Beer &amp; Wine Picnic Cooler Bag</v>
      </c>
      <c r="DKG253" t="str">
        <v>Beers &amp; Cars Lover Gift Pack</v>
      </c>
      <c r="DKH253" s="64" t="str">
        <v>Botanica Pamper Hamper</v>
      </c>
      <c r="DKI253" t="str">
        <v>Botanica Rose Chandon Gift</v>
      </c>
      <c r="DKJ253" t="str">
        <v>Box of Treats Hamper</v>
      </c>
      <c r="DKK253" t="str">
        <v>Bubbly Bear Love You Hamper</v>
      </c>
      <c r="DKL253" t="str">
        <v>By The Beach Gift &amp; Canvas Tote</v>
      </c>
      <c r="DKM253" t="str">
        <v>Car &amp; Coffee Lovers Gift Hamper</v>
      </c>
      <c r="DKN253" t="str">
        <v>Car &amp; Wine Lovers Gift Hamper</v>
      </c>
      <c r="DKO253" t="str">
        <v>Car Chamois &amp; Red Wine Gift</v>
      </c>
      <c r="DKP253" t="str">
        <v>Car Chamois &amp; White Wine Gift</v>
      </c>
      <c r="DKQ253" t="str">
        <v>Car Essentials Gift Pack</v>
      </c>
      <c r="DKR253" t="str">
        <v>Car Refresh &amp; Adventure Gift Box</v>
      </c>
      <c r="DKS253" t="str">
        <v>Caring For You Rest Time Gift Box</v>
      </c>
      <c r="DKT253" t="str">
        <v>Celebrate With Whisky Car Gift Hamper</v>
      </c>
      <c r="DKU253" t="str">
        <v>Chill Out Beer Hamper</v>
      </c>
      <c r="DKV253" t="str">
        <v>Chivas Whisky &amp; Nuts Hamper</v>
      </c>
      <c r="DKW253" t="str">
        <v>Connoisseur's Wine Collection</v>
      </c>
      <c r="DKX253" t="str">
        <v>Cosy Robe Hamper</v>
      </c>
      <c r="DKY253" t="str">
        <v>Cuddle Up At Home</v>
      </c>
      <c r="DKZ253" t="str">
        <v>Deluxe Home Celebration Hamper</v>
      </c>
      <c r="DLA253" t="str">
        <v>Double Wine Canvas Tote Bag Gift</v>
      </c>
      <c r="DLB253" t="str">
        <v>Elegant Shiraz Housewarming Gift Box</v>
      </c>
      <c r="DLC253" t="str">
        <v>Entertain With Veuve Crate</v>
      </c>
      <c r="DLD253" t="str">
        <v>Four Pillars Gin Hamper</v>
      </c>
      <c r="DLE253" t="str">
        <v>French Press Coffee Lover's Hamper</v>
      </c>
      <c r="DLF253" t="str">
        <v>Garden &amp; Pamper Hamper</v>
      </c>
      <c r="DLG253" t="str">
        <v>Get Well Soon Chocolate</v>
      </c>
      <c r="DLH253" t="str">
        <v>Glenlivet 12 Premium Whisky Gift</v>
      </c>
      <c r="DLI253" t="str">
        <v>Gourmet Cheeseboard Hamper</v>
      </c>
      <c r="DLJ253" t="str">
        <v>Gourmet Red Wine Hamper</v>
      </c>
      <c r="DLK253" t="str">
        <v>Gourmet Settlement Gift</v>
      </c>
      <c r="DLL253" t="str">
        <v>Gourmet Snack Pack</v>
      </c>
      <c r="DLM253" t="str">
        <v>Gourmet White Wine Hamper</v>
      </c>
      <c r="DLN253" t="str">
        <v>Grand Picnic Gift</v>
      </c>
      <c r="DLO253" t="str">
        <v>Happy Birthday Chocolate</v>
      </c>
      <c r="DLP253" t="str">
        <v>Her Bubbles &amp; Bling Hamper</v>
      </c>
      <c r="DLQ253" t="str">
        <v>Her Bubbles Gift Box</v>
      </c>
      <c r="DLR253" t="str">
        <v>Her Comfort Care Gift</v>
      </c>
      <c r="DLS253" t="str">
        <v>His &amp; Her Picnic Date Essentials</v>
      </c>
      <c r="DLT253" t="str">
        <v>Home Celebration Hamper</v>
      </c>
      <c r="DLU253" t="str">
        <v>Johnnie Walker Whisky Hamper</v>
      </c>
      <c r="DLV253" t="str">
        <v>Love You Beary Much Hamper</v>
      </c>
      <c r="DLW253" t="str">
        <v>Luxurious Picnic Date Gift</v>
      </c>
      <c r="DLX253" t="str">
        <v>Luxury Car &amp; St Hugo Shiraz Hamper</v>
      </c>
      <c r="DLY253" t="str">
        <v>Luxury Gift Hamper For Her</v>
      </c>
      <c r="DLZ253" t="str">
        <v>Luxury Gift Hamper For Him</v>
      </c>
      <c r="DMA253" t="str">
        <v>Luxury Home Gift Hamper</v>
      </c>
      <c r="DMB253" t="str">
        <v>Luxury Homebody Relaxation Gift Hamper</v>
      </c>
      <c r="DMC253" t="str">
        <v>Luxury Moet Hamper</v>
      </c>
      <c r="DMD253" t="str">
        <v>Lychee Me Up Mocktail Kit</v>
      </c>
      <c r="DME253" t="str">
        <v>Made To Share Basket</v>
      </c>
      <c r="DMF253" t="str">
        <v>Margarita Made Me Do It Hamper</v>
      </c>
      <c r="DMG253" t="str">
        <v>Market Munchies Canvas Bag</v>
      </c>
      <c r="DMH253" t="str">
        <v>Mother's Day Sweet Treats Hamper</v>
      </c>
      <c r="DMI253" t="str">
        <v>Mumm Champagne &amp; Bling Hamper</v>
      </c>
      <c r="DMJ253" t="str">
        <v>Mumm Champagne Gift Box</v>
      </c>
      <c r="DMK253" t="str">
        <v>Mum's Drink &amp; Snacks Box</v>
      </c>
      <c r="DML253" t="str">
        <v>Mum's Red Wine &amp; Robe Hamper</v>
      </c>
      <c r="DMM253" t="str">
        <v>Mum's Sparkling &amp; Snacks Gift</v>
      </c>
      <c r="DMN253" t="str">
        <v>New Home Gift Hamper</v>
      </c>
      <c r="DMO253" t="str">
        <v>New Mum For Her Essentials Hamper</v>
      </c>
      <c r="DMP253" t="str">
        <v>New Mum Pamper Me Pretty Hamper</v>
      </c>
      <c r="DMQ253" t="str">
        <v>Nibbly Bits Hamper</v>
      </c>
      <c r="DMR253" t="str">
        <v>No Booze Game Night In Hamper</v>
      </c>
      <c r="DMS253" t="str">
        <v>No Booze Paint &amp; Sip Gift Box</v>
      </c>
      <c r="DMT253" t="str">
        <v>On The Go Seltzer Backpack Gift</v>
      </c>
      <c r="DMU253" t="str">
        <v>Opulent Tea Lovers Gift Set</v>
      </c>
      <c r="DMV253" t="str">
        <v>Pamper Him Robe &amp; Relax Hamper</v>
      </c>
      <c r="DMW253" t="str">
        <v>Pamper Me Prosecco Gift Basket</v>
      </c>
      <c r="DMX253" t="str">
        <v>Pamper Together Gift Box</v>
      </c>
      <c r="DMY253" t="str">
        <v>Paw-some Dog Birthday Gift</v>
      </c>
      <c r="DMZ253" t="str">
        <v>Percolator Coffee Gift Hamper</v>
      </c>
      <c r="DNA253" t="str">
        <v>Picasso's Paint Gift Box</v>
      </c>
      <c r="DNB253" t="str">
        <v>Prosecco Celebration Hamper</v>
      </c>
      <c r="DNC253" t="str">
        <v>Red &amp; White Wine Box</v>
      </c>
      <c r="DND253" t="str">
        <v>Red Welcome Home Hamper</v>
      </c>
      <c r="DNE253" t="str">
        <v>Red Wine &amp; Game Night In Hamper</v>
      </c>
      <c r="DNF253" t="str">
        <v>Relax with Beer</v>
      </c>
      <c r="DNG253" t="str">
        <v>Reset Mini Moment Gift Box</v>
      </c>
      <c r="DNH253" t="str">
        <v>Rest &amp; Reset Wellness Hamper</v>
      </c>
      <c r="DNI253" t="str">
        <v>Retire In Style Hamper</v>
      </c>
      <c r="DNJ253" t="str">
        <v>Robby's Entertainer Pack</v>
      </c>
      <c r="DNK253" t="str">
        <v>Robs Arvo BBQ Kit</v>
      </c>
      <c r="DNL253" t="str">
        <v>Rob's Red Wine Tasting Hamper</v>
      </c>
      <c r="DNM253" t="str">
        <v>Rope &amp; Rewards Pet Hamper</v>
      </c>
      <c r="DNN253" t="str">
        <v>Sav Blanc Shopper</v>
      </c>
      <c r="DNO253" t="str">
        <v>Self Care Hamper</v>
      </c>
      <c r="DNP253" t="str">
        <v>Shiraz Red Shopper</v>
      </c>
      <c r="DNQ253" t="str">
        <v>Sip &amp; Snack Gift</v>
      </c>
      <c r="DNR253" t="str">
        <v>Sip &amp; Snack Gift Hamper</v>
      </c>
      <c r="DNS253" t="str">
        <v>Sparkling Celebration Car Gift Hamper</v>
      </c>
      <c r="DNT253" t="str">
        <v>Sparkling Cheers Hamper</v>
      </c>
      <c r="DNU253" t="str">
        <v>Sparkling Sip &amp; Paint Gift Box</v>
      </c>
      <c r="DNV253" t="str">
        <v>Sparkling Summer Relaxation Hamper</v>
      </c>
      <c r="DNW253" t="str">
        <v>St Hugo Gourmet Red Wine Hamper</v>
      </c>
      <c r="DNX253" t="str">
        <v>Summertime Picnic Gift Tote</v>
      </c>
      <c r="DNY253" t="str">
        <v>Sweet Chocolate Hamper</v>
      </c>
      <c r="DNZ253" t="str">
        <v>Sweet Tooth Tin</v>
      </c>
      <c r="DOA253" t="str">
        <v>Sweet Treat O'Clock</v>
      </c>
      <c r="DOB253" t="str">
        <v>Take Care Gift Hamper</v>
      </c>
      <c r="DOC253" t="str">
        <v>Tea &amp; Comfort Hamper</v>
      </c>
      <c r="DOD253" t="str">
        <v>Tea Time Tin</v>
      </c>
      <c r="DOE253" t="str">
        <v>The Bondi Nourish and Cleanse Kit</v>
      </c>
      <c r="DOF253" t="str">
        <v>The Bondi Soap Indulgence 'Delight Me' Gift Box</v>
      </c>
      <c r="DOG253" t="str">
        <v>The Entertainer Basket</v>
      </c>
      <c r="DOH253" t="str">
        <v>The Epicurean Cheeseboard</v>
      </c>
      <c r="DOI253" t="str">
        <v>The Ultimate Bondi Soap Gift Pack</v>
      </c>
      <c r="DOJ253" t="str">
        <v>The Ultimate Snack Box</v>
      </c>
      <c r="DOK253" t="str">
        <v>Thinking Of You Mini Moments</v>
      </c>
      <c r="DOL253" t="str">
        <v>Toast To New Beginnings Gift Box</v>
      </c>
      <c r="DOM253" t="str">
        <v>Top Shelf Veuve &amp; Blue Label Whisky Gift</v>
      </c>
      <c r="DON253" t="str">
        <v>Treat Yo' Pet Gift Box</v>
      </c>
      <c r="DOO253" t="str">
        <v>Treats &amp; Rewards Pet Hamper</v>
      </c>
      <c r="DOP253" t="str">
        <v>Ultimate Car Gift Pack With Meguiar's</v>
      </c>
      <c r="DOQ253" t="str">
        <v>Ultimate Chocolate Gift Box</v>
      </c>
      <c r="DOR253" t="str">
        <v>Ultimate Party Crate</v>
      </c>
      <c r="DOS253" t="str">
        <v>Ultimate Party Pack</v>
      </c>
      <c r="DOT253" t="str">
        <v>Vino &amp; Bites</v>
      </c>
      <c r="DOU253" t="str">
        <v>Vitale Australian Botanicals House Essentials</v>
      </c>
      <c r="DOV253" t="str">
        <v>Vitale Wellness Pamper Hamper</v>
      </c>
      <c r="DOW253" t="str">
        <v>Vitality Pamper Hamper</v>
      </c>
      <c r="DOX253" t="str">
        <v>Welcome Home Cheeseboard &amp; Olive Oil</v>
      </c>
      <c r="DOY253" t="str">
        <v>Welcome Home Cheeseboard &amp; Red Wine</v>
      </c>
      <c r="DOZ253" t="str">
        <v>White Wine Tasting Hamper</v>
      </c>
      <c r="DPA253" t="str">
        <v>Wine &amp; Antipasto Hamper</v>
      </c>
      <c r="DPB253" t="str">
        <v>Wine &amp; Chocolate Collection</v>
      </c>
      <c r="DPC253" t="str">
        <v>Yes Way Rose Hamper</v>
      </c>
    </row>
    <row r="254" spans="1:2 2995:3123" x14ac:dyDescent="0.25">
      <c r="A254" s="18">
        <v>2093</v>
      </c>
      <c r="B254" s="2" t="s">
        <v>30</v>
      </c>
      <c r="DKE254" s="64" t="str" cm="1">
        <f t="array" ref="DKE254:DPC254">TRANSPOSE(_xlfn._xlws.FILTER('Hamper Listing'!$A$2:$A$133,ISNUMBER(SEARCH('Bulk Order Form'!K267,'Hamper Listing'!$A$2:$A$133)),"No Results"))</f>
        <v>Amore Pasta Night In Hamper</v>
      </c>
      <c r="DKF254" t="str">
        <v>Beer &amp; Wine Picnic Cooler Bag</v>
      </c>
      <c r="DKG254" t="str">
        <v>Beers &amp; Cars Lover Gift Pack</v>
      </c>
      <c r="DKH254" s="64" t="str">
        <v>Botanica Pamper Hamper</v>
      </c>
      <c r="DKI254" t="str">
        <v>Botanica Rose Chandon Gift</v>
      </c>
      <c r="DKJ254" t="str">
        <v>Box of Treats Hamper</v>
      </c>
      <c r="DKK254" t="str">
        <v>Bubbly Bear Love You Hamper</v>
      </c>
      <c r="DKL254" t="str">
        <v>By The Beach Gift &amp; Canvas Tote</v>
      </c>
      <c r="DKM254" t="str">
        <v>Car &amp; Coffee Lovers Gift Hamper</v>
      </c>
      <c r="DKN254" t="str">
        <v>Car &amp; Wine Lovers Gift Hamper</v>
      </c>
      <c r="DKO254" t="str">
        <v>Car Chamois &amp; Red Wine Gift</v>
      </c>
      <c r="DKP254" t="str">
        <v>Car Chamois &amp; White Wine Gift</v>
      </c>
      <c r="DKQ254" t="str">
        <v>Car Essentials Gift Pack</v>
      </c>
      <c r="DKR254" t="str">
        <v>Car Refresh &amp; Adventure Gift Box</v>
      </c>
      <c r="DKS254" t="str">
        <v>Caring For You Rest Time Gift Box</v>
      </c>
      <c r="DKT254" t="str">
        <v>Celebrate With Whisky Car Gift Hamper</v>
      </c>
      <c r="DKU254" t="str">
        <v>Chill Out Beer Hamper</v>
      </c>
      <c r="DKV254" t="str">
        <v>Chivas Whisky &amp; Nuts Hamper</v>
      </c>
      <c r="DKW254" t="str">
        <v>Connoisseur's Wine Collection</v>
      </c>
      <c r="DKX254" t="str">
        <v>Cosy Robe Hamper</v>
      </c>
      <c r="DKY254" t="str">
        <v>Cuddle Up At Home</v>
      </c>
      <c r="DKZ254" t="str">
        <v>Deluxe Home Celebration Hamper</v>
      </c>
      <c r="DLA254" t="str">
        <v>Double Wine Canvas Tote Bag Gift</v>
      </c>
      <c r="DLB254" t="str">
        <v>Elegant Shiraz Housewarming Gift Box</v>
      </c>
      <c r="DLC254" t="str">
        <v>Entertain With Veuve Crate</v>
      </c>
      <c r="DLD254" t="str">
        <v>Four Pillars Gin Hamper</v>
      </c>
      <c r="DLE254" t="str">
        <v>French Press Coffee Lover's Hamper</v>
      </c>
      <c r="DLF254" t="str">
        <v>Garden &amp; Pamper Hamper</v>
      </c>
      <c r="DLG254" t="str">
        <v>Get Well Soon Chocolate</v>
      </c>
      <c r="DLH254" t="str">
        <v>Glenlivet 12 Premium Whisky Gift</v>
      </c>
      <c r="DLI254" t="str">
        <v>Gourmet Cheeseboard Hamper</v>
      </c>
      <c r="DLJ254" t="str">
        <v>Gourmet Red Wine Hamper</v>
      </c>
      <c r="DLK254" t="str">
        <v>Gourmet Settlement Gift</v>
      </c>
      <c r="DLL254" t="str">
        <v>Gourmet Snack Pack</v>
      </c>
      <c r="DLM254" t="str">
        <v>Gourmet White Wine Hamper</v>
      </c>
      <c r="DLN254" t="str">
        <v>Grand Picnic Gift</v>
      </c>
      <c r="DLO254" t="str">
        <v>Happy Birthday Chocolate</v>
      </c>
      <c r="DLP254" t="str">
        <v>Her Bubbles &amp; Bling Hamper</v>
      </c>
      <c r="DLQ254" t="str">
        <v>Her Bubbles Gift Box</v>
      </c>
      <c r="DLR254" t="str">
        <v>Her Comfort Care Gift</v>
      </c>
      <c r="DLS254" t="str">
        <v>His &amp; Her Picnic Date Essentials</v>
      </c>
      <c r="DLT254" t="str">
        <v>Home Celebration Hamper</v>
      </c>
      <c r="DLU254" t="str">
        <v>Johnnie Walker Whisky Hamper</v>
      </c>
      <c r="DLV254" t="str">
        <v>Love You Beary Much Hamper</v>
      </c>
      <c r="DLW254" t="str">
        <v>Luxurious Picnic Date Gift</v>
      </c>
      <c r="DLX254" t="str">
        <v>Luxury Car &amp; St Hugo Shiraz Hamper</v>
      </c>
      <c r="DLY254" t="str">
        <v>Luxury Gift Hamper For Her</v>
      </c>
      <c r="DLZ254" t="str">
        <v>Luxury Gift Hamper For Him</v>
      </c>
      <c r="DMA254" t="str">
        <v>Luxury Home Gift Hamper</v>
      </c>
      <c r="DMB254" t="str">
        <v>Luxury Homebody Relaxation Gift Hamper</v>
      </c>
      <c r="DMC254" t="str">
        <v>Luxury Moet Hamper</v>
      </c>
      <c r="DMD254" t="str">
        <v>Lychee Me Up Mocktail Kit</v>
      </c>
      <c r="DME254" t="str">
        <v>Made To Share Basket</v>
      </c>
      <c r="DMF254" t="str">
        <v>Margarita Made Me Do It Hamper</v>
      </c>
      <c r="DMG254" t="str">
        <v>Market Munchies Canvas Bag</v>
      </c>
      <c r="DMH254" t="str">
        <v>Mother's Day Sweet Treats Hamper</v>
      </c>
      <c r="DMI254" t="str">
        <v>Mumm Champagne &amp; Bling Hamper</v>
      </c>
      <c r="DMJ254" t="str">
        <v>Mumm Champagne Gift Box</v>
      </c>
      <c r="DMK254" t="str">
        <v>Mum's Drink &amp; Snacks Box</v>
      </c>
      <c r="DML254" t="str">
        <v>Mum's Red Wine &amp; Robe Hamper</v>
      </c>
      <c r="DMM254" t="str">
        <v>Mum's Sparkling &amp; Snacks Gift</v>
      </c>
      <c r="DMN254" t="str">
        <v>New Home Gift Hamper</v>
      </c>
      <c r="DMO254" t="str">
        <v>New Mum For Her Essentials Hamper</v>
      </c>
      <c r="DMP254" t="str">
        <v>New Mum Pamper Me Pretty Hamper</v>
      </c>
      <c r="DMQ254" t="str">
        <v>Nibbly Bits Hamper</v>
      </c>
      <c r="DMR254" t="str">
        <v>No Booze Game Night In Hamper</v>
      </c>
      <c r="DMS254" t="str">
        <v>No Booze Paint &amp; Sip Gift Box</v>
      </c>
      <c r="DMT254" t="str">
        <v>On The Go Seltzer Backpack Gift</v>
      </c>
      <c r="DMU254" t="str">
        <v>Opulent Tea Lovers Gift Set</v>
      </c>
      <c r="DMV254" t="str">
        <v>Pamper Him Robe &amp; Relax Hamper</v>
      </c>
      <c r="DMW254" t="str">
        <v>Pamper Me Prosecco Gift Basket</v>
      </c>
      <c r="DMX254" t="str">
        <v>Pamper Together Gift Box</v>
      </c>
      <c r="DMY254" t="str">
        <v>Paw-some Dog Birthday Gift</v>
      </c>
      <c r="DMZ254" t="str">
        <v>Percolator Coffee Gift Hamper</v>
      </c>
      <c r="DNA254" t="str">
        <v>Picasso's Paint Gift Box</v>
      </c>
      <c r="DNB254" t="str">
        <v>Prosecco Celebration Hamper</v>
      </c>
      <c r="DNC254" t="str">
        <v>Red &amp; White Wine Box</v>
      </c>
      <c r="DND254" t="str">
        <v>Red Welcome Home Hamper</v>
      </c>
      <c r="DNE254" t="str">
        <v>Red Wine &amp; Game Night In Hamper</v>
      </c>
      <c r="DNF254" t="str">
        <v>Relax with Beer</v>
      </c>
      <c r="DNG254" t="str">
        <v>Reset Mini Moment Gift Box</v>
      </c>
      <c r="DNH254" t="str">
        <v>Rest &amp; Reset Wellness Hamper</v>
      </c>
      <c r="DNI254" t="str">
        <v>Retire In Style Hamper</v>
      </c>
      <c r="DNJ254" t="str">
        <v>Robby's Entertainer Pack</v>
      </c>
      <c r="DNK254" t="str">
        <v>Robs Arvo BBQ Kit</v>
      </c>
      <c r="DNL254" t="str">
        <v>Rob's Red Wine Tasting Hamper</v>
      </c>
      <c r="DNM254" t="str">
        <v>Rope &amp; Rewards Pet Hamper</v>
      </c>
      <c r="DNN254" t="str">
        <v>Sav Blanc Shopper</v>
      </c>
      <c r="DNO254" t="str">
        <v>Self Care Hamper</v>
      </c>
      <c r="DNP254" t="str">
        <v>Shiraz Red Shopper</v>
      </c>
      <c r="DNQ254" t="str">
        <v>Sip &amp; Snack Gift</v>
      </c>
      <c r="DNR254" t="str">
        <v>Sip &amp; Snack Gift Hamper</v>
      </c>
      <c r="DNS254" t="str">
        <v>Sparkling Celebration Car Gift Hamper</v>
      </c>
      <c r="DNT254" t="str">
        <v>Sparkling Cheers Hamper</v>
      </c>
      <c r="DNU254" t="str">
        <v>Sparkling Sip &amp; Paint Gift Box</v>
      </c>
      <c r="DNV254" t="str">
        <v>Sparkling Summer Relaxation Hamper</v>
      </c>
      <c r="DNW254" t="str">
        <v>St Hugo Gourmet Red Wine Hamper</v>
      </c>
      <c r="DNX254" t="str">
        <v>Summertime Picnic Gift Tote</v>
      </c>
      <c r="DNY254" t="str">
        <v>Sweet Chocolate Hamper</v>
      </c>
      <c r="DNZ254" t="str">
        <v>Sweet Tooth Tin</v>
      </c>
      <c r="DOA254" t="str">
        <v>Sweet Treat O'Clock</v>
      </c>
      <c r="DOB254" t="str">
        <v>Take Care Gift Hamper</v>
      </c>
      <c r="DOC254" t="str">
        <v>Tea &amp; Comfort Hamper</v>
      </c>
      <c r="DOD254" t="str">
        <v>Tea Time Tin</v>
      </c>
      <c r="DOE254" t="str">
        <v>The Bondi Nourish and Cleanse Kit</v>
      </c>
      <c r="DOF254" t="str">
        <v>The Bondi Soap Indulgence 'Delight Me' Gift Box</v>
      </c>
      <c r="DOG254" t="str">
        <v>The Entertainer Basket</v>
      </c>
      <c r="DOH254" t="str">
        <v>The Epicurean Cheeseboard</v>
      </c>
      <c r="DOI254" t="str">
        <v>The Ultimate Bondi Soap Gift Pack</v>
      </c>
      <c r="DOJ254" t="str">
        <v>The Ultimate Snack Box</v>
      </c>
      <c r="DOK254" t="str">
        <v>Thinking Of You Mini Moments</v>
      </c>
      <c r="DOL254" t="str">
        <v>Toast To New Beginnings Gift Box</v>
      </c>
      <c r="DOM254" t="str">
        <v>Top Shelf Veuve &amp; Blue Label Whisky Gift</v>
      </c>
      <c r="DON254" t="str">
        <v>Treat Yo' Pet Gift Box</v>
      </c>
      <c r="DOO254" t="str">
        <v>Treats &amp; Rewards Pet Hamper</v>
      </c>
      <c r="DOP254" t="str">
        <v>Ultimate Car Gift Pack With Meguiar's</v>
      </c>
      <c r="DOQ254" t="str">
        <v>Ultimate Chocolate Gift Box</v>
      </c>
      <c r="DOR254" t="str">
        <v>Ultimate Party Crate</v>
      </c>
      <c r="DOS254" t="str">
        <v>Ultimate Party Pack</v>
      </c>
      <c r="DOT254" t="str">
        <v>Vino &amp; Bites</v>
      </c>
      <c r="DOU254" t="str">
        <v>Vitale Australian Botanicals House Essentials</v>
      </c>
      <c r="DOV254" t="str">
        <v>Vitale Wellness Pamper Hamper</v>
      </c>
      <c r="DOW254" t="str">
        <v>Vitality Pamper Hamper</v>
      </c>
      <c r="DOX254" t="str">
        <v>Welcome Home Cheeseboard &amp; Olive Oil</v>
      </c>
      <c r="DOY254" t="str">
        <v>Welcome Home Cheeseboard &amp; Red Wine</v>
      </c>
      <c r="DOZ254" t="str">
        <v>White Wine Tasting Hamper</v>
      </c>
      <c r="DPA254" t="str">
        <v>Wine &amp; Antipasto Hamper</v>
      </c>
      <c r="DPB254" t="str">
        <v>Wine &amp; Chocolate Collection</v>
      </c>
      <c r="DPC254" t="str">
        <v>Yes Way Rose Hamper</v>
      </c>
    </row>
    <row r="255" spans="1:2 2995:3123" x14ac:dyDescent="0.25">
      <c r="A255" s="18">
        <v>2094</v>
      </c>
      <c r="B255" s="2" t="s">
        <v>30</v>
      </c>
      <c r="DKE255" s="64" t="str" cm="1">
        <f t="array" ref="DKE255:DPC255">TRANSPOSE(_xlfn._xlws.FILTER('Hamper Listing'!$A$2:$A$133,ISNUMBER(SEARCH('Bulk Order Form'!K268,'Hamper Listing'!$A$2:$A$133)),"No Results"))</f>
        <v>Amore Pasta Night In Hamper</v>
      </c>
      <c r="DKF255" t="str">
        <v>Beer &amp; Wine Picnic Cooler Bag</v>
      </c>
      <c r="DKG255" t="str">
        <v>Beers &amp; Cars Lover Gift Pack</v>
      </c>
      <c r="DKH255" s="64" t="str">
        <v>Botanica Pamper Hamper</v>
      </c>
      <c r="DKI255" t="str">
        <v>Botanica Rose Chandon Gift</v>
      </c>
      <c r="DKJ255" t="str">
        <v>Box of Treats Hamper</v>
      </c>
      <c r="DKK255" t="str">
        <v>Bubbly Bear Love You Hamper</v>
      </c>
      <c r="DKL255" t="str">
        <v>By The Beach Gift &amp; Canvas Tote</v>
      </c>
      <c r="DKM255" t="str">
        <v>Car &amp; Coffee Lovers Gift Hamper</v>
      </c>
      <c r="DKN255" t="str">
        <v>Car &amp; Wine Lovers Gift Hamper</v>
      </c>
      <c r="DKO255" t="str">
        <v>Car Chamois &amp; Red Wine Gift</v>
      </c>
      <c r="DKP255" t="str">
        <v>Car Chamois &amp; White Wine Gift</v>
      </c>
      <c r="DKQ255" t="str">
        <v>Car Essentials Gift Pack</v>
      </c>
      <c r="DKR255" t="str">
        <v>Car Refresh &amp; Adventure Gift Box</v>
      </c>
      <c r="DKS255" t="str">
        <v>Caring For You Rest Time Gift Box</v>
      </c>
      <c r="DKT255" t="str">
        <v>Celebrate With Whisky Car Gift Hamper</v>
      </c>
      <c r="DKU255" t="str">
        <v>Chill Out Beer Hamper</v>
      </c>
      <c r="DKV255" t="str">
        <v>Chivas Whisky &amp; Nuts Hamper</v>
      </c>
      <c r="DKW255" t="str">
        <v>Connoisseur's Wine Collection</v>
      </c>
      <c r="DKX255" t="str">
        <v>Cosy Robe Hamper</v>
      </c>
      <c r="DKY255" t="str">
        <v>Cuddle Up At Home</v>
      </c>
      <c r="DKZ255" t="str">
        <v>Deluxe Home Celebration Hamper</v>
      </c>
      <c r="DLA255" t="str">
        <v>Double Wine Canvas Tote Bag Gift</v>
      </c>
      <c r="DLB255" t="str">
        <v>Elegant Shiraz Housewarming Gift Box</v>
      </c>
      <c r="DLC255" t="str">
        <v>Entertain With Veuve Crate</v>
      </c>
      <c r="DLD255" t="str">
        <v>Four Pillars Gin Hamper</v>
      </c>
      <c r="DLE255" t="str">
        <v>French Press Coffee Lover's Hamper</v>
      </c>
      <c r="DLF255" t="str">
        <v>Garden &amp; Pamper Hamper</v>
      </c>
      <c r="DLG255" t="str">
        <v>Get Well Soon Chocolate</v>
      </c>
      <c r="DLH255" t="str">
        <v>Glenlivet 12 Premium Whisky Gift</v>
      </c>
      <c r="DLI255" t="str">
        <v>Gourmet Cheeseboard Hamper</v>
      </c>
      <c r="DLJ255" t="str">
        <v>Gourmet Red Wine Hamper</v>
      </c>
      <c r="DLK255" t="str">
        <v>Gourmet Settlement Gift</v>
      </c>
      <c r="DLL255" t="str">
        <v>Gourmet Snack Pack</v>
      </c>
      <c r="DLM255" t="str">
        <v>Gourmet White Wine Hamper</v>
      </c>
      <c r="DLN255" t="str">
        <v>Grand Picnic Gift</v>
      </c>
      <c r="DLO255" t="str">
        <v>Happy Birthday Chocolate</v>
      </c>
      <c r="DLP255" t="str">
        <v>Her Bubbles &amp; Bling Hamper</v>
      </c>
      <c r="DLQ255" t="str">
        <v>Her Bubbles Gift Box</v>
      </c>
      <c r="DLR255" t="str">
        <v>Her Comfort Care Gift</v>
      </c>
      <c r="DLS255" t="str">
        <v>His &amp; Her Picnic Date Essentials</v>
      </c>
      <c r="DLT255" t="str">
        <v>Home Celebration Hamper</v>
      </c>
      <c r="DLU255" t="str">
        <v>Johnnie Walker Whisky Hamper</v>
      </c>
      <c r="DLV255" t="str">
        <v>Love You Beary Much Hamper</v>
      </c>
      <c r="DLW255" t="str">
        <v>Luxurious Picnic Date Gift</v>
      </c>
      <c r="DLX255" t="str">
        <v>Luxury Car &amp; St Hugo Shiraz Hamper</v>
      </c>
      <c r="DLY255" t="str">
        <v>Luxury Gift Hamper For Her</v>
      </c>
      <c r="DLZ255" t="str">
        <v>Luxury Gift Hamper For Him</v>
      </c>
      <c r="DMA255" t="str">
        <v>Luxury Home Gift Hamper</v>
      </c>
      <c r="DMB255" t="str">
        <v>Luxury Homebody Relaxation Gift Hamper</v>
      </c>
      <c r="DMC255" t="str">
        <v>Luxury Moet Hamper</v>
      </c>
      <c r="DMD255" t="str">
        <v>Lychee Me Up Mocktail Kit</v>
      </c>
      <c r="DME255" t="str">
        <v>Made To Share Basket</v>
      </c>
      <c r="DMF255" t="str">
        <v>Margarita Made Me Do It Hamper</v>
      </c>
      <c r="DMG255" t="str">
        <v>Market Munchies Canvas Bag</v>
      </c>
      <c r="DMH255" t="str">
        <v>Mother's Day Sweet Treats Hamper</v>
      </c>
      <c r="DMI255" t="str">
        <v>Mumm Champagne &amp; Bling Hamper</v>
      </c>
      <c r="DMJ255" t="str">
        <v>Mumm Champagne Gift Box</v>
      </c>
      <c r="DMK255" t="str">
        <v>Mum's Drink &amp; Snacks Box</v>
      </c>
      <c r="DML255" t="str">
        <v>Mum's Red Wine &amp; Robe Hamper</v>
      </c>
      <c r="DMM255" t="str">
        <v>Mum's Sparkling &amp; Snacks Gift</v>
      </c>
      <c r="DMN255" t="str">
        <v>New Home Gift Hamper</v>
      </c>
      <c r="DMO255" t="str">
        <v>New Mum For Her Essentials Hamper</v>
      </c>
      <c r="DMP255" t="str">
        <v>New Mum Pamper Me Pretty Hamper</v>
      </c>
      <c r="DMQ255" t="str">
        <v>Nibbly Bits Hamper</v>
      </c>
      <c r="DMR255" t="str">
        <v>No Booze Game Night In Hamper</v>
      </c>
      <c r="DMS255" t="str">
        <v>No Booze Paint &amp; Sip Gift Box</v>
      </c>
      <c r="DMT255" t="str">
        <v>On The Go Seltzer Backpack Gift</v>
      </c>
      <c r="DMU255" t="str">
        <v>Opulent Tea Lovers Gift Set</v>
      </c>
      <c r="DMV255" t="str">
        <v>Pamper Him Robe &amp; Relax Hamper</v>
      </c>
      <c r="DMW255" t="str">
        <v>Pamper Me Prosecco Gift Basket</v>
      </c>
      <c r="DMX255" t="str">
        <v>Pamper Together Gift Box</v>
      </c>
      <c r="DMY255" t="str">
        <v>Paw-some Dog Birthday Gift</v>
      </c>
      <c r="DMZ255" t="str">
        <v>Percolator Coffee Gift Hamper</v>
      </c>
      <c r="DNA255" t="str">
        <v>Picasso's Paint Gift Box</v>
      </c>
      <c r="DNB255" t="str">
        <v>Prosecco Celebration Hamper</v>
      </c>
      <c r="DNC255" t="str">
        <v>Red &amp; White Wine Box</v>
      </c>
      <c r="DND255" t="str">
        <v>Red Welcome Home Hamper</v>
      </c>
      <c r="DNE255" t="str">
        <v>Red Wine &amp; Game Night In Hamper</v>
      </c>
      <c r="DNF255" t="str">
        <v>Relax with Beer</v>
      </c>
      <c r="DNG255" t="str">
        <v>Reset Mini Moment Gift Box</v>
      </c>
      <c r="DNH255" t="str">
        <v>Rest &amp; Reset Wellness Hamper</v>
      </c>
      <c r="DNI255" t="str">
        <v>Retire In Style Hamper</v>
      </c>
      <c r="DNJ255" t="str">
        <v>Robby's Entertainer Pack</v>
      </c>
      <c r="DNK255" t="str">
        <v>Robs Arvo BBQ Kit</v>
      </c>
      <c r="DNL255" t="str">
        <v>Rob's Red Wine Tasting Hamper</v>
      </c>
      <c r="DNM255" t="str">
        <v>Rope &amp; Rewards Pet Hamper</v>
      </c>
      <c r="DNN255" t="str">
        <v>Sav Blanc Shopper</v>
      </c>
      <c r="DNO255" t="str">
        <v>Self Care Hamper</v>
      </c>
      <c r="DNP255" t="str">
        <v>Shiraz Red Shopper</v>
      </c>
      <c r="DNQ255" t="str">
        <v>Sip &amp; Snack Gift</v>
      </c>
      <c r="DNR255" t="str">
        <v>Sip &amp; Snack Gift Hamper</v>
      </c>
      <c r="DNS255" t="str">
        <v>Sparkling Celebration Car Gift Hamper</v>
      </c>
      <c r="DNT255" t="str">
        <v>Sparkling Cheers Hamper</v>
      </c>
      <c r="DNU255" t="str">
        <v>Sparkling Sip &amp; Paint Gift Box</v>
      </c>
      <c r="DNV255" t="str">
        <v>Sparkling Summer Relaxation Hamper</v>
      </c>
      <c r="DNW255" t="str">
        <v>St Hugo Gourmet Red Wine Hamper</v>
      </c>
      <c r="DNX255" t="str">
        <v>Summertime Picnic Gift Tote</v>
      </c>
      <c r="DNY255" t="str">
        <v>Sweet Chocolate Hamper</v>
      </c>
      <c r="DNZ255" t="str">
        <v>Sweet Tooth Tin</v>
      </c>
      <c r="DOA255" t="str">
        <v>Sweet Treat O'Clock</v>
      </c>
      <c r="DOB255" t="str">
        <v>Take Care Gift Hamper</v>
      </c>
      <c r="DOC255" t="str">
        <v>Tea &amp; Comfort Hamper</v>
      </c>
      <c r="DOD255" t="str">
        <v>Tea Time Tin</v>
      </c>
      <c r="DOE255" t="str">
        <v>The Bondi Nourish and Cleanse Kit</v>
      </c>
      <c r="DOF255" t="str">
        <v>The Bondi Soap Indulgence 'Delight Me' Gift Box</v>
      </c>
      <c r="DOG255" t="str">
        <v>The Entertainer Basket</v>
      </c>
      <c r="DOH255" t="str">
        <v>The Epicurean Cheeseboard</v>
      </c>
      <c r="DOI255" t="str">
        <v>The Ultimate Bondi Soap Gift Pack</v>
      </c>
      <c r="DOJ255" t="str">
        <v>The Ultimate Snack Box</v>
      </c>
      <c r="DOK255" t="str">
        <v>Thinking Of You Mini Moments</v>
      </c>
      <c r="DOL255" t="str">
        <v>Toast To New Beginnings Gift Box</v>
      </c>
      <c r="DOM255" t="str">
        <v>Top Shelf Veuve &amp; Blue Label Whisky Gift</v>
      </c>
      <c r="DON255" t="str">
        <v>Treat Yo' Pet Gift Box</v>
      </c>
      <c r="DOO255" t="str">
        <v>Treats &amp; Rewards Pet Hamper</v>
      </c>
      <c r="DOP255" t="str">
        <v>Ultimate Car Gift Pack With Meguiar's</v>
      </c>
      <c r="DOQ255" t="str">
        <v>Ultimate Chocolate Gift Box</v>
      </c>
      <c r="DOR255" t="str">
        <v>Ultimate Party Crate</v>
      </c>
      <c r="DOS255" t="str">
        <v>Ultimate Party Pack</v>
      </c>
      <c r="DOT255" t="str">
        <v>Vino &amp; Bites</v>
      </c>
      <c r="DOU255" t="str">
        <v>Vitale Australian Botanicals House Essentials</v>
      </c>
      <c r="DOV255" t="str">
        <v>Vitale Wellness Pamper Hamper</v>
      </c>
      <c r="DOW255" t="str">
        <v>Vitality Pamper Hamper</v>
      </c>
      <c r="DOX255" t="str">
        <v>Welcome Home Cheeseboard &amp; Olive Oil</v>
      </c>
      <c r="DOY255" t="str">
        <v>Welcome Home Cheeseboard &amp; Red Wine</v>
      </c>
      <c r="DOZ255" t="str">
        <v>White Wine Tasting Hamper</v>
      </c>
      <c r="DPA255" t="str">
        <v>Wine &amp; Antipasto Hamper</v>
      </c>
      <c r="DPB255" t="str">
        <v>Wine &amp; Chocolate Collection</v>
      </c>
      <c r="DPC255" t="str">
        <v>Yes Way Rose Hamper</v>
      </c>
    </row>
    <row r="256" spans="1:2 2995:3123" x14ac:dyDescent="0.25">
      <c r="A256" s="18">
        <v>2095</v>
      </c>
      <c r="B256" s="2" t="s">
        <v>30</v>
      </c>
      <c r="DKE256" s="64" t="str" cm="1">
        <f t="array" ref="DKE256:DPC256">TRANSPOSE(_xlfn._xlws.FILTER('Hamper Listing'!$A$2:$A$133,ISNUMBER(SEARCH('Bulk Order Form'!K269,'Hamper Listing'!$A$2:$A$133)),"No Results"))</f>
        <v>Amore Pasta Night In Hamper</v>
      </c>
      <c r="DKF256" t="str">
        <v>Beer &amp; Wine Picnic Cooler Bag</v>
      </c>
      <c r="DKG256" t="str">
        <v>Beers &amp; Cars Lover Gift Pack</v>
      </c>
      <c r="DKH256" s="64" t="str">
        <v>Botanica Pamper Hamper</v>
      </c>
      <c r="DKI256" t="str">
        <v>Botanica Rose Chandon Gift</v>
      </c>
      <c r="DKJ256" t="str">
        <v>Box of Treats Hamper</v>
      </c>
      <c r="DKK256" t="str">
        <v>Bubbly Bear Love You Hamper</v>
      </c>
      <c r="DKL256" t="str">
        <v>By The Beach Gift &amp; Canvas Tote</v>
      </c>
      <c r="DKM256" t="str">
        <v>Car &amp; Coffee Lovers Gift Hamper</v>
      </c>
      <c r="DKN256" t="str">
        <v>Car &amp; Wine Lovers Gift Hamper</v>
      </c>
      <c r="DKO256" t="str">
        <v>Car Chamois &amp; Red Wine Gift</v>
      </c>
      <c r="DKP256" t="str">
        <v>Car Chamois &amp; White Wine Gift</v>
      </c>
      <c r="DKQ256" t="str">
        <v>Car Essentials Gift Pack</v>
      </c>
      <c r="DKR256" t="str">
        <v>Car Refresh &amp; Adventure Gift Box</v>
      </c>
      <c r="DKS256" t="str">
        <v>Caring For You Rest Time Gift Box</v>
      </c>
      <c r="DKT256" t="str">
        <v>Celebrate With Whisky Car Gift Hamper</v>
      </c>
      <c r="DKU256" t="str">
        <v>Chill Out Beer Hamper</v>
      </c>
      <c r="DKV256" t="str">
        <v>Chivas Whisky &amp; Nuts Hamper</v>
      </c>
      <c r="DKW256" t="str">
        <v>Connoisseur's Wine Collection</v>
      </c>
      <c r="DKX256" t="str">
        <v>Cosy Robe Hamper</v>
      </c>
      <c r="DKY256" t="str">
        <v>Cuddle Up At Home</v>
      </c>
      <c r="DKZ256" t="str">
        <v>Deluxe Home Celebration Hamper</v>
      </c>
      <c r="DLA256" t="str">
        <v>Double Wine Canvas Tote Bag Gift</v>
      </c>
      <c r="DLB256" t="str">
        <v>Elegant Shiraz Housewarming Gift Box</v>
      </c>
      <c r="DLC256" t="str">
        <v>Entertain With Veuve Crate</v>
      </c>
      <c r="DLD256" t="str">
        <v>Four Pillars Gin Hamper</v>
      </c>
      <c r="DLE256" t="str">
        <v>French Press Coffee Lover's Hamper</v>
      </c>
      <c r="DLF256" t="str">
        <v>Garden &amp; Pamper Hamper</v>
      </c>
      <c r="DLG256" t="str">
        <v>Get Well Soon Chocolate</v>
      </c>
      <c r="DLH256" t="str">
        <v>Glenlivet 12 Premium Whisky Gift</v>
      </c>
      <c r="DLI256" t="str">
        <v>Gourmet Cheeseboard Hamper</v>
      </c>
      <c r="DLJ256" t="str">
        <v>Gourmet Red Wine Hamper</v>
      </c>
      <c r="DLK256" t="str">
        <v>Gourmet Settlement Gift</v>
      </c>
      <c r="DLL256" t="str">
        <v>Gourmet Snack Pack</v>
      </c>
      <c r="DLM256" t="str">
        <v>Gourmet White Wine Hamper</v>
      </c>
      <c r="DLN256" t="str">
        <v>Grand Picnic Gift</v>
      </c>
      <c r="DLO256" t="str">
        <v>Happy Birthday Chocolate</v>
      </c>
      <c r="DLP256" t="str">
        <v>Her Bubbles &amp; Bling Hamper</v>
      </c>
      <c r="DLQ256" t="str">
        <v>Her Bubbles Gift Box</v>
      </c>
      <c r="DLR256" t="str">
        <v>Her Comfort Care Gift</v>
      </c>
      <c r="DLS256" t="str">
        <v>His &amp; Her Picnic Date Essentials</v>
      </c>
      <c r="DLT256" t="str">
        <v>Home Celebration Hamper</v>
      </c>
      <c r="DLU256" t="str">
        <v>Johnnie Walker Whisky Hamper</v>
      </c>
      <c r="DLV256" t="str">
        <v>Love You Beary Much Hamper</v>
      </c>
      <c r="DLW256" t="str">
        <v>Luxurious Picnic Date Gift</v>
      </c>
      <c r="DLX256" t="str">
        <v>Luxury Car &amp; St Hugo Shiraz Hamper</v>
      </c>
      <c r="DLY256" t="str">
        <v>Luxury Gift Hamper For Her</v>
      </c>
      <c r="DLZ256" t="str">
        <v>Luxury Gift Hamper For Him</v>
      </c>
      <c r="DMA256" t="str">
        <v>Luxury Home Gift Hamper</v>
      </c>
      <c r="DMB256" t="str">
        <v>Luxury Homebody Relaxation Gift Hamper</v>
      </c>
      <c r="DMC256" t="str">
        <v>Luxury Moet Hamper</v>
      </c>
      <c r="DMD256" t="str">
        <v>Lychee Me Up Mocktail Kit</v>
      </c>
      <c r="DME256" t="str">
        <v>Made To Share Basket</v>
      </c>
      <c r="DMF256" t="str">
        <v>Margarita Made Me Do It Hamper</v>
      </c>
      <c r="DMG256" t="str">
        <v>Market Munchies Canvas Bag</v>
      </c>
      <c r="DMH256" t="str">
        <v>Mother's Day Sweet Treats Hamper</v>
      </c>
      <c r="DMI256" t="str">
        <v>Mumm Champagne &amp; Bling Hamper</v>
      </c>
      <c r="DMJ256" t="str">
        <v>Mumm Champagne Gift Box</v>
      </c>
      <c r="DMK256" t="str">
        <v>Mum's Drink &amp; Snacks Box</v>
      </c>
      <c r="DML256" t="str">
        <v>Mum's Red Wine &amp; Robe Hamper</v>
      </c>
      <c r="DMM256" t="str">
        <v>Mum's Sparkling &amp; Snacks Gift</v>
      </c>
      <c r="DMN256" t="str">
        <v>New Home Gift Hamper</v>
      </c>
      <c r="DMO256" t="str">
        <v>New Mum For Her Essentials Hamper</v>
      </c>
      <c r="DMP256" t="str">
        <v>New Mum Pamper Me Pretty Hamper</v>
      </c>
      <c r="DMQ256" t="str">
        <v>Nibbly Bits Hamper</v>
      </c>
      <c r="DMR256" t="str">
        <v>No Booze Game Night In Hamper</v>
      </c>
      <c r="DMS256" t="str">
        <v>No Booze Paint &amp; Sip Gift Box</v>
      </c>
      <c r="DMT256" t="str">
        <v>On The Go Seltzer Backpack Gift</v>
      </c>
      <c r="DMU256" t="str">
        <v>Opulent Tea Lovers Gift Set</v>
      </c>
      <c r="DMV256" t="str">
        <v>Pamper Him Robe &amp; Relax Hamper</v>
      </c>
      <c r="DMW256" t="str">
        <v>Pamper Me Prosecco Gift Basket</v>
      </c>
      <c r="DMX256" t="str">
        <v>Pamper Together Gift Box</v>
      </c>
      <c r="DMY256" t="str">
        <v>Paw-some Dog Birthday Gift</v>
      </c>
      <c r="DMZ256" t="str">
        <v>Percolator Coffee Gift Hamper</v>
      </c>
      <c r="DNA256" t="str">
        <v>Picasso's Paint Gift Box</v>
      </c>
      <c r="DNB256" t="str">
        <v>Prosecco Celebration Hamper</v>
      </c>
      <c r="DNC256" t="str">
        <v>Red &amp; White Wine Box</v>
      </c>
      <c r="DND256" t="str">
        <v>Red Welcome Home Hamper</v>
      </c>
      <c r="DNE256" t="str">
        <v>Red Wine &amp; Game Night In Hamper</v>
      </c>
      <c r="DNF256" t="str">
        <v>Relax with Beer</v>
      </c>
      <c r="DNG256" t="str">
        <v>Reset Mini Moment Gift Box</v>
      </c>
      <c r="DNH256" t="str">
        <v>Rest &amp; Reset Wellness Hamper</v>
      </c>
      <c r="DNI256" t="str">
        <v>Retire In Style Hamper</v>
      </c>
      <c r="DNJ256" t="str">
        <v>Robby's Entertainer Pack</v>
      </c>
      <c r="DNK256" t="str">
        <v>Robs Arvo BBQ Kit</v>
      </c>
      <c r="DNL256" t="str">
        <v>Rob's Red Wine Tasting Hamper</v>
      </c>
      <c r="DNM256" t="str">
        <v>Rope &amp; Rewards Pet Hamper</v>
      </c>
      <c r="DNN256" t="str">
        <v>Sav Blanc Shopper</v>
      </c>
      <c r="DNO256" t="str">
        <v>Self Care Hamper</v>
      </c>
      <c r="DNP256" t="str">
        <v>Shiraz Red Shopper</v>
      </c>
      <c r="DNQ256" t="str">
        <v>Sip &amp; Snack Gift</v>
      </c>
      <c r="DNR256" t="str">
        <v>Sip &amp; Snack Gift Hamper</v>
      </c>
      <c r="DNS256" t="str">
        <v>Sparkling Celebration Car Gift Hamper</v>
      </c>
      <c r="DNT256" t="str">
        <v>Sparkling Cheers Hamper</v>
      </c>
      <c r="DNU256" t="str">
        <v>Sparkling Sip &amp; Paint Gift Box</v>
      </c>
      <c r="DNV256" t="str">
        <v>Sparkling Summer Relaxation Hamper</v>
      </c>
      <c r="DNW256" t="str">
        <v>St Hugo Gourmet Red Wine Hamper</v>
      </c>
      <c r="DNX256" t="str">
        <v>Summertime Picnic Gift Tote</v>
      </c>
      <c r="DNY256" t="str">
        <v>Sweet Chocolate Hamper</v>
      </c>
      <c r="DNZ256" t="str">
        <v>Sweet Tooth Tin</v>
      </c>
      <c r="DOA256" t="str">
        <v>Sweet Treat O'Clock</v>
      </c>
      <c r="DOB256" t="str">
        <v>Take Care Gift Hamper</v>
      </c>
      <c r="DOC256" t="str">
        <v>Tea &amp; Comfort Hamper</v>
      </c>
      <c r="DOD256" t="str">
        <v>Tea Time Tin</v>
      </c>
      <c r="DOE256" t="str">
        <v>The Bondi Nourish and Cleanse Kit</v>
      </c>
      <c r="DOF256" t="str">
        <v>The Bondi Soap Indulgence 'Delight Me' Gift Box</v>
      </c>
      <c r="DOG256" t="str">
        <v>The Entertainer Basket</v>
      </c>
      <c r="DOH256" t="str">
        <v>The Epicurean Cheeseboard</v>
      </c>
      <c r="DOI256" t="str">
        <v>The Ultimate Bondi Soap Gift Pack</v>
      </c>
      <c r="DOJ256" t="str">
        <v>The Ultimate Snack Box</v>
      </c>
      <c r="DOK256" t="str">
        <v>Thinking Of You Mini Moments</v>
      </c>
      <c r="DOL256" t="str">
        <v>Toast To New Beginnings Gift Box</v>
      </c>
      <c r="DOM256" t="str">
        <v>Top Shelf Veuve &amp; Blue Label Whisky Gift</v>
      </c>
      <c r="DON256" t="str">
        <v>Treat Yo' Pet Gift Box</v>
      </c>
      <c r="DOO256" t="str">
        <v>Treats &amp; Rewards Pet Hamper</v>
      </c>
      <c r="DOP256" t="str">
        <v>Ultimate Car Gift Pack With Meguiar's</v>
      </c>
      <c r="DOQ256" t="str">
        <v>Ultimate Chocolate Gift Box</v>
      </c>
      <c r="DOR256" t="str">
        <v>Ultimate Party Crate</v>
      </c>
      <c r="DOS256" t="str">
        <v>Ultimate Party Pack</v>
      </c>
      <c r="DOT256" t="str">
        <v>Vino &amp; Bites</v>
      </c>
      <c r="DOU256" t="str">
        <v>Vitale Australian Botanicals House Essentials</v>
      </c>
      <c r="DOV256" t="str">
        <v>Vitale Wellness Pamper Hamper</v>
      </c>
      <c r="DOW256" t="str">
        <v>Vitality Pamper Hamper</v>
      </c>
      <c r="DOX256" t="str">
        <v>Welcome Home Cheeseboard &amp; Olive Oil</v>
      </c>
      <c r="DOY256" t="str">
        <v>Welcome Home Cheeseboard &amp; Red Wine</v>
      </c>
      <c r="DOZ256" t="str">
        <v>White Wine Tasting Hamper</v>
      </c>
      <c r="DPA256" t="str">
        <v>Wine &amp; Antipasto Hamper</v>
      </c>
      <c r="DPB256" t="str">
        <v>Wine &amp; Chocolate Collection</v>
      </c>
      <c r="DPC256" t="str">
        <v>Yes Way Rose Hamper</v>
      </c>
    </row>
    <row r="257" spans="1:2 2995:3123" x14ac:dyDescent="0.25">
      <c r="A257" s="18">
        <v>2096</v>
      </c>
      <c r="B257" s="2" t="s">
        <v>30</v>
      </c>
      <c r="DKE257" s="64" t="str" cm="1">
        <f t="array" ref="DKE257:DPC257">TRANSPOSE(_xlfn._xlws.FILTER('Hamper Listing'!$A$2:$A$133,ISNUMBER(SEARCH('Bulk Order Form'!K270,'Hamper Listing'!$A$2:$A$133)),"No Results"))</f>
        <v>Amore Pasta Night In Hamper</v>
      </c>
      <c r="DKF257" t="str">
        <v>Beer &amp; Wine Picnic Cooler Bag</v>
      </c>
      <c r="DKG257" t="str">
        <v>Beers &amp; Cars Lover Gift Pack</v>
      </c>
      <c r="DKH257" s="64" t="str">
        <v>Botanica Pamper Hamper</v>
      </c>
      <c r="DKI257" t="str">
        <v>Botanica Rose Chandon Gift</v>
      </c>
      <c r="DKJ257" t="str">
        <v>Box of Treats Hamper</v>
      </c>
      <c r="DKK257" t="str">
        <v>Bubbly Bear Love You Hamper</v>
      </c>
      <c r="DKL257" t="str">
        <v>By The Beach Gift &amp; Canvas Tote</v>
      </c>
      <c r="DKM257" t="str">
        <v>Car &amp; Coffee Lovers Gift Hamper</v>
      </c>
      <c r="DKN257" t="str">
        <v>Car &amp; Wine Lovers Gift Hamper</v>
      </c>
      <c r="DKO257" t="str">
        <v>Car Chamois &amp; Red Wine Gift</v>
      </c>
      <c r="DKP257" t="str">
        <v>Car Chamois &amp; White Wine Gift</v>
      </c>
      <c r="DKQ257" t="str">
        <v>Car Essentials Gift Pack</v>
      </c>
      <c r="DKR257" t="str">
        <v>Car Refresh &amp; Adventure Gift Box</v>
      </c>
      <c r="DKS257" t="str">
        <v>Caring For You Rest Time Gift Box</v>
      </c>
      <c r="DKT257" t="str">
        <v>Celebrate With Whisky Car Gift Hamper</v>
      </c>
      <c r="DKU257" t="str">
        <v>Chill Out Beer Hamper</v>
      </c>
      <c r="DKV257" t="str">
        <v>Chivas Whisky &amp; Nuts Hamper</v>
      </c>
      <c r="DKW257" t="str">
        <v>Connoisseur's Wine Collection</v>
      </c>
      <c r="DKX257" t="str">
        <v>Cosy Robe Hamper</v>
      </c>
      <c r="DKY257" t="str">
        <v>Cuddle Up At Home</v>
      </c>
      <c r="DKZ257" t="str">
        <v>Deluxe Home Celebration Hamper</v>
      </c>
      <c r="DLA257" t="str">
        <v>Double Wine Canvas Tote Bag Gift</v>
      </c>
      <c r="DLB257" t="str">
        <v>Elegant Shiraz Housewarming Gift Box</v>
      </c>
      <c r="DLC257" t="str">
        <v>Entertain With Veuve Crate</v>
      </c>
      <c r="DLD257" t="str">
        <v>Four Pillars Gin Hamper</v>
      </c>
      <c r="DLE257" t="str">
        <v>French Press Coffee Lover's Hamper</v>
      </c>
      <c r="DLF257" t="str">
        <v>Garden &amp; Pamper Hamper</v>
      </c>
      <c r="DLG257" t="str">
        <v>Get Well Soon Chocolate</v>
      </c>
      <c r="DLH257" t="str">
        <v>Glenlivet 12 Premium Whisky Gift</v>
      </c>
      <c r="DLI257" t="str">
        <v>Gourmet Cheeseboard Hamper</v>
      </c>
      <c r="DLJ257" t="str">
        <v>Gourmet Red Wine Hamper</v>
      </c>
      <c r="DLK257" t="str">
        <v>Gourmet Settlement Gift</v>
      </c>
      <c r="DLL257" t="str">
        <v>Gourmet Snack Pack</v>
      </c>
      <c r="DLM257" t="str">
        <v>Gourmet White Wine Hamper</v>
      </c>
      <c r="DLN257" t="str">
        <v>Grand Picnic Gift</v>
      </c>
      <c r="DLO257" t="str">
        <v>Happy Birthday Chocolate</v>
      </c>
      <c r="DLP257" t="str">
        <v>Her Bubbles &amp; Bling Hamper</v>
      </c>
      <c r="DLQ257" t="str">
        <v>Her Bubbles Gift Box</v>
      </c>
      <c r="DLR257" t="str">
        <v>Her Comfort Care Gift</v>
      </c>
      <c r="DLS257" t="str">
        <v>His &amp; Her Picnic Date Essentials</v>
      </c>
      <c r="DLT257" t="str">
        <v>Home Celebration Hamper</v>
      </c>
      <c r="DLU257" t="str">
        <v>Johnnie Walker Whisky Hamper</v>
      </c>
      <c r="DLV257" t="str">
        <v>Love You Beary Much Hamper</v>
      </c>
      <c r="DLW257" t="str">
        <v>Luxurious Picnic Date Gift</v>
      </c>
      <c r="DLX257" t="str">
        <v>Luxury Car &amp; St Hugo Shiraz Hamper</v>
      </c>
      <c r="DLY257" t="str">
        <v>Luxury Gift Hamper For Her</v>
      </c>
      <c r="DLZ257" t="str">
        <v>Luxury Gift Hamper For Him</v>
      </c>
      <c r="DMA257" t="str">
        <v>Luxury Home Gift Hamper</v>
      </c>
      <c r="DMB257" t="str">
        <v>Luxury Homebody Relaxation Gift Hamper</v>
      </c>
      <c r="DMC257" t="str">
        <v>Luxury Moet Hamper</v>
      </c>
      <c r="DMD257" t="str">
        <v>Lychee Me Up Mocktail Kit</v>
      </c>
      <c r="DME257" t="str">
        <v>Made To Share Basket</v>
      </c>
      <c r="DMF257" t="str">
        <v>Margarita Made Me Do It Hamper</v>
      </c>
      <c r="DMG257" t="str">
        <v>Market Munchies Canvas Bag</v>
      </c>
      <c r="DMH257" t="str">
        <v>Mother's Day Sweet Treats Hamper</v>
      </c>
      <c r="DMI257" t="str">
        <v>Mumm Champagne &amp; Bling Hamper</v>
      </c>
      <c r="DMJ257" t="str">
        <v>Mumm Champagne Gift Box</v>
      </c>
      <c r="DMK257" t="str">
        <v>Mum's Drink &amp; Snacks Box</v>
      </c>
      <c r="DML257" t="str">
        <v>Mum's Red Wine &amp; Robe Hamper</v>
      </c>
      <c r="DMM257" t="str">
        <v>Mum's Sparkling &amp; Snacks Gift</v>
      </c>
      <c r="DMN257" t="str">
        <v>New Home Gift Hamper</v>
      </c>
      <c r="DMO257" t="str">
        <v>New Mum For Her Essentials Hamper</v>
      </c>
      <c r="DMP257" t="str">
        <v>New Mum Pamper Me Pretty Hamper</v>
      </c>
      <c r="DMQ257" t="str">
        <v>Nibbly Bits Hamper</v>
      </c>
      <c r="DMR257" t="str">
        <v>No Booze Game Night In Hamper</v>
      </c>
      <c r="DMS257" t="str">
        <v>No Booze Paint &amp; Sip Gift Box</v>
      </c>
      <c r="DMT257" t="str">
        <v>On The Go Seltzer Backpack Gift</v>
      </c>
      <c r="DMU257" t="str">
        <v>Opulent Tea Lovers Gift Set</v>
      </c>
      <c r="DMV257" t="str">
        <v>Pamper Him Robe &amp; Relax Hamper</v>
      </c>
      <c r="DMW257" t="str">
        <v>Pamper Me Prosecco Gift Basket</v>
      </c>
      <c r="DMX257" t="str">
        <v>Pamper Together Gift Box</v>
      </c>
      <c r="DMY257" t="str">
        <v>Paw-some Dog Birthday Gift</v>
      </c>
      <c r="DMZ257" t="str">
        <v>Percolator Coffee Gift Hamper</v>
      </c>
      <c r="DNA257" t="str">
        <v>Picasso's Paint Gift Box</v>
      </c>
      <c r="DNB257" t="str">
        <v>Prosecco Celebration Hamper</v>
      </c>
      <c r="DNC257" t="str">
        <v>Red &amp; White Wine Box</v>
      </c>
      <c r="DND257" t="str">
        <v>Red Welcome Home Hamper</v>
      </c>
      <c r="DNE257" t="str">
        <v>Red Wine &amp; Game Night In Hamper</v>
      </c>
      <c r="DNF257" t="str">
        <v>Relax with Beer</v>
      </c>
      <c r="DNG257" t="str">
        <v>Reset Mini Moment Gift Box</v>
      </c>
      <c r="DNH257" t="str">
        <v>Rest &amp; Reset Wellness Hamper</v>
      </c>
      <c r="DNI257" t="str">
        <v>Retire In Style Hamper</v>
      </c>
      <c r="DNJ257" t="str">
        <v>Robby's Entertainer Pack</v>
      </c>
      <c r="DNK257" t="str">
        <v>Robs Arvo BBQ Kit</v>
      </c>
      <c r="DNL257" t="str">
        <v>Rob's Red Wine Tasting Hamper</v>
      </c>
      <c r="DNM257" t="str">
        <v>Rope &amp; Rewards Pet Hamper</v>
      </c>
      <c r="DNN257" t="str">
        <v>Sav Blanc Shopper</v>
      </c>
      <c r="DNO257" t="str">
        <v>Self Care Hamper</v>
      </c>
      <c r="DNP257" t="str">
        <v>Shiraz Red Shopper</v>
      </c>
      <c r="DNQ257" t="str">
        <v>Sip &amp; Snack Gift</v>
      </c>
      <c r="DNR257" t="str">
        <v>Sip &amp; Snack Gift Hamper</v>
      </c>
      <c r="DNS257" t="str">
        <v>Sparkling Celebration Car Gift Hamper</v>
      </c>
      <c r="DNT257" t="str">
        <v>Sparkling Cheers Hamper</v>
      </c>
      <c r="DNU257" t="str">
        <v>Sparkling Sip &amp; Paint Gift Box</v>
      </c>
      <c r="DNV257" t="str">
        <v>Sparkling Summer Relaxation Hamper</v>
      </c>
      <c r="DNW257" t="str">
        <v>St Hugo Gourmet Red Wine Hamper</v>
      </c>
      <c r="DNX257" t="str">
        <v>Summertime Picnic Gift Tote</v>
      </c>
      <c r="DNY257" t="str">
        <v>Sweet Chocolate Hamper</v>
      </c>
      <c r="DNZ257" t="str">
        <v>Sweet Tooth Tin</v>
      </c>
      <c r="DOA257" t="str">
        <v>Sweet Treat O'Clock</v>
      </c>
      <c r="DOB257" t="str">
        <v>Take Care Gift Hamper</v>
      </c>
      <c r="DOC257" t="str">
        <v>Tea &amp; Comfort Hamper</v>
      </c>
      <c r="DOD257" t="str">
        <v>Tea Time Tin</v>
      </c>
      <c r="DOE257" t="str">
        <v>The Bondi Nourish and Cleanse Kit</v>
      </c>
      <c r="DOF257" t="str">
        <v>The Bondi Soap Indulgence 'Delight Me' Gift Box</v>
      </c>
      <c r="DOG257" t="str">
        <v>The Entertainer Basket</v>
      </c>
      <c r="DOH257" t="str">
        <v>The Epicurean Cheeseboard</v>
      </c>
      <c r="DOI257" t="str">
        <v>The Ultimate Bondi Soap Gift Pack</v>
      </c>
      <c r="DOJ257" t="str">
        <v>The Ultimate Snack Box</v>
      </c>
      <c r="DOK257" t="str">
        <v>Thinking Of You Mini Moments</v>
      </c>
      <c r="DOL257" t="str">
        <v>Toast To New Beginnings Gift Box</v>
      </c>
      <c r="DOM257" t="str">
        <v>Top Shelf Veuve &amp; Blue Label Whisky Gift</v>
      </c>
      <c r="DON257" t="str">
        <v>Treat Yo' Pet Gift Box</v>
      </c>
      <c r="DOO257" t="str">
        <v>Treats &amp; Rewards Pet Hamper</v>
      </c>
      <c r="DOP257" t="str">
        <v>Ultimate Car Gift Pack With Meguiar's</v>
      </c>
      <c r="DOQ257" t="str">
        <v>Ultimate Chocolate Gift Box</v>
      </c>
      <c r="DOR257" t="str">
        <v>Ultimate Party Crate</v>
      </c>
      <c r="DOS257" t="str">
        <v>Ultimate Party Pack</v>
      </c>
      <c r="DOT257" t="str">
        <v>Vino &amp; Bites</v>
      </c>
      <c r="DOU257" t="str">
        <v>Vitale Australian Botanicals House Essentials</v>
      </c>
      <c r="DOV257" t="str">
        <v>Vitale Wellness Pamper Hamper</v>
      </c>
      <c r="DOW257" t="str">
        <v>Vitality Pamper Hamper</v>
      </c>
      <c r="DOX257" t="str">
        <v>Welcome Home Cheeseboard &amp; Olive Oil</v>
      </c>
      <c r="DOY257" t="str">
        <v>Welcome Home Cheeseboard &amp; Red Wine</v>
      </c>
      <c r="DOZ257" t="str">
        <v>White Wine Tasting Hamper</v>
      </c>
      <c r="DPA257" t="str">
        <v>Wine &amp; Antipasto Hamper</v>
      </c>
      <c r="DPB257" t="str">
        <v>Wine &amp; Chocolate Collection</v>
      </c>
      <c r="DPC257" t="str">
        <v>Yes Way Rose Hamper</v>
      </c>
    </row>
    <row r="258" spans="1:2 2995:3123" x14ac:dyDescent="0.25">
      <c r="A258" s="18">
        <v>2097</v>
      </c>
      <c r="B258" s="2" t="s">
        <v>30</v>
      </c>
      <c r="DKE258" s="64" t="str" cm="1">
        <f t="array" ref="DKE258:DPC258">TRANSPOSE(_xlfn._xlws.FILTER('Hamper Listing'!$A$2:$A$133,ISNUMBER(SEARCH('Bulk Order Form'!K271,'Hamper Listing'!$A$2:$A$133)),"No Results"))</f>
        <v>Amore Pasta Night In Hamper</v>
      </c>
      <c r="DKF258" t="str">
        <v>Beer &amp; Wine Picnic Cooler Bag</v>
      </c>
      <c r="DKG258" t="str">
        <v>Beers &amp; Cars Lover Gift Pack</v>
      </c>
      <c r="DKH258" s="64" t="str">
        <v>Botanica Pamper Hamper</v>
      </c>
      <c r="DKI258" t="str">
        <v>Botanica Rose Chandon Gift</v>
      </c>
      <c r="DKJ258" t="str">
        <v>Box of Treats Hamper</v>
      </c>
      <c r="DKK258" t="str">
        <v>Bubbly Bear Love You Hamper</v>
      </c>
      <c r="DKL258" t="str">
        <v>By The Beach Gift &amp; Canvas Tote</v>
      </c>
      <c r="DKM258" t="str">
        <v>Car &amp; Coffee Lovers Gift Hamper</v>
      </c>
      <c r="DKN258" t="str">
        <v>Car &amp; Wine Lovers Gift Hamper</v>
      </c>
      <c r="DKO258" t="str">
        <v>Car Chamois &amp; Red Wine Gift</v>
      </c>
      <c r="DKP258" t="str">
        <v>Car Chamois &amp; White Wine Gift</v>
      </c>
      <c r="DKQ258" t="str">
        <v>Car Essentials Gift Pack</v>
      </c>
      <c r="DKR258" t="str">
        <v>Car Refresh &amp; Adventure Gift Box</v>
      </c>
      <c r="DKS258" t="str">
        <v>Caring For You Rest Time Gift Box</v>
      </c>
      <c r="DKT258" t="str">
        <v>Celebrate With Whisky Car Gift Hamper</v>
      </c>
      <c r="DKU258" t="str">
        <v>Chill Out Beer Hamper</v>
      </c>
      <c r="DKV258" t="str">
        <v>Chivas Whisky &amp; Nuts Hamper</v>
      </c>
      <c r="DKW258" t="str">
        <v>Connoisseur's Wine Collection</v>
      </c>
      <c r="DKX258" t="str">
        <v>Cosy Robe Hamper</v>
      </c>
      <c r="DKY258" t="str">
        <v>Cuddle Up At Home</v>
      </c>
      <c r="DKZ258" t="str">
        <v>Deluxe Home Celebration Hamper</v>
      </c>
      <c r="DLA258" t="str">
        <v>Double Wine Canvas Tote Bag Gift</v>
      </c>
      <c r="DLB258" t="str">
        <v>Elegant Shiraz Housewarming Gift Box</v>
      </c>
      <c r="DLC258" t="str">
        <v>Entertain With Veuve Crate</v>
      </c>
      <c r="DLD258" t="str">
        <v>Four Pillars Gin Hamper</v>
      </c>
      <c r="DLE258" t="str">
        <v>French Press Coffee Lover's Hamper</v>
      </c>
      <c r="DLF258" t="str">
        <v>Garden &amp; Pamper Hamper</v>
      </c>
      <c r="DLG258" t="str">
        <v>Get Well Soon Chocolate</v>
      </c>
      <c r="DLH258" t="str">
        <v>Glenlivet 12 Premium Whisky Gift</v>
      </c>
      <c r="DLI258" t="str">
        <v>Gourmet Cheeseboard Hamper</v>
      </c>
      <c r="DLJ258" t="str">
        <v>Gourmet Red Wine Hamper</v>
      </c>
      <c r="DLK258" t="str">
        <v>Gourmet Settlement Gift</v>
      </c>
      <c r="DLL258" t="str">
        <v>Gourmet Snack Pack</v>
      </c>
      <c r="DLM258" t="str">
        <v>Gourmet White Wine Hamper</v>
      </c>
      <c r="DLN258" t="str">
        <v>Grand Picnic Gift</v>
      </c>
      <c r="DLO258" t="str">
        <v>Happy Birthday Chocolate</v>
      </c>
      <c r="DLP258" t="str">
        <v>Her Bubbles &amp; Bling Hamper</v>
      </c>
      <c r="DLQ258" t="str">
        <v>Her Bubbles Gift Box</v>
      </c>
      <c r="DLR258" t="str">
        <v>Her Comfort Care Gift</v>
      </c>
      <c r="DLS258" t="str">
        <v>His &amp; Her Picnic Date Essentials</v>
      </c>
      <c r="DLT258" t="str">
        <v>Home Celebration Hamper</v>
      </c>
      <c r="DLU258" t="str">
        <v>Johnnie Walker Whisky Hamper</v>
      </c>
      <c r="DLV258" t="str">
        <v>Love You Beary Much Hamper</v>
      </c>
      <c r="DLW258" t="str">
        <v>Luxurious Picnic Date Gift</v>
      </c>
      <c r="DLX258" t="str">
        <v>Luxury Car &amp; St Hugo Shiraz Hamper</v>
      </c>
      <c r="DLY258" t="str">
        <v>Luxury Gift Hamper For Her</v>
      </c>
      <c r="DLZ258" t="str">
        <v>Luxury Gift Hamper For Him</v>
      </c>
      <c r="DMA258" t="str">
        <v>Luxury Home Gift Hamper</v>
      </c>
      <c r="DMB258" t="str">
        <v>Luxury Homebody Relaxation Gift Hamper</v>
      </c>
      <c r="DMC258" t="str">
        <v>Luxury Moet Hamper</v>
      </c>
      <c r="DMD258" t="str">
        <v>Lychee Me Up Mocktail Kit</v>
      </c>
      <c r="DME258" t="str">
        <v>Made To Share Basket</v>
      </c>
      <c r="DMF258" t="str">
        <v>Margarita Made Me Do It Hamper</v>
      </c>
      <c r="DMG258" t="str">
        <v>Market Munchies Canvas Bag</v>
      </c>
      <c r="DMH258" t="str">
        <v>Mother's Day Sweet Treats Hamper</v>
      </c>
      <c r="DMI258" t="str">
        <v>Mumm Champagne &amp; Bling Hamper</v>
      </c>
      <c r="DMJ258" t="str">
        <v>Mumm Champagne Gift Box</v>
      </c>
      <c r="DMK258" t="str">
        <v>Mum's Drink &amp; Snacks Box</v>
      </c>
      <c r="DML258" t="str">
        <v>Mum's Red Wine &amp; Robe Hamper</v>
      </c>
      <c r="DMM258" t="str">
        <v>Mum's Sparkling &amp; Snacks Gift</v>
      </c>
      <c r="DMN258" t="str">
        <v>New Home Gift Hamper</v>
      </c>
      <c r="DMO258" t="str">
        <v>New Mum For Her Essentials Hamper</v>
      </c>
      <c r="DMP258" t="str">
        <v>New Mum Pamper Me Pretty Hamper</v>
      </c>
      <c r="DMQ258" t="str">
        <v>Nibbly Bits Hamper</v>
      </c>
      <c r="DMR258" t="str">
        <v>No Booze Game Night In Hamper</v>
      </c>
      <c r="DMS258" t="str">
        <v>No Booze Paint &amp; Sip Gift Box</v>
      </c>
      <c r="DMT258" t="str">
        <v>On The Go Seltzer Backpack Gift</v>
      </c>
      <c r="DMU258" t="str">
        <v>Opulent Tea Lovers Gift Set</v>
      </c>
      <c r="DMV258" t="str">
        <v>Pamper Him Robe &amp; Relax Hamper</v>
      </c>
      <c r="DMW258" t="str">
        <v>Pamper Me Prosecco Gift Basket</v>
      </c>
      <c r="DMX258" t="str">
        <v>Pamper Together Gift Box</v>
      </c>
      <c r="DMY258" t="str">
        <v>Paw-some Dog Birthday Gift</v>
      </c>
      <c r="DMZ258" t="str">
        <v>Percolator Coffee Gift Hamper</v>
      </c>
      <c r="DNA258" t="str">
        <v>Picasso's Paint Gift Box</v>
      </c>
      <c r="DNB258" t="str">
        <v>Prosecco Celebration Hamper</v>
      </c>
      <c r="DNC258" t="str">
        <v>Red &amp; White Wine Box</v>
      </c>
      <c r="DND258" t="str">
        <v>Red Welcome Home Hamper</v>
      </c>
      <c r="DNE258" t="str">
        <v>Red Wine &amp; Game Night In Hamper</v>
      </c>
      <c r="DNF258" t="str">
        <v>Relax with Beer</v>
      </c>
      <c r="DNG258" t="str">
        <v>Reset Mini Moment Gift Box</v>
      </c>
      <c r="DNH258" t="str">
        <v>Rest &amp; Reset Wellness Hamper</v>
      </c>
      <c r="DNI258" t="str">
        <v>Retire In Style Hamper</v>
      </c>
      <c r="DNJ258" t="str">
        <v>Robby's Entertainer Pack</v>
      </c>
      <c r="DNK258" t="str">
        <v>Robs Arvo BBQ Kit</v>
      </c>
      <c r="DNL258" t="str">
        <v>Rob's Red Wine Tasting Hamper</v>
      </c>
      <c r="DNM258" t="str">
        <v>Rope &amp; Rewards Pet Hamper</v>
      </c>
      <c r="DNN258" t="str">
        <v>Sav Blanc Shopper</v>
      </c>
      <c r="DNO258" t="str">
        <v>Self Care Hamper</v>
      </c>
      <c r="DNP258" t="str">
        <v>Shiraz Red Shopper</v>
      </c>
      <c r="DNQ258" t="str">
        <v>Sip &amp; Snack Gift</v>
      </c>
      <c r="DNR258" t="str">
        <v>Sip &amp; Snack Gift Hamper</v>
      </c>
      <c r="DNS258" t="str">
        <v>Sparkling Celebration Car Gift Hamper</v>
      </c>
      <c r="DNT258" t="str">
        <v>Sparkling Cheers Hamper</v>
      </c>
      <c r="DNU258" t="str">
        <v>Sparkling Sip &amp; Paint Gift Box</v>
      </c>
      <c r="DNV258" t="str">
        <v>Sparkling Summer Relaxation Hamper</v>
      </c>
      <c r="DNW258" t="str">
        <v>St Hugo Gourmet Red Wine Hamper</v>
      </c>
      <c r="DNX258" t="str">
        <v>Summertime Picnic Gift Tote</v>
      </c>
      <c r="DNY258" t="str">
        <v>Sweet Chocolate Hamper</v>
      </c>
      <c r="DNZ258" t="str">
        <v>Sweet Tooth Tin</v>
      </c>
      <c r="DOA258" t="str">
        <v>Sweet Treat O'Clock</v>
      </c>
      <c r="DOB258" t="str">
        <v>Take Care Gift Hamper</v>
      </c>
      <c r="DOC258" t="str">
        <v>Tea &amp; Comfort Hamper</v>
      </c>
      <c r="DOD258" t="str">
        <v>Tea Time Tin</v>
      </c>
      <c r="DOE258" t="str">
        <v>The Bondi Nourish and Cleanse Kit</v>
      </c>
      <c r="DOF258" t="str">
        <v>The Bondi Soap Indulgence 'Delight Me' Gift Box</v>
      </c>
      <c r="DOG258" t="str">
        <v>The Entertainer Basket</v>
      </c>
      <c r="DOH258" t="str">
        <v>The Epicurean Cheeseboard</v>
      </c>
      <c r="DOI258" t="str">
        <v>The Ultimate Bondi Soap Gift Pack</v>
      </c>
      <c r="DOJ258" t="str">
        <v>The Ultimate Snack Box</v>
      </c>
      <c r="DOK258" t="str">
        <v>Thinking Of You Mini Moments</v>
      </c>
      <c r="DOL258" t="str">
        <v>Toast To New Beginnings Gift Box</v>
      </c>
      <c r="DOM258" t="str">
        <v>Top Shelf Veuve &amp; Blue Label Whisky Gift</v>
      </c>
      <c r="DON258" t="str">
        <v>Treat Yo' Pet Gift Box</v>
      </c>
      <c r="DOO258" t="str">
        <v>Treats &amp; Rewards Pet Hamper</v>
      </c>
      <c r="DOP258" t="str">
        <v>Ultimate Car Gift Pack With Meguiar's</v>
      </c>
      <c r="DOQ258" t="str">
        <v>Ultimate Chocolate Gift Box</v>
      </c>
      <c r="DOR258" t="str">
        <v>Ultimate Party Crate</v>
      </c>
      <c r="DOS258" t="str">
        <v>Ultimate Party Pack</v>
      </c>
      <c r="DOT258" t="str">
        <v>Vino &amp; Bites</v>
      </c>
      <c r="DOU258" t="str">
        <v>Vitale Australian Botanicals House Essentials</v>
      </c>
      <c r="DOV258" t="str">
        <v>Vitale Wellness Pamper Hamper</v>
      </c>
      <c r="DOW258" t="str">
        <v>Vitality Pamper Hamper</v>
      </c>
      <c r="DOX258" t="str">
        <v>Welcome Home Cheeseboard &amp; Olive Oil</v>
      </c>
      <c r="DOY258" t="str">
        <v>Welcome Home Cheeseboard &amp; Red Wine</v>
      </c>
      <c r="DOZ258" t="str">
        <v>White Wine Tasting Hamper</v>
      </c>
      <c r="DPA258" t="str">
        <v>Wine &amp; Antipasto Hamper</v>
      </c>
      <c r="DPB258" t="str">
        <v>Wine &amp; Chocolate Collection</v>
      </c>
      <c r="DPC258" t="str">
        <v>Yes Way Rose Hamper</v>
      </c>
    </row>
    <row r="259" spans="1:2 2995:3123" x14ac:dyDescent="0.25">
      <c r="A259" s="18">
        <v>2099</v>
      </c>
      <c r="B259" s="2" t="s">
        <v>30</v>
      </c>
      <c r="DKE259" s="64" t="str" cm="1">
        <f t="array" ref="DKE259:DPC259">TRANSPOSE(_xlfn._xlws.FILTER('Hamper Listing'!$A$2:$A$133,ISNUMBER(SEARCH('Bulk Order Form'!K272,'Hamper Listing'!$A$2:$A$133)),"No Results"))</f>
        <v>Amore Pasta Night In Hamper</v>
      </c>
      <c r="DKF259" t="str">
        <v>Beer &amp; Wine Picnic Cooler Bag</v>
      </c>
      <c r="DKG259" t="str">
        <v>Beers &amp; Cars Lover Gift Pack</v>
      </c>
      <c r="DKH259" s="64" t="str">
        <v>Botanica Pamper Hamper</v>
      </c>
      <c r="DKI259" t="str">
        <v>Botanica Rose Chandon Gift</v>
      </c>
      <c r="DKJ259" t="str">
        <v>Box of Treats Hamper</v>
      </c>
      <c r="DKK259" t="str">
        <v>Bubbly Bear Love You Hamper</v>
      </c>
      <c r="DKL259" t="str">
        <v>By The Beach Gift &amp; Canvas Tote</v>
      </c>
      <c r="DKM259" t="str">
        <v>Car &amp; Coffee Lovers Gift Hamper</v>
      </c>
      <c r="DKN259" t="str">
        <v>Car &amp; Wine Lovers Gift Hamper</v>
      </c>
      <c r="DKO259" t="str">
        <v>Car Chamois &amp; Red Wine Gift</v>
      </c>
      <c r="DKP259" t="str">
        <v>Car Chamois &amp; White Wine Gift</v>
      </c>
      <c r="DKQ259" t="str">
        <v>Car Essentials Gift Pack</v>
      </c>
      <c r="DKR259" t="str">
        <v>Car Refresh &amp; Adventure Gift Box</v>
      </c>
      <c r="DKS259" t="str">
        <v>Caring For You Rest Time Gift Box</v>
      </c>
      <c r="DKT259" t="str">
        <v>Celebrate With Whisky Car Gift Hamper</v>
      </c>
      <c r="DKU259" t="str">
        <v>Chill Out Beer Hamper</v>
      </c>
      <c r="DKV259" t="str">
        <v>Chivas Whisky &amp; Nuts Hamper</v>
      </c>
      <c r="DKW259" t="str">
        <v>Connoisseur's Wine Collection</v>
      </c>
      <c r="DKX259" t="str">
        <v>Cosy Robe Hamper</v>
      </c>
      <c r="DKY259" t="str">
        <v>Cuddle Up At Home</v>
      </c>
      <c r="DKZ259" t="str">
        <v>Deluxe Home Celebration Hamper</v>
      </c>
      <c r="DLA259" t="str">
        <v>Double Wine Canvas Tote Bag Gift</v>
      </c>
      <c r="DLB259" t="str">
        <v>Elegant Shiraz Housewarming Gift Box</v>
      </c>
      <c r="DLC259" t="str">
        <v>Entertain With Veuve Crate</v>
      </c>
      <c r="DLD259" t="str">
        <v>Four Pillars Gin Hamper</v>
      </c>
      <c r="DLE259" t="str">
        <v>French Press Coffee Lover's Hamper</v>
      </c>
      <c r="DLF259" t="str">
        <v>Garden &amp; Pamper Hamper</v>
      </c>
      <c r="DLG259" t="str">
        <v>Get Well Soon Chocolate</v>
      </c>
      <c r="DLH259" t="str">
        <v>Glenlivet 12 Premium Whisky Gift</v>
      </c>
      <c r="DLI259" t="str">
        <v>Gourmet Cheeseboard Hamper</v>
      </c>
      <c r="DLJ259" t="str">
        <v>Gourmet Red Wine Hamper</v>
      </c>
      <c r="DLK259" t="str">
        <v>Gourmet Settlement Gift</v>
      </c>
      <c r="DLL259" t="str">
        <v>Gourmet Snack Pack</v>
      </c>
      <c r="DLM259" t="str">
        <v>Gourmet White Wine Hamper</v>
      </c>
      <c r="DLN259" t="str">
        <v>Grand Picnic Gift</v>
      </c>
      <c r="DLO259" t="str">
        <v>Happy Birthday Chocolate</v>
      </c>
      <c r="DLP259" t="str">
        <v>Her Bubbles &amp; Bling Hamper</v>
      </c>
      <c r="DLQ259" t="str">
        <v>Her Bubbles Gift Box</v>
      </c>
      <c r="DLR259" t="str">
        <v>Her Comfort Care Gift</v>
      </c>
      <c r="DLS259" t="str">
        <v>His &amp; Her Picnic Date Essentials</v>
      </c>
      <c r="DLT259" t="str">
        <v>Home Celebration Hamper</v>
      </c>
      <c r="DLU259" t="str">
        <v>Johnnie Walker Whisky Hamper</v>
      </c>
      <c r="DLV259" t="str">
        <v>Love You Beary Much Hamper</v>
      </c>
      <c r="DLW259" t="str">
        <v>Luxurious Picnic Date Gift</v>
      </c>
      <c r="DLX259" t="str">
        <v>Luxury Car &amp; St Hugo Shiraz Hamper</v>
      </c>
      <c r="DLY259" t="str">
        <v>Luxury Gift Hamper For Her</v>
      </c>
      <c r="DLZ259" t="str">
        <v>Luxury Gift Hamper For Him</v>
      </c>
      <c r="DMA259" t="str">
        <v>Luxury Home Gift Hamper</v>
      </c>
      <c r="DMB259" t="str">
        <v>Luxury Homebody Relaxation Gift Hamper</v>
      </c>
      <c r="DMC259" t="str">
        <v>Luxury Moet Hamper</v>
      </c>
      <c r="DMD259" t="str">
        <v>Lychee Me Up Mocktail Kit</v>
      </c>
      <c r="DME259" t="str">
        <v>Made To Share Basket</v>
      </c>
      <c r="DMF259" t="str">
        <v>Margarita Made Me Do It Hamper</v>
      </c>
      <c r="DMG259" t="str">
        <v>Market Munchies Canvas Bag</v>
      </c>
      <c r="DMH259" t="str">
        <v>Mother's Day Sweet Treats Hamper</v>
      </c>
      <c r="DMI259" t="str">
        <v>Mumm Champagne &amp; Bling Hamper</v>
      </c>
      <c r="DMJ259" t="str">
        <v>Mumm Champagne Gift Box</v>
      </c>
      <c r="DMK259" t="str">
        <v>Mum's Drink &amp; Snacks Box</v>
      </c>
      <c r="DML259" t="str">
        <v>Mum's Red Wine &amp; Robe Hamper</v>
      </c>
      <c r="DMM259" t="str">
        <v>Mum's Sparkling &amp; Snacks Gift</v>
      </c>
      <c r="DMN259" t="str">
        <v>New Home Gift Hamper</v>
      </c>
      <c r="DMO259" t="str">
        <v>New Mum For Her Essentials Hamper</v>
      </c>
      <c r="DMP259" t="str">
        <v>New Mum Pamper Me Pretty Hamper</v>
      </c>
      <c r="DMQ259" t="str">
        <v>Nibbly Bits Hamper</v>
      </c>
      <c r="DMR259" t="str">
        <v>No Booze Game Night In Hamper</v>
      </c>
      <c r="DMS259" t="str">
        <v>No Booze Paint &amp; Sip Gift Box</v>
      </c>
      <c r="DMT259" t="str">
        <v>On The Go Seltzer Backpack Gift</v>
      </c>
      <c r="DMU259" t="str">
        <v>Opulent Tea Lovers Gift Set</v>
      </c>
      <c r="DMV259" t="str">
        <v>Pamper Him Robe &amp; Relax Hamper</v>
      </c>
      <c r="DMW259" t="str">
        <v>Pamper Me Prosecco Gift Basket</v>
      </c>
      <c r="DMX259" t="str">
        <v>Pamper Together Gift Box</v>
      </c>
      <c r="DMY259" t="str">
        <v>Paw-some Dog Birthday Gift</v>
      </c>
      <c r="DMZ259" t="str">
        <v>Percolator Coffee Gift Hamper</v>
      </c>
      <c r="DNA259" t="str">
        <v>Picasso's Paint Gift Box</v>
      </c>
      <c r="DNB259" t="str">
        <v>Prosecco Celebration Hamper</v>
      </c>
      <c r="DNC259" t="str">
        <v>Red &amp; White Wine Box</v>
      </c>
      <c r="DND259" t="str">
        <v>Red Welcome Home Hamper</v>
      </c>
      <c r="DNE259" t="str">
        <v>Red Wine &amp; Game Night In Hamper</v>
      </c>
      <c r="DNF259" t="str">
        <v>Relax with Beer</v>
      </c>
      <c r="DNG259" t="str">
        <v>Reset Mini Moment Gift Box</v>
      </c>
      <c r="DNH259" t="str">
        <v>Rest &amp; Reset Wellness Hamper</v>
      </c>
      <c r="DNI259" t="str">
        <v>Retire In Style Hamper</v>
      </c>
      <c r="DNJ259" t="str">
        <v>Robby's Entertainer Pack</v>
      </c>
      <c r="DNK259" t="str">
        <v>Robs Arvo BBQ Kit</v>
      </c>
      <c r="DNL259" t="str">
        <v>Rob's Red Wine Tasting Hamper</v>
      </c>
      <c r="DNM259" t="str">
        <v>Rope &amp; Rewards Pet Hamper</v>
      </c>
      <c r="DNN259" t="str">
        <v>Sav Blanc Shopper</v>
      </c>
      <c r="DNO259" t="str">
        <v>Self Care Hamper</v>
      </c>
      <c r="DNP259" t="str">
        <v>Shiraz Red Shopper</v>
      </c>
      <c r="DNQ259" t="str">
        <v>Sip &amp; Snack Gift</v>
      </c>
      <c r="DNR259" t="str">
        <v>Sip &amp; Snack Gift Hamper</v>
      </c>
      <c r="DNS259" t="str">
        <v>Sparkling Celebration Car Gift Hamper</v>
      </c>
      <c r="DNT259" t="str">
        <v>Sparkling Cheers Hamper</v>
      </c>
      <c r="DNU259" t="str">
        <v>Sparkling Sip &amp; Paint Gift Box</v>
      </c>
      <c r="DNV259" t="str">
        <v>Sparkling Summer Relaxation Hamper</v>
      </c>
      <c r="DNW259" t="str">
        <v>St Hugo Gourmet Red Wine Hamper</v>
      </c>
      <c r="DNX259" t="str">
        <v>Summertime Picnic Gift Tote</v>
      </c>
      <c r="DNY259" t="str">
        <v>Sweet Chocolate Hamper</v>
      </c>
      <c r="DNZ259" t="str">
        <v>Sweet Tooth Tin</v>
      </c>
      <c r="DOA259" t="str">
        <v>Sweet Treat O'Clock</v>
      </c>
      <c r="DOB259" t="str">
        <v>Take Care Gift Hamper</v>
      </c>
      <c r="DOC259" t="str">
        <v>Tea &amp; Comfort Hamper</v>
      </c>
      <c r="DOD259" t="str">
        <v>Tea Time Tin</v>
      </c>
      <c r="DOE259" t="str">
        <v>The Bondi Nourish and Cleanse Kit</v>
      </c>
      <c r="DOF259" t="str">
        <v>The Bondi Soap Indulgence 'Delight Me' Gift Box</v>
      </c>
      <c r="DOG259" t="str">
        <v>The Entertainer Basket</v>
      </c>
      <c r="DOH259" t="str">
        <v>The Epicurean Cheeseboard</v>
      </c>
      <c r="DOI259" t="str">
        <v>The Ultimate Bondi Soap Gift Pack</v>
      </c>
      <c r="DOJ259" t="str">
        <v>The Ultimate Snack Box</v>
      </c>
      <c r="DOK259" t="str">
        <v>Thinking Of You Mini Moments</v>
      </c>
      <c r="DOL259" t="str">
        <v>Toast To New Beginnings Gift Box</v>
      </c>
      <c r="DOM259" t="str">
        <v>Top Shelf Veuve &amp; Blue Label Whisky Gift</v>
      </c>
      <c r="DON259" t="str">
        <v>Treat Yo' Pet Gift Box</v>
      </c>
      <c r="DOO259" t="str">
        <v>Treats &amp; Rewards Pet Hamper</v>
      </c>
      <c r="DOP259" t="str">
        <v>Ultimate Car Gift Pack With Meguiar's</v>
      </c>
      <c r="DOQ259" t="str">
        <v>Ultimate Chocolate Gift Box</v>
      </c>
      <c r="DOR259" t="str">
        <v>Ultimate Party Crate</v>
      </c>
      <c r="DOS259" t="str">
        <v>Ultimate Party Pack</v>
      </c>
      <c r="DOT259" t="str">
        <v>Vino &amp; Bites</v>
      </c>
      <c r="DOU259" t="str">
        <v>Vitale Australian Botanicals House Essentials</v>
      </c>
      <c r="DOV259" t="str">
        <v>Vitale Wellness Pamper Hamper</v>
      </c>
      <c r="DOW259" t="str">
        <v>Vitality Pamper Hamper</v>
      </c>
      <c r="DOX259" t="str">
        <v>Welcome Home Cheeseboard &amp; Olive Oil</v>
      </c>
      <c r="DOY259" t="str">
        <v>Welcome Home Cheeseboard &amp; Red Wine</v>
      </c>
      <c r="DOZ259" t="str">
        <v>White Wine Tasting Hamper</v>
      </c>
      <c r="DPA259" t="str">
        <v>Wine &amp; Antipasto Hamper</v>
      </c>
      <c r="DPB259" t="str">
        <v>Wine &amp; Chocolate Collection</v>
      </c>
      <c r="DPC259" t="str">
        <v>Yes Way Rose Hamper</v>
      </c>
    </row>
    <row r="260" spans="1:2 2995:3123" x14ac:dyDescent="0.25">
      <c r="A260" s="18">
        <v>2100</v>
      </c>
      <c r="B260" s="2" t="s">
        <v>30</v>
      </c>
      <c r="DKE260" s="64" t="str" cm="1">
        <f t="array" ref="DKE260:DPC260">TRANSPOSE(_xlfn._xlws.FILTER('Hamper Listing'!$A$2:$A$133,ISNUMBER(SEARCH('Bulk Order Form'!K273,'Hamper Listing'!$A$2:$A$133)),"No Results"))</f>
        <v>Amore Pasta Night In Hamper</v>
      </c>
      <c r="DKF260" t="str">
        <v>Beer &amp; Wine Picnic Cooler Bag</v>
      </c>
      <c r="DKG260" t="str">
        <v>Beers &amp; Cars Lover Gift Pack</v>
      </c>
      <c r="DKH260" s="64" t="str">
        <v>Botanica Pamper Hamper</v>
      </c>
      <c r="DKI260" t="str">
        <v>Botanica Rose Chandon Gift</v>
      </c>
      <c r="DKJ260" t="str">
        <v>Box of Treats Hamper</v>
      </c>
      <c r="DKK260" t="str">
        <v>Bubbly Bear Love You Hamper</v>
      </c>
      <c r="DKL260" t="str">
        <v>By The Beach Gift &amp; Canvas Tote</v>
      </c>
      <c r="DKM260" t="str">
        <v>Car &amp; Coffee Lovers Gift Hamper</v>
      </c>
      <c r="DKN260" t="str">
        <v>Car &amp; Wine Lovers Gift Hamper</v>
      </c>
      <c r="DKO260" t="str">
        <v>Car Chamois &amp; Red Wine Gift</v>
      </c>
      <c r="DKP260" t="str">
        <v>Car Chamois &amp; White Wine Gift</v>
      </c>
      <c r="DKQ260" t="str">
        <v>Car Essentials Gift Pack</v>
      </c>
      <c r="DKR260" t="str">
        <v>Car Refresh &amp; Adventure Gift Box</v>
      </c>
      <c r="DKS260" t="str">
        <v>Caring For You Rest Time Gift Box</v>
      </c>
      <c r="DKT260" t="str">
        <v>Celebrate With Whisky Car Gift Hamper</v>
      </c>
      <c r="DKU260" t="str">
        <v>Chill Out Beer Hamper</v>
      </c>
      <c r="DKV260" t="str">
        <v>Chivas Whisky &amp; Nuts Hamper</v>
      </c>
      <c r="DKW260" t="str">
        <v>Connoisseur's Wine Collection</v>
      </c>
      <c r="DKX260" t="str">
        <v>Cosy Robe Hamper</v>
      </c>
      <c r="DKY260" t="str">
        <v>Cuddle Up At Home</v>
      </c>
      <c r="DKZ260" t="str">
        <v>Deluxe Home Celebration Hamper</v>
      </c>
      <c r="DLA260" t="str">
        <v>Double Wine Canvas Tote Bag Gift</v>
      </c>
      <c r="DLB260" t="str">
        <v>Elegant Shiraz Housewarming Gift Box</v>
      </c>
      <c r="DLC260" t="str">
        <v>Entertain With Veuve Crate</v>
      </c>
      <c r="DLD260" t="str">
        <v>Four Pillars Gin Hamper</v>
      </c>
      <c r="DLE260" t="str">
        <v>French Press Coffee Lover's Hamper</v>
      </c>
      <c r="DLF260" t="str">
        <v>Garden &amp; Pamper Hamper</v>
      </c>
      <c r="DLG260" t="str">
        <v>Get Well Soon Chocolate</v>
      </c>
      <c r="DLH260" t="str">
        <v>Glenlivet 12 Premium Whisky Gift</v>
      </c>
      <c r="DLI260" t="str">
        <v>Gourmet Cheeseboard Hamper</v>
      </c>
      <c r="DLJ260" t="str">
        <v>Gourmet Red Wine Hamper</v>
      </c>
      <c r="DLK260" t="str">
        <v>Gourmet Settlement Gift</v>
      </c>
      <c r="DLL260" t="str">
        <v>Gourmet Snack Pack</v>
      </c>
      <c r="DLM260" t="str">
        <v>Gourmet White Wine Hamper</v>
      </c>
      <c r="DLN260" t="str">
        <v>Grand Picnic Gift</v>
      </c>
      <c r="DLO260" t="str">
        <v>Happy Birthday Chocolate</v>
      </c>
      <c r="DLP260" t="str">
        <v>Her Bubbles &amp; Bling Hamper</v>
      </c>
      <c r="DLQ260" t="str">
        <v>Her Bubbles Gift Box</v>
      </c>
      <c r="DLR260" t="str">
        <v>Her Comfort Care Gift</v>
      </c>
      <c r="DLS260" t="str">
        <v>His &amp; Her Picnic Date Essentials</v>
      </c>
      <c r="DLT260" t="str">
        <v>Home Celebration Hamper</v>
      </c>
      <c r="DLU260" t="str">
        <v>Johnnie Walker Whisky Hamper</v>
      </c>
      <c r="DLV260" t="str">
        <v>Love You Beary Much Hamper</v>
      </c>
      <c r="DLW260" t="str">
        <v>Luxurious Picnic Date Gift</v>
      </c>
      <c r="DLX260" t="str">
        <v>Luxury Car &amp; St Hugo Shiraz Hamper</v>
      </c>
      <c r="DLY260" t="str">
        <v>Luxury Gift Hamper For Her</v>
      </c>
      <c r="DLZ260" t="str">
        <v>Luxury Gift Hamper For Him</v>
      </c>
      <c r="DMA260" t="str">
        <v>Luxury Home Gift Hamper</v>
      </c>
      <c r="DMB260" t="str">
        <v>Luxury Homebody Relaxation Gift Hamper</v>
      </c>
      <c r="DMC260" t="str">
        <v>Luxury Moet Hamper</v>
      </c>
      <c r="DMD260" t="str">
        <v>Lychee Me Up Mocktail Kit</v>
      </c>
      <c r="DME260" t="str">
        <v>Made To Share Basket</v>
      </c>
      <c r="DMF260" t="str">
        <v>Margarita Made Me Do It Hamper</v>
      </c>
      <c r="DMG260" t="str">
        <v>Market Munchies Canvas Bag</v>
      </c>
      <c r="DMH260" t="str">
        <v>Mother's Day Sweet Treats Hamper</v>
      </c>
      <c r="DMI260" t="str">
        <v>Mumm Champagne &amp; Bling Hamper</v>
      </c>
      <c r="DMJ260" t="str">
        <v>Mumm Champagne Gift Box</v>
      </c>
      <c r="DMK260" t="str">
        <v>Mum's Drink &amp; Snacks Box</v>
      </c>
      <c r="DML260" t="str">
        <v>Mum's Red Wine &amp; Robe Hamper</v>
      </c>
      <c r="DMM260" t="str">
        <v>Mum's Sparkling &amp; Snacks Gift</v>
      </c>
      <c r="DMN260" t="str">
        <v>New Home Gift Hamper</v>
      </c>
      <c r="DMO260" t="str">
        <v>New Mum For Her Essentials Hamper</v>
      </c>
      <c r="DMP260" t="str">
        <v>New Mum Pamper Me Pretty Hamper</v>
      </c>
      <c r="DMQ260" t="str">
        <v>Nibbly Bits Hamper</v>
      </c>
      <c r="DMR260" t="str">
        <v>No Booze Game Night In Hamper</v>
      </c>
      <c r="DMS260" t="str">
        <v>No Booze Paint &amp; Sip Gift Box</v>
      </c>
      <c r="DMT260" t="str">
        <v>On The Go Seltzer Backpack Gift</v>
      </c>
      <c r="DMU260" t="str">
        <v>Opulent Tea Lovers Gift Set</v>
      </c>
      <c r="DMV260" t="str">
        <v>Pamper Him Robe &amp; Relax Hamper</v>
      </c>
      <c r="DMW260" t="str">
        <v>Pamper Me Prosecco Gift Basket</v>
      </c>
      <c r="DMX260" t="str">
        <v>Pamper Together Gift Box</v>
      </c>
      <c r="DMY260" t="str">
        <v>Paw-some Dog Birthday Gift</v>
      </c>
      <c r="DMZ260" t="str">
        <v>Percolator Coffee Gift Hamper</v>
      </c>
      <c r="DNA260" t="str">
        <v>Picasso's Paint Gift Box</v>
      </c>
      <c r="DNB260" t="str">
        <v>Prosecco Celebration Hamper</v>
      </c>
      <c r="DNC260" t="str">
        <v>Red &amp; White Wine Box</v>
      </c>
      <c r="DND260" t="str">
        <v>Red Welcome Home Hamper</v>
      </c>
      <c r="DNE260" t="str">
        <v>Red Wine &amp; Game Night In Hamper</v>
      </c>
      <c r="DNF260" t="str">
        <v>Relax with Beer</v>
      </c>
      <c r="DNG260" t="str">
        <v>Reset Mini Moment Gift Box</v>
      </c>
      <c r="DNH260" t="str">
        <v>Rest &amp; Reset Wellness Hamper</v>
      </c>
      <c r="DNI260" t="str">
        <v>Retire In Style Hamper</v>
      </c>
      <c r="DNJ260" t="str">
        <v>Robby's Entertainer Pack</v>
      </c>
      <c r="DNK260" t="str">
        <v>Robs Arvo BBQ Kit</v>
      </c>
      <c r="DNL260" t="str">
        <v>Rob's Red Wine Tasting Hamper</v>
      </c>
      <c r="DNM260" t="str">
        <v>Rope &amp; Rewards Pet Hamper</v>
      </c>
      <c r="DNN260" t="str">
        <v>Sav Blanc Shopper</v>
      </c>
      <c r="DNO260" t="str">
        <v>Self Care Hamper</v>
      </c>
      <c r="DNP260" t="str">
        <v>Shiraz Red Shopper</v>
      </c>
      <c r="DNQ260" t="str">
        <v>Sip &amp; Snack Gift</v>
      </c>
      <c r="DNR260" t="str">
        <v>Sip &amp; Snack Gift Hamper</v>
      </c>
      <c r="DNS260" t="str">
        <v>Sparkling Celebration Car Gift Hamper</v>
      </c>
      <c r="DNT260" t="str">
        <v>Sparkling Cheers Hamper</v>
      </c>
      <c r="DNU260" t="str">
        <v>Sparkling Sip &amp; Paint Gift Box</v>
      </c>
      <c r="DNV260" t="str">
        <v>Sparkling Summer Relaxation Hamper</v>
      </c>
      <c r="DNW260" t="str">
        <v>St Hugo Gourmet Red Wine Hamper</v>
      </c>
      <c r="DNX260" t="str">
        <v>Summertime Picnic Gift Tote</v>
      </c>
      <c r="DNY260" t="str">
        <v>Sweet Chocolate Hamper</v>
      </c>
      <c r="DNZ260" t="str">
        <v>Sweet Tooth Tin</v>
      </c>
      <c r="DOA260" t="str">
        <v>Sweet Treat O'Clock</v>
      </c>
      <c r="DOB260" t="str">
        <v>Take Care Gift Hamper</v>
      </c>
      <c r="DOC260" t="str">
        <v>Tea &amp; Comfort Hamper</v>
      </c>
      <c r="DOD260" t="str">
        <v>Tea Time Tin</v>
      </c>
      <c r="DOE260" t="str">
        <v>The Bondi Nourish and Cleanse Kit</v>
      </c>
      <c r="DOF260" t="str">
        <v>The Bondi Soap Indulgence 'Delight Me' Gift Box</v>
      </c>
      <c r="DOG260" t="str">
        <v>The Entertainer Basket</v>
      </c>
      <c r="DOH260" t="str">
        <v>The Epicurean Cheeseboard</v>
      </c>
      <c r="DOI260" t="str">
        <v>The Ultimate Bondi Soap Gift Pack</v>
      </c>
      <c r="DOJ260" t="str">
        <v>The Ultimate Snack Box</v>
      </c>
      <c r="DOK260" t="str">
        <v>Thinking Of You Mini Moments</v>
      </c>
      <c r="DOL260" t="str">
        <v>Toast To New Beginnings Gift Box</v>
      </c>
      <c r="DOM260" t="str">
        <v>Top Shelf Veuve &amp; Blue Label Whisky Gift</v>
      </c>
      <c r="DON260" t="str">
        <v>Treat Yo' Pet Gift Box</v>
      </c>
      <c r="DOO260" t="str">
        <v>Treats &amp; Rewards Pet Hamper</v>
      </c>
      <c r="DOP260" t="str">
        <v>Ultimate Car Gift Pack With Meguiar's</v>
      </c>
      <c r="DOQ260" t="str">
        <v>Ultimate Chocolate Gift Box</v>
      </c>
      <c r="DOR260" t="str">
        <v>Ultimate Party Crate</v>
      </c>
      <c r="DOS260" t="str">
        <v>Ultimate Party Pack</v>
      </c>
      <c r="DOT260" t="str">
        <v>Vino &amp; Bites</v>
      </c>
      <c r="DOU260" t="str">
        <v>Vitale Australian Botanicals House Essentials</v>
      </c>
      <c r="DOV260" t="str">
        <v>Vitale Wellness Pamper Hamper</v>
      </c>
      <c r="DOW260" t="str">
        <v>Vitality Pamper Hamper</v>
      </c>
      <c r="DOX260" t="str">
        <v>Welcome Home Cheeseboard &amp; Olive Oil</v>
      </c>
      <c r="DOY260" t="str">
        <v>Welcome Home Cheeseboard &amp; Red Wine</v>
      </c>
      <c r="DOZ260" t="str">
        <v>White Wine Tasting Hamper</v>
      </c>
      <c r="DPA260" t="str">
        <v>Wine &amp; Antipasto Hamper</v>
      </c>
      <c r="DPB260" t="str">
        <v>Wine &amp; Chocolate Collection</v>
      </c>
      <c r="DPC260" t="str">
        <v>Yes Way Rose Hamper</v>
      </c>
    </row>
    <row r="261" spans="1:2 2995:3123" x14ac:dyDescent="0.25">
      <c r="A261" s="18">
        <v>2101</v>
      </c>
      <c r="B261" s="2" t="s">
        <v>30</v>
      </c>
      <c r="DKE261" s="64" t="str" cm="1">
        <f t="array" ref="DKE261:DPC261">TRANSPOSE(_xlfn._xlws.FILTER('Hamper Listing'!$A$2:$A$133,ISNUMBER(SEARCH('Bulk Order Form'!K274,'Hamper Listing'!$A$2:$A$133)),"No Results"))</f>
        <v>Amore Pasta Night In Hamper</v>
      </c>
      <c r="DKF261" t="str">
        <v>Beer &amp; Wine Picnic Cooler Bag</v>
      </c>
      <c r="DKG261" t="str">
        <v>Beers &amp; Cars Lover Gift Pack</v>
      </c>
      <c r="DKH261" s="64" t="str">
        <v>Botanica Pamper Hamper</v>
      </c>
      <c r="DKI261" t="str">
        <v>Botanica Rose Chandon Gift</v>
      </c>
      <c r="DKJ261" t="str">
        <v>Box of Treats Hamper</v>
      </c>
      <c r="DKK261" t="str">
        <v>Bubbly Bear Love You Hamper</v>
      </c>
      <c r="DKL261" t="str">
        <v>By The Beach Gift &amp; Canvas Tote</v>
      </c>
      <c r="DKM261" t="str">
        <v>Car &amp; Coffee Lovers Gift Hamper</v>
      </c>
      <c r="DKN261" t="str">
        <v>Car &amp; Wine Lovers Gift Hamper</v>
      </c>
      <c r="DKO261" t="str">
        <v>Car Chamois &amp; Red Wine Gift</v>
      </c>
      <c r="DKP261" t="str">
        <v>Car Chamois &amp; White Wine Gift</v>
      </c>
      <c r="DKQ261" t="str">
        <v>Car Essentials Gift Pack</v>
      </c>
      <c r="DKR261" t="str">
        <v>Car Refresh &amp; Adventure Gift Box</v>
      </c>
      <c r="DKS261" t="str">
        <v>Caring For You Rest Time Gift Box</v>
      </c>
      <c r="DKT261" t="str">
        <v>Celebrate With Whisky Car Gift Hamper</v>
      </c>
      <c r="DKU261" t="str">
        <v>Chill Out Beer Hamper</v>
      </c>
      <c r="DKV261" t="str">
        <v>Chivas Whisky &amp; Nuts Hamper</v>
      </c>
      <c r="DKW261" t="str">
        <v>Connoisseur's Wine Collection</v>
      </c>
      <c r="DKX261" t="str">
        <v>Cosy Robe Hamper</v>
      </c>
      <c r="DKY261" t="str">
        <v>Cuddle Up At Home</v>
      </c>
      <c r="DKZ261" t="str">
        <v>Deluxe Home Celebration Hamper</v>
      </c>
      <c r="DLA261" t="str">
        <v>Double Wine Canvas Tote Bag Gift</v>
      </c>
      <c r="DLB261" t="str">
        <v>Elegant Shiraz Housewarming Gift Box</v>
      </c>
      <c r="DLC261" t="str">
        <v>Entertain With Veuve Crate</v>
      </c>
      <c r="DLD261" t="str">
        <v>Four Pillars Gin Hamper</v>
      </c>
      <c r="DLE261" t="str">
        <v>French Press Coffee Lover's Hamper</v>
      </c>
      <c r="DLF261" t="str">
        <v>Garden &amp; Pamper Hamper</v>
      </c>
      <c r="DLG261" t="str">
        <v>Get Well Soon Chocolate</v>
      </c>
      <c r="DLH261" t="str">
        <v>Glenlivet 12 Premium Whisky Gift</v>
      </c>
      <c r="DLI261" t="str">
        <v>Gourmet Cheeseboard Hamper</v>
      </c>
      <c r="DLJ261" t="str">
        <v>Gourmet Red Wine Hamper</v>
      </c>
      <c r="DLK261" t="str">
        <v>Gourmet Settlement Gift</v>
      </c>
      <c r="DLL261" t="str">
        <v>Gourmet Snack Pack</v>
      </c>
      <c r="DLM261" t="str">
        <v>Gourmet White Wine Hamper</v>
      </c>
      <c r="DLN261" t="str">
        <v>Grand Picnic Gift</v>
      </c>
      <c r="DLO261" t="str">
        <v>Happy Birthday Chocolate</v>
      </c>
      <c r="DLP261" t="str">
        <v>Her Bubbles &amp; Bling Hamper</v>
      </c>
      <c r="DLQ261" t="str">
        <v>Her Bubbles Gift Box</v>
      </c>
      <c r="DLR261" t="str">
        <v>Her Comfort Care Gift</v>
      </c>
      <c r="DLS261" t="str">
        <v>His &amp; Her Picnic Date Essentials</v>
      </c>
      <c r="DLT261" t="str">
        <v>Home Celebration Hamper</v>
      </c>
      <c r="DLU261" t="str">
        <v>Johnnie Walker Whisky Hamper</v>
      </c>
      <c r="DLV261" t="str">
        <v>Love You Beary Much Hamper</v>
      </c>
      <c r="DLW261" t="str">
        <v>Luxurious Picnic Date Gift</v>
      </c>
      <c r="DLX261" t="str">
        <v>Luxury Car &amp; St Hugo Shiraz Hamper</v>
      </c>
      <c r="DLY261" t="str">
        <v>Luxury Gift Hamper For Her</v>
      </c>
      <c r="DLZ261" t="str">
        <v>Luxury Gift Hamper For Him</v>
      </c>
      <c r="DMA261" t="str">
        <v>Luxury Home Gift Hamper</v>
      </c>
      <c r="DMB261" t="str">
        <v>Luxury Homebody Relaxation Gift Hamper</v>
      </c>
      <c r="DMC261" t="str">
        <v>Luxury Moet Hamper</v>
      </c>
      <c r="DMD261" t="str">
        <v>Lychee Me Up Mocktail Kit</v>
      </c>
      <c r="DME261" t="str">
        <v>Made To Share Basket</v>
      </c>
      <c r="DMF261" t="str">
        <v>Margarita Made Me Do It Hamper</v>
      </c>
      <c r="DMG261" t="str">
        <v>Market Munchies Canvas Bag</v>
      </c>
      <c r="DMH261" t="str">
        <v>Mother's Day Sweet Treats Hamper</v>
      </c>
      <c r="DMI261" t="str">
        <v>Mumm Champagne &amp; Bling Hamper</v>
      </c>
      <c r="DMJ261" t="str">
        <v>Mumm Champagne Gift Box</v>
      </c>
      <c r="DMK261" t="str">
        <v>Mum's Drink &amp; Snacks Box</v>
      </c>
      <c r="DML261" t="str">
        <v>Mum's Red Wine &amp; Robe Hamper</v>
      </c>
      <c r="DMM261" t="str">
        <v>Mum's Sparkling &amp; Snacks Gift</v>
      </c>
      <c r="DMN261" t="str">
        <v>New Home Gift Hamper</v>
      </c>
      <c r="DMO261" t="str">
        <v>New Mum For Her Essentials Hamper</v>
      </c>
      <c r="DMP261" t="str">
        <v>New Mum Pamper Me Pretty Hamper</v>
      </c>
      <c r="DMQ261" t="str">
        <v>Nibbly Bits Hamper</v>
      </c>
      <c r="DMR261" t="str">
        <v>No Booze Game Night In Hamper</v>
      </c>
      <c r="DMS261" t="str">
        <v>No Booze Paint &amp; Sip Gift Box</v>
      </c>
      <c r="DMT261" t="str">
        <v>On The Go Seltzer Backpack Gift</v>
      </c>
      <c r="DMU261" t="str">
        <v>Opulent Tea Lovers Gift Set</v>
      </c>
      <c r="DMV261" t="str">
        <v>Pamper Him Robe &amp; Relax Hamper</v>
      </c>
      <c r="DMW261" t="str">
        <v>Pamper Me Prosecco Gift Basket</v>
      </c>
      <c r="DMX261" t="str">
        <v>Pamper Together Gift Box</v>
      </c>
      <c r="DMY261" t="str">
        <v>Paw-some Dog Birthday Gift</v>
      </c>
      <c r="DMZ261" t="str">
        <v>Percolator Coffee Gift Hamper</v>
      </c>
      <c r="DNA261" t="str">
        <v>Picasso's Paint Gift Box</v>
      </c>
      <c r="DNB261" t="str">
        <v>Prosecco Celebration Hamper</v>
      </c>
      <c r="DNC261" t="str">
        <v>Red &amp; White Wine Box</v>
      </c>
      <c r="DND261" t="str">
        <v>Red Welcome Home Hamper</v>
      </c>
      <c r="DNE261" t="str">
        <v>Red Wine &amp; Game Night In Hamper</v>
      </c>
      <c r="DNF261" t="str">
        <v>Relax with Beer</v>
      </c>
      <c r="DNG261" t="str">
        <v>Reset Mini Moment Gift Box</v>
      </c>
      <c r="DNH261" t="str">
        <v>Rest &amp; Reset Wellness Hamper</v>
      </c>
      <c r="DNI261" t="str">
        <v>Retire In Style Hamper</v>
      </c>
      <c r="DNJ261" t="str">
        <v>Robby's Entertainer Pack</v>
      </c>
      <c r="DNK261" t="str">
        <v>Robs Arvo BBQ Kit</v>
      </c>
      <c r="DNL261" t="str">
        <v>Rob's Red Wine Tasting Hamper</v>
      </c>
      <c r="DNM261" t="str">
        <v>Rope &amp; Rewards Pet Hamper</v>
      </c>
      <c r="DNN261" t="str">
        <v>Sav Blanc Shopper</v>
      </c>
      <c r="DNO261" t="str">
        <v>Self Care Hamper</v>
      </c>
      <c r="DNP261" t="str">
        <v>Shiraz Red Shopper</v>
      </c>
      <c r="DNQ261" t="str">
        <v>Sip &amp; Snack Gift</v>
      </c>
      <c r="DNR261" t="str">
        <v>Sip &amp; Snack Gift Hamper</v>
      </c>
      <c r="DNS261" t="str">
        <v>Sparkling Celebration Car Gift Hamper</v>
      </c>
      <c r="DNT261" t="str">
        <v>Sparkling Cheers Hamper</v>
      </c>
      <c r="DNU261" t="str">
        <v>Sparkling Sip &amp; Paint Gift Box</v>
      </c>
      <c r="DNV261" t="str">
        <v>Sparkling Summer Relaxation Hamper</v>
      </c>
      <c r="DNW261" t="str">
        <v>St Hugo Gourmet Red Wine Hamper</v>
      </c>
      <c r="DNX261" t="str">
        <v>Summertime Picnic Gift Tote</v>
      </c>
      <c r="DNY261" t="str">
        <v>Sweet Chocolate Hamper</v>
      </c>
      <c r="DNZ261" t="str">
        <v>Sweet Tooth Tin</v>
      </c>
      <c r="DOA261" t="str">
        <v>Sweet Treat O'Clock</v>
      </c>
      <c r="DOB261" t="str">
        <v>Take Care Gift Hamper</v>
      </c>
      <c r="DOC261" t="str">
        <v>Tea &amp; Comfort Hamper</v>
      </c>
      <c r="DOD261" t="str">
        <v>Tea Time Tin</v>
      </c>
      <c r="DOE261" t="str">
        <v>The Bondi Nourish and Cleanse Kit</v>
      </c>
      <c r="DOF261" t="str">
        <v>The Bondi Soap Indulgence 'Delight Me' Gift Box</v>
      </c>
      <c r="DOG261" t="str">
        <v>The Entertainer Basket</v>
      </c>
      <c r="DOH261" t="str">
        <v>The Epicurean Cheeseboard</v>
      </c>
      <c r="DOI261" t="str">
        <v>The Ultimate Bondi Soap Gift Pack</v>
      </c>
      <c r="DOJ261" t="str">
        <v>The Ultimate Snack Box</v>
      </c>
      <c r="DOK261" t="str">
        <v>Thinking Of You Mini Moments</v>
      </c>
      <c r="DOL261" t="str">
        <v>Toast To New Beginnings Gift Box</v>
      </c>
      <c r="DOM261" t="str">
        <v>Top Shelf Veuve &amp; Blue Label Whisky Gift</v>
      </c>
      <c r="DON261" t="str">
        <v>Treat Yo' Pet Gift Box</v>
      </c>
      <c r="DOO261" t="str">
        <v>Treats &amp; Rewards Pet Hamper</v>
      </c>
      <c r="DOP261" t="str">
        <v>Ultimate Car Gift Pack With Meguiar's</v>
      </c>
      <c r="DOQ261" t="str">
        <v>Ultimate Chocolate Gift Box</v>
      </c>
      <c r="DOR261" t="str">
        <v>Ultimate Party Crate</v>
      </c>
      <c r="DOS261" t="str">
        <v>Ultimate Party Pack</v>
      </c>
      <c r="DOT261" t="str">
        <v>Vino &amp; Bites</v>
      </c>
      <c r="DOU261" t="str">
        <v>Vitale Australian Botanicals House Essentials</v>
      </c>
      <c r="DOV261" t="str">
        <v>Vitale Wellness Pamper Hamper</v>
      </c>
      <c r="DOW261" t="str">
        <v>Vitality Pamper Hamper</v>
      </c>
      <c r="DOX261" t="str">
        <v>Welcome Home Cheeseboard &amp; Olive Oil</v>
      </c>
      <c r="DOY261" t="str">
        <v>Welcome Home Cheeseboard &amp; Red Wine</v>
      </c>
      <c r="DOZ261" t="str">
        <v>White Wine Tasting Hamper</v>
      </c>
      <c r="DPA261" t="str">
        <v>Wine &amp; Antipasto Hamper</v>
      </c>
      <c r="DPB261" t="str">
        <v>Wine &amp; Chocolate Collection</v>
      </c>
      <c r="DPC261" t="str">
        <v>Yes Way Rose Hamper</v>
      </c>
    </row>
    <row r="262" spans="1:2 2995:3123" x14ac:dyDescent="0.25">
      <c r="A262" s="18">
        <v>2102</v>
      </c>
      <c r="B262" s="2" t="s">
        <v>30</v>
      </c>
      <c r="DKE262" s="64" t="str" cm="1">
        <f t="array" ref="DKE262:DPC262">TRANSPOSE(_xlfn._xlws.FILTER('Hamper Listing'!$A$2:$A$133,ISNUMBER(SEARCH('Bulk Order Form'!K275,'Hamper Listing'!$A$2:$A$133)),"No Results"))</f>
        <v>Amore Pasta Night In Hamper</v>
      </c>
      <c r="DKF262" t="str">
        <v>Beer &amp; Wine Picnic Cooler Bag</v>
      </c>
      <c r="DKG262" t="str">
        <v>Beers &amp; Cars Lover Gift Pack</v>
      </c>
      <c r="DKH262" s="64" t="str">
        <v>Botanica Pamper Hamper</v>
      </c>
      <c r="DKI262" t="str">
        <v>Botanica Rose Chandon Gift</v>
      </c>
      <c r="DKJ262" t="str">
        <v>Box of Treats Hamper</v>
      </c>
      <c r="DKK262" t="str">
        <v>Bubbly Bear Love You Hamper</v>
      </c>
      <c r="DKL262" t="str">
        <v>By The Beach Gift &amp; Canvas Tote</v>
      </c>
      <c r="DKM262" t="str">
        <v>Car &amp; Coffee Lovers Gift Hamper</v>
      </c>
      <c r="DKN262" t="str">
        <v>Car &amp; Wine Lovers Gift Hamper</v>
      </c>
      <c r="DKO262" t="str">
        <v>Car Chamois &amp; Red Wine Gift</v>
      </c>
      <c r="DKP262" t="str">
        <v>Car Chamois &amp; White Wine Gift</v>
      </c>
      <c r="DKQ262" t="str">
        <v>Car Essentials Gift Pack</v>
      </c>
      <c r="DKR262" t="str">
        <v>Car Refresh &amp; Adventure Gift Box</v>
      </c>
      <c r="DKS262" t="str">
        <v>Caring For You Rest Time Gift Box</v>
      </c>
      <c r="DKT262" t="str">
        <v>Celebrate With Whisky Car Gift Hamper</v>
      </c>
      <c r="DKU262" t="str">
        <v>Chill Out Beer Hamper</v>
      </c>
      <c r="DKV262" t="str">
        <v>Chivas Whisky &amp; Nuts Hamper</v>
      </c>
      <c r="DKW262" t="str">
        <v>Connoisseur's Wine Collection</v>
      </c>
      <c r="DKX262" t="str">
        <v>Cosy Robe Hamper</v>
      </c>
      <c r="DKY262" t="str">
        <v>Cuddle Up At Home</v>
      </c>
      <c r="DKZ262" t="str">
        <v>Deluxe Home Celebration Hamper</v>
      </c>
      <c r="DLA262" t="str">
        <v>Double Wine Canvas Tote Bag Gift</v>
      </c>
      <c r="DLB262" t="str">
        <v>Elegant Shiraz Housewarming Gift Box</v>
      </c>
      <c r="DLC262" t="str">
        <v>Entertain With Veuve Crate</v>
      </c>
      <c r="DLD262" t="str">
        <v>Four Pillars Gin Hamper</v>
      </c>
      <c r="DLE262" t="str">
        <v>French Press Coffee Lover's Hamper</v>
      </c>
      <c r="DLF262" t="str">
        <v>Garden &amp; Pamper Hamper</v>
      </c>
      <c r="DLG262" t="str">
        <v>Get Well Soon Chocolate</v>
      </c>
      <c r="DLH262" t="str">
        <v>Glenlivet 12 Premium Whisky Gift</v>
      </c>
      <c r="DLI262" t="str">
        <v>Gourmet Cheeseboard Hamper</v>
      </c>
      <c r="DLJ262" t="str">
        <v>Gourmet Red Wine Hamper</v>
      </c>
      <c r="DLK262" t="str">
        <v>Gourmet Settlement Gift</v>
      </c>
      <c r="DLL262" t="str">
        <v>Gourmet Snack Pack</v>
      </c>
      <c r="DLM262" t="str">
        <v>Gourmet White Wine Hamper</v>
      </c>
      <c r="DLN262" t="str">
        <v>Grand Picnic Gift</v>
      </c>
      <c r="DLO262" t="str">
        <v>Happy Birthday Chocolate</v>
      </c>
      <c r="DLP262" t="str">
        <v>Her Bubbles &amp; Bling Hamper</v>
      </c>
      <c r="DLQ262" t="str">
        <v>Her Bubbles Gift Box</v>
      </c>
      <c r="DLR262" t="str">
        <v>Her Comfort Care Gift</v>
      </c>
      <c r="DLS262" t="str">
        <v>His &amp; Her Picnic Date Essentials</v>
      </c>
      <c r="DLT262" t="str">
        <v>Home Celebration Hamper</v>
      </c>
      <c r="DLU262" t="str">
        <v>Johnnie Walker Whisky Hamper</v>
      </c>
      <c r="DLV262" t="str">
        <v>Love You Beary Much Hamper</v>
      </c>
      <c r="DLW262" t="str">
        <v>Luxurious Picnic Date Gift</v>
      </c>
      <c r="DLX262" t="str">
        <v>Luxury Car &amp; St Hugo Shiraz Hamper</v>
      </c>
      <c r="DLY262" t="str">
        <v>Luxury Gift Hamper For Her</v>
      </c>
      <c r="DLZ262" t="str">
        <v>Luxury Gift Hamper For Him</v>
      </c>
      <c r="DMA262" t="str">
        <v>Luxury Home Gift Hamper</v>
      </c>
      <c r="DMB262" t="str">
        <v>Luxury Homebody Relaxation Gift Hamper</v>
      </c>
      <c r="DMC262" t="str">
        <v>Luxury Moet Hamper</v>
      </c>
      <c r="DMD262" t="str">
        <v>Lychee Me Up Mocktail Kit</v>
      </c>
      <c r="DME262" t="str">
        <v>Made To Share Basket</v>
      </c>
      <c r="DMF262" t="str">
        <v>Margarita Made Me Do It Hamper</v>
      </c>
      <c r="DMG262" t="str">
        <v>Market Munchies Canvas Bag</v>
      </c>
      <c r="DMH262" t="str">
        <v>Mother's Day Sweet Treats Hamper</v>
      </c>
      <c r="DMI262" t="str">
        <v>Mumm Champagne &amp; Bling Hamper</v>
      </c>
      <c r="DMJ262" t="str">
        <v>Mumm Champagne Gift Box</v>
      </c>
      <c r="DMK262" t="str">
        <v>Mum's Drink &amp; Snacks Box</v>
      </c>
      <c r="DML262" t="str">
        <v>Mum's Red Wine &amp; Robe Hamper</v>
      </c>
      <c r="DMM262" t="str">
        <v>Mum's Sparkling &amp; Snacks Gift</v>
      </c>
      <c r="DMN262" t="str">
        <v>New Home Gift Hamper</v>
      </c>
      <c r="DMO262" t="str">
        <v>New Mum For Her Essentials Hamper</v>
      </c>
      <c r="DMP262" t="str">
        <v>New Mum Pamper Me Pretty Hamper</v>
      </c>
      <c r="DMQ262" t="str">
        <v>Nibbly Bits Hamper</v>
      </c>
      <c r="DMR262" t="str">
        <v>No Booze Game Night In Hamper</v>
      </c>
      <c r="DMS262" t="str">
        <v>No Booze Paint &amp; Sip Gift Box</v>
      </c>
      <c r="DMT262" t="str">
        <v>On The Go Seltzer Backpack Gift</v>
      </c>
      <c r="DMU262" t="str">
        <v>Opulent Tea Lovers Gift Set</v>
      </c>
      <c r="DMV262" t="str">
        <v>Pamper Him Robe &amp; Relax Hamper</v>
      </c>
      <c r="DMW262" t="str">
        <v>Pamper Me Prosecco Gift Basket</v>
      </c>
      <c r="DMX262" t="str">
        <v>Pamper Together Gift Box</v>
      </c>
      <c r="DMY262" t="str">
        <v>Paw-some Dog Birthday Gift</v>
      </c>
      <c r="DMZ262" t="str">
        <v>Percolator Coffee Gift Hamper</v>
      </c>
      <c r="DNA262" t="str">
        <v>Picasso's Paint Gift Box</v>
      </c>
      <c r="DNB262" t="str">
        <v>Prosecco Celebration Hamper</v>
      </c>
      <c r="DNC262" t="str">
        <v>Red &amp; White Wine Box</v>
      </c>
      <c r="DND262" t="str">
        <v>Red Welcome Home Hamper</v>
      </c>
      <c r="DNE262" t="str">
        <v>Red Wine &amp; Game Night In Hamper</v>
      </c>
      <c r="DNF262" t="str">
        <v>Relax with Beer</v>
      </c>
      <c r="DNG262" t="str">
        <v>Reset Mini Moment Gift Box</v>
      </c>
      <c r="DNH262" t="str">
        <v>Rest &amp; Reset Wellness Hamper</v>
      </c>
      <c r="DNI262" t="str">
        <v>Retire In Style Hamper</v>
      </c>
      <c r="DNJ262" t="str">
        <v>Robby's Entertainer Pack</v>
      </c>
      <c r="DNK262" t="str">
        <v>Robs Arvo BBQ Kit</v>
      </c>
      <c r="DNL262" t="str">
        <v>Rob's Red Wine Tasting Hamper</v>
      </c>
      <c r="DNM262" t="str">
        <v>Rope &amp; Rewards Pet Hamper</v>
      </c>
      <c r="DNN262" t="str">
        <v>Sav Blanc Shopper</v>
      </c>
      <c r="DNO262" t="str">
        <v>Self Care Hamper</v>
      </c>
      <c r="DNP262" t="str">
        <v>Shiraz Red Shopper</v>
      </c>
      <c r="DNQ262" t="str">
        <v>Sip &amp; Snack Gift</v>
      </c>
      <c r="DNR262" t="str">
        <v>Sip &amp; Snack Gift Hamper</v>
      </c>
      <c r="DNS262" t="str">
        <v>Sparkling Celebration Car Gift Hamper</v>
      </c>
      <c r="DNT262" t="str">
        <v>Sparkling Cheers Hamper</v>
      </c>
      <c r="DNU262" t="str">
        <v>Sparkling Sip &amp; Paint Gift Box</v>
      </c>
      <c r="DNV262" t="str">
        <v>Sparkling Summer Relaxation Hamper</v>
      </c>
      <c r="DNW262" t="str">
        <v>St Hugo Gourmet Red Wine Hamper</v>
      </c>
      <c r="DNX262" t="str">
        <v>Summertime Picnic Gift Tote</v>
      </c>
      <c r="DNY262" t="str">
        <v>Sweet Chocolate Hamper</v>
      </c>
      <c r="DNZ262" t="str">
        <v>Sweet Tooth Tin</v>
      </c>
      <c r="DOA262" t="str">
        <v>Sweet Treat O'Clock</v>
      </c>
      <c r="DOB262" t="str">
        <v>Take Care Gift Hamper</v>
      </c>
      <c r="DOC262" t="str">
        <v>Tea &amp; Comfort Hamper</v>
      </c>
      <c r="DOD262" t="str">
        <v>Tea Time Tin</v>
      </c>
      <c r="DOE262" t="str">
        <v>The Bondi Nourish and Cleanse Kit</v>
      </c>
      <c r="DOF262" t="str">
        <v>The Bondi Soap Indulgence 'Delight Me' Gift Box</v>
      </c>
      <c r="DOG262" t="str">
        <v>The Entertainer Basket</v>
      </c>
      <c r="DOH262" t="str">
        <v>The Epicurean Cheeseboard</v>
      </c>
      <c r="DOI262" t="str">
        <v>The Ultimate Bondi Soap Gift Pack</v>
      </c>
      <c r="DOJ262" t="str">
        <v>The Ultimate Snack Box</v>
      </c>
      <c r="DOK262" t="str">
        <v>Thinking Of You Mini Moments</v>
      </c>
      <c r="DOL262" t="str">
        <v>Toast To New Beginnings Gift Box</v>
      </c>
      <c r="DOM262" t="str">
        <v>Top Shelf Veuve &amp; Blue Label Whisky Gift</v>
      </c>
      <c r="DON262" t="str">
        <v>Treat Yo' Pet Gift Box</v>
      </c>
      <c r="DOO262" t="str">
        <v>Treats &amp; Rewards Pet Hamper</v>
      </c>
      <c r="DOP262" t="str">
        <v>Ultimate Car Gift Pack With Meguiar's</v>
      </c>
      <c r="DOQ262" t="str">
        <v>Ultimate Chocolate Gift Box</v>
      </c>
      <c r="DOR262" t="str">
        <v>Ultimate Party Crate</v>
      </c>
      <c r="DOS262" t="str">
        <v>Ultimate Party Pack</v>
      </c>
      <c r="DOT262" t="str">
        <v>Vino &amp; Bites</v>
      </c>
      <c r="DOU262" t="str">
        <v>Vitale Australian Botanicals House Essentials</v>
      </c>
      <c r="DOV262" t="str">
        <v>Vitale Wellness Pamper Hamper</v>
      </c>
      <c r="DOW262" t="str">
        <v>Vitality Pamper Hamper</v>
      </c>
      <c r="DOX262" t="str">
        <v>Welcome Home Cheeseboard &amp; Olive Oil</v>
      </c>
      <c r="DOY262" t="str">
        <v>Welcome Home Cheeseboard &amp; Red Wine</v>
      </c>
      <c r="DOZ262" t="str">
        <v>White Wine Tasting Hamper</v>
      </c>
      <c r="DPA262" t="str">
        <v>Wine &amp; Antipasto Hamper</v>
      </c>
      <c r="DPB262" t="str">
        <v>Wine &amp; Chocolate Collection</v>
      </c>
      <c r="DPC262" t="str">
        <v>Yes Way Rose Hamper</v>
      </c>
    </row>
    <row r="263" spans="1:2 2995:3123" x14ac:dyDescent="0.25">
      <c r="A263" s="18">
        <v>2103</v>
      </c>
      <c r="B263" s="2" t="s">
        <v>30</v>
      </c>
      <c r="DKE263" s="64" t="str" cm="1">
        <f t="array" ref="DKE263:DPC263">TRANSPOSE(_xlfn._xlws.FILTER('Hamper Listing'!$A$2:$A$133,ISNUMBER(SEARCH('Bulk Order Form'!K276,'Hamper Listing'!$A$2:$A$133)),"No Results"))</f>
        <v>Amore Pasta Night In Hamper</v>
      </c>
      <c r="DKF263" t="str">
        <v>Beer &amp; Wine Picnic Cooler Bag</v>
      </c>
      <c r="DKG263" t="str">
        <v>Beers &amp; Cars Lover Gift Pack</v>
      </c>
      <c r="DKH263" s="64" t="str">
        <v>Botanica Pamper Hamper</v>
      </c>
      <c r="DKI263" t="str">
        <v>Botanica Rose Chandon Gift</v>
      </c>
      <c r="DKJ263" t="str">
        <v>Box of Treats Hamper</v>
      </c>
      <c r="DKK263" t="str">
        <v>Bubbly Bear Love You Hamper</v>
      </c>
      <c r="DKL263" t="str">
        <v>By The Beach Gift &amp; Canvas Tote</v>
      </c>
      <c r="DKM263" t="str">
        <v>Car &amp; Coffee Lovers Gift Hamper</v>
      </c>
      <c r="DKN263" t="str">
        <v>Car &amp; Wine Lovers Gift Hamper</v>
      </c>
      <c r="DKO263" t="str">
        <v>Car Chamois &amp; Red Wine Gift</v>
      </c>
      <c r="DKP263" t="str">
        <v>Car Chamois &amp; White Wine Gift</v>
      </c>
      <c r="DKQ263" t="str">
        <v>Car Essentials Gift Pack</v>
      </c>
      <c r="DKR263" t="str">
        <v>Car Refresh &amp; Adventure Gift Box</v>
      </c>
      <c r="DKS263" t="str">
        <v>Caring For You Rest Time Gift Box</v>
      </c>
      <c r="DKT263" t="str">
        <v>Celebrate With Whisky Car Gift Hamper</v>
      </c>
      <c r="DKU263" t="str">
        <v>Chill Out Beer Hamper</v>
      </c>
      <c r="DKV263" t="str">
        <v>Chivas Whisky &amp; Nuts Hamper</v>
      </c>
      <c r="DKW263" t="str">
        <v>Connoisseur's Wine Collection</v>
      </c>
      <c r="DKX263" t="str">
        <v>Cosy Robe Hamper</v>
      </c>
      <c r="DKY263" t="str">
        <v>Cuddle Up At Home</v>
      </c>
      <c r="DKZ263" t="str">
        <v>Deluxe Home Celebration Hamper</v>
      </c>
      <c r="DLA263" t="str">
        <v>Double Wine Canvas Tote Bag Gift</v>
      </c>
      <c r="DLB263" t="str">
        <v>Elegant Shiraz Housewarming Gift Box</v>
      </c>
      <c r="DLC263" t="str">
        <v>Entertain With Veuve Crate</v>
      </c>
      <c r="DLD263" t="str">
        <v>Four Pillars Gin Hamper</v>
      </c>
      <c r="DLE263" t="str">
        <v>French Press Coffee Lover's Hamper</v>
      </c>
      <c r="DLF263" t="str">
        <v>Garden &amp; Pamper Hamper</v>
      </c>
      <c r="DLG263" t="str">
        <v>Get Well Soon Chocolate</v>
      </c>
      <c r="DLH263" t="str">
        <v>Glenlivet 12 Premium Whisky Gift</v>
      </c>
      <c r="DLI263" t="str">
        <v>Gourmet Cheeseboard Hamper</v>
      </c>
      <c r="DLJ263" t="str">
        <v>Gourmet Red Wine Hamper</v>
      </c>
      <c r="DLK263" t="str">
        <v>Gourmet Settlement Gift</v>
      </c>
      <c r="DLL263" t="str">
        <v>Gourmet Snack Pack</v>
      </c>
      <c r="DLM263" t="str">
        <v>Gourmet White Wine Hamper</v>
      </c>
      <c r="DLN263" t="str">
        <v>Grand Picnic Gift</v>
      </c>
      <c r="DLO263" t="str">
        <v>Happy Birthday Chocolate</v>
      </c>
      <c r="DLP263" t="str">
        <v>Her Bubbles &amp; Bling Hamper</v>
      </c>
      <c r="DLQ263" t="str">
        <v>Her Bubbles Gift Box</v>
      </c>
      <c r="DLR263" t="str">
        <v>Her Comfort Care Gift</v>
      </c>
      <c r="DLS263" t="str">
        <v>His &amp; Her Picnic Date Essentials</v>
      </c>
      <c r="DLT263" t="str">
        <v>Home Celebration Hamper</v>
      </c>
      <c r="DLU263" t="str">
        <v>Johnnie Walker Whisky Hamper</v>
      </c>
      <c r="DLV263" t="str">
        <v>Love You Beary Much Hamper</v>
      </c>
      <c r="DLW263" t="str">
        <v>Luxurious Picnic Date Gift</v>
      </c>
      <c r="DLX263" t="str">
        <v>Luxury Car &amp; St Hugo Shiraz Hamper</v>
      </c>
      <c r="DLY263" t="str">
        <v>Luxury Gift Hamper For Her</v>
      </c>
      <c r="DLZ263" t="str">
        <v>Luxury Gift Hamper For Him</v>
      </c>
      <c r="DMA263" t="str">
        <v>Luxury Home Gift Hamper</v>
      </c>
      <c r="DMB263" t="str">
        <v>Luxury Homebody Relaxation Gift Hamper</v>
      </c>
      <c r="DMC263" t="str">
        <v>Luxury Moet Hamper</v>
      </c>
      <c r="DMD263" t="str">
        <v>Lychee Me Up Mocktail Kit</v>
      </c>
      <c r="DME263" t="str">
        <v>Made To Share Basket</v>
      </c>
      <c r="DMF263" t="str">
        <v>Margarita Made Me Do It Hamper</v>
      </c>
      <c r="DMG263" t="str">
        <v>Market Munchies Canvas Bag</v>
      </c>
      <c r="DMH263" t="str">
        <v>Mother's Day Sweet Treats Hamper</v>
      </c>
      <c r="DMI263" t="str">
        <v>Mumm Champagne &amp; Bling Hamper</v>
      </c>
      <c r="DMJ263" t="str">
        <v>Mumm Champagne Gift Box</v>
      </c>
      <c r="DMK263" t="str">
        <v>Mum's Drink &amp; Snacks Box</v>
      </c>
      <c r="DML263" t="str">
        <v>Mum's Red Wine &amp; Robe Hamper</v>
      </c>
      <c r="DMM263" t="str">
        <v>Mum's Sparkling &amp; Snacks Gift</v>
      </c>
      <c r="DMN263" t="str">
        <v>New Home Gift Hamper</v>
      </c>
      <c r="DMO263" t="str">
        <v>New Mum For Her Essentials Hamper</v>
      </c>
      <c r="DMP263" t="str">
        <v>New Mum Pamper Me Pretty Hamper</v>
      </c>
      <c r="DMQ263" t="str">
        <v>Nibbly Bits Hamper</v>
      </c>
      <c r="DMR263" t="str">
        <v>No Booze Game Night In Hamper</v>
      </c>
      <c r="DMS263" t="str">
        <v>No Booze Paint &amp; Sip Gift Box</v>
      </c>
      <c r="DMT263" t="str">
        <v>On The Go Seltzer Backpack Gift</v>
      </c>
      <c r="DMU263" t="str">
        <v>Opulent Tea Lovers Gift Set</v>
      </c>
      <c r="DMV263" t="str">
        <v>Pamper Him Robe &amp; Relax Hamper</v>
      </c>
      <c r="DMW263" t="str">
        <v>Pamper Me Prosecco Gift Basket</v>
      </c>
      <c r="DMX263" t="str">
        <v>Pamper Together Gift Box</v>
      </c>
      <c r="DMY263" t="str">
        <v>Paw-some Dog Birthday Gift</v>
      </c>
      <c r="DMZ263" t="str">
        <v>Percolator Coffee Gift Hamper</v>
      </c>
      <c r="DNA263" t="str">
        <v>Picasso's Paint Gift Box</v>
      </c>
      <c r="DNB263" t="str">
        <v>Prosecco Celebration Hamper</v>
      </c>
      <c r="DNC263" t="str">
        <v>Red &amp; White Wine Box</v>
      </c>
      <c r="DND263" t="str">
        <v>Red Welcome Home Hamper</v>
      </c>
      <c r="DNE263" t="str">
        <v>Red Wine &amp; Game Night In Hamper</v>
      </c>
      <c r="DNF263" t="str">
        <v>Relax with Beer</v>
      </c>
      <c r="DNG263" t="str">
        <v>Reset Mini Moment Gift Box</v>
      </c>
      <c r="DNH263" t="str">
        <v>Rest &amp; Reset Wellness Hamper</v>
      </c>
      <c r="DNI263" t="str">
        <v>Retire In Style Hamper</v>
      </c>
      <c r="DNJ263" t="str">
        <v>Robby's Entertainer Pack</v>
      </c>
      <c r="DNK263" t="str">
        <v>Robs Arvo BBQ Kit</v>
      </c>
      <c r="DNL263" t="str">
        <v>Rob's Red Wine Tasting Hamper</v>
      </c>
      <c r="DNM263" t="str">
        <v>Rope &amp; Rewards Pet Hamper</v>
      </c>
      <c r="DNN263" t="str">
        <v>Sav Blanc Shopper</v>
      </c>
      <c r="DNO263" t="str">
        <v>Self Care Hamper</v>
      </c>
      <c r="DNP263" t="str">
        <v>Shiraz Red Shopper</v>
      </c>
      <c r="DNQ263" t="str">
        <v>Sip &amp; Snack Gift</v>
      </c>
      <c r="DNR263" t="str">
        <v>Sip &amp; Snack Gift Hamper</v>
      </c>
      <c r="DNS263" t="str">
        <v>Sparkling Celebration Car Gift Hamper</v>
      </c>
      <c r="DNT263" t="str">
        <v>Sparkling Cheers Hamper</v>
      </c>
      <c r="DNU263" t="str">
        <v>Sparkling Sip &amp; Paint Gift Box</v>
      </c>
      <c r="DNV263" t="str">
        <v>Sparkling Summer Relaxation Hamper</v>
      </c>
      <c r="DNW263" t="str">
        <v>St Hugo Gourmet Red Wine Hamper</v>
      </c>
      <c r="DNX263" t="str">
        <v>Summertime Picnic Gift Tote</v>
      </c>
      <c r="DNY263" t="str">
        <v>Sweet Chocolate Hamper</v>
      </c>
      <c r="DNZ263" t="str">
        <v>Sweet Tooth Tin</v>
      </c>
      <c r="DOA263" t="str">
        <v>Sweet Treat O'Clock</v>
      </c>
      <c r="DOB263" t="str">
        <v>Take Care Gift Hamper</v>
      </c>
      <c r="DOC263" t="str">
        <v>Tea &amp; Comfort Hamper</v>
      </c>
      <c r="DOD263" t="str">
        <v>Tea Time Tin</v>
      </c>
      <c r="DOE263" t="str">
        <v>The Bondi Nourish and Cleanse Kit</v>
      </c>
      <c r="DOF263" t="str">
        <v>The Bondi Soap Indulgence 'Delight Me' Gift Box</v>
      </c>
      <c r="DOG263" t="str">
        <v>The Entertainer Basket</v>
      </c>
      <c r="DOH263" t="str">
        <v>The Epicurean Cheeseboard</v>
      </c>
      <c r="DOI263" t="str">
        <v>The Ultimate Bondi Soap Gift Pack</v>
      </c>
      <c r="DOJ263" t="str">
        <v>The Ultimate Snack Box</v>
      </c>
      <c r="DOK263" t="str">
        <v>Thinking Of You Mini Moments</v>
      </c>
      <c r="DOL263" t="str">
        <v>Toast To New Beginnings Gift Box</v>
      </c>
      <c r="DOM263" t="str">
        <v>Top Shelf Veuve &amp; Blue Label Whisky Gift</v>
      </c>
      <c r="DON263" t="str">
        <v>Treat Yo' Pet Gift Box</v>
      </c>
      <c r="DOO263" t="str">
        <v>Treats &amp; Rewards Pet Hamper</v>
      </c>
      <c r="DOP263" t="str">
        <v>Ultimate Car Gift Pack With Meguiar's</v>
      </c>
      <c r="DOQ263" t="str">
        <v>Ultimate Chocolate Gift Box</v>
      </c>
      <c r="DOR263" t="str">
        <v>Ultimate Party Crate</v>
      </c>
      <c r="DOS263" t="str">
        <v>Ultimate Party Pack</v>
      </c>
      <c r="DOT263" t="str">
        <v>Vino &amp; Bites</v>
      </c>
      <c r="DOU263" t="str">
        <v>Vitale Australian Botanicals House Essentials</v>
      </c>
      <c r="DOV263" t="str">
        <v>Vitale Wellness Pamper Hamper</v>
      </c>
      <c r="DOW263" t="str">
        <v>Vitality Pamper Hamper</v>
      </c>
      <c r="DOX263" t="str">
        <v>Welcome Home Cheeseboard &amp; Olive Oil</v>
      </c>
      <c r="DOY263" t="str">
        <v>Welcome Home Cheeseboard &amp; Red Wine</v>
      </c>
      <c r="DOZ263" t="str">
        <v>White Wine Tasting Hamper</v>
      </c>
      <c r="DPA263" t="str">
        <v>Wine &amp; Antipasto Hamper</v>
      </c>
      <c r="DPB263" t="str">
        <v>Wine &amp; Chocolate Collection</v>
      </c>
      <c r="DPC263" t="str">
        <v>Yes Way Rose Hamper</v>
      </c>
    </row>
    <row r="264" spans="1:2 2995:3123" x14ac:dyDescent="0.25">
      <c r="A264" s="18">
        <v>2104</v>
      </c>
      <c r="B264" s="2" t="s">
        <v>30</v>
      </c>
      <c r="DKE264" s="64" t="str" cm="1">
        <f t="array" ref="DKE264:DPC264">TRANSPOSE(_xlfn._xlws.FILTER('Hamper Listing'!$A$2:$A$133,ISNUMBER(SEARCH('Bulk Order Form'!K277,'Hamper Listing'!$A$2:$A$133)),"No Results"))</f>
        <v>Amore Pasta Night In Hamper</v>
      </c>
      <c r="DKF264" t="str">
        <v>Beer &amp; Wine Picnic Cooler Bag</v>
      </c>
      <c r="DKG264" t="str">
        <v>Beers &amp; Cars Lover Gift Pack</v>
      </c>
      <c r="DKH264" s="64" t="str">
        <v>Botanica Pamper Hamper</v>
      </c>
      <c r="DKI264" t="str">
        <v>Botanica Rose Chandon Gift</v>
      </c>
      <c r="DKJ264" t="str">
        <v>Box of Treats Hamper</v>
      </c>
      <c r="DKK264" t="str">
        <v>Bubbly Bear Love You Hamper</v>
      </c>
      <c r="DKL264" t="str">
        <v>By The Beach Gift &amp; Canvas Tote</v>
      </c>
      <c r="DKM264" t="str">
        <v>Car &amp; Coffee Lovers Gift Hamper</v>
      </c>
      <c r="DKN264" t="str">
        <v>Car &amp; Wine Lovers Gift Hamper</v>
      </c>
      <c r="DKO264" t="str">
        <v>Car Chamois &amp; Red Wine Gift</v>
      </c>
      <c r="DKP264" t="str">
        <v>Car Chamois &amp; White Wine Gift</v>
      </c>
      <c r="DKQ264" t="str">
        <v>Car Essentials Gift Pack</v>
      </c>
      <c r="DKR264" t="str">
        <v>Car Refresh &amp; Adventure Gift Box</v>
      </c>
      <c r="DKS264" t="str">
        <v>Caring For You Rest Time Gift Box</v>
      </c>
      <c r="DKT264" t="str">
        <v>Celebrate With Whisky Car Gift Hamper</v>
      </c>
      <c r="DKU264" t="str">
        <v>Chill Out Beer Hamper</v>
      </c>
      <c r="DKV264" t="str">
        <v>Chivas Whisky &amp; Nuts Hamper</v>
      </c>
      <c r="DKW264" t="str">
        <v>Connoisseur's Wine Collection</v>
      </c>
      <c r="DKX264" t="str">
        <v>Cosy Robe Hamper</v>
      </c>
      <c r="DKY264" t="str">
        <v>Cuddle Up At Home</v>
      </c>
      <c r="DKZ264" t="str">
        <v>Deluxe Home Celebration Hamper</v>
      </c>
      <c r="DLA264" t="str">
        <v>Double Wine Canvas Tote Bag Gift</v>
      </c>
      <c r="DLB264" t="str">
        <v>Elegant Shiraz Housewarming Gift Box</v>
      </c>
      <c r="DLC264" t="str">
        <v>Entertain With Veuve Crate</v>
      </c>
      <c r="DLD264" t="str">
        <v>Four Pillars Gin Hamper</v>
      </c>
      <c r="DLE264" t="str">
        <v>French Press Coffee Lover's Hamper</v>
      </c>
      <c r="DLF264" t="str">
        <v>Garden &amp; Pamper Hamper</v>
      </c>
      <c r="DLG264" t="str">
        <v>Get Well Soon Chocolate</v>
      </c>
      <c r="DLH264" t="str">
        <v>Glenlivet 12 Premium Whisky Gift</v>
      </c>
      <c r="DLI264" t="str">
        <v>Gourmet Cheeseboard Hamper</v>
      </c>
      <c r="DLJ264" t="str">
        <v>Gourmet Red Wine Hamper</v>
      </c>
      <c r="DLK264" t="str">
        <v>Gourmet Settlement Gift</v>
      </c>
      <c r="DLL264" t="str">
        <v>Gourmet Snack Pack</v>
      </c>
      <c r="DLM264" t="str">
        <v>Gourmet White Wine Hamper</v>
      </c>
      <c r="DLN264" t="str">
        <v>Grand Picnic Gift</v>
      </c>
      <c r="DLO264" t="str">
        <v>Happy Birthday Chocolate</v>
      </c>
      <c r="DLP264" t="str">
        <v>Her Bubbles &amp; Bling Hamper</v>
      </c>
      <c r="DLQ264" t="str">
        <v>Her Bubbles Gift Box</v>
      </c>
      <c r="DLR264" t="str">
        <v>Her Comfort Care Gift</v>
      </c>
      <c r="DLS264" t="str">
        <v>His &amp; Her Picnic Date Essentials</v>
      </c>
      <c r="DLT264" t="str">
        <v>Home Celebration Hamper</v>
      </c>
      <c r="DLU264" t="str">
        <v>Johnnie Walker Whisky Hamper</v>
      </c>
      <c r="DLV264" t="str">
        <v>Love You Beary Much Hamper</v>
      </c>
      <c r="DLW264" t="str">
        <v>Luxurious Picnic Date Gift</v>
      </c>
      <c r="DLX264" t="str">
        <v>Luxury Car &amp; St Hugo Shiraz Hamper</v>
      </c>
      <c r="DLY264" t="str">
        <v>Luxury Gift Hamper For Her</v>
      </c>
      <c r="DLZ264" t="str">
        <v>Luxury Gift Hamper For Him</v>
      </c>
      <c r="DMA264" t="str">
        <v>Luxury Home Gift Hamper</v>
      </c>
      <c r="DMB264" t="str">
        <v>Luxury Homebody Relaxation Gift Hamper</v>
      </c>
      <c r="DMC264" t="str">
        <v>Luxury Moet Hamper</v>
      </c>
      <c r="DMD264" t="str">
        <v>Lychee Me Up Mocktail Kit</v>
      </c>
      <c r="DME264" t="str">
        <v>Made To Share Basket</v>
      </c>
      <c r="DMF264" t="str">
        <v>Margarita Made Me Do It Hamper</v>
      </c>
      <c r="DMG264" t="str">
        <v>Market Munchies Canvas Bag</v>
      </c>
      <c r="DMH264" t="str">
        <v>Mother's Day Sweet Treats Hamper</v>
      </c>
      <c r="DMI264" t="str">
        <v>Mumm Champagne &amp; Bling Hamper</v>
      </c>
      <c r="DMJ264" t="str">
        <v>Mumm Champagne Gift Box</v>
      </c>
      <c r="DMK264" t="str">
        <v>Mum's Drink &amp; Snacks Box</v>
      </c>
      <c r="DML264" t="str">
        <v>Mum's Red Wine &amp; Robe Hamper</v>
      </c>
      <c r="DMM264" t="str">
        <v>Mum's Sparkling &amp; Snacks Gift</v>
      </c>
      <c r="DMN264" t="str">
        <v>New Home Gift Hamper</v>
      </c>
      <c r="DMO264" t="str">
        <v>New Mum For Her Essentials Hamper</v>
      </c>
      <c r="DMP264" t="str">
        <v>New Mum Pamper Me Pretty Hamper</v>
      </c>
      <c r="DMQ264" t="str">
        <v>Nibbly Bits Hamper</v>
      </c>
      <c r="DMR264" t="str">
        <v>No Booze Game Night In Hamper</v>
      </c>
      <c r="DMS264" t="str">
        <v>No Booze Paint &amp; Sip Gift Box</v>
      </c>
      <c r="DMT264" t="str">
        <v>On The Go Seltzer Backpack Gift</v>
      </c>
      <c r="DMU264" t="str">
        <v>Opulent Tea Lovers Gift Set</v>
      </c>
      <c r="DMV264" t="str">
        <v>Pamper Him Robe &amp; Relax Hamper</v>
      </c>
      <c r="DMW264" t="str">
        <v>Pamper Me Prosecco Gift Basket</v>
      </c>
      <c r="DMX264" t="str">
        <v>Pamper Together Gift Box</v>
      </c>
      <c r="DMY264" t="str">
        <v>Paw-some Dog Birthday Gift</v>
      </c>
      <c r="DMZ264" t="str">
        <v>Percolator Coffee Gift Hamper</v>
      </c>
      <c r="DNA264" t="str">
        <v>Picasso's Paint Gift Box</v>
      </c>
      <c r="DNB264" t="str">
        <v>Prosecco Celebration Hamper</v>
      </c>
      <c r="DNC264" t="str">
        <v>Red &amp; White Wine Box</v>
      </c>
      <c r="DND264" t="str">
        <v>Red Welcome Home Hamper</v>
      </c>
      <c r="DNE264" t="str">
        <v>Red Wine &amp; Game Night In Hamper</v>
      </c>
      <c r="DNF264" t="str">
        <v>Relax with Beer</v>
      </c>
      <c r="DNG264" t="str">
        <v>Reset Mini Moment Gift Box</v>
      </c>
      <c r="DNH264" t="str">
        <v>Rest &amp; Reset Wellness Hamper</v>
      </c>
      <c r="DNI264" t="str">
        <v>Retire In Style Hamper</v>
      </c>
      <c r="DNJ264" t="str">
        <v>Robby's Entertainer Pack</v>
      </c>
      <c r="DNK264" t="str">
        <v>Robs Arvo BBQ Kit</v>
      </c>
      <c r="DNL264" t="str">
        <v>Rob's Red Wine Tasting Hamper</v>
      </c>
      <c r="DNM264" t="str">
        <v>Rope &amp; Rewards Pet Hamper</v>
      </c>
      <c r="DNN264" t="str">
        <v>Sav Blanc Shopper</v>
      </c>
      <c r="DNO264" t="str">
        <v>Self Care Hamper</v>
      </c>
      <c r="DNP264" t="str">
        <v>Shiraz Red Shopper</v>
      </c>
      <c r="DNQ264" t="str">
        <v>Sip &amp; Snack Gift</v>
      </c>
      <c r="DNR264" t="str">
        <v>Sip &amp; Snack Gift Hamper</v>
      </c>
      <c r="DNS264" t="str">
        <v>Sparkling Celebration Car Gift Hamper</v>
      </c>
      <c r="DNT264" t="str">
        <v>Sparkling Cheers Hamper</v>
      </c>
      <c r="DNU264" t="str">
        <v>Sparkling Sip &amp; Paint Gift Box</v>
      </c>
      <c r="DNV264" t="str">
        <v>Sparkling Summer Relaxation Hamper</v>
      </c>
      <c r="DNW264" t="str">
        <v>St Hugo Gourmet Red Wine Hamper</v>
      </c>
      <c r="DNX264" t="str">
        <v>Summertime Picnic Gift Tote</v>
      </c>
      <c r="DNY264" t="str">
        <v>Sweet Chocolate Hamper</v>
      </c>
      <c r="DNZ264" t="str">
        <v>Sweet Tooth Tin</v>
      </c>
      <c r="DOA264" t="str">
        <v>Sweet Treat O'Clock</v>
      </c>
      <c r="DOB264" t="str">
        <v>Take Care Gift Hamper</v>
      </c>
      <c r="DOC264" t="str">
        <v>Tea &amp; Comfort Hamper</v>
      </c>
      <c r="DOD264" t="str">
        <v>Tea Time Tin</v>
      </c>
      <c r="DOE264" t="str">
        <v>The Bondi Nourish and Cleanse Kit</v>
      </c>
      <c r="DOF264" t="str">
        <v>The Bondi Soap Indulgence 'Delight Me' Gift Box</v>
      </c>
      <c r="DOG264" t="str">
        <v>The Entertainer Basket</v>
      </c>
      <c r="DOH264" t="str">
        <v>The Epicurean Cheeseboard</v>
      </c>
      <c r="DOI264" t="str">
        <v>The Ultimate Bondi Soap Gift Pack</v>
      </c>
      <c r="DOJ264" t="str">
        <v>The Ultimate Snack Box</v>
      </c>
      <c r="DOK264" t="str">
        <v>Thinking Of You Mini Moments</v>
      </c>
      <c r="DOL264" t="str">
        <v>Toast To New Beginnings Gift Box</v>
      </c>
      <c r="DOM264" t="str">
        <v>Top Shelf Veuve &amp; Blue Label Whisky Gift</v>
      </c>
      <c r="DON264" t="str">
        <v>Treat Yo' Pet Gift Box</v>
      </c>
      <c r="DOO264" t="str">
        <v>Treats &amp; Rewards Pet Hamper</v>
      </c>
      <c r="DOP264" t="str">
        <v>Ultimate Car Gift Pack With Meguiar's</v>
      </c>
      <c r="DOQ264" t="str">
        <v>Ultimate Chocolate Gift Box</v>
      </c>
      <c r="DOR264" t="str">
        <v>Ultimate Party Crate</v>
      </c>
      <c r="DOS264" t="str">
        <v>Ultimate Party Pack</v>
      </c>
      <c r="DOT264" t="str">
        <v>Vino &amp; Bites</v>
      </c>
      <c r="DOU264" t="str">
        <v>Vitale Australian Botanicals House Essentials</v>
      </c>
      <c r="DOV264" t="str">
        <v>Vitale Wellness Pamper Hamper</v>
      </c>
      <c r="DOW264" t="str">
        <v>Vitality Pamper Hamper</v>
      </c>
      <c r="DOX264" t="str">
        <v>Welcome Home Cheeseboard &amp; Olive Oil</v>
      </c>
      <c r="DOY264" t="str">
        <v>Welcome Home Cheeseboard &amp; Red Wine</v>
      </c>
      <c r="DOZ264" t="str">
        <v>White Wine Tasting Hamper</v>
      </c>
      <c r="DPA264" t="str">
        <v>Wine &amp; Antipasto Hamper</v>
      </c>
      <c r="DPB264" t="str">
        <v>Wine &amp; Chocolate Collection</v>
      </c>
      <c r="DPC264" t="str">
        <v>Yes Way Rose Hamper</v>
      </c>
    </row>
    <row r="265" spans="1:2 2995:3123" x14ac:dyDescent="0.25">
      <c r="A265" s="18">
        <v>2105</v>
      </c>
      <c r="B265" s="2" t="s">
        <v>30</v>
      </c>
      <c r="DKE265" s="64" t="str" cm="1">
        <f t="array" ref="DKE265:DPC265">TRANSPOSE(_xlfn._xlws.FILTER('Hamper Listing'!$A$2:$A$133,ISNUMBER(SEARCH('Bulk Order Form'!K278,'Hamper Listing'!$A$2:$A$133)),"No Results"))</f>
        <v>Amore Pasta Night In Hamper</v>
      </c>
      <c r="DKF265" t="str">
        <v>Beer &amp; Wine Picnic Cooler Bag</v>
      </c>
      <c r="DKG265" t="str">
        <v>Beers &amp; Cars Lover Gift Pack</v>
      </c>
      <c r="DKH265" s="64" t="str">
        <v>Botanica Pamper Hamper</v>
      </c>
      <c r="DKI265" t="str">
        <v>Botanica Rose Chandon Gift</v>
      </c>
      <c r="DKJ265" t="str">
        <v>Box of Treats Hamper</v>
      </c>
      <c r="DKK265" t="str">
        <v>Bubbly Bear Love You Hamper</v>
      </c>
      <c r="DKL265" t="str">
        <v>By The Beach Gift &amp; Canvas Tote</v>
      </c>
      <c r="DKM265" t="str">
        <v>Car &amp; Coffee Lovers Gift Hamper</v>
      </c>
      <c r="DKN265" t="str">
        <v>Car &amp; Wine Lovers Gift Hamper</v>
      </c>
      <c r="DKO265" t="str">
        <v>Car Chamois &amp; Red Wine Gift</v>
      </c>
      <c r="DKP265" t="str">
        <v>Car Chamois &amp; White Wine Gift</v>
      </c>
      <c r="DKQ265" t="str">
        <v>Car Essentials Gift Pack</v>
      </c>
      <c r="DKR265" t="str">
        <v>Car Refresh &amp; Adventure Gift Box</v>
      </c>
      <c r="DKS265" t="str">
        <v>Caring For You Rest Time Gift Box</v>
      </c>
      <c r="DKT265" t="str">
        <v>Celebrate With Whisky Car Gift Hamper</v>
      </c>
      <c r="DKU265" t="str">
        <v>Chill Out Beer Hamper</v>
      </c>
      <c r="DKV265" t="str">
        <v>Chivas Whisky &amp; Nuts Hamper</v>
      </c>
      <c r="DKW265" t="str">
        <v>Connoisseur's Wine Collection</v>
      </c>
      <c r="DKX265" t="str">
        <v>Cosy Robe Hamper</v>
      </c>
      <c r="DKY265" t="str">
        <v>Cuddle Up At Home</v>
      </c>
      <c r="DKZ265" t="str">
        <v>Deluxe Home Celebration Hamper</v>
      </c>
      <c r="DLA265" t="str">
        <v>Double Wine Canvas Tote Bag Gift</v>
      </c>
      <c r="DLB265" t="str">
        <v>Elegant Shiraz Housewarming Gift Box</v>
      </c>
      <c r="DLC265" t="str">
        <v>Entertain With Veuve Crate</v>
      </c>
      <c r="DLD265" t="str">
        <v>Four Pillars Gin Hamper</v>
      </c>
      <c r="DLE265" t="str">
        <v>French Press Coffee Lover's Hamper</v>
      </c>
      <c r="DLF265" t="str">
        <v>Garden &amp; Pamper Hamper</v>
      </c>
      <c r="DLG265" t="str">
        <v>Get Well Soon Chocolate</v>
      </c>
      <c r="DLH265" t="str">
        <v>Glenlivet 12 Premium Whisky Gift</v>
      </c>
      <c r="DLI265" t="str">
        <v>Gourmet Cheeseboard Hamper</v>
      </c>
      <c r="DLJ265" t="str">
        <v>Gourmet Red Wine Hamper</v>
      </c>
      <c r="DLK265" t="str">
        <v>Gourmet Settlement Gift</v>
      </c>
      <c r="DLL265" t="str">
        <v>Gourmet Snack Pack</v>
      </c>
      <c r="DLM265" t="str">
        <v>Gourmet White Wine Hamper</v>
      </c>
      <c r="DLN265" t="str">
        <v>Grand Picnic Gift</v>
      </c>
      <c r="DLO265" t="str">
        <v>Happy Birthday Chocolate</v>
      </c>
      <c r="DLP265" t="str">
        <v>Her Bubbles &amp; Bling Hamper</v>
      </c>
      <c r="DLQ265" t="str">
        <v>Her Bubbles Gift Box</v>
      </c>
      <c r="DLR265" t="str">
        <v>Her Comfort Care Gift</v>
      </c>
      <c r="DLS265" t="str">
        <v>His &amp; Her Picnic Date Essentials</v>
      </c>
      <c r="DLT265" t="str">
        <v>Home Celebration Hamper</v>
      </c>
      <c r="DLU265" t="str">
        <v>Johnnie Walker Whisky Hamper</v>
      </c>
      <c r="DLV265" t="str">
        <v>Love You Beary Much Hamper</v>
      </c>
      <c r="DLW265" t="str">
        <v>Luxurious Picnic Date Gift</v>
      </c>
      <c r="DLX265" t="str">
        <v>Luxury Car &amp; St Hugo Shiraz Hamper</v>
      </c>
      <c r="DLY265" t="str">
        <v>Luxury Gift Hamper For Her</v>
      </c>
      <c r="DLZ265" t="str">
        <v>Luxury Gift Hamper For Him</v>
      </c>
      <c r="DMA265" t="str">
        <v>Luxury Home Gift Hamper</v>
      </c>
      <c r="DMB265" t="str">
        <v>Luxury Homebody Relaxation Gift Hamper</v>
      </c>
      <c r="DMC265" t="str">
        <v>Luxury Moet Hamper</v>
      </c>
      <c r="DMD265" t="str">
        <v>Lychee Me Up Mocktail Kit</v>
      </c>
      <c r="DME265" t="str">
        <v>Made To Share Basket</v>
      </c>
      <c r="DMF265" t="str">
        <v>Margarita Made Me Do It Hamper</v>
      </c>
      <c r="DMG265" t="str">
        <v>Market Munchies Canvas Bag</v>
      </c>
      <c r="DMH265" t="str">
        <v>Mother's Day Sweet Treats Hamper</v>
      </c>
      <c r="DMI265" t="str">
        <v>Mumm Champagne &amp; Bling Hamper</v>
      </c>
      <c r="DMJ265" t="str">
        <v>Mumm Champagne Gift Box</v>
      </c>
      <c r="DMK265" t="str">
        <v>Mum's Drink &amp; Snacks Box</v>
      </c>
      <c r="DML265" t="str">
        <v>Mum's Red Wine &amp; Robe Hamper</v>
      </c>
      <c r="DMM265" t="str">
        <v>Mum's Sparkling &amp; Snacks Gift</v>
      </c>
      <c r="DMN265" t="str">
        <v>New Home Gift Hamper</v>
      </c>
      <c r="DMO265" t="str">
        <v>New Mum For Her Essentials Hamper</v>
      </c>
      <c r="DMP265" t="str">
        <v>New Mum Pamper Me Pretty Hamper</v>
      </c>
      <c r="DMQ265" t="str">
        <v>Nibbly Bits Hamper</v>
      </c>
      <c r="DMR265" t="str">
        <v>No Booze Game Night In Hamper</v>
      </c>
      <c r="DMS265" t="str">
        <v>No Booze Paint &amp; Sip Gift Box</v>
      </c>
      <c r="DMT265" t="str">
        <v>On The Go Seltzer Backpack Gift</v>
      </c>
      <c r="DMU265" t="str">
        <v>Opulent Tea Lovers Gift Set</v>
      </c>
      <c r="DMV265" t="str">
        <v>Pamper Him Robe &amp; Relax Hamper</v>
      </c>
      <c r="DMW265" t="str">
        <v>Pamper Me Prosecco Gift Basket</v>
      </c>
      <c r="DMX265" t="str">
        <v>Pamper Together Gift Box</v>
      </c>
      <c r="DMY265" t="str">
        <v>Paw-some Dog Birthday Gift</v>
      </c>
      <c r="DMZ265" t="str">
        <v>Percolator Coffee Gift Hamper</v>
      </c>
      <c r="DNA265" t="str">
        <v>Picasso's Paint Gift Box</v>
      </c>
      <c r="DNB265" t="str">
        <v>Prosecco Celebration Hamper</v>
      </c>
      <c r="DNC265" t="str">
        <v>Red &amp; White Wine Box</v>
      </c>
      <c r="DND265" t="str">
        <v>Red Welcome Home Hamper</v>
      </c>
      <c r="DNE265" t="str">
        <v>Red Wine &amp; Game Night In Hamper</v>
      </c>
      <c r="DNF265" t="str">
        <v>Relax with Beer</v>
      </c>
      <c r="DNG265" t="str">
        <v>Reset Mini Moment Gift Box</v>
      </c>
      <c r="DNH265" t="str">
        <v>Rest &amp; Reset Wellness Hamper</v>
      </c>
      <c r="DNI265" t="str">
        <v>Retire In Style Hamper</v>
      </c>
      <c r="DNJ265" t="str">
        <v>Robby's Entertainer Pack</v>
      </c>
      <c r="DNK265" t="str">
        <v>Robs Arvo BBQ Kit</v>
      </c>
      <c r="DNL265" t="str">
        <v>Rob's Red Wine Tasting Hamper</v>
      </c>
      <c r="DNM265" t="str">
        <v>Rope &amp; Rewards Pet Hamper</v>
      </c>
      <c r="DNN265" t="str">
        <v>Sav Blanc Shopper</v>
      </c>
      <c r="DNO265" t="str">
        <v>Self Care Hamper</v>
      </c>
      <c r="DNP265" t="str">
        <v>Shiraz Red Shopper</v>
      </c>
      <c r="DNQ265" t="str">
        <v>Sip &amp; Snack Gift</v>
      </c>
      <c r="DNR265" t="str">
        <v>Sip &amp; Snack Gift Hamper</v>
      </c>
      <c r="DNS265" t="str">
        <v>Sparkling Celebration Car Gift Hamper</v>
      </c>
      <c r="DNT265" t="str">
        <v>Sparkling Cheers Hamper</v>
      </c>
      <c r="DNU265" t="str">
        <v>Sparkling Sip &amp; Paint Gift Box</v>
      </c>
      <c r="DNV265" t="str">
        <v>Sparkling Summer Relaxation Hamper</v>
      </c>
      <c r="DNW265" t="str">
        <v>St Hugo Gourmet Red Wine Hamper</v>
      </c>
      <c r="DNX265" t="str">
        <v>Summertime Picnic Gift Tote</v>
      </c>
      <c r="DNY265" t="str">
        <v>Sweet Chocolate Hamper</v>
      </c>
      <c r="DNZ265" t="str">
        <v>Sweet Tooth Tin</v>
      </c>
      <c r="DOA265" t="str">
        <v>Sweet Treat O'Clock</v>
      </c>
      <c r="DOB265" t="str">
        <v>Take Care Gift Hamper</v>
      </c>
      <c r="DOC265" t="str">
        <v>Tea &amp; Comfort Hamper</v>
      </c>
      <c r="DOD265" t="str">
        <v>Tea Time Tin</v>
      </c>
      <c r="DOE265" t="str">
        <v>The Bondi Nourish and Cleanse Kit</v>
      </c>
      <c r="DOF265" t="str">
        <v>The Bondi Soap Indulgence 'Delight Me' Gift Box</v>
      </c>
      <c r="DOG265" t="str">
        <v>The Entertainer Basket</v>
      </c>
      <c r="DOH265" t="str">
        <v>The Epicurean Cheeseboard</v>
      </c>
      <c r="DOI265" t="str">
        <v>The Ultimate Bondi Soap Gift Pack</v>
      </c>
      <c r="DOJ265" t="str">
        <v>The Ultimate Snack Box</v>
      </c>
      <c r="DOK265" t="str">
        <v>Thinking Of You Mini Moments</v>
      </c>
      <c r="DOL265" t="str">
        <v>Toast To New Beginnings Gift Box</v>
      </c>
      <c r="DOM265" t="str">
        <v>Top Shelf Veuve &amp; Blue Label Whisky Gift</v>
      </c>
      <c r="DON265" t="str">
        <v>Treat Yo' Pet Gift Box</v>
      </c>
      <c r="DOO265" t="str">
        <v>Treats &amp; Rewards Pet Hamper</v>
      </c>
      <c r="DOP265" t="str">
        <v>Ultimate Car Gift Pack With Meguiar's</v>
      </c>
      <c r="DOQ265" t="str">
        <v>Ultimate Chocolate Gift Box</v>
      </c>
      <c r="DOR265" t="str">
        <v>Ultimate Party Crate</v>
      </c>
      <c r="DOS265" t="str">
        <v>Ultimate Party Pack</v>
      </c>
      <c r="DOT265" t="str">
        <v>Vino &amp; Bites</v>
      </c>
      <c r="DOU265" t="str">
        <v>Vitale Australian Botanicals House Essentials</v>
      </c>
      <c r="DOV265" t="str">
        <v>Vitale Wellness Pamper Hamper</v>
      </c>
      <c r="DOW265" t="str">
        <v>Vitality Pamper Hamper</v>
      </c>
      <c r="DOX265" t="str">
        <v>Welcome Home Cheeseboard &amp; Olive Oil</v>
      </c>
      <c r="DOY265" t="str">
        <v>Welcome Home Cheeseboard &amp; Red Wine</v>
      </c>
      <c r="DOZ265" t="str">
        <v>White Wine Tasting Hamper</v>
      </c>
      <c r="DPA265" t="str">
        <v>Wine &amp; Antipasto Hamper</v>
      </c>
      <c r="DPB265" t="str">
        <v>Wine &amp; Chocolate Collection</v>
      </c>
      <c r="DPC265" t="str">
        <v>Yes Way Rose Hamper</v>
      </c>
    </row>
    <row r="266" spans="1:2 2995:3123" x14ac:dyDescent="0.25">
      <c r="A266" s="18">
        <v>2106</v>
      </c>
      <c r="B266" s="2" t="s">
        <v>30</v>
      </c>
      <c r="DKE266" s="64" t="str" cm="1">
        <f t="array" ref="DKE266:DPC266">TRANSPOSE(_xlfn._xlws.FILTER('Hamper Listing'!$A$2:$A$133,ISNUMBER(SEARCH('Bulk Order Form'!K279,'Hamper Listing'!$A$2:$A$133)),"No Results"))</f>
        <v>Amore Pasta Night In Hamper</v>
      </c>
      <c r="DKF266" t="str">
        <v>Beer &amp; Wine Picnic Cooler Bag</v>
      </c>
      <c r="DKG266" t="str">
        <v>Beers &amp; Cars Lover Gift Pack</v>
      </c>
      <c r="DKH266" s="64" t="str">
        <v>Botanica Pamper Hamper</v>
      </c>
      <c r="DKI266" t="str">
        <v>Botanica Rose Chandon Gift</v>
      </c>
      <c r="DKJ266" t="str">
        <v>Box of Treats Hamper</v>
      </c>
      <c r="DKK266" t="str">
        <v>Bubbly Bear Love You Hamper</v>
      </c>
      <c r="DKL266" t="str">
        <v>By The Beach Gift &amp; Canvas Tote</v>
      </c>
      <c r="DKM266" t="str">
        <v>Car &amp; Coffee Lovers Gift Hamper</v>
      </c>
      <c r="DKN266" t="str">
        <v>Car &amp; Wine Lovers Gift Hamper</v>
      </c>
      <c r="DKO266" t="str">
        <v>Car Chamois &amp; Red Wine Gift</v>
      </c>
      <c r="DKP266" t="str">
        <v>Car Chamois &amp; White Wine Gift</v>
      </c>
      <c r="DKQ266" t="str">
        <v>Car Essentials Gift Pack</v>
      </c>
      <c r="DKR266" t="str">
        <v>Car Refresh &amp; Adventure Gift Box</v>
      </c>
      <c r="DKS266" t="str">
        <v>Caring For You Rest Time Gift Box</v>
      </c>
      <c r="DKT266" t="str">
        <v>Celebrate With Whisky Car Gift Hamper</v>
      </c>
      <c r="DKU266" t="str">
        <v>Chill Out Beer Hamper</v>
      </c>
      <c r="DKV266" t="str">
        <v>Chivas Whisky &amp; Nuts Hamper</v>
      </c>
      <c r="DKW266" t="str">
        <v>Connoisseur's Wine Collection</v>
      </c>
      <c r="DKX266" t="str">
        <v>Cosy Robe Hamper</v>
      </c>
      <c r="DKY266" t="str">
        <v>Cuddle Up At Home</v>
      </c>
      <c r="DKZ266" t="str">
        <v>Deluxe Home Celebration Hamper</v>
      </c>
      <c r="DLA266" t="str">
        <v>Double Wine Canvas Tote Bag Gift</v>
      </c>
      <c r="DLB266" t="str">
        <v>Elegant Shiraz Housewarming Gift Box</v>
      </c>
      <c r="DLC266" t="str">
        <v>Entertain With Veuve Crate</v>
      </c>
      <c r="DLD266" t="str">
        <v>Four Pillars Gin Hamper</v>
      </c>
      <c r="DLE266" t="str">
        <v>French Press Coffee Lover's Hamper</v>
      </c>
      <c r="DLF266" t="str">
        <v>Garden &amp; Pamper Hamper</v>
      </c>
      <c r="DLG266" t="str">
        <v>Get Well Soon Chocolate</v>
      </c>
      <c r="DLH266" t="str">
        <v>Glenlivet 12 Premium Whisky Gift</v>
      </c>
      <c r="DLI266" t="str">
        <v>Gourmet Cheeseboard Hamper</v>
      </c>
      <c r="DLJ266" t="str">
        <v>Gourmet Red Wine Hamper</v>
      </c>
      <c r="DLK266" t="str">
        <v>Gourmet Settlement Gift</v>
      </c>
      <c r="DLL266" t="str">
        <v>Gourmet Snack Pack</v>
      </c>
      <c r="DLM266" t="str">
        <v>Gourmet White Wine Hamper</v>
      </c>
      <c r="DLN266" t="str">
        <v>Grand Picnic Gift</v>
      </c>
      <c r="DLO266" t="str">
        <v>Happy Birthday Chocolate</v>
      </c>
      <c r="DLP266" t="str">
        <v>Her Bubbles &amp; Bling Hamper</v>
      </c>
      <c r="DLQ266" t="str">
        <v>Her Bubbles Gift Box</v>
      </c>
      <c r="DLR266" t="str">
        <v>Her Comfort Care Gift</v>
      </c>
      <c r="DLS266" t="str">
        <v>His &amp; Her Picnic Date Essentials</v>
      </c>
      <c r="DLT266" t="str">
        <v>Home Celebration Hamper</v>
      </c>
      <c r="DLU266" t="str">
        <v>Johnnie Walker Whisky Hamper</v>
      </c>
      <c r="DLV266" t="str">
        <v>Love You Beary Much Hamper</v>
      </c>
      <c r="DLW266" t="str">
        <v>Luxurious Picnic Date Gift</v>
      </c>
      <c r="DLX266" t="str">
        <v>Luxury Car &amp; St Hugo Shiraz Hamper</v>
      </c>
      <c r="DLY266" t="str">
        <v>Luxury Gift Hamper For Her</v>
      </c>
      <c r="DLZ266" t="str">
        <v>Luxury Gift Hamper For Him</v>
      </c>
      <c r="DMA266" t="str">
        <v>Luxury Home Gift Hamper</v>
      </c>
      <c r="DMB266" t="str">
        <v>Luxury Homebody Relaxation Gift Hamper</v>
      </c>
      <c r="DMC266" t="str">
        <v>Luxury Moet Hamper</v>
      </c>
      <c r="DMD266" t="str">
        <v>Lychee Me Up Mocktail Kit</v>
      </c>
      <c r="DME266" t="str">
        <v>Made To Share Basket</v>
      </c>
      <c r="DMF266" t="str">
        <v>Margarita Made Me Do It Hamper</v>
      </c>
      <c r="DMG266" t="str">
        <v>Market Munchies Canvas Bag</v>
      </c>
      <c r="DMH266" t="str">
        <v>Mother's Day Sweet Treats Hamper</v>
      </c>
      <c r="DMI266" t="str">
        <v>Mumm Champagne &amp; Bling Hamper</v>
      </c>
      <c r="DMJ266" t="str">
        <v>Mumm Champagne Gift Box</v>
      </c>
      <c r="DMK266" t="str">
        <v>Mum's Drink &amp; Snacks Box</v>
      </c>
      <c r="DML266" t="str">
        <v>Mum's Red Wine &amp; Robe Hamper</v>
      </c>
      <c r="DMM266" t="str">
        <v>Mum's Sparkling &amp; Snacks Gift</v>
      </c>
      <c r="DMN266" t="str">
        <v>New Home Gift Hamper</v>
      </c>
      <c r="DMO266" t="str">
        <v>New Mum For Her Essentials Hamper</v>
      </c>
      <c r="DMP266" t="str">
        <v>New Mum Pamper Me Pretty Hamper</v>
      </c>
      <c r="DMQ266" t="str">
        <v>Nibbly Bits Hamper</v>
      </c>
      <c r="DMR266" t="str">
        <v>No Booze Game Night In Hamper</v>
      </c>
      <c r="DMS266" t="str">
        <v>No Booze Paint &amp; Sip Gift Box</v>
      </c>
      <c r="DMT266" t="str">
        <v>On The Go Seltzer Backpack Gift</v>
      </c>
      <c r="DMU266" t="str">
        <v>Opulent Tea Lovers Gift Set</v>
      </c>
      <c r="DMV266" t="str">
        <v>Pamper Him Robe &amp; Relax Hamper</v>
      </c>
      <c r="DMW266" t="str">
        <v>Pamper Me Prosecco Gift Basket</v>
      </c>
      <c r="DMX266" t="str">
        <v>Pamper Together Gift Box</v>
      </c>
      <c r="DMY266" t="str">
        <v>Paw-some Dog Birthday Gift</v>
      </c>
      <c r="DMZ266" t="str">
        <v>Percolator Coffee Gift Hamper</v>
      </c>
      <c r="DNA266" t="str">
        <v>Picasso's Paint Gift Box</v>
      </c>
      <c r="DNB266" t="str">
        <v>Prosecco Celebration Hamper</v>
      </c>
      <c r="DNC266" t="str">
        <v>Red &amp; White Wine Box</v>
      </c>
      <c r="DND266" t="str">
        <v>Red Welcome Home Hamper</v>
      </c>
      <c r="DNE266" t="str">
        <v>Red Wine &amp; Game Night In Hamper</v>
      </c>
      <c r="DNF266" t="str">
        <v>Relax with Beer</v>
      </c>
      <c r="DNG266" t="str">
        <v>Reset Mini Moment Gift Box</v>
      </c>
      <c r="DNH266" t="str">
        <v>Rest &amp; Reset Wellness Hamper</v>
      </c>
      <c r="DNI266" t="str">
        <v>Retire In Style Hamper</v>
      </c>
      <c r="DNJ266" t="str">
        <v>Robby's Entertainer Pack</v>
      </c>
      <c r="DNK266" t="str">
        <v>Robs Arvo BBQ Kit</v>
      </c>
      <c r="DNL266" t="str">
        <v>Rob's Red Wine Tasting Hamper</v>
      </c>
      <c r="DNM266" t="str">
        <v>Rope &amp; Rewards Pet Hamper</v>
      </c>
      <c r="DNN266" t="str">
        <v>Sav Blanc Shopper</v>
      </c>
      <c r="DNO266" t="str">
        <v>Self Care Hamper</v>
      </c>
      <c r="DNP266" t="str">
        <v>Shiraz Red Shopper</v>
      </c>
      <c r="DNQ266" t="str">
        <v>Sip &amp; Snack Gift</v>
      </c>
      <c r="DNR266" t="str">
        <v>Sip &amp; Snack Gift Hamper</v>
      </c>
      <c r="DNS266" t="str">
        <v>Sparkling Celebration Car Gift Hamper</v>
      </c>
      <c r="DNT266" t="str">
        <v>Sparkling Cheers Hamper</v>
      </c>
      <c r="DNU266" t="str">
        <v>Sparkling Sip &amp; Paint Gift Box</v>
      </c>
      <c r="DNV266" t="str">
        <v>Sparkling Summer Relaxation Hamper</v>
      </c>
      <c r="DNW266" t="str">
        <v>St Hugo Gourmet Red Wine Hamper</v>
      </c>
      <c r="DNX266" t="str">
        <v>Summertime Picnic Gift Tote</v>
      </c>
      <c r="DNY266" t="str">
        <v>Sweet Chocolate Hamper</v>
      </c>
      <c r="DNZ266" t="str">
        <v>Sweet Tooth Tin</v>
      </c>
      <c r="DOA266" t="str">
        <v>Sweet Treat O'Clock</v>
      </c>
      <c r="DOB266" t="str">
        <v>Take Care Gift Hamper</v>
      </c>
      <c r="DOC266" t="str">
        <v>Tea &amp; Comfort Hamper</v>
      </c>
      <c r="DOD266" t="str">
        <v>Tea Time Tin</v>
      </c>
      <c r="DOE266" t="str">
        <v>The Bondi Nourish and Cleanse Kit</v>
      </c>
      <c r="DOF266" t="str">
        <v>The Bondi Soap Indulgence 'Delight Me' Gift Box</v>
      </c>
      <c r="DOG266" t="str">
        <v>The Entertainer Basket</v>
      </c>
      <c r="DOH266" t="str">
        <v>The Epicurean Cheeseboard</v>
      </c>
      <c r="DOI266" t="str">
        <v>The Ultimate Bondi Soap Gift Pack</v>
      </c>
      <c r="DOJ266" t="str">
        <v>The Ultimate Snack Box</v>
      </c>
      <c r="DOK266" t="str">
        <v>Thinking Of You Mini Moments</v>
      </c>
      <c r="DOL266" t="str">
        <v>Toast To New Beginnings Gift Box</v>
      </c>
      <c r="DOM266" t="str">
        <v>Top Shelf Veuve &amp; Blue Label Whisky Gift</v>
      </c>
      <c r="DON266" t="str">
        <v>Treat Yo' Pet Gift Box</v>
      </c>
      <c r="DOO266" t="str">
        <v>Treats &amp; Rewards Pet Hamper</v>
      </c>
      <c r="DOP266" t="str">
        <v>Ultimate Car Gift Pack With Meguiar's</v>
      </c>
      <c r="DOQ266" t="str">
        <v>Ultimate Chocolate Gift Box</v>
      </c>
      <c r="DOR266" t="str">
        <v>Ultimate Party Crate</v>
      </c>
      <c r="DOS266" t="str">
        <v>Ultimate Party Pack</v>
      </c>
      <c r="DOT266" t="str">
        <v>Vino &amp; Bites</v>
      </c>
      <c r="DOU266" t="str">
        <v>Vitale Australian Botanicals House Essentials</v>
      </c>
      <c r="DOV266" t="str">
        <v>Vitale Wellness Pamper Hamper</v>
      </c>
      <c r="DOW266" t="str">
        <v>Vitality Pamper Hamper</v>
      </c>
      <c r="DOX266" t="str">
        <v>Welcome Home Cheeseboard &amp; Olive Oil</v>
      </c>
      <c r="DOY266" t="str">
        <v>Welcome Home Cheeseboard &amp; Red Wine</v>
      </c>
      <c r="DOZ266" t="str">
        <v>White Wine Tasting Hamper</v>
      </c>
      <c r="DPA266" t="str">
        <v>Wine &amp; Antipasto Hamper</v>
      </c>
      <c r="DPB266" t="str">
        <v>Wine &amp; Chocolate Collection</v>
      </c>
      <c r="DPC266" t="str">
        <v>Yes Way Rose Hamper</v>
      </c>
    </row>
    <row r="267" spans="1:2 2995:3123" x14ac:dyDescent="0.25">
      <c r="A267" s="18">
        <v>2107</v>
      </c>
      <c r="B267" s="2" t="s">
        <v>30</v>
      </c>
      <c r="DKE267" s="64" t="str" cm="1">
        <f t="array" ref="DKE267:DPC267">TRANSPOSE(_xlfn._xlws.FILTER('Hamper Listing'!$A$2:$A$133,ISNUMBER(SEARCH('Bulk Order Form'!K280,'Hamper Listing'!$A$2:$A$133)),"No Results"))</f>
        <v>Amore Pasta Night In Hamper</v>
      </c>
      <c r="DKF267" t="str">
        <v>Beer &amp; Wine Picnic Cooler Bag</v>
      </c>
      <c r="DKG267" t="str">
        <v>Beers &amp; Cars Lover Gift Pack</v>
      </c>
      <c r="DKH267" s="64" t="str">
        <v>Botanica Pamper Hamper</v>
      </c>
      <c r="DKI267" t="str">
        <v>Botanica Rose Chandon Gift</v>
      </c>
      <c r="DKJ267" t="str">
        <v>Box of Treats Hamper</v>
      </c>
      <c r="DKK267" t="str">
        <v>Bubbly Bear Love You Hamper</v>
      </c>
      <c r="DKL267" t="str">
        <v>By The Beach Gift &amp; Canvas Tote</v>
      </c>
      <c r="DKM267" t="str">
        <v>Car &amp; Coffee Lovers Gift Hamper</v>
      </c>
      <c r="DKN267" t="str">
        <v>Car &amp; Wine Lovers Gift Hamper</v>
      </c>
      <c r="DKO267" t="str">
        <v>Car Chamois &amp; Red Wine Gift</v>
      </c>
      <c r="DKP267" t="str">
        <v>Car Chamois &amp; White Wine Gift</v>
      </c>
      <c r="DKQ267" t="str">
        <v>Car Essentials Gift Pack</v>
      </c>
      <c r="DKR267" t="str">
        <v>Car Refresh &amp; Adventure Gift Box</v>
      </c>
      <c r="DKS267" t="str">
        <v>Caring For You Rest Time Gift Box</v>
      </c>
      <c r="DKT267" t="str">
        <v>Celebrate With Whisky Car Gift Hamper</v>
      </c>
      <c r="DKU267" t="str">
        <v>Chill Out Beer Hamper</v>
      </c>
      <c r="DKV267" t="str">
        <v>Chivas Whisky &amp; Nuts Hamper</v>
      </c>
      <c r="DKW267" t="str">
        <v>Connoisseur's Wine Collection</v>
      </c>
      <c r="DKX267" t="str">
        <v>Cosy Robe Hamper</v>
      </c>
      <c r="DKY267" t="str">
        <v>Cuddle Up At Home</v>
      </c>
      <c r="DKZ267" t="str">
        <v>Deluxe Home Celebration Hamper</v>
      </c>
      <c r="DLA267" t="str">
        <v>Double Wine Canvas Tote Bag Gift</v>
      </c>
      <c r="DLB267" t="str">
        <v>Elegant Shiraz Housewarming Gift Box</v>
      </c>
      <c r="DLC267" t="str">
        <v>Entertain With Veuve Crate</v>
      </c>
      <c r="DLD267" t="str">
        <v>Four Pillars Gin Hamper</v>
      </c>
      <c r="DLE267" t="str">
        <v>French Press Coffee Lover's Hamper</v>
      </c>
      <c r="DLF267" t="str">
        <v>Garden &amp; Pamper Hamper</v>
      </c>
      <c r="DLG267" t="str">
        <v>Get Well Soon Chocolate</v>
      </c>
      <c r="DLH267" t="str">
        <v>Glenlivet 12 Premium Whisky Gift</v>
      </c>
      <c r="DLI267" t="str">
        <v>Gourmet Cheeseboard Hamper</v>
      </c>
      <c r="DLJ267" t="str">
        <v>Gourmet Red Wine Hamper</v>
      </c>
      <c r="DLK267" t="str">
        <v>Gourmet Settlement Gift</v>
      </c>
      <c r="DLL267" t="str">
        <v>Gourmet Snack Pack</v>
      </c>
      <c r="DLM267" t="str">
        <v>Gourmet White Wine Hamper</v>
      </c>
      <c r="DLN267" t="str">
        <v>Grand Picnic Gift</v>
      </c>
      <c r="DLO267" t="str">
        <v>Happy Birthday Chocolate</v>
      </c>
      <c r="DLP267" t="str">
        <v>Her Bubbles &amp; Bling Hamper</v>
      </c>
      <c r="DLQ267" t="str">
        <v>Her Bubbles Gift Box</v>
      </c>
      <c r="DLR267" t="str">
        <v>Her Comfort Care Gift</v>
      </c>
      <c r="DLS267" t="str">
        <v>His &amp; Her Picnic Date Essentials</v>
      </c>
      <c r="DLT267" t="str">
        <v>Home Celebration Hamper</v>
      </c>
      <c r="DLU267" t="str">
        <v>Johnnie Walker Whisky Hamper</v>
      </c>
      <c r="DLV267" t="str">
        <v>Love You Beary Much Hamper</v>
      </c>
      <c r="DLW267" t="str">
        <v>Luxurious Picnic Date Gift</v>
      </c>
      <c r="DLX267" t="str">
        <v>Luxury Car &amp; St Hugo Shiraz Hamper</v>
      </c>
      <c r="DLY267" t="str">
        <v>Luxury Gift Hamper For Her</v>
      </c>
      <c r="DLZ267" t="str">
        <v>Luxury Gift Hamper For Him</v>
      </c>
      <c r="DMA267" t="str">
        <v>Luxury Home Gift Hamper</v>
      </c>
      <c r="DMB267" t="str">
        <v>Luxury Homebody Relaxation Gift Hamper</v>
      </c>
      <c r="DMC267" t="str">
        <v>Luxury Moet Hamper</v>
      </c>
      <c r="DMD267" t="str">
        <v>Lychee Me Up Mocktail Kit</v>
      </c>
      <c r="DME267" t="str">
        <v>Made To Share Basket</v>
      </c>
      <c r="DMF267" t="str">
        <v>Margarita Made Me Do It Hamper</v>
      </c>
      <c r="DMG267" t="str">
        <v>Market Munchies Canvas Bag</v>
      </c>
      <c r="DMH267" t="str">
        <v>Mother's Day Sweet Treats Hamper</v>
      </c>
      <c r="DMI267" t="str">
        <v>Mumm Champagne &amp; Bling Hamper</v>
      </c>
      <c r="DMJ267" t="str">
        <v>Mumm Champagne Gift Box</v>
      </c>
      <c r="DMK267" t="str">
        <v>Mum's Drink &amp; Snacks Box</v>
      </c>
      <c r="DML267" t="str">
        <v>Mum's Red Wine &amp; Robe Hamper</v>
      </c>
      <c r="DMM267" t="str">
        <v>Mum's Sparkling &amp; Snacks Gift</v>
      </c>
      <c r="DMN267" t="str">
        <v>New Home Gift Hamper</v>
      </c>
      <c r="DMO267" t="str">
        <v>New Mum For Her Essentials Hamper</v>
      </c>
      <c r="DMP267" t="str">
        <v>New Mum Pamper Me Pretty Hamper</v>
      </c>
      <c r="DMQ267" t="str">
        <v>Nibbly Bits Hamper</v>
      </c>
      <c r="DMR267" t="str">
        <v>No Booze Game Night In Hamper</v>
      </c>
      <c r="DMS267" t="str">
        <v>No Booze Paint &amp; Sip Gift Box</v>
      </c>
      <c r="DMT267" t="str">
        <v>On The Go Seltzer Backpack Gift</v>
      </c>
      <c r="DMU267" t="str">
        <v>Opulent Tea Lovers Gift Set</v>
      </c>
      <c r="DMV267" t="str">
        <v>Pamper Him Robe &amp; Relax Hamper</v>
      </c>
      <c r="DMW267" t="str">
        <v>Pamper Me Prosecco Gift Basket</v>
      </c>
      <c r="DMX267" t="str">
        <v>Pamper Together Gift Box</v>
      </c>
      <c r="DMY267" t="str">
        <v>Paw-some Dog Birthday Gift</v>
      </c>
      <c r="DMZ267" t="str">
        <v>Percolator Coffee Gift Hamper</v>
      </c>
      <c r="DNA267" t="str">
        <v>Picasso's Paint Gift Box</v>
      </c>
      <c r="DNB267" t="str">
        <v>Prosecco Celebration Hamper</v>
      </c>
      <c r="DNC267" t="str">
        <v>Red &amp; White Wine Box</v>
      </c>
      <c r="DND267" t="str">
        <v>Red Welcome Home Hamper</v>
      </c>
      <c r="DNE267" t="str">
        <v>Red Wine &amp; Game Night In Hamper</v>
      </c>
      <c r="DNF267" t="str">
        <v>Relax with Beer</v>
      </c>
      <c r="DNG267" t="str">
        <v>Reset Mini Moment Gift Box</v>
      </c>
      <c r="DNH267" t="str">
        <v>Rest &amp; Reset Wellness Hamper</v>
      </c>
      <c r="DNI267" t="str">
        <v>Retire In Style Hamper</v>
      </c>
      <c r="DNJ267" t="str">
        <v>Robby's Entertainer Pack</v>
      </c>
      <c r="DNK267" t="str">
        <v>Robs Arvo BBQ Kit</v>
      </c>
      <c r="DNL267" t="str">
        <v>Rob's Red Wine Tasting Hamper</v>
      </c>
      <c r="DNM267" t="str">
        <v>Rope &amp; Rewards Pet Hamper</v>
      </c>
      <c r="DNN267" t="str">
        <v>Sav Blanc Shopper</v>
      </c>
      <c r="DNO267" t="str">
        <v>Self Care Hamper</v>
      </c>
      <c r="DNP267" t="str">
        <v>Shiraz Red Shopper</v>
      </c>
      <c r="DNQ267" t="str">
        <v>Sip &amp; Snack Gift</v>
      </c>
      <c r="DNR267" t="str">
        <v>Sip &amp; Snack Gift Hamper</v>
      </c>
      <c r="DNS267" t="str">
        <v>Sparkling Celebration Car Gift Hamper</v>
      </c>
      <c r="DNT267" t="str">
        <v>Sparkling Cheers Hamper</v>
      </c>
      <c r="DNU267" t="str">
        <v>Sparkling Sip &amp; Paint Gift Box</v>
      </c>
      <c r="DNV267" t="str">
        <v>Sparkling Summer Relaxation Hamper</v>
      </c>
      <c r="DNW267" t="str">
        <v>St Hugo Gourmet Red Wine Hamper</v>
      </c>
      <c r="DNX267" t="str">
        <v>Summertime Picnic Gift Tote</v>
      </c>
      <c r="DNY267" t="str">
        <v>Sweet Chocolate Hamper</v>
      </c>
      <c r="DNZ267" t="str">
        <v>Sweet Tooth Tin</v>
      </c>
      <c r="DOA267" t="str">
        <v>Sweet Treat O'Clock</v>
      </c>
      <c r="DOB267" t="str">
        <v>Take Care Gift Hamper</v>
      </c>
      <c r="DOC267" t="str">
        <v>Tea &amp; Comfort Hamper</v>
      </c>
      <c r="DOD267" t="str">
        <v>Tea Time Tin</v>
      </c>
      <c r="DOE267" t="str">
        <v>The Bondi Nourish and Cleanse Kit</v>
      </c>
      <c r="DOF267" t="str">
        <v>The Bondi Soap Indulgence 'Delight Me' Gift Box</v>
      </c>
      <c r="DOG267" t="str">
        <v>The Entertainer Basket</v>
      </c>
      <c r="DOH267" t="str">
        <v>The Epicurean Cheeseboard</v>
      </c>
      <c r="DOI267" t="str">
        <v>The Ultimate Bondi Soap Gift Pack</v>
      </c>
      <c r="DOJ267" t="str">
        <v>The Ultimate Snack Box</v>
      </c>
      <c r="DOK267" t="str">
        <v>Thinking Of You Mini Moments</v>
      </c>
      <c r="DOL267" t="str">
        <v>Toast To New Beginnings Gift Box</v>
      </c>
      <c r="DOM267" t="str">
        <v>Top Shelf Veuve &amp; Blue Label Whisky Gift</v>
      </c>
      <c r="DON267" t="str">
        <v>Treat Yo' Pet Gift Box</v>
      </c>
      <c r="DOO267" t="str">
        <v>Treats &amp; Rewards Pet Hamper</v>
      </c>
      <c r="DOP267" t="str">
        <v>Ultimate Car Gift Pack With Meguiar's</v>
      </c>
      <c r="DOQ267" t="str">
        <v>Ultimate Chocolate Gift Box</v>
      </c>
      <c r="DOR267" t="str">
        <v>Ultimate Party Crate</v>
      </c>
      <c r="DOS267" t="str">
        <v>Ultimate Party Pack</v>
      </c>
      <c r="DOT267" t="str">
        <v>Vino &amp; Bites</v>
      </c>
      <c r="DOU267" t="str">
        <v>Vitale Australian Botanicals House Essentials</v>
      </c>
      <c r="DOV267" t="str">
        <v>Vitale Wellness Pamper Hamper</v>
      </c>
      <c r="DOW267" t="str">
        <v>Vitality Pamper Hamper</v>
      </c>
      <c r="DOX267" t="str">
        <v>Welcome Home Cheeseboard &amp; Olive Oil</v>
      </c>
      <c r="DOY267" t="str">
        <v>Welcome Home Cheeseboard &amp; Red Wine</v>
      </c>
      <c r="DOZ267" t="str">
        <v>White Wine Tasting Hamper</v>
      </c>
      <c r="DPA267" t="str">
        <v>Wine &amp; Antipasto Hamper</v>
      </c>
      <c r="DPB267" t="str">
        <v>Wine &amp; Chocolate Collection</v>
      </c>
      <c r="DPC267" t="str">
        <v>Yes Way Rose Hamper</v>
      </c>
    </row>
    <row r="268" spans="1:2 2995:3123" x14ac:dyDescent="0.25">
      <c r="A268" s="18">
        <v>2108</v>
      </c>
      <c r="B268" s="2" t="s">
        <v>30</v>
      </c>
      <c r="DKE268" s="64" t="str" cm="1">
        <f t="array" ref="DKE268:DPC268">TRANSPOSE(_xlfn._xlws.FILTER('Hamper Listing'!$A$2:$A$133,ISNUMBER(SEARCH('Bulk Order Form'!K281,'Hamper Listing'!$A$2:$A$133)),"No Results"))</f>
        <v>Amore Pasta Night In Hamper</v>
      </c>
      <c r="DKF268" t="str">
        <v>Beer &amp; Wine Picnic Cooler Bag</v>
      </c>
      <c r="DKG268" t="str">
        <v>Beers &amp; Cars Lover Gift Pack</v>
      </c>
      <c r="DKH268" s="64" t="str">
        <v>Botanica Pamper Hamper</v>
      </c>
      <c r="DKI268" t="str">
        <v>Botanica Rose Chandon Gift</v>
      </c>
      <c r="DKJ268" t="str">
        <v>Box of Treats Hamper</v>
      </c>
      <c r="DKK268" t="str">
        <v>Bubbly Bear Love You Hamper</v>
      </c>
      <c r="DKL268" t="str">
        <v>By The Beach Gift &amp; Canvas Tote</v>
      </c>
      <c r="DKM268" t="str">
        <v>Car &amp; Coffee Lovers Gift Hamper</v>
      </c>
      <c r="DKN268" t="str">
        <v>Car &amp; Wine Lovers Gift Hamper</v>
      </c>
      <c r="DKO268" t="str">
        <v>Car Chamois &amp; Red Wine Gift</v>
      </c>
      <c r="DKP268" t="str">
        <v>Car Chamois &amp; White Wine Gift</v>
      </c>
      <c r="DKQ268" t="str">
        <v>Car Essentials Gift Pack</v>
      </c>
      <c r="DKR268" t="str">
        <v>Car Refresh &amp; Adventure Gift Box</v>
      </c>
      <c r="DKS268" t="str">
        <v>Caring For You Rest Time Gift Box</v>
      </c>
      <c r="DKT268" t="str">
        <v>Celebrate With Whisky Car Gift Hamper</v>
      </c>
      <c r="DKU268" t="str">
        <v>Chill Out Beer Hamper</v>
      </c>
      <c r="DKV268" t="str">
        <v>Chivas Whisky &amp; Nuts Hamper</v>
      </c>
      <c r="DKW268" t="str">
        <v>Connoisseur's Wine Collection</v>
      </c>
      <c r="DKX268" t="str">
        <v>Cosy Robe Hamper</v>
      </c>
      <c r="DKY268" t="str">
        <v>Cuddle Up At Home</v>
      </c>
      <c r="DKZ268" t="str">
        <v>Deluxe Home Celebration Hamper</v>
      </c>
      <c r="DLA268" t="str">
        <v>Double Wine Canvas Tote Bag Gift</v>
      </c>
      <c r="DLB268" t="str">
        <v>Elegant Shiraz Housewarming Gift Box</v>
      </c>
      <c r="DLC268" t="str">
        <v>Entertain With Veuve Crate</v>
      </c>
      <c r="DLD268" t="str">
        <v>Four Pillars Gin Hamper</v>
      </c>
      <c r="DLE268" t="str">
        <v>French Press Coffee Lover's Hamper</v>
      </c>
      <c r="DLF268" t="str">
        <v>Garden &amp; Pamper Hamper</v>
      </c>
      <c r="DLG268" t="str">
        <v>Get Well Soon Chocolate</v>
      </c>
      <c r="DLH268" t="str">
        <v>Glenlivet 12 Premium Whisky Gift</v>
      </c>
      <c r="DLI268" t="str">
        <v>Gourmet Cheeseboard Hamper</v>
      </c>
      <c r="DLJ268" t="str">
        <v>Gourmet Red Wine Hamper</v>
      </c>
      <c r="DLK268" t="str">
        <v>Gourmet Settlement Gift</v>
      </c>
      <c r="DLL268" t="str">
        <v>Gourmet Snack Pack</v>
      </c>
      <c r="DLM268" t="str">
        <v>Gourmet White Wine Hamper</v>
      </c>
      <c r="DLN268" t="str">
        <v>Grand Picnic Gift</v>
      </c>
      <c r="DLO268" t="str">
        <v>Happy Birthday Chocolate</v>
      </c>
      <c r="DLP268" t="str">
        <v>Her Bubbles &amp; Bling Hamper</v>
      </c>
      <c r="DLQ268" t="str">
        <v>Her Bubbles Gift Box</v>
      </c>
      <c r="DLR268" t="str">
        <v>Her Comfort Care Gift</v>
      </c>
      <c r="DLS268" t="str">
        <v>His &amp; Her Picnic Date Essentials</v>
      </c>
      <c r="DLT268" t="str">
        <v>Home Celebration Hamper</v>
      </c>
      <c r="DLU268" t="str">
        <v>Johnnie Walker Whisky Hamper</v>
      </c>
      <c r="DLV268" t="str">
        <v>Love You Beary Much Hamper</v>
      </c>
      <c r="DLW268" t="str">
        <v>Luxurious Picnic Date Gift</v>
      </c>
      <c r="DLX268" t="str">
        <v>Luxury Car &amp; St Hugo Shiraz Hamper</v>
      </c>
      <c r="DLY268" t="str">
        <v>Luxury Gift Hamper For Her</v>
      </c>
      <c r="DLZ268" t="str">
        <v>Luxury Gift Hamper For Him</v>
      </c>
      <c r="DMA268" t="str">
        <v>Luxury Home Gift Hamper</v>
      </c>
      <c r="DMB268" t="str">
        <v>Luxury Homebody Relaxation Gift Hamper</v>
      </c>
      <c r="DMC268" t="str">
        <v>Luxury Moet Hamper</v>
      </c>
      <c r="DMD268" t="str">
        <v>Lychee Me Up Mocktail Kit</v>
      </c>
      <c r="DME268" t="str">
        <v>Made To Share Basket</v>
      </c>
      <c r="DMF268" t="str">
        <v>Margarita Made Me Do It Hamper</v>
      </c>
      <c r="DMG268" t="str">
        <v>Market Munchies Canvas Bag</v>
      </c>
      <c r="DMH268" t="str">
        <v>Mother's Day Sweet Treats Hamper</v>
      </c>
      <c r="DMI268" t="str">
        <v>Mumm Champagne &amp; Bling Hamper</v>
      </c>
      <c r="DMJ268" t="str">
        <v>Mumm Champagne Gift Box</v>
      </c>
      <c r="DMK268" t="str">
        <v>Mum's Drink &amp; Snacks Box</v>
      </c>
      <c r="DML268" t="str">
        <v>Mum's Red Wine &amp; Robe Hamper</v>
      </c>
      <c r="DMM268" t="str">
        <v>Mum's Sparkling &amp; Snacks Gift</v>
      </c>
      <c r="DMN268" t="str">
        <v>New Home Gift Hamper</v>
      </c>
      <c r="DMO268" t="str">
        <v>New Mum For Her Essentials Hamper</v>
      </c>
      <c r="DMP268" t="str">
        <v>New Mum Pamper Me Pretty Hamper</v>
      </c>
      <c r="DMQ268" t="str">
        <v>Nibbly Bits Hamper</v>
      </c>
      <c r="DMR268" t="str">
        <v>No Booze Game Night In Hamper</v>
      </c>
      <c r="DMS268" t="str">
        <v>No Booze Paint &amp; Sip Gift Box</v>
      </c>
      <c r="DMT268" t="str">
        <v>On The Go Seltzer Backpack Gift</v>
      </c>
      <c r="DMU268" t="str">
        <v>Opulent Tea Lovers Gift Set</v>
      </c>
      <c r="DMV268" t="str">
        <v>Pamper Him Robe &amp; Relax Hamper</v>
      </c>
      <c r="DMW268" t="str">
        <v>Pamper Me Prosecco Gift Basket</v>
      </c>
      <c r="DMX268" t="str">
        <v>Pamper Together Gift Box</v>
      </c>
      <c r="DMY268" t="str">
        <v>Paw-some Dog Birthday Gift</v>
      </c>
      <c r="DMZ268" t="str">
        <v>Percolator Coffee Gift Hamper</v>
      </c>
      <c r="DNA268" t="str">
        <v>Picasso's Paint Gift Box</v>
      </c>
      <c r="DNB268" t="str">
        <v>Prosecco Celebration Hamper</v>
      </c>
      <c r="DNC268" t="str">
        <v>Red &amp; White Wine Box</v>
      </c>
      <c r="DND268" t="str">
        <v>Red Welcome Home Hamper</v>
      </c>
      <c r="DNE268" t="str">
        <v>Red Wine &amp; Game Night In Hamper</v>
      </c>
      <c r="DNF268" t="str">
        <v>Relax with Beer</v>
      </c>
      <c r="DNG268" t="str">
        <v>Reset Mini Moment Gift Box</v>
      </c>
      <c r="DNH268" t="str">
        <v>Rest &amp; Reset Wellness Hamper</v>
      </c>
      <c r="DNI268" t="str">
        <v>Retire In Style Hamper</v>
      </c>
      <c r="DNJ268" t="str">
        <v>Robby's Entertainer Pack</v>
      </c>
      <c r="DNK268" t="str">
        <v>Robs Arvo BBQ Kit</v>
      </c>
      <c r="DNL268" t="str">
        <v>Rob's Red Wine Tasting Hamper</v>
      </c>
      <c r="DNM268" t="str">
        <v>Rope &amp; Rewards Pet Hamper</v>
      </c>
      <c r="DNN268" t="str">
        <v>Sav Blanc Shopper</v>
      </c>
      <c r="DNO268" t="str">
        <v>Self Care Hamper</v>
      </c>
      <c r="DNP268" t="str">
        <v>Shiraz Red Shopper</v>
      </c>
      <c r="DNQ268" t="str">
        <v>Sip &amp; Snack Gift</v>
      </c>
      <c r="DNR268" t="str">
        <v>Sip &amp; Snack Gift Hamper</v>
      </c>
      <c r="DNS268" t="str">
        <v>Sparkling Celebration Car Gift Hamper</v>
      </c>
      <c r="DNT268" t="str">
        <v>Sparkling Cheers Hamper</v>
      </c>
      <c r="DNU268" t="str">
        <v>Sparkling Sip &amp; Paint Gift Box</v>
      </c>
      <c r="DNV268" t="str">
        <v>Sparkling Summer Relaxation Hamper</v>
      </c>
      <c r="DNW268" t="str">
        <v>St Hugo Gourmet Red Wine Hamper</v>
      </c>
      <c r="DNX268" t="str">
        <v>Summertime Picnic Gift Tote</v>
      </c>
      <c r="DNY268" t="str">
        <v>Sweet Chocolate Hamper</v>
      </c>
      <c r="DNZ268" t="str">
        <v>Sweet Tooth Tin</v>
      </c>
      <c r="DOA268" t="str">
        <v>Sweet Treat O'Clock</v>
      </c>
      <c r="DOB268" t="str">
        <v>Take Care Gift Hamper</v>
      </c>
      <c r="DOC268" t="str">
        <v>Tea &amp; Comfort Hamper</v>
      </c>
      <c r="DOD268" t="str">
        <v>Tea Time Tin</v>
      </c>
      <c r="DOE268" t="str">
        <v>The Bondi Nourish and Cleanse Kit</v>
      </c>
      <c r="DOF268" t="str">
        <v>The Bondi Soap Indulgence 'Delight Me' Gift Box</v>
      </c>
      <c r="DOG268" t="str">
        <v>The Entertainer Basket</v>
      </c>
      <c r="DOH268" t="str">
        <v>The Epicurean Cheeseboard</v>
      </c>
      <c r="DOI268" t="str">
        <v>The Ultimate Bondi Soap Gift Pack</v>
      </c>
      <c r="DOJ268" t="str">
        <v>The Ultimate Snack Box</v>
      </c>
      <c r="DOK268" t="str">
        <v>Thinking Of You Mini Moments</v>
      </c>
      <c r="DOL268" t="str">
        <v>Toast To New Beginnings Gift Box</v>
      </c>
      <c r="DOM268" t="str">
        <v>Top Shelf Veuve &amp; Blue Label Whisky Gift</v>
      </c>
      <c r="DON268" t="str">
        <v>Treat Yo' Pet Gift Box</v>
      </c>
      <c r="DOO268" t="str">
        <v>Treats &amp; Rewards Pet Hamper</v>
      </c>
      <c r="DOP268" t="str">
        <v>Ultimate Car Gift Pack With Meguiar's</v>
      </c>
      <c r="DOQ268" t="str">
        <v>Ultimate Chocolate Gift Box</v>
      </c>
      <c r="DOR268" t="str">
        <v>Ultimate Party Crate</v>
      </c>
      <c r="DOS268" t="str">
        <v>Ultimate Party Pack</v>
      </c>
      <c r="DOT268" t="str">
        <v>Vino &amp; Bites</v>
      </c>
      <c r="DOU268" t="str">
        <v>Vitale Australian Botanicals House Essentials</v>
      </c>
      <c r="DOV268" t="str">
        <v>Vitale Wellness Pamper Hamper</v>
      </c>
      <c r="DOW268" t="str">
        <v>Vitality Pamper Hamper</v>
      </c>
      <c r="DOX268" t="str">
        <v>Welcome Home Cheeseboard &amp; Olive Oil</v>
      </c>
      <c r="DOY268" t="str">
        <v>Welcome Home Cheeseboard &amp; Red Wine</v>
      </c>
      <c r="DOZ268" t="str">
        <v>White Wine Tasting Hamper</v>
      </c>
      <c r="DPA268" t="str">
        <v>Wine &amp; Antipasto Hamper</v>
      </c>
      <c r="DPB268" t="str">
        <v>Wine &amp; Chocolate Collection</v>
      </c>
      <c r="DPC268" t="str">
        <v>Yes Way Rose Hamper</v>
      </c>
    </row>
    <row r="269" spans="1:2 2995:3123" x14ac:dyDescent="0.25">
      <c r="A269" s="18">
        <v>2109</v>
      </c>
      <c r="B269" s="2" t="s">
        <v>30</v>
      </c>
      <c r="DKE269" s="64" t="str" cm="1">
        <f t="array" ref="DKE269:DPC269">TRANSPOSE(_xlfn._xlws.FILTER('Hamper Listing'!$A$2:$A$133,ISNUMBER(SEARCH('Bulk Order Form'!K282,'Hamper Listing'!$A$2:$A$133)),"No Results"))</f>
        <v>Amore Pasta Night In Hamper</v>
      </c>
      <c r="DKF269" t="str">
        <v>Beer &amp; Wine Picnic Cooler Bag</v>
      </c>
      <c r="DKG269" t="str">
        <v>Beers &amp; Cars Lover Gift Pack</v>
      </c>
      <c r="DKH269" s="64" t="str">
        <v>Botanica Pamper Hamper</v>
      </c>
      <c r="DKI269" t="str">
        <v>Botanica Rose Chandon Gift</v>
      </c>
      <c r="DKJ269" t="str">
        <v>Box of Treats Hamper</v>
      </c>
      <c r="DKK269" t="str">
        <v>Bubbly Bear Love You Hamper</v>
      </c>
      <c r="DKL269" t="str">
        <v>By The Beach Gift &amp; Canvas Tote</v>
      </c>
      <c r="DKM269" t="str">
        <v>Car &amp; Coffee Lovers Gift Hamper</v>
      </c>
      <c r="DKN269" t="str">
        <v>Car &amp; Wine Lovers Gift Hamper</v>
      </c>
      <c r="DKO269" t="str">
        <v>Car Chamois &amp; Red Wine Gift</v>
      </c>
      <c r="DKP269" t="str">
        <v>Car Chamois &amp; White Wine Gift</v>
      </c>
      <c r="DKQ269" t="str">
        <v>Car Essentials Gift Pack</v>
      </c>
      <c r="DKR269" t="str">
        <v>Car Refresh &amp; Adventure Gift Box</v>
      </c>
      <c r="DKS269" t="str">
        <v>Caring For You Rest Time Gift Box</v>
      </c>
      <c r="DKT269" t="str">
        <v>Celebrate With Whisky Car Gift Hamper</v>
      </c>
      <c r="DKU269" t="str">
        <v>Chill Out Beer Hamper</v>
      </c>
      <c r="DKV269" t="str">
        <v>Chivas Whisky &amp; Nuts Hamper</v>
      </c>
      <c r="DKW269" t="str">
        <v>Connoisseur's Wine Collection</v>
      </c>
      <c r="DKX269" t="str">
        <v>Cosy Robe Hamper</v>
      </c>
      <c r="DKY269" t="str">
        <v>Cuddle Up At Home</v>
      </c>
      <c r="DKZ269" t="str">
        <v>Deluxe Home Celebration Hamper</v>
      </c>
      <c r="DLA269" t="str">
        <v>Double Wine Canvas Tote Bag Gift</v>
      </c>
      <c r="DLB269" t="str">
        <v>Elegant Shiraz Housewarming Gift Box</v>
      </c>
      <c r="DLC269" t="str">
        <v>Entertain With Veuve Crate</v>
      </c>
      <c r="DLD269" t="str">
        <v>Four Pillars Gin Hamper</v>
      </c>
      <c r="DLE269" t="str">
        <v>French Press Coffee Lover's Hamper</v>
      </c>
      <c r="DLF269" t="str">
        <v>Garden &amp; Pamper Hamper</v>
      </c>
      <c r="DLG269" t="str">
        <v>Get Well Soon Chocolate</v>
      </c>
      <c r="DLH269" t="str">
        <v>Glenlivet 12 Premium Whisky Gift</v>
      </c>
      <c r="DLI269" t="str">
        <v>Gourmet Cheeseboard Hamper</v>
      </c>
      <c r="DLJ269" t="str">
        <v>Gourmet Red Wine Hamper</v>
      </c>
      <c r="DLK269" t="str">
        <v>Gourmet Settlement Gift</v>
      </c>
      <c r="DLL269" t="str">
        <v>Gourmet Snack Pack</v>
      </c>
      <c r="DLM269" t="str">
        <v>Gourmet White Wine Hamper</v>
      </c>
      <c r="DLN269" t="str">
        <v>Grand Picnic Gift</v>
      </c>
      <c r="DLO269" t="str">
        <v>Happy Birthday Chocolate</v>
      </c>
      <c r="DLP269" t="str">
        <v>Her Bubbles &amp; Bling Hamper</v>
      </c>
      <c r="DLQ269" t="str">
        <v>Her Bubbles Gift Box</v>
      </c>
      <c r="DLR269" t="str">
        <v>Her Comfort Care Gift</v>
      </c>
      <c r="DLS269" t="str">
        <v>His &amp; Her Picnic Date Essentials</v>
      </c>
      <c r="DLT269" t="str">
        <v>Home Celebration Hamper</v>
      </c>
      <c r="DLU269" t="str">
        <v>Johnnie Walker Whisky Hamper</v>
      </c>
      <c r="DLV269" t="str">
        <v>Love You Beary Much Hamper</v>
      </c>
      <c r="DLW269" t="str">
        <v>Luxurious Picnic Date Gift</v>
      </c>
      <c r="DLX269" t="str">
        <v>Luxury Car &amp; St Hugo Shiraz Hamper</v>
      </c>
      <c r="DLY269" t="str">
        <v>Luxury Gift Hamper For Her</v>
      </c>
      <c r="DLZ269" t="str">
        <v>Luxury Gift Hamper For Him</v>
      </c>
      <c r="DMA269" t="str">
        <v>Luxury Home Gift Hamper</v>
      </c>
      <c r="DMB269" t="str">
        <v>Luxury Homebody Relaxation Gift Hamper</v>
      </c>
      <c r="DMC269" t="str">
        <v>Luxury Moet Hamper</v>
      </c>
      <c r="DMD269" t="str">
        <v>Lychee Me Up Mocktail Kit</v>
      </c>
      <c r="DME269" t="str">
        <v>Made To Share Basket</v>
      </c>
      <c r="DMF269" t="str">
        <v>Margarita Made Me Do It Hamper</v>
      </c>
      <c r="DMG269" t="str">
        <v>Market Munchies Canvas Bag</v>
      </c>
      <c r="DMH269" t="str">
        <v>Mother's Day Sweet Treats Hamper</v>
      </c>
      <c r="DMI269" t="str">
        <v>Mumm Champagne &amp; Bling Hamper</v>
      </c>
      <c r="DMJ269" t="str">
        <v>Mumm Champagne Gift Box</v>
      </c>
      <c r="DMK269" t="str">
        <v>Mum's Drink &amp; Snacks Box</v>
      </c>
      <c r="DML269" t="str">
        <v>Mum's Red Wine &amp; Robe Hamper</v>
      </c>
      <c r="DMM269" t="str">
        <v>Mum's Sparkling &amp; Snacks Gift</v>
      </c>
      <c r="DMN269" t="str">
        <v>New Home Gift Hamper</v>
      </c>
      <c r="DMO269" t="str">
        <v>New Mum For Her Essentials Hamper</v>
      </c>
      <c r="DMP269" t="str">
        <v>New Mum Pamper Me Pretty Hamper</v>
      </c>
      <c r="DMQ269" t="str">
        <v>Nibbly Bits Hamper</v>
      </c>
      <c r="DMR269" t="str">
        <v>No Booze Game Night In Hamper</v>
      </c>
      <c r="DMS269" t="str">
        <v>No Booze Paint &amp; Sip Gift Box</v>
      </c>
      <c r="DMT269" t="str">
        <v>On The Go Seltzer Backpack Gift</v>
      </c>
      <c r="DMU269" t="str">
        <v>Opulent Tea Lovers Gift Set</v>
      </c>
      <c r="DMV269" t="str">
        <v>Pamper Him Robe &amp; Relax Hamper</v>
      </c>
      <c r="DMW269" t="str">
        <v>Pamper Me Prosecco Gift Basket</v>
      </c>
      <c r="DMX269" t="str">
        <v>Pamper Together Gift Box</v>
      </c>
      <c r="DMY269" t="str">
        <v>Paw-some Dog Birthday Gift</v>
      </c>
      <c r="DMZ269" t="str">
        <v>Percolator Coffee Gift Hamper</v>
      </c>
      <c r="DNA269" t="str">
        <v>Picasso's Paint Gift Box</v>
      </c>
      <c r="DNB269" t="str">
        <v>Prosecco Celebration Hamper</v>
      </c>
      <c r="DNC269" t="str">
        <v>Red &amp; White Wine Box</v>
      </c>
      <c r="DND269" t="str">
        <v>Red Welcome Home Hamper</v>
      </c>
      <c r="DNE269" t="str">
        <v>Red Wine &amp; Game Night In Hamper</v>
      </c>
      <c r="DNF269" t="str">
        <v>Relax with Beer</v>
      </c>
      <c r="DNG269" t="str">
        <v>Reset Mini Moment Gift Box</v>
      </c>
      <c r="DNH269" t="str">
        <v>Rest &amp; Reset Wellness Hamper</v>
      </c>
      <c r="DNI269" t="str">
        <v>Retire In Style Hamper</v>
      </c>
      <c r="DNJ269" t="str">
        <v>Robby's Entertainer Pack</v>
      </c>
      <c r="DNK269" t="str">
        <v>Robs Arvo BBQ Kit</v>
      </c>
      <c r="DNL269" t="str">
        <v>Rob's Red Wine Tasting Hamper</v>
      </c>
      <c r="DNM269" t="str">
        <v>Rope &amp; Rewards Pet Hamper</v>
      </c>
      <c r="DNN269" t="str">
        <v>Sav Blanc Shopper</v>
      </c>
      <c r="DNO269" t="str">
        <v>Self Care Hamper</v>
      </c>
      <c r="DNP269" t="str">
        <v>Shiraz Red Shopper</v>
      </c>
      <c r="DNQ269" t="str">
        <v>Sip &amp; Snack Gift</v>
      </c>
      <c r="DNR269" t="str">
        <v>Sip &amp; Snack Gift Hamper</v>
      </c>
      <c r="DNS269" t="str">
        <v>Sparkling Celebration Car Gift Hamper</v>
      </c>
      <c r="DNT269" t="str">
        <v>Sparkling Cheers Hamper</v>
      </c>
      <c r="DNU269" t="str">
        <v>Sparkling Sip &amp; Paint Gift Box</v>
      </c>
      <c r="DNV269" t="str">
        <v>Sparkling Summer Relaxation Hamper</v>
      </c>
      <c r="DNW269" t="str">
        <v>St Hugo Gourmet Red Wine Hamper</v>
      </c>
      <c r="DNX269" t="str">
        <v>Summertime Picnic Gift Tote</v>
      </c>
      <c r="DNY269" t="str">
        <v>Sweet Chocolate Hamper</v>
      </c>
      <c r="DNZ269" t="str">
        <v>Sweet Tooth Tin</v>
      </c>
      <c r="DOA269" t="str">
        <v>Sweet Treat O'Clock</v>
      </c>
      <c r="DOB269" t="str">
        <v>Take Care Gift Hamper</v>
      </c>
      <c r="DOC269" t="str">
        <v>Tea &amp; Comfort Hamper</v>
      </c>
      <c r="DOD269" t="str">
        <v>Tea Time Tin</v>
      </c>
      <c r="DOE269" t="str">
        <v>The Bondi Nourish and Cleanse Kit</v>
      </c>
      <c r="DOF269" t="str">
        <v>The Bondi Soap Indulgence 'Delight Me' Gift Box</v>
      </c>
      <c r="DOG269" t="str">
        <v>The Entertainer Basket</v>
      </c>
      <c r="DOH269" t="str">
        <v>The Epicurean Cheeseboard</v>
      </c>
      <c r="DOI269" t="str">
        <v>The Ultimate Bondi Soap Gift Pack</v>
      </c>
      <c r="DOJ269" t="str">
        <v>The Ultimate Snack Box</v>
      </c>
      <c r="DOK269" t="str">
        <v>Thinking Of You Mini Moments</v>
      </c>
      <c r="DOL269" t="str">
        <v>Toast To New Beginnings Gift Box</v>
      </c>
      <c r="DOM269" t="str">
        <v>Top Shelf Veuve &amp; Blue Label Whisky Gift</v>
      </c>
      <c r="DON269" t="str">
        <v>Treat Yo' Pet Gift Box</v>
      </c>
      <c r="DOO269" t="str">
        <v>Treats &amp; Rewards Pet Hamper</v>
      </c>
      <c r="DOP269" t="str">
        <v>Ultimate Car Gift Pack With Meguiar's</v>
      </c>
      <c r="DOQ269" t="str">
        <v>Ultimate Chocolate Gift Box</v>
      </c>
      <c r="DOR269" t="str">
        <v>Ultimate Party Crate</v>
      </c>
      <c r="DOS269" t="str">
        <v>Ultimate Party Pack</v>
      </c>
      <c r="DOT269" t="str">
        <v>Vino &amp; Bites</v>
      </c>
      <c r="DOU269" t="str">
        <v>Vitale Australian Botanicals House Essentials</v>
      </c>
      <c r="DOV269" t="str">
        <v>Vitale Wellness Pamper Hamper</v>
      </c>
      <c r="DOW269" t="str">
        <v>Vitality Pamper Hamper</v>
      </c>
      <c r="DOX269" t="str">
        <v>Welcome Home Cheeseboard &amp; Olive Oil</v>
      </c>
      <c r="DOY269" t="str">
        <v>Welcome Home Cheeseboard &amp; Red Wine</v>
      </c>
      <c r="DOZ269" t="str">
        <v>White Wine Tasting Hamper</v>
      </c>
      <c r="DPA269" t="str">
        <v>Wine &amp; Antipasto Hamper</v>
      </c>
      <c r="DPB269" t="str">
        <v>Wine &amp; Chocolate Collection</v>
      </c>
      <c r="DPC269" t="str">
        <v>Yes Way Rose Hamper</v>
      </c>
    </row>
    <row r="270" spans="1:2 2995:3123" x14ac:dyDescent="0.25">
      <c r="A270" s="18">
        <v>2110</v>
      </c>
      <c r="B270" s="2" t="s">
        <v>30</v>
      </c>
      <c r="DKE270" s="64" t="str" cm="1">
        <f t="array" ref="DKE270:DPC270">TRANSPOSE(_xlfn._xlws.FILTER('Hamper Listing'!$A$2:$A$133,ISNUMBER(SEARCH('Bulk Order Form'!K283,'Hamper Listing'!$A$2:$A$133)),"No Results"))</f>
        <v>Amore Pasta Night In Hamper</v>
      </c>
      <c r="DKF270" t="str">
        <v>Beer &amp; Wine Picnic Cooler Bag</v>
      </c>
      <c r="DKG270" t="str">
        <v>Beers &amp; Cars Lover Gift Pack</v>
      </c>
      <c r="DKH270" s="64" t="str">
        <v>Botanica Pamper Hamper</v>
      </c>
      <c r="DKI270" t="str">
        <v>Botanica Rose Chandon Gift</v>
      </c>
      <c r="DKJ270" t="str">
        <v>Box of Treats Hamper</v>
      </c>
      <c r="DKK270" t="str">
        <v>Bubbly Bear Love You Hamper</v>
      </c>
      <c r="DKL270" t="str">
        <v>By The Beach Gift &amp; Canvas Tote</v>
      </c>
      <c r="DKM270" t="str">
        <v>Car &amp; Coffee Lovers Gift Hamper</v>
      </c>
      <c r="DKN270" t="str">
        <v>Car &amp; Wine Lovers Gift Hamper</v>
      </c>
      <c r="DKO270" t="str">
        <v>Car Chamois &amp; Red Wine Gift</v>
      </c>
      <c r="DKP270" t="str">
        <v>Car Chamois &amp; White Wine Gift</v>
      </c>
      <c r="DKQ270" t="str">
        <v>Car Essentials Gift Pack</v>
      </c>
      <c r="DKR270" t="str">
        <v>Car Refresh &amp; Adventure Gift Box</v>
      </c>
      <c r="DKS270" t="str">
        <v>Caring For You Rest Time Gift Box</v>
      </c>
      <c r="DKT270" t="str">
        <v>Celebrate With Whisky Car Gift Hamper</v>
      </c>
      <c r="DKU270" t="str">
        <v>Chill Out Beer Hamper</v>
      </c>
      <c r="DKV270" t="str">
        <v>Chivas Whisky &amp; Nuts Hamper</v>
      </c>
      <c r="DKW270" t="str">
        <v>Connoisseur's Wine Collection</v>
      </c>
      <c r="DKX270" t="str">
        <v>Cosy Robe Hamper</v>
      </c>
      <c r="DKY270" t="str">
        <v>Cuddle Up At Home</v>
      </c>
      <c r="DKZ270" t="str">
        <v>Deluxe Home Celebration Hamper</v>
      </c>
      <c r="DLA270" t="str">
        <v>Double Wine Canvas Tote Bag Gift</v>
      </c>
      <c r="DLB270" t="str">
        <v>Elegant Shiraz Housewarming Gift Box</v>
      </c>
      <c r="DLC270" t="str">
        <v>Entertain With Veuve Crate</v>
      </c>
      <c r="DLD270" t="str">
        <v>Four Pillars Gin Hamper</v>
      </c>
      <c r="DLE270" t="str">
        <v>French Press Coffee Lover's Hamper</v>
      </c>
      <c r="DLF270" t="str">
        <v>Garden &amp; Pamper Hamper</v>
      </c>
      <c r="DLG270" t="str">
        <v>Get Well Soon Chocolate</v>
      </c>
      <c r="DLH270" t="str">
        <v>Glenlivet 12 Premium Whisky Gift</v>
      </c>
      <c r="DLI270" t="str">
        <v>Gourmet Cheeseboard Hamper</v>
      </c>
      <c r="DLJ270" t="str">
        <v>Gourmet Red Wine Hamper</v>
      </c>
      <c r="DLK270" t="str">
        <v>Gourmet Settlement Gift</v>
      </c>
      <c r="DLL270" t="str">
        <v>Gourmet Snack Pack</v>
      </c>
      <c r="DLM270" t="str">
        <v>Gourmet White Wine Hamper</v>
      </c>
      <c r="DLN270" t="str">
        <v>Grand Picnic Gift</v>
      </c>
      <c r="DLO270" t="str">
        <v>Happy Birthday Chocolate</v>
      </c>
      <c r="DLP270" t="str">
        <v>Her Bubbles &amp; Bling Hamper</v>
      </c>
      <c r="DLQ270" t="str">
        <v>Her Bubbles Gift Box</v>
      </c>
      <c r="DLR270" t="str">
        <v>Her Comfort Care Gift</v>
      </c>
      <c r="DLS270" t="str">
        <v>His &amp; Her Picnic Date Essentials</v>
      </c>
      <c r="DLT270" t="str">
        <v>Home Celebration Hamper</v>
      </c>
      <c r="DLU270" t="str">
        <v>Johnnie Walker Whisky Hamper</v>
      </c>
      <c r="DLV270" t="str">
        <v>Love You Beary Much Hamper</v>
      </c>
      <c r="DLW270" t="str">
        <v>Luxurious Picnic Date Gift</v>
      </c>
      <c r="DLX270" t="str">
        <v>Luxury Car &amp; St Hugo Shiraz Hamper</v>
      </c>
      <c r="DLY270" t="str">
        <v>Luxury Gift Hamper For Her</v>
      </c>
      <c r="DLZ270" t="str">
        <v>Luxury Gift Hamper For Him</v>
      </c>
      <c r="DMA270" t="str">
        <v>Luxury Home Gift Hamper</v>
      </c>
      <c r="DMB270" t="str">
        <v>Luxury Homebody Relaxation Gift Hamper</v>
      </c>
      <c r="DMC270" t="str">
        <v>Luxury Moet Hamper</v>
      </c>
      <c r="DMD270" t="str">
        <v>Lychee Me Up Mocktail Kit</v>
      </c>
      <c r="DME270" t="str">
        <v>Made To Share Basket</v>
      </c>
      <c r="DMF270" t="str">
        <v>Margarita Made Me Do It Hamper</v>
      </c>
      <c r="DMG270" t="str">
        <v>Market Munchies Canvas Bag</v>
      </c>
      <c r="DMH270" t="str">
        <v>Mother's Day Sweet Treats Hamper</v>
      </c>
      <c r="DMI270" t="str">
        <v>Mumm Champagne &amp; Bling Hamper</v>
      </c>
      <c r="DMJ270" t="str">
        <v>Mumm Champagne Gift Box</v>
      </c>
      <c r="DMK270" t="str">
        <v>Mum's Drink &amp; Snacks Box</v>
      </c>
      <c r="DML270" t="str">
        <v>Mum's Red Wine &amp; Robe Hamper</v>
      </c>
      <c r="DMM270" t="str">
        <v>Mum's Sparkling &amp; Snacks Gift</v>
      </c>
      <c r="DMN270" t="str">
        <v>New Home Gift Hamper</v>
      </c>
      <c r="DMO270" t="str">
        <v>New Mum For Her Essentials Hamper</v>
      </c>
      <c r="DMP270" t="str">
        <v>New Mum Pamper Me Pretty Hamper</v>
      </c>
      <c r="DMQ270" t="str">
        <v>Nibbly Bits Hamper</v>
      </c>
      <c r="DMR270" t="str">
        <v>No Booze Game Night In Hamper</v>
      </c>
      <c r="DMS270" t="str">
        <v>No Booze Paint &amp; Sip Gift Box</v>
      </c>
      <c r="DMT270" t="str">
        <v>On The Go Seltzer Backpack Gift</v>
      </c>
      <c r="DMU270" t="str">
        <v>Opulent Tea Lovers Gift Set</v>
      </c>
      <c r="DMV270" t="str">
        <v>Pamper Him Robe &amp; Relax Hamper</v>
      </c>
      <c r="DMW270" t="str">
        <v>Pamper Me Prosecco Gift Basket</v>
      </c>
      <c r="DMX270" t="str">
        <v>Pamper Together Gift Box</v>
      </c>
      <c r="DMY270" t="str">
        <v>Paw-some Dog Birthday Gift</v>
      </c>
      <c r="DMZ270" t="str">
        <v>Percolator Coffee Gift Hamper</v>
      </c>
      <c r="DNA270" t="str">
        <v>Picasso's Paint Gift Box</v>
      </c>
      <c r="DNB270" t="str">
        <v>Prosecco Celebration Hamper</v>
      </c>
      <c r="DNC270" t="str">
        <v>Red &amp; White Wine Box</v>
      </c>
      <c r="DND270" t="str">
        <v>Red Welcome Home Hamper</v>
      </c>
      <c r="DNE270" t="str">
        <v>Red Wine &amp; Game Night In Hamper</v>
      </c>
      <c r="DNF270" t="str">
        <v>Relax with Beer</v>
      </c>
      <c r="DNG270" t="str">
        <v>Reset Mini Moment Gift Box</v>
      </c>
      <c r="DNH270" t="str">
        <v>Rest &amp; Reset Wellness Hamper</v>
      </c>
      <c r="DNI270" t="str">
        <v>Retire In Style Hamper</v>
      </c>
      <c r="DNJ270" t="str">
        <v>Robby's Entertainer Pack</v>
      </c>
      <c r="DNK270" t="str">
        <v>Robs Arvo BBQ Kit</v>
      </c>
      <c r="DNL270" t="str">
        <v>Rob's Red Wine Tasting Hamper</v>
      </c>
      <c r="DNM270" t="str">
        <v>Rope &amp; Rewards Pet Hamper</v>
      </c>
      <c r="DNN270" t="str">
        <v>Sav Blanc Shopper</v>
      </c>
      <c r="DNO270" t="str">
        <v>Self Care Hamper</v>
      </c>
      <c r="DNP270" t="str">
        <v>Shiraz Red Shopper</v>
      </c>
      <c r="DNQ270" t="str">
        <v>Sip &amp; Snack Gift</v>
      </c>
      <c r="DNR270" t="str">
        <v>Sip &amp; Snack Gift Hamper</v>
      </c>
      <c r="DNS270" t="str">
        <v>Sparkling Celebration Car Gift Hamper</v>
      </c>
      <c r="DNT270" t="str">
        <v>Sparkling Cheers Hamper</v>
      </c>
      <c r="DNU270" t="str">
        <v>Sparkling Sip &amp; Paint Gift Box</v>
      </c>
      <c r="DNV270" t="str">
        <v>Sparkling Summer Relaxation Hamper</v>
      </c>
      <c r="DNW270" t="str">
        <v>St Hugo Gourmet Red Wine Hamper</v>
      </c>
      <c r="DNX270" t="str">
        <v>Summertime Picnic Gift Tote</v>
      </c>
      <c r="DNY270" t="str">
        <v>Sweet Chocolate Hamper</v>
      </c>
      <c r="DNZ270" t="str">
        <v>Sweet Tooth Tin</v>
      </c>
      <c r="DOA270" t="str">
        <v>Sweet Treat O'Clock</v>
      </c>
      <c r="DOB270" t="str">
        <v>Take Care Gift Hamper</v>
      </c>
      <c r="DOC270" t="str">
        <v>Tea &amp; Comfort Hamper</v>
      </c>
      <c r="DOD270" t="str">
        <v>Tea Time Tin</v>
      </c>
      <c r="DOE270" t="str">
        <v>The Bondi Nourish and Cleanse Kit</v>
      </c>
      <c r="DOF270" t="str">
        <v>The Bondi Soap Indulgence 'Delight Me' Gift Box</v>
      </c>
      <c r="DOG270" t="str">
        <v>The Entertainer Basket</v>
      </c>
      <c r="DOH270" t="str">
        <v>The Epicurean Cheeseboard</v>
      </c>
      <c r="DOI270" t="str">
        <v>The Ultimate Bondi Soap Gift Pack</v>
      </c>
      <c r="DOJ270" t="str">
        <v>The Ultimate Snack Box</v>
      </c>
      <c r="DOK270" t="str">
        <v>Thinking Of You Mini Moments</v>
      </c>
      <c r="DOL270" t="str">
        <v>Toast To New Beginnings Gift Box</v>
      </c>
      <c r="DOM270" t="str">
        <v>Top Shelf Veuve &amp; Blue Label Whisky Gift</v>
      </c>
      <c r="DON270" t="str">
        <v>Treat Yo' Pet Gift Box</v>
      </c>
      <c r="DOO270" t="str">
        <v>Treats &amp; Rewards Pet Hamper</v>
      </c>
      <c r="DOP270" t="str">
        <v>Ultimate Car Gift Pack With Meguiar's</v>
      </c>
      <c r="DOQ270" t="str">
        <v>Ultimate Chocolate Gift Box</v>
      </c>
      <c r="DOR270" t="str">
        <v>Ultimate Party Crate</v>
      </c>
      <c r="DOS270" t="str">
        <v>Ultimate Party Pack</v>
      </c>
      <c r="DOT270" t="str">
        <v>Vino &amp; Bites</v>
      </c>
      <c r="DOU270" t="str">
        <v>Vitale Australian Botanicals House Essentials</v>
      </c>
      <c r="DOV270" t="str">
        <v>Vitale Wellness Pamper Hamper</v>
      </c>
      <c r="DOW270" t="str">
        <v>Vitality Pamper Hamper</v>
      </c>
      <c r="DOX270" t="str">
        <v>Welcome Home Cheeseboard &amp; Olive Oil</v>
      </c>
      <c r="DOY270" t="str">
        <v>Welcome Home Cheeseboard &amp; Red Wine</v>
      </c>
      <c r="DOZ270" t="str">
        <v>White Wine Tasting Hamper</v>
      </c>
      <c r="DPA270" t="str">
        <v>Wine &amp; Antipasto Hamper</v>
      </c>
      <c r="DPB270" t="str">
        <v>Wine &amp; Chocolate Collection</v>
      </c>
      <c r="DPC270" t="str">
        <v>Yes Way Rose Hamper</v>
      </c>
    </row>
    <row r="271" spans="1:2 2995:3123" x14ac:dyDescent="0.25">
      <c r="A271" s="18">
        <v>2111</v>
      </c>
      <c r="B271" s="2" t="s">
        <v>30</v>
      </c>
      <c r="DKE271" s="64" t="str" cm="1">
        <f t="array" ref="DKE271:DPC271">TRANSPOSE(_xlfn._xlws.FILTER('Hamper Listing'!$A$2:$A$133,ISNUMBER(SEARCH('Bulk Order Form'!K284,'Hamper Listing'!$A$2:$A$133)),"No Results"))</f>
        <v>Amore Pasta Night In Hamper</v>
      </c>
      <c r="DKF271" t="str">
        <v>Beer &amp; Wine Picnic Cooler Bag</v>
      </c>
      <c r="DKG271" t="str">
        <v>Beers &amp; Cars Lover Gift Pack</v>
      </c>
      <c r="DKH271" s="64" t="str">
        <v>Botanica Pamper Hamper</v>
      </c>
      <c r="DKI271" t="str">
        <v>Botanica Rose Chandon Gift</v>
      </c>
      <c r="DKJ271" t="str">
        <v>Box of Treats Hamper</v>
      </c>
      <c r="DKK271" t="str">
        <v>Bubbly Bear Love You Hamper</v>
      </c>
      <c r="DKL271" t="str">
        <v>By The Beach Gift &amp; Canvas Tote</v>
      </c>
      <c r="DKM271" t="str">
        <v>Car &amp; Coffee Lovers Gift Hamper</v>
      </c>
      <c r="DKN271" t="str">
        <v>Car &amp; Wine Lovers Gift Hamper</v>
      </c>
      <c r="DKO271" t="str">
        <v>Car Chamois &amp; Red Wine Gift</v>
      </c>
      <c r="DKP271" t="str">
        <v>Car Chamois &amp; White Wine Gift</v>
      </c>
      <c r="DKQ271" t="str">
        <v>Car Essentials Gift Pack</v>
      </c>
      <c r="DKR271" t="str">
        <v>Car Refresh &amp; Adventure Gift Box</v>
      </c>
      <c r="DKS271" t="str">
        <v>Caring For You Rest Time Gift Box</v>
      </c>
      <c r="DKT271" t="str">
        <v>Celebrate With Whisky Car Gift Hamper</v>
      </c>
      <c r="DKU271" t="str">
        <v>Chill Out Beer Hamper</v>
      </c>
      <c r="DKV271" t="str">
        <v>Chivas Whisky &amp; Nuts Hamper</v>
      </c>
      <c r="DKW271" t="str">
        <v>Connoisseur's Wine Collection</v>
      </c>
      <c r="DKX271" t="str">
        <v>Cosy Robe Hamper</v>
      </c>
      <c r="DKY271" t="str">
        <v>Cuddle Up At Home</v>
      </c>
      <c r="DKZ271" t="str">
        <v>Deluxe Home Celebration Hamper</v>
      </c>
      <c r="DLA271" t="str">
        <v>Double Wine Canvas Tote Bag Gift</v>
      </c>
      <c r="DLB271" t="str">
        <v>Elegant Shiraz Housewarming Gift Box</v>
      </c>
      <c r="DLC271" t="str">
        <v>Entertain With Veuve Crate</v>
      </c>
      <c r="DLD271" t="str">
        <v>Four Pillars Gin Hamper</v>
      </c>
      <c r="DLE271" t="str">
        <v>French Press Coffee Lover's Hamper</v>
      </c>
      <c r="DLF271" t="str">
        <v>Garden &amp; Pamper Hamper</v>
      </c>
      <c r="DLG271" t="str">
        <v>Get Well Soon Chocolate</v>
      </c>
      <c r="DLH271" t="str">
        <v>Glenlivet 12 Premium Whisky Gift</v>
      </c>
      <c r="DLI271" t="str">
        <v>Gourmet Cheeseboard Hamper</v>
      </c>
      <c r="DLJ271" t="str">
        <v>Gourmet Red Wine Hamper</v>
      </c>
      <c r="DLK271" t="str">
        <v>Gourmet Settlement Gift</v>
      </c>
      <c r="DLL271" t="str">
        <v>Gourmet Snack Pack</v>
      </c>
      <c r="DLM271" t="str">
        <v>Gourmet White Wine Hamper</v>
      </c>
      <c r="DLN271" t="str">
        <v>Grand Picnic Gift</v>
      </c>
      <c r="DLO271" t="str">
        <v>Happy Birthday Chocolate</v>
      </c>
      <c r="DLP271" t="str">
        <v>Her Bubbles &amp; Bling Hamper</v>
      </c>
      <c r="DLQ271" t="str">
        <v>Her Bubbles Gift Box</v>
      </c>
      <c r="DLR271" t="str">
        <v>Her Comfort Care Gift</v>
      </c>
      <c r="DLS271" t="str">
        <v>His &amp; Her Picnic Date Essentials</v>
      </c>
      <c r="DLT271" t="str">
        <v>Home Celebration Hamper</v>
      </c>
      <c r="DLU271" t="str">
        <v>Johnnie Walker Whisky Hamper</v>
      </c>
      <c r="DLV271" t="str">
        <v>Love You Beary Much Hamper</v>
      </c>
      <c r="DLW271" t="str">
        <v>Luxurious Picnic Date Gift</v>
      </c>
      <c r="DLX271" t="str">
        <v>Luxury Car &amp; St Hugo Shiraz Hamper</v>
      </c>
      <c r="DLY271" t="str">
        <v>Luxury Gift Hamper For Her</v>
      </c>
      <c r="DLZ271" t="str">
        <v>Luxury Gift Hamper For Him</v>
      </c>
      <c r="DMA271" t="str">
        <v>Luxury Home Gift Hamper</v>
      </c>
      <c r="DMB271" t="str">
        <v>Luxury Homebody Relaxation Gift Hamper</v>
      </c>
      <c r="DMC271" t="str">
        <v>Luxury Moet Hamper</v>
      </c>
      <c r="DMD271" t="str">
        <v>Lychee Me Up Mocktail Kit</v>
      </c>
      <c r="DME271" t="str">
        <v>Made To Share Basket</v>
      </c>
      <c r="DMF271" t="str">
        <v>Margarita Made Me Do It Hamper</v>
      </c>
      <c r="DMG271" t="str">
        <v>Market Munchies Canvas Bag</v>
      </c>
      <c r="DMH271" t="str">
        <v>Mother's Day Sweet Treats Hamper</v>
      </c>
      <c r="DMI271" t="str">
        <v>Mumm Champagne &amp; Bling Hamper</v>
      </c>
      <c r="DMJ271" t="str">
        <v>Mumm Champagne Gift Box</v>
      </c>
      <c r="DMK271" t="str">
        <v>Mum's Drink &amp; Snacks Box</v>
      </c>
      <c r="DML271" t="str">
        <v>Mum's Red Wine &amp; Robe Hamper</v>
      </c>
      <c r="DMM271" t="str">
        <v>Mum's Sparkling &amp; Snacks Gift</v>
      </c>
      <c r="DMN271" t="str">
        <v>New Home Gift Hamper</v>
      </c>
      <c r="DMO271" t="str">
        <v>New Mum For Her Essentials Hamper</v>
      </c>
      <c r="DMP271" t="str">
        <v>New Mum Pamper Me Pretty Hamper</v>
      </c>
      <c r="DMQ271" t="str">
        <v>Nibbly Bits Hamper</v>
      </c>
      <c r="DMR271" t="str">
        <v>No Booze Game Night In Hamper</v>
      </c>
      <c r="DMS271" t="str">
        <v>No Booze Paint &amp; Sip Gift Box</v>
      </c>
      <c r="DMT271" t="str">
        <v>On The Go Seltzer Backpack Gift</v>
      </c>
      <c r="DMU271" t="str">
        <v>Opulent Tea Lovers Gift Set</v>
      </c>
      <c r="DMV271" t="str">
        <v>Pamper Him Robe &amp; Relax Hamper</v>
      </c>
      <c r="DMW271" t="str">
        <v>Pamper Me Prosecco Gift Basket</v>
      </c>
      <c r="DMX271" t="str">
        <v>Pamper Together Gift Box</v>
      </c>
      <c r="DMY271" t="str">
        <v>Paw-some Dog Birthday Gift</v>
      </c>
      <c r="DMZ271" t="str">
        <v>Percolator Coffee Gift Hamper</v>
      </c>
      <c r="DNA271" t="str">
        <v>Picasso's Paint Gift Box</v>
      </c>
      <c r="DNB271" t="str">
        <v>Prosecco Celebration Hamper</v>
      </c>
      <c r="DNC271" t="str">
        <v>Red &amp; White Wine Box</v>
      </c>
      <c r="DND271" t="str">
        <v>Red Welcome Home Hamper</v>
      </c>
      <c r="DNE271" t="str">
        <v>Red Wine &amp; Game Night In Hamper</v>
      </c>
      <c r="DNF271" t="str">
        <v>Relax with Beer</v>
      </c>
      <c r="DNG271" t="str">
        <v>Reset Mini Moment Gift Box</v>
      </c>
      <c r="DNH271" t="str">
        <v>Rest &amp; Reset Wellness Hamper</v>
      </c>
      <c r="DNI271" t="str">
        <v>Retire In Style Hamper</v>
      </c>
      <c r="DNJ271" t="str">
        <v>Robby's Entertainer Pack</v>
      </c>
      <c r="DNK271" t="str">
        <v>Robs Arvo BBQ Kit</v>
      </c>
      <c r="DNL271" t="str">
        <v>Rob's Red Wine Tasting Hamper</v>
      </c>
      <c r="DNM271" t="str">
        <v>Rope &amp; Rewards Pet Hamper</v>
      </c>
      <c r="DNN271" t="str">
        <v>Sav Blanc Shopper</v>
      </c>
      <c r="DNO271" t="str">
        <v>Self Care Hamper</v>
      </c>
      <c r="DNP271" t="str">
        <v>Shiraz Red Shopper</v>
      </c>
      <c r="DNQ271" t="str">
        <v>Sip &amp; Snack Gift</v>
      </c>
      <c r="DNR271" t="str">
        <v>Sip &amp; Snack Gift Hamper</v>
      </c>
      <c r="DNS271" t="str">
        <v>Sparkling Celebration Car Gift Hamper</v>
      </c>
      <c r="DNT271" t="str">
        <v>Sparkling Cheers Hamper</v>
      </c>
      <c r="DNU271" t="str">
        <v>Sparkling Sip &amp; Paint Gift Box</v>
      </c>
      <c r="DNV271" t="str">
        <v>Sparkling Summer Relaxation Hamper</v>
      </c>
      <c r="DNW271" t="str">
        <v>St Hugo Gourmet Red Wine Hamper</v>
      </c>
      <c r="DNX271" t="str">
        <v>Summertime Picnic Gift Tote</v>
      </c>
      <c r="DNY271" t="str">
        <v>Sweet Chocolate Hamper</v>
      </c>
      <c r="DNZ271" t="str">
        <v>Sweet Tooth Tin</v>
      </c>
      <c r="DOA271" t="str">
        <v>Sweet Treat O'Clock</v>
      </c>
      <c r="DOB271" t="str">
        <v>Take Care Gift Hamper</v>
      </c>
      <c r="DOC271" t="str">
        <v>Tea &amp; Comfort Hamper</v>
      </c>
      <c r="DOD271" t="str">
        <v>Tea Time Tin</v>
      </c>
      <c r="DOE271" t="str">
        <v>The Bondi Nourish and Cleanse Kit</v>
      </c>
      <c r="DOF271" t="str">
        <v>The Bondi Soap Indulgence 'Delight Me' Gift Box</v>
      </c>
      <c r="DOG271" t="str">
        <v>The Entertainer Basket</v>
      </c>
      <c r="DOH271" t="str">
        <v>The Epicurean Cheeseboard</v>
      </c>
      <c r="DOI271" t="str">
        <v>The Ultimate Bondi Soap Gift Pack</v>
      </c>
      <c r="DOJ271" t="str">
        <v>The Ultimate Snack Box</v>
      </c>
      <c r="DOK271" t="str">
        <v>Thinking Of You Mini Moments</v>
      </c>
      <c r="DOL271" t="str">
        <v>Toast To New Beginnings Gift Box</v>
      </c>
      <c r="DOM271" t="str">
        <v>Top Shelf Veuve &amp; Blue Label Whisky Gift</v>
      </c>
      <c r="DON271" t="str">
        <v>Treat Yo' Pet Gift Box</v>
      </c>
      <c r="DOO271" t="str">
        <v>Treats &amp; Rewards Pet Hamper</v>
      </c>
      <c r="DOP271" t="str">
        <v>Ultimate Car Gift Pack With Meguiar's</v>
      </c>
      <c r="DOQ271" t="str">
        <v>Ultimate Chocolate Gift Box</v>
      </c>
      <c r="DOR271" t="str">
        <v>Ultimate Party Crate</v>
      </c>
      <c r="DOS271" t="str">
        <v>Ultimate Party Pack</v>
      </c>
      <c r="DOT271" t="str">
        <v>Vino &amp; Bites</v>
      </c>
      <c r="DOU271" t="str">
        <v>Vitale Australian Botanicals House Essentials</v>
      </c>
      <c r="DOV271" t="str">
        <v>Vitale Wellness Pamper Hamper</v>
      </c>
      <c r="DOW271" t="str">
        <v>Vitality Pamper Hamper</v>
      </c>
      <c r="DOX271" t="str">
        <v>Welcome Home Cheeseboard &amp; Olive Oil</v>
      </c>
      <c r="DOY271" t="str">
        <v>Welcome Home Cheeseboard &amp; Red Wine</v>
      </c>
      <c r="DOZ271" t="str">
        <v>White Wine Tasting Hamper</v>
      </c>
      <c r="DPA271" t="str">
        <v>Wine &amp; Antipasto Hamper</v>
      </c>
      <c r="DPB271" t="str">
        <v>Wine &amp; Chocolate Collection</v>
      </c>
      <c r="DPC271" t="str">
        <v>Yes Way Rose Hamper</v>
      </c>
    </row>
    <row r="272" spans="1:2 2995:3123" x14ac:dyDescent="0.25">
      <c r="A272" s="18">
        <v>2112</v>
      </c>
      <c r="B272" s="2" t="s">
        <v>30</v>
      </c>
      <c r="DKE272" s="64" t="str" cm="1">
        <f t="array" ref="DKE272:DPC272">TRANSPOSE(_xlfn._xlws.FILTER('Hamper Listing'!$A$2:$A$133,ISNUMBER(SEARCH('Bulk Order Form'!K285,'Hamper Listing'!$A$2:$A$133)),"No Results"))</f>
        <v>Amore Pasta Night In Hamper</v>
      </c>
      <c r="DKF272" t="str">
        <v>Beer &amp; Wine Picnic Cooler Bag</v>
      </c>
      <c r="DKG272" t="str">
        <v>Beers &amp; Cars Lover Gift Pack</v>
      </c>
      <c r="DKH272" s="64" t="str">
        <v>Botanica Pamper Hamper</v>
      </c>
      <c r="DKI272" t="str">
        <v>Botanica Rose Chandon Gift</v>
      </c>
      <c r="DKJ272" t="str">
        <v>Box of Treats Hamper</v>
      </c>
      <c r="DKK272" t="str">
        <v>Bubbly Bear Love You Hamper</v>
      </c>
      <c r="DKL272" t="str">
        <v>By The Beach Gift &amp; Canvas Tote</v>
      </c>
      <c r="DKM272" t="str">
        <v>Car &amp; Coffee Lovers Gift Hamper</v>
      </c>
      <c r="DKN272" t="str">
        <v>Car &amp; Wine Lovers Gift Hamper</v>
      </c>
      <c r="DKO272" t="str">
        <v>Car Chamois &amp; Red Wine Gift</v>
      </c>
      <c r="DKP272" t="str">
        <v>Car Chamois &amp; White Wine Gift</v>
      </c>
      <c r="DKQ272" t="str">
        <v>Car Essentials Gift Pack</v>
      </c>
      <c r="DKR272" t="str">
        <v>Car Refresh &amp; Adventure Gift Box</v>
      </c>
      <c r="DKS272" t="str">
        <v>Caring For You Rest Time Gift Box</v>
      </c>
      <c r="DKT272" t="str">
        <v>Celebrate With Whisky Car Gift Hamper</v>
      </c>
      <c r="DKU272" t="str">
        <v>Chill Out Beer Hamper</v>
      </c>
      <c r="DKV272" t="str">
        <v>Chivas Whisky &amp; Nuts Hamper</v>
      </c>
      <c r="DKW272" t="str">
        <v>Connoisseur's Wine Collection</v>
      </c>
      <c r="DKX272" t="str">
        <v>Cosy Robe Hamper</v>
      </c>
      <c r="DKY272" t="str">
        <v>Cuddle Up At Home</v>
      </c>
      <c r="DKZ272" t="str">
        <v>Deluxe Home Celebration Hamper</v>
      </c>
      <c r="DLA272" t="str">
        <v>Double Wine Canvas Tote Bag Gift</v>
      </c>
      <c r="DLB272" t="str">
        <v>Elegant Shiraz Housewarming Gift Box</v>
      </c>
      <c r="DLC272" t="str">
        <v>Entertain With Veuve Crate</v>
      </c>
      <c r="DLD272" t="str">
        <v>Four Pillars Gin Hamper</v>
      </c>
      <c r="DLE272" t="str">
        <v>French Press Coffee Lover's Hamper</v>
      </c>
      <c r="DLF272" t="str">
        <v>Garden &amp; Pamper Hamper</v>
      </c>
      <c r="DLG272" t="str">
        <v>Get Well Soon Chocolate</v>
      </c>
      <c r="DLH272" t="str">
        <v>Glenlivet 12 Premium Whisky Gift</v>
      </c>
      <c r="DLI272" t="str">
        <v>Gourmet Cheeseboard Hamper</v>
      </c>
      <c r="DLJ272" t="str">
        <v>Gourmet Red Wine Hamper</v>
      </c>
      <c r="DLK272" t="str">
        <v>Gourmet Settlement Gift</v>
      </c>
      <c r="DLL272" t="str">
        <v>Gourmet Snack Pack</v>
      </c>
      <c r="DLM272" t="str">
        <v>Gourmet White Wine Hamper</v>
      </c>
      <c r="DLN272" t="str">
        <v>Grand Picnic Gift</v>
      </c>
      <c r="DLO272" t="str">
        <v>Happy Birthday Chocolate</v>
      </c>
      <c r="DLP272" t="str">
        <v>Her Bubbles &amp; Bling Hamper</v>
      </c>
      <c r="DLQ272" t="str">
        <v>Her Bubbles Gift Box</v>
      </c>
      <c r="DLR272" t="str">
        <v>Her Comfort Care Gift</v>
      </c>
      <c r="DLS272" t="str">
        <v>His &amp; Her Picnic Date Essentials</v>
      </c>
      <c r="DLT272" t="str">
        <v>Home Celebration Hamper</v>
      </c>
      <c r="DLU272" t="str">
        <v>Johnnie Walker Whisky Hamper</v>
      </c>
      <c r="DLV272" t="str">
        <v>Love You Beary Much Hamper</v>
      </c>
      <c r="DLW272" t="str">
        <v>Luxurious Picnic Date Gift</v>
      </c>
      <c r="DLX272" t="str">
        <v>Luxury Car &amp; St Hugo Shiraz Hamper</v>
      </c>
      <c r="DLY272" t="str">
        <v>Luxury Gift Hamper For Her</v>
      </c>
      <c r="DLZ272" t="str">
        <v>Luxury Gift Hamper For Him</v>
      </c>
      <c r="DMA272" t="str">
        <v>Luxury Home Gift Hamper</v>
      </c>
      <c r="DMB272" t="str">
        <v>Luxury Homebody Relaxation Gift Hamper</v>
      </c>
      <c r="DMC272" t="str">
        <v>Luxury Moet Hamper</v>
      </c>
      <c r="DMD272" t="str">
        <v>Lychee Me Up Mocktail Kit</v>
      </c>
      <c r="DME272" t="str">
        <v>Made To Share Basket</v>
      </c>
      <c r="DMF272" t="str">
        <v>Margarita Made Me Do It Hamper</v>
      </c>
      <c r="DMG272" t="str">
        <v>Market Munchies Canvas Bag</v>
      </c>
      <c r="DMH272" t="str">
        <v>Mother's Day Sweet Treats Hamper</v>
      </c>
      <c r="DMI272" t="str">
        <v>Mumm Champagne &amp; Bling Hamper</v>
      </c>
      <c r="DMJ272" t="str">
        <v>Mumm Champagne Gift Box</v>
      </c>
      <c r="DMK272" t="str">
        <v>Mum's Drink &amp; Snacks Box</v>
      </c>
      <c r="DML272" t="str">
        <v>Mum's Red Wine &amp; Robe Hamper</v>
      </c>
      <c r="DMM272" t="str">
        <v>Mum's Sparkling &amp; Snacks Gift</v>
      </c>
      <c r="DMN272" t="str">
        <v>New Home Gift Hamper</v>
      </c>
      <c r="DMO272" t="str">
        <v>New Mum For Her Essentials Hamper</v>
      </c>
      <c r="DMP272" t="str">
        <v>New Mum Pamper Me Pretty Hamper</v>
      </c>
      <c r="DMQ272" t="str">
        <v>Nibbly Bits Hamper</v>
      </c>
      <c r="DMR272" t="str">
        <v>No Booze Game Night In Hamper</v>
      </c>
      <c r="DMS272" t="str">
        <v>No Booze Paint &amp; Sip Gift Box</v>
      </c>
      <c r="DMT272" t="str">
        <v>On The Go Seltzer Backpack Gift</v>
      </c>
      <c r="DMU272" t="str">
        <v>Opulent Tea Lovers Gift Set</v>
      </c>
      <c r="DMV272" t="str">
        <v>Pamper Him Robe &amp; Relax Hamper</v>
      </c>
      <c r="DMW272" t="str">
        <v>Pamper Me Prosecco Gift Basket</v>
      </c>
      <c r="DMX272" t="str">
        <v>Pamper Together Gift Box</v>
      </c>
      <c r="DMY272" t="str">
        <v>Paw-some Dog Birthday Gift</v>
      </c>
      <c r="DMZ272" t="str">
        <v>Percolator Coffee Gift Hamper</v>
      </c>
      <c r="DNA272" t="str">
        <v>Picasso's Paint Gift Box</v>
      </c>
      <c r="DNB272" t="str">
        <v>Prosecco Celebration Hamper</v>
      </c>
      <c r="DNC272" t="str">
        <v>Red &amp; White Wine Box</v>
      </c>
      <c r="DND272" t="str">
        <v>Red Welcome Home Hamper</v>
      </c>
      <c r="DNE272" t="str">
        <v>Red Wine &amp; Game Night In Hamper</v>
      </c>
      <c r="DNF272" t="str">
        <v>Relax with Beer</v>
      </c>
      <c r="DNG272" t="str">
        <v>Reset Mini Moment Gift Box</v>
      </c>
      <c r="DNH272" t="str">
        <v>Rest &amp; Reset Wellness Hamper</v>
      </c>
      <c r="DNI272" t="str">
        <v>Retire In Style Hamper</v>
      </c>
      <c r="DNJ272" t="str">
        <v>Robby's Entertainer Pack</v>
      </c>
      <c r="DNK272" t="str">
        <v>Robs Arvo BBQ Kit</v>
      </c>
      <c r="DNL272" t="str">
        <v>Rob's Red Wine Tasting Hamper</v>
      </c>
      <c r="DNM272" t="str">
        <v>Rope &amp; Rewards Pet Hamper</v>
      </c>
      <c r="DNN272" t="str">
        <v>Sav Blanc Shopper</v>
      </c>
      <c r="DNO272" t="str">
        <v>Self Care Hamper</v>
      </c>
      <c r="DNP272" t="str">
        <v>Shiraz Red Shopper</v>
      </c>
      <c r="DNQ272" t="str">
        <v>Sip &amp; Snack Gift</v>
      </c>
      <c r="DNR272" t="str">
        <v>Sip &amp; Snack Gift Hamper</v>
      </c>
      <c r="DNS272" t="str">
        <v>Sparkling Celebration Car Gift Hamper</v>
      </c>
      <c r="DNT272" t="str">
        <v>Sparkling Cheers Hamper</v>
      </c>
      <c r="DNU272" t="str">
        <v>Sparkling Sip &amp; Paint Gift Box</v>
      </c>
      <c r="DNV272" t="str">
        <v>Sparkling Summer Relaxation Hamper</v>
      </c>
      <c r="DNW272" t="str">
        <v>St Hugo Gourmet Red Wine Hamper</v>
      </c>
      <c r="DNX272" t="str">
        <v>Summertime Picnic Gift Tote</v>
      </c>
      <c r="DNY272" t="str">
        <v>Sweet Chocolate Hamper</v>
      </c>
      <c r="DNZ272" t="str">
        <v>Sweet Tooth Tin</v>
      </c>
      <c r="DOA272" t="str">
        <v>Sweet Treat O'Clock</v>
      </c>
      <c r="DOB272" t="str">
        <v>Take Care Gift Hamper</v>
      </c>
      <c r="DOC272" t="str">
        <v>Tea &amp; Comfort Hamper</v>
      </c>
      <c r="DOD272" t="str">
        <v>Tea Time Tin</v>
      </c>
      <c r="DOE272" t="str">
        <v>The Bondi Nourish and Cleanse Kit</v>
      </c>
      <c r="DOF272" t="str">
        <v>The Bondi Soap Indulgence 'Delight Me' Gift Box</v>
      </c>
      <c r="DOG272" t="str">
        <v>The Entertainer Basket</v>
      </c>
      <c r="DOH272" t="str">
        <v>The Epicurean Cheeseboard</v>
      </c>
      <c r="DOI272" t="str">
        <v>The Ultimate Bondi Soap Gift Pack</v>
      </c>
      <c r="DOJ272" t="str">
        <v>The Ultimate Snack Box</v>
      </c>
      <c r="DOK272" t="str">
        <v>Thinking Of You Mini Moments</v>
      </c>
      <c r="DOL272" t="str">
        <v>Toast To New Beginnings Gift Box</v>
      </c>
      <c r="DOM272" t="str">
        <v>Top Shelf Veuve &amp; Blue Label Whisky Gift</v>
      </c>
      <c r="DON272" t="str">
        <v>Treat Yo' Pet Gift Box</v>
      </c>
      <c r="DOO272" t="str">
        <v>Treats &amp; Rewards Pet Hamper</v>
      </c>
      <c r="DOP272" t="str">
        <v>Ultimate Car Gift Pack With Meguiar's</v>
      </c>
      <c r="DOQ272" t="str">
        <v>Ultimate Chocolate Gift Box</v>
      </c>
      <c r="DOR272" t="str">
        <v>Ultimate Party Crate</v>
      </c>
      <c r="DOS272" t="str">
        <v>Ultimate Party Pack</v>
      </c>
      <c r="DOT272" t="str">
        <v>Vino &amp; Bites</v>
      </c>
      <c r="DOU272" t="str">
        <v>Vitale Australian Botanicals House Essentials</v>
      </c>
      <c r="DOV272" t="str">
        <v>Vitale Wellness Pamper Hamper</v>
      </c>
      <c r="DOW272" t="str">
        <v>Vitality Pamper Hamper</v>
      </c>
      <c r="DOX272" t="str">
        <v>Welcome Home Cheeseboard &amp; Olive Oil</v>
      </c>
      <c r="DOY272" t="str">
        <v>Welcome Home Cheeseboard &amp; Red Wine</v>
      </c>
      <c r="DOZ272" t="str">
        <v>White Wine Tasting Hamper</v>
      </c>
      <c r="DPA272" t="str">
        <v>Wine &amp; Antipasto Hamper</v>
      </c>
      <c r="DPB272" t="str">
        <v>Wine &amp; Chocolate Collection</v>
      </c>
      <c r="DPC272" t="str">
        <v>Yes Way Rose Hamper</v>
      </c>
    </row>
    <row r="273" spans="1:2 2995:3123" x14ac:dyDescent="0.25">
      <c r="A273" s="18">
        <v>2113</v>
      </c>
      <c r="B273" s="2" t="s">
        <v>30</v>
      </c>
      <c r="DKE273" s="64" t="str" cm="1">
        <f t="array" ref="DKE273:DPC273">TRANSPOSE(_xlfn._xlws.FILTER('Hamper Listing'!$A$2:$A$133,ISNUMBER(SEARCH('Bulk Order Form'!K286,'Hamper Listing'!$A$2:$A$133)),"No Results"))</f>
        <v>Amore Pasta Night In Hamper</v>
      </c>
      <c r="DKF273" t="str">
        <v>Beer &amp; Wine Picnic Cooler Bag</v>
      </c>
      <c r="DKG273" t="str">
        <v>Beers &amp; Cars Lover Gift Pack</v>
      </c>
      <c r="DKH273" s="64" t="str">
        <v>Botanica Pamper Hamper</v>
      </c>
      <c r="DKI273" t="str">
        <v>Botanica Rose Chandon Gift</v>
      </c>
      <c r="DKJ273" t="str">
        <v>Box of Treats Hamper</v>
      </c>
      <c r="DKK273" t="str">
        <v>Bubbly Bear Love You Hamper</v>
      </c>
      <c r="DKL273" t="str">
        <v>By The Beach Gift &amp; Canvas Tote</v>
      </c>
      <c r="DKM273" t="str">
        <v>Car &amp; Coffee Lovers Gift Hamper</v>
      </c>
      <c r="DKN273" t="str">
        <v>Car &amp; Wine Lovers Gift Hamper</v>
      </c>
      <c r="DKO273" t="str">
        <v>Car Chamois &amp; Red Wine Gift</v>
      </c>
      <c r="DKP273" t="str">
        <v>Car Chamois &amp; White Wine Gift</v>
      </c>
      <c r="DKQ273" t="str">
        <v>Car Essentials Gift Pack</v>
      </c>
      <c r="DKR273" t="str">
        <v>Car Refresh &amp; Adventure Gift Box</v>
      </c>
      <c r="DKS273" t="str">
        <v>Caring For You Rest Time Gift Box</v>
      </c>
      <c r="DKT273" t="str">
        <v>Celebrate With Whisky Car Gift Hamper</v>
      </c>
      <c r="DKU273" t="str">
        <v>Chill Out Beer Hamper</v>
      </c>
      <c r="DKV273" t="str">
        <v>Chivas Whisky &amp; Nuts Hamper</v>
      </c>
      <c r="DKW273" t="str">
        <v>Connoisseur's Wine Collection</v>
      </c>
      <c r="DKX273" t="str">
        <v>Cosy Robe Hamper</v>
      </c>
      <c r="DKY273" t="str">
        <v>Cuddle Up At Home</v>
      </c>
      <c r="DKZ273" t="str">
        <v>Deluxe Home Celebration Hamper</v>
      </c>
      <c r="DLA273" t="str">
        <v>Double Wine Canvas Tote Bag Gift</v>
      </c>
      <c r="DLB273" t="str">
        <v>Elegant Shiraz Housewarming Gift Box</v>
      </c>
      <c r="DLC273" t="str">
        <v>Entertain With Veuve Crate</v>
      </c>
      <c r="DLD273" t="str">
        <v>Four Pillars Gin Hamper</v>
      </c>
      <c r="DLE273" t="str">
        <v>French Press Coffee Lover's Hamper</v>
      </c>
      <c r="DLF273" t="str">
        <v>Garden &amp; Pamper Hamper</v>
      </c>
      <c r="DLG273" t="str">
        <v>Get Well Soon Chocolate</v>
      </c>
      <c r="DLH273" t="str">
        <v>Glenlivet 12 Premium Whisky Gift</v>
      </c>
      <c r="DLI273" t="str">
        <v>Gourmet Cheeseboard Hamper</v>
      </c>
      <c r="DLJ273" t="str">
        <v>Gourmet Red Wine Hamper</v>
      </c>
      <c r="DLK273" t="str">
        <v>Gourmet Settlement Gift</v>
      </c>
      <c r="DLL273" t="str">
        <v>Gourmet Snack Pack</v>
      </c>
      <c r="DLM273" t="str">
        <v>Gourmet White Wine Hamper</v>
      </c>
      <c r="DLN273" t="str">
        <v>Grand Picnic Gift</v>
      </c>
      <c r="DLO273" t="str">
        <v>Happy Birthday Chocolate</v>
      </c>
      <c r="DLP273" t="str">
        <v>Her Bubbles &amp; Bling Hamper</v>
      </c>
      <c r="DLQ273" t="str">
        <v>Her Bubbles Gift Box</v>
      </c>
      <c r="DLR273" t="str">
        <v>Her Comfort Care Gift</v>
      </c>
      <c r="DLS273" t="str">
        <v>His &amp; Her Picnic Date Essentials</v>
      </c>
      <c r="DLT273" t="str">
        <v>Home Celebration Hamper</v>
      </c>
      <c r="DLU273" t="str">
        <v>Johnnie Walker Whisky Hamper</v>
      </c>
      <c r="DLV273" t="str">
        <v>Love You Beary Much Hamper</v>
      </c>
      <c r="DLW273" t="str">
        <v>Luxurious Picnic Date Gift</v>
      </c>
      <c r="DLX273" t="str">
        <v>Luxury Car &amp; St Hugo Shiraz Hamper</v>
      </c>
      <c r="DLY273" t="str">
        <v>Luxury Gift Hamper For Her</v>
      </c>
      <c r="DLZ273" t="str">
        <v>Luxury Gift Hamper For Him</v>
      </c>
      <c r="DMA273" t="str">
        <v>Luxury Home Gift Hamper</v>
      </c>
      <c r="DMB273" t="str">
        <v>Luxury Homebody Relaxation Gift Hamper</v>
      </c>
      <c r="DMC273" t="str">
        <v>Luxury Moet Hamper</v>
      </c>
      <c r="DMD273" t="str">
        <v>Lychee Me Up Mocktail Kit</v>
      </c>
      <c r="DME273" t="str">
        <v>Made To Share Basket</v>
      </c>
      <c r="DMF273" t="str">
        <v>Margarita Made Me Do It Hamper</v>
      </c>
      <c r="DMG273" t="str">
        <v>Market Munchies Canvas Bag</v>
      </c>
      <c r="DMH273" t="str">
        <v>Mother's Day Sweet Treats Hamper</v>
      </c>
      <c r="DMI273" t="str">
        <v>Mumm Champagne &amp; Bling Hamper</v>
      </c>
      <c r="DMJ273" t="str">
        <v>Mumm Champagne Gift Box</v>
      </c>
      <c r="DMK273" t="str">
        <v>Mum's Drink &amp; Snacks Box</v>
      </c>
      <c r="DML273" t="str">
        <v>Mum's Red Wine &amp; Robe Hamper</v>
      </c>
      <c r="DMM273" t="str">
        <v>Mum's Sparkling &amp; Snacks Gift</v>
      </c>
      <c r="DMN273" t="str">
        <v>New Home Gift Hamper</v>
      </c>
      <c r="DMO273" t="str">
        <v>New Mum For Her Essentials Hamper</v>
      </c>
      <c r="DMP273" t="str">
        <v>New Mum Pamper Me Pretty Hamper</v>
      </c>
      <c r="DMQ273" t="str">
        <v>Nibbly Bits Hamper</v>
      </c>
      <c r="DMR273" t="str">
        <v>No Booze Game Night In Hamper</v>
      </c>
      <c r="DMS273" t="str">
        <v>No Booze Paint &amp; Sip Gift Box</v>
      </c>
      <c r="DMT273" t="str">
        <v>On The Go Seltzer Backpack Gift</v>
      </c>
      <c r="DMU273" t="str">
        <v>Opulent Tea Lovers Gift Set</v>
      </c>
      <c r="DMV273" t="str">
        <v>Pamper Him Robe &amp; Relax Hamper</v>
      </c>
      <c r="DMW273" t="str">
        <v>Pamper Me Prosecco Gift Basket</v>
      </c>
      <c r="DMX273" t="str">
        <v>Pamper Together Gift Box</v>
      </c>
      <c r="DMY273" t="str">
        <v>Paw-some Dog Birthday Gift</v>
      </c>
      <c r="DMZ273" t="str">
        <v>Percolator Coffee Gift Hamper</v>
      </c>
      <c r="DNA273" t="str">
        <v>Picasso's Paint Gift Box</v>
      </c>
      <c r="DNB273" t="str">
        <v>Prosecco Celebration Hamper</v>
      </c>
      <c r="DNC273" t="str">
        <v>Red &amp; White Wine Box</v>
      </c>
      <c r="DND273" t="str">
        <v>Red Welcome Home Hamper</v>
      </c>
      <c r="DNE273" t="str">
        <v>Red Wine &amp; Game Night In Hamper</v>
      </c>
      <c r="DNF273" t="str">
        <v>Relax with Beer</v>
      </c>
      <c r="DNG273" t="str">
        <v>Reset Mini Moment Gift Box</v>
      </c>
      <c r="DNH273" t="str">
        <v>Rest &amp; Reset Wellness Hamper</v>
      </c>
      <c r="DNI273" t="str">
        <v>Retire In Style Hamper</v>
      </c>
      <c r="DNJ273" t="str">
        <v>Robby's Entertainer Pack</v>
      </c>
      <c r="DNK273" t="str">
        <v>Robs Arvo BBQ Kit</v>
      </c>
      <c r="DNL273" t="str">
        <v>Rob's Red Wine Tasting Hamper</v>
      </c>
      <c r="DNM273" t="str">
        <v>Rope &amp; Rewards Pet Hamper</v>
      </c>
      <c r="DNN273" t="str">
        <v>Sav Blanc Shopper</v>
      </c>
      <c r="DNO273" t="str">
        <v>Self Care Hamper</v>
      </c>
      <c r="DNP273" t="str">
        <v>Shiraz Red Shopper</v>
      </c>
      <c r="DNQ273" t="str">
        <v>Sip &amp; Snack Gift</v>
      </c>
      <c r="DNR273" t="str">
        <v>Sip &amp; Snack Gift Hamper</v>
      </c>
      <c r="DNS273" t="str">
        <v>Sparkling Celebration Car Gift Hamper</v>
      </c>
      <c r="DNT273" t="str">
        <v>Sparkling Cheers Hamper</v>
      </c>
      <c r="DNU273" t="str">
        <v>Sparkling Sip &amp; Paint Gift Box</v>
      </c>
      <c r="DNV273" t="str">
        <v>Sparkling Summer Relaxation Hamper</v>
      </c>
      <c r="DNW273" t="str">
        <v>St Hugo Gourmet Red Wine Hamper</v>
      </c>
      <c r="DNX273" t="str">
        <v>Summertime Picnic Gift Tote</v>
      </c>
      <c r="DNY273" t="str">
        <v>Sweet Chocolate Hamper</v>
      </c>
      <c r="DNZ273" t="str">
        <v>Sweet Tooth Tin</v>
      </c>
      <c r="DOA273" t="str">
        <v>Sweet Treat O'Clock</v>
      </c>
      <c r="DOB273" t="str">
        <v>Take Care Gift Hamper</v>
      </c>
      <c r="DOC273" t="str">
        <v>Tea &amp; Comfort Hamper</v>
      </c>
      <c r="DOD273" t="str">
        <v>Tea Time Tin</v>
      </c>
      <c r="DOE273" t="str">
        <v>The Bondi Nourish and Cleanse Kit</v>
      </c>
      <c r="DOF273" t="str">
        <v>The Bondi Soap Indulgence 'Delight Me' Gift Box</v>
      </c>
      <c r="DOG273" t="str">
        <v>The Entertainer Basket</v>
      </c>
      <c r="DOH273" t="str">
        <v>The Epicurean Cheeseboard</v>
      </c>
      <c r="DOI273" t="str">
        <v>The Ultimate Bondi Soap Gift Pack</v>
      </c>
      <c r="DOJ273" t="str">
        <v>The Ultimate Snack Box</v>
      </c>
      <c r="DOK273" t="str">
        <v>Thinking Of You Mini Moments</v>
      </c>
      <c r="DOL273" t="str">
        <v>Toast To New Beginnings Gift Box</v>
      </c>
      <c r="DOM273" t="str">
        <v>Top Shelf Veuve &amp; Blue Label Whisky Gift</v>
      </c>
      <c r="DON273" t="str">
        <v>Treat Yo' Pet Gift Box</v>
      </c>
      <c r="DOO273" t="str">
        <v>Treats &amp; Rewards Pet Hamper</v>
      </c>
      <c r="DOP273" t="str">
        <v>Ultimate Car Gift Pack With Meguiar's</v>
      </c>
      <c r="DOQ273" t="str">
        <v>Ultimate Chocolate Gift Box</v>
      </c>
      <c r="DOR273" t="str">
        <v>Ultimate Party Crate</v>
      </c>
      <c r="DOS273" t="str">
        <v>Ultimate Party Pack</v>
      </c>
      <c r="DOT273" t="str">
        <v>Vino &amp; Bites</v>
      </c>
      <c r="DOU273" t="str">
        <v>Vitale Australian Botanicals House Essentials</v>
      </c>
      <c r="DOV273" t="str">
        <v>Vitale Wellness Pamper Hamper</v>
      </c>
      <c r="DOW273" t="str">
        <v>Vitality Pamper Hamper</v>
      </c>
      <c r="DOX273" t="str">
        <v>Welcome Home Cheeseboard &amp; Olive Oil</v>
      </c>
      <c r="DOY273" t="str">
        <v>Welcome Home Cheeseboard &amp; Red Wine</v>
      </c>
      <c r="DOZ273" t="str">
        <v>White Wine Tasting Hamper</v>
      </c>
      <c r="DPA273" t="str">
        <v>Wine &amp; Antipasto Hamper</v>
      </c>
      <c r="DPB273" t="str">
        <v>Wine &amp; Chocolate Collection</v>
      </c>
      <c r="DPC273" t="str">
        <v>Yes Way Rose Hamper</v>
      </c>
    </row>
    <row r="274" spans="1:2 2995:3123" x14ac:dyDescent="0.25">
      <c r="A274" s="18">
        <v>2114</v>
      </c>
      <c r="B274" s="2" t="s">
        <v>30</v>
      </c>
      <c r="DKE274" s="64" t="str" cm="1">
        <f t="array" ref="DKE274:DPC274">TRANSPOSE(_xlfn._xlws.FILTER('Hamper Listing'!$A$2:$A$133,ISNUMBER(SEARCH('Bulk Order Form'!K287,'Hamper Listing'!$A$2:$A$133)),"No Results"))</f>
        <v>Amore Pasta Night In Hamper</v>
      </c>
      <c r="DKF274" t="str">
        <v>Beer &amp; Wine Picnic Cooler Bag</v>
      </c>
      <c r="DKG274" t="str">
        <v>Beers &amp; Cars Lover Gift Pack</v>
      </c>
      <c r="DKH274" s="64" t="str">
        <v>Botanica Pamper Hamper</v>
      </c>
      <c r="DKI274" t="str">
        <v>Botanica Rose Chandon Gift</v>
      </c>
      <c r="DKJ274" t="str">
        <v>Box of Treats Hamper</v>
      </c>
      <c r="DKK274" t="str">
        <v>Bubbly Bear Love You Hamper</v>
      </c>
      <c r="DKL274" t="str">
        <v>By The Beach Gift &amp; Canvas Tote</v>
      </c>
      <c r="DKM274" t="str">
        <v>Car &amp; Coffee Lovers Gift Hamper</v>
      </c>
      <c r="DKN274" t="str">
        <v>Car &amp; Wine Lovers Gift Hamper</v>
      </c>
      <c r="DKO274" t="str">
        <v>Car Chamois &amp; Red Wine Gift</v>
      </c>
      <c r="DKP274" t="str">
        <v>Car Chamois &amp; White Wine Gift</v>
      </c>
      <c r="DKQ274" t="str">
        <v>Car Essentials Gift Pack</v>
      </c>
      <c r="DKR274" t="str">
        <v>Car Refresh &amp; Adventure Gift Box</v>
      </c>
      <c r="DKS274" t="str">
        <v>Caring For You Rest Time Gift Box</v>
      </c>
      <c r="DKT274" t="str">
        <v>Celebrate With Whisky Car Gift Hamper</v>
      </c>
      <c r="DKU274" t="str">
        <v>Chill Out Beer Hamper</v>
      </c>
      <c r="DKV274" t="str">
        <v>Chivas Whisky &amp; Nuts Hamper</v>
      </c>
      <c r="DKW274" t="str">
        <v>Connoisseur's Wine Collection</v>
      </c>
      <c r="DKX274" t="str">
        <v>Cosy Robe Hamper</v>
      </c>
      <c r="DKY274" t="str">
        <v>Cuddle Up At Home</v>
      </c>
      <c r="DKZ274" t="str">
        <v>Deluxe Home Celebration Hamper</v>
      </c>
      <c r="DLA274" t="str">
        <v>Double Wine Canvas Tote Bag Gift</v>
      </c>
      <c r="DLB274" t="str">
        <v>Elegant Shiraz Housewarming Gift Box</v>
      </c>
      <c r="DLC274" t="str">
        <v>Entertain With Veuve Crate</v>
      </c>
      <c r="DLD274" t="str">
        <v>Four Pillars Gin Hamper</v>
      </c>
      <c r="DLE274" t="str">
        <v>French Press Coffee Lover's Hamper</v>
      </c>
      <c r="DLF274" t="str">
        <v>Garden &amp; Pamper Hamper</v>
      </c>
      <c r="DLG274" t="str">
        <v>Get Well Soon Chocolate</v>
      </c>
      <c r="DLH274" t="str">
        <v>Glenlivet 12 Premium Whisky Gift</v>
      </c>
      <c r="DLI274" t="str">
        <v>Gourmet Cheeseboard Hamper</v>
      </c>
      <c r="DLJ274" t="str">
        <v>Gourmet Red Wine Hamper</v>
      </c>
      <c r="DLK274" t="str">
        <v>Gourmet Settlement Gift</v>
      </c>
      <c r="DLL274" t="str">
        <v>Gourmet Snack Pack</v>
      </c>
      <c r="DLM274" t="str">
        <v>Gourmet White Wine Hamper</v>
      </c>
      <c r="DLN274" t="str">
        <v>Grand Picnic Gift</v>
      </c>
      <c r="DLO274" t="str">
        <v>Happy Birthday Chocolate</v>
      </c>
      <c r="DLP274" t="str">
        <v>Her Bubbles &amp; Bling Hamper</v>
      </c>
      <c r="DLQ274" t="str">
        <v>Her Bubbles Gift Box</v>
      </c>
      <c r="DLR274" t="str">
        <v>Her Comfort Care Gift</v>
      </c>
      <c r="DLS274" t="str">
        <v>His &amp; Her Picnic Date Essentials</v>
      </c>
      <c r="DLT274" t="str">
        <v>Home Celebration Hamper</v>
      </c>
      <c r="DLU274" t="str">
        <v>Johnnie Walker Whisky Hamper</v>
      </c>
      <c r="DLV274" t="str">
        <v>Love You Beary Much Hamper</v>
      </c>
      <c r="DLW274" t="str">
        <v>Luxurious Picnic Date Gift</v>
      </c>
      <c r="DLX274" t="str">
        <v>Luxury Car &amp; St Hugo Shiraz Hamper</v>
      </c>
      <c r="DLY274" t="str">
        <v>Luxury Gift Hamper For Her</v>
      </c>
      <c r="DLZ274" t="str">
        <v>Luxury Gift Hamper For Him</v>
      </c>
      <c r="DMA274" t="str">
        <v>Luxury Home Gift Hamper</v>
      </c>
      <c r="DMB274" t="str">
        <v>Luxury Homebody Relaxation Gift Hamper</v>
      </c>
      <c r="DMC274" t="str">
        <v>Luxury Moet Hamper</v>
      </c>
      <c r="DMD274" t="str">
        <v>Lychee Me Up Mocktail Kit</v>
      </c>
      <c r="DME274" t="str">
        <v>Made To Share Basket</v>
      </c>
      <c r="DMF274" t="str">
        <v>Margarita Made Me Do It Hamper</v>
      </c>
      <c r="DMG274" t="str">
        <v>Market Munchies Canvas Bag</v>
      </c>
      <c r="DMH274" t="str">
        <v>Mother's Day Sweet Treats Hamper</v>
      </c>
      <c r="DMI274" t="str">
        <v>Mumm Champagne &amp; Bling Hamper</v>
      </c>
      <c r="DMJ274" t="str">
        <v>Mumm Champagne Gift Box</v>
      </c>
      <c r="DMK274" t="str">
        <v>Mum's Drink &amp; Snacks Box</v>
      </c>
      <c r="DML274" t="str">
        <v>Mum's Red Wine &amp; Robe Hamper</v>
      </c>
      <c r="DMM274" t="str">
        <v>Mum's Sparkling &amp; Snacks Gift</v>
      </c>
      <c r="DMN274" t="str">
        <v>New Home Gift Hamper</v>
      </c>
      <c r="DMO274" t="str">
        <v>New Mum For Her Essentials Hamper</v>
      </c>
      <c r="DMP274" t="str">
        <v>New Mum Pamper Me Pretty Hamper</v>
      </c>
      <c r="DMQ274" t="str">
        <v>Nibbly Bits Hamper</v>
      </c>
      <c r="DMR274" t="str">
        <v>No Booze Game Night In Hamper</v>
      </c>
      <c r="DMS274" t="str">
        <v>No Booze Paint &amp; Sip Gift Box</v>
      </c>
      <c r="DMT274" t="str">
        <v>On The Go Seltzer Backpack Gift</v>
      </c>
      <c r="DMU274" t="str">
        <v>Opulent Tea Lovers Gift Set</v>
      </c>
      <c r="DMV274" t="str">
        <v>Pamper Him Robe &amp; Relax Hamper</v>
      </c>
      <c r="DMW274" t="str">
        <v>Pamper Me Prosecco Gift Basket</v>
      </c>
      <c r="DMX274" t="str">
        <v>Pamper Together Gift Box</v>
      </c>
      <c r="DMY274" t="str">
        <v>Paw-some Dog Birthday Gift</v>
      </c>
      <c r="DMZ274" t="str">
        <v>Percolator Coffee Gift Hamper</v>
      </c>
      <c r="DNA274" t="str">
        <v>Picasso's Paint Gift Box</v>
      </c>
      <c r="DNB274" t="str">
        <v>Prosecco Celebration Hamper</v>
      </c>
      <c r="DNC274" t="str">
        <v>Red &amp; White Wine Box</v>
      </c>
      <c r="DND274" t="str">
        <v>Red Welcome Home Hamper</v>
      </c>
      <c r="DNE274" t="str">
        <v>Red Wine &amp; Game Night In Hamper</v>
      </c>
      <c r="DNF274" t="str">
        <v>Relax with Beer</v>
      </c>
      <c r="DNG274" t="str">
        <v>Reset Mini Moment Gift Box</v>
      </c>
      <c r="DNH274" t="str">
        <v>Rest &amp; Reset Wellness Hamper</v>
      </c>
      <c r="DNI274" t="str">
        <v>Retire In Style Hamper</v>
      </c>
      <c r="DNJ274" t="str">
        <v>Robby's Entertainer Pack</v>
      </c>
      <c r="DNK274" t="str">
        <v>Robs Arvo BBQ Kit</v>
      </c>
      <c r="DNL274" t="str">
        <v>Rob's Red Wine Tasting Hamper</v>
      </c>
      <c r="DNM274" t="str">
        <v>Rope &amp; Rewards Pet Hamper</v>
      </c>
      <c r="DNN274" t="str">
        <v>Sav Blanc Shopper</v>
      </c>
      <c r="DNO274" t="str">
        <v>Self Care Hamper</v>
      </c>
      <c r="DNP274" t="str">
        <v>Shiraz Red Shopper</v>
      </c>
      <c r="DNQ274" t="str">
        <v>Sip &amp; Snack Gift</v>
      </c>
      <c r="DNR274" t="str">
        <v>Sip &amp; Snack Gift Hamper</v>
      </c>
      <c r="DNS274" t="str">
        <v>Sparkling Celebration Car Gift Hamper</v>
      </c>
      <c r="DNT274" t="str">
        <v>Sparkling Cheers Hamper</v>
      </c>
      <c r="DNU274" t="str">
        <v>Sparkling Sip &amp; Paint Gift Box</v>
      </c>
      <c r="DNV274" t="str">
        <v>Sparkling Summer Relaxation Hamper</v>
      </c>
      <c r="DNW274" t="str">
        <v>St Hugo Gourmet Red Wine Hamper</v>
      </c>
      <c r="DNX274" t="str">
        <v>Summertime Picnic Gift Tote</v>
      </c>
      <c r="DNY274" t="str">
        <v>Sweet Chocolate Hamper</v>
      </c>
      <c r="DNZ274" t="str">
        <v>Sweet Tooth Tin</v>
      </c>
      <c r="DOA274" t="str">
        <v>Sweet Treat O'Clock</v>
      </c>
      <c r="DOB274" t="str">
        <v>Take Care Gift Hamper</v>
      </c>
      <c r="DOC274" t="str">
        <v>Tea &amp; Comfort Hamper</v>
      </c>
      <c r="DOD274" t="str">
        <v>Tea Time Tin</v>
      </c>
      <c r="DOE274" t="str">
        <v>The Bondi Nourish and Cleanse Kit</v>
      </c>
      <c r="DOF274" t="str">
        <v>The Bondi Soap Indulgence 'Delight Me' Gift Box</v>
      </c>
      <c r="DOG274" t="str">
        <v>The Entertainer Basket</v>
      </c>
      <c r="DOH274" t="str">
        <v>The Epicurean Cheeseboard</v>
      </c>
      <c r="DOI274" t="str">
        <v>The Ultimate Bondi Soap Gift Pack</v>
      </c>
      <c r="DOJ274" t="str">
        <v>The Ultimate Snack Box</v>
      </c>
      <c r="DOK274" t="str">
        <v>Thinking Of You Mini Moments</v>
      </c>
      <c r="DOL274" t="str">
        <v>Toast To New Beginnings Gift Box</v>
      </c>
      <c r="DOM274" t="str">
        <v>Top Shelf Veuve &amp; Blue Label Whisky Gift</v>
      </c>
      <c r="DON274" t="str">
        <v>Treat Yo' Pet Gift Box</v>
      </c>
      <c r="DOO274" t="str">
        <v>Treats &amp; Rewards Pet Hamper</v>
      </c>
      <c r="DOP274" t="str">
        <v>Ultimate Car Gift Pack With Meguiar's</v>
      </c>
      <c r="DOQ274" t="str">
        <v>Ultimate Chocolate Gift Box</v>
      </c>
      <c r="DOR274" t="str">
        <v>Ultimate Party Crate</v>
      </c>
      <c r="DOS274" t="str">
        <v>Ultimate Party Pack</v>
      </c>
      <c r="DOT274" t="str">
        <v>Vino &amp; Bites</v>
      </c>
      <c r="DOU274" t="str">
        <v>Vitale Australian Botanicals House Essentials</v>
      </c>
      <c r="DOV274" t="str">
        <v>Vitale Wellness Pamper Hamper</v>
      </c>
      <c r="DOW274" t="str">
        <v>Vitality Pamper Hamper</v>
      </c>
      <c r="DOX274" t="str">
        <v>Welcome Home Cheeseboard &amp; Olive Oil</v>
      </c>
      <c r="DOY274" t="str">
        <v>Welcome Home Cheeseboard &amp; Red Wine</v>
      </c>
      <c r="DOZ274" t="str">
        <v>White Wine Tasting Hamper</v>
      </c>
      <c r="DPA274" t="str">
        <v>Wine &amp; Antipasto Hamper</v>
      </c>
      <c r="DPB274" t="str">
        <v>Wine &amp; Chocolate Collection</v>
      </c>
      <c r="DPC274" t="str">
        <v>Yes Way Rose Hamper</v>
      </c>
    </row>
    <row r="275" spans="1:2 2995:3123" x14ac:dyDescent="0.25">
      <c r="A275" s="18">
        <v>2115</v>
      </c>
      <c r="B275" s="2" t="s">
        <v>30</v>
      </c>
      <c r="DKE275" s="64" t="str" cm="1">
        <f t="array" ref="DKE275:DPC275">TRANSPOSE(_xlfn._xlws.FILTER('Hamper Listing'!$A$2:$A$133,ISNUMBER(SEARCH('Bulk Order Form'!K288,'Hamper Listing'!$A$2:$A$133)),"No Results"))</f>
        <v>Amore Pasta Night In Hamper</v>
      </c>
      <c r="DKF275" t="str">
        <v>Beer &amp; Wine Picnic Cooler Bag</v>
      </c>
      <c r="DKG275" t="str">
        <v>Beers &amp; Cars Lover Gift Pack</v>
      </c>
      <c r="DKH275" s="64" t="str">
        <v>Botanica Pamper Hamper</v>
      </c>
      <c r="DKI275" t="str">
        <v>Botanica Rose Chandon Gift</v>
      </c>
      <c r="DKJ275" t="str">
        <v>Box of Treats Hamper</v>
      </c>
      <c r="DKK275" t="str">
        <v>Bubbly Bear Love You Hamper</v>
      </c>
      <c r="DKL275" t="str">
        <v>By The Beach Gift &amp; Canvas Tote</v>
      </c>
      <c r="DKM275" t="str">
        <v>Car &amp; Coffee Lovers Gift Hamper</v>
      </c>
      <c r="DKN275" t="str">
        <v>Car &amp; Wine Lovers Gift Hamper</v>
      </c>
      <c r="DKO275" t="str">
        <v>Car Chamois &amp; Red Wine Gift</v>
      </c>
      <c r="DKP275" t="str">
        <v>Car Chamois &amp; White Wine Gift</v>
      </c>
      <c r="DKQ275" t="str">
        <v>Car Essentials Gift Pack</v>
      </c>
      <c r="DKR275" t="str">
        <v>Car Refresh &amp; Adventure Gift Box</v>
      </c>
      <c r="DKS275" t="str">
        <v>Caring For You Rest Time Gift Box</v>
      </c>
      <c r="DKT275" t="str">
        <v>Celebrate With Whisky Car Gift Hamper</v>
      </c>
      <c r="DKU275" t="str">
        <v>Chill Out Beer Hamper</v>
      </c>
      <c r="DKV275" t="str">
        <v>Chivas Whisky &amp; Nuts Hamper</v>
      </c>
      <c r="DKW275" t="str">
        <v>Connoisseur's Wine Collection</v>
      </c>
      <c r="DKX275" t="str">
        <v>Cosy Robe Hamper</v>
      </c>
      <c r="DKY275" t="str">
        <v>Cuddle Up At Home</v>
      </c>
      <c r="DKZ275" t="str">
        <v>Deluxe Home Celebration Hamper</v>
      </c>
      <c r="DLA275" t="str">
        <v>Double Wine Canvas Tote Bag Gift</v>
      </c>
      <c r="DLB275" t="str">
        <v>Elegant Shiraz Housewarming Gift Box</v>
      </c>
      <c r="DLC275" t="str">
        <v>Entertain With Veuve Crate</v>
      </c>
      <c r="DLD275" t="str">
        <v>Four Pillars Gin Hamper</v>
      </c>
      <c r="DLE275" t="str">
        <v>French Press Coffee Lover's Hamper</v>
      </c>
      <c r="DLF275" t="str">
        <v>Garden &amp; Pamper Hamper</v>
      </c>
      <c r="DLG275" t="str">
        <v>Get Well Soon Chocolate</v>
      </c>
      <c r="DLH275" t="str">
        <v>Glenlivet 12 Premium Whisky Gift</v>
      </c>
      <c r="DLI275" t="str">
        <v>Gourmet Cheeseboard Hamper</v>
      </c>
      <c r="DLJ275" t="str">
        <v>Gourmet Red Wine Hamper</v>
      </c>
      <c r="DLK275" t="str">
        <v>Gourmet Settlement Gift</v>
      </c>
      <c r="DLL275" t="str">
        <v>Gourmet Snack Pack</v>
      </c>
      <c r="DLM275" t="str">
        <v>Gourmet White Wine Hamper</v>
      </c>
      <c r="DLN275" t="str">
        <v>Grand Picnic Gift</v>
      </c>
      <c r="DLO275" t="str">
        <v>Happy Birthday Chocolate</v>
      </c>
      <c r="DLP275" t="str">
        <v>Her Bubbles &amp; Bling Hamper</v>
      </c>
      <c r="DLQ275" t="str">
        <v>Her Bubbles Gift Box</v>
      </c>
      <c r="DLR275" t="str">
        <v>Her Comfort Care Gift</v>
      </c>
      <c r="DLS275" t="str">
        <v>His &amp; Her Picnic Date Essentials</v>
      </c>
      <c r="DLT275" t="str">
        <v>Home Celebration Hamper</v>
      </c>
      <c r="DLU275" t="str">
        <v>Johnnie Walker Whisky Hamper</v>
      </c>
      <c r="DLV275" t="str">
        <v>Love You Beary Much Hamper</v>
      </c>
      <c r="DLW275" t="str">
        <v>Luxurious Picnic Date Gift</v>
      </c>
      <c r="DLX275" t="str">
        <v>Luxury Car &amp; St Hugo Shiraz Hamper</v>
      </c>
      <c r="DLY275" t="str">
        <v>Luxury Gift Hamper For Her</v>
      </c>
      <c r="DLZ275" t="str">
        <v>Luxury Gift Hamper For Him</v>
      </c>
      <c r="DMA275" t="str">
        <v>Luxury Home Gift Hamper</v>
      </c>
      <c r="DMB275" t="str">
        <v>Luxury Homebody Relaxation Gift Hamper</v>
      </c>
      <c r="DMC275" t="str">
        <v>Luxury Moet Hamper</v>
      </c>
      <c r="DMD275" t="str">
        <v>Lychee Me Up Mocktail Kit</v>
      </c>
      <c r="DME275" t="str">
        <v>Made To Share Basket</v>
      </c>
      <c r="DMF275" t="str">
        <v>Margarita Made Me Do It Hamper</v>
      </c>
      <c r="DMG275" t="str">
        <v>Market Munchies Canvas Bag</v>
      </c>
      <c r="DMH275" t="str">
        <v>Mother's Day Sweet Treats Hamper</v>
      </c>
      <c r="DMI275" t="str">
        <v>Mumm Champagne &amp; Bling Hamper</v>
      </c>
      <c r="DMJ275" t="str">
        <v>Mumm Champagne Gift Box</v>
      </c>
      <c r="DMK275" t="str">
        <v>Mum's Drink &amp; Snacks Box</v>
      </c>
      <c r="DML275" t="str">
        <v>Mum's Red Wine &amp; Robe Hamper</v>
      </c>
      <c r="DMM275" t="str">
        <v>Mum's Sparkling &amp; Snacks Gift</v>
      </c>
      <c r="DMN275" t="str">
        <v>New Home Gift Hamper</v>
      </c>
      <c r="DMO275" t="str">
        <v>New Mum For Her Essentials Hamper</v>
      </c>
      <c r="DMP275" t="str">
        <v>New Mum Pamper Me Pretty Hamper</v>
      </c>
      <c r="DMQ275" t="str">
        <v>Nibbly Bits Hamper</v>
      </c>
      <c r="DMR275" t="str">
        <v>No Booze Game Night In Hamper</v>
      </c>
      <c r="DMS275" t="str">
        <v>No Booze Paint &amp; Sip Gift Box</v>
      </c>
      <c r="DMT275" t="str">
        <v>On The Go Seltzer Backpack Gift</v>
      </c>
      <c r="DMU275" t="str">
        <v>Opulent Tea Lovers Gift Set</v>
      </c>
      <c r="DMV275" t="str">
        <v>Pamper Him Robe &amp; Relax Hamper</v>
      </c>
      <c r="DMW275" t="str">
        <v>Pamper Me Prosecco Gift Basket</v>
      </c>
      <c r="DMX275" t="str">
        <v>Pamper Together Gift Box</v>
      </c>
      <c r="DMY275" t="str">
        <v>Paw-some Dog Birthday Gift</v>
      </c>
      <c r="DMZ275" t="str">
        <v>Percolator Coffee Gift Hamper</v>
      </c>
      <c r="DNA275" t="str">
        <v>Picasso's Paint Gift Box</v>
      </c>
      <c r="DNB275" t="str">
        <v>Prosecco Celebration Hamper</v>
      </c>
      <c r="DNC275" t="str">
        <v>Red &amp; White Wine Box</v>
      </c>
      <c r="DND275" t="str">
        <v>Red Welcome Home Hamper</v>
      </c>
      <c r="DNE275" t="str">
        <v>Red Wine &amp; Game Night In Hamper</v>
      </c>
      <c r="DNF275" t="str">
        <v>Relax with Beer</v>
      </c>
      <c r="DNG275" t="str">
        <v>Reset Mini Moment Gift Box</v>
      </c>
      <c r="DNH275" t="str">
        <v>Rest &amp; Reset Wellness Hamper</v>
      </c>
      <c r="DNI275" t="str">
        <v>Retire In Style Hamper</v>
      </c>
      <c r="DNJ275" t="str">
        <v>Robby's Entertainer Pack</v>
      </c>
      <c r="DNK275" t="str">
        <v>Robs Arvo BBQ Kit</v>
      </c>
      <c r="DNL275" t="str">
        <v>Rob's Red Wine Tasting Hamper</v>
      </c>
      <c r="DNM275" t="str">
        <v>Rope &amp; Rewards Pet Hamper</v>
      </c>
      <c r="DNN275" t="str">
        <v>Sav Blanc Shopper</v>
      </c>
      <c r="DNO275" t="str">
        <v>Self Care Hamper</v>
      </c>
      <c r="DNP275" t="str">
        <v>Shiraz Red Shopper</v>
      </c>
      <c r="DNQ275" t="str">
        <v>Sip &amp; Snack Gift</v>
      </c>
      <c r="DNR275" t="str">
        <v>Sip &amp; Snack Gift Hamper</v>
      </c>
      <c r="DNS275" t="str">
        <v>Sparkling Celebration Car Gift Hamper</v>
      </c>
      <c r="DNT275" t="str">
        <v>Sparkling Cheers Hamper</v>
      </c>
      <c r="DNU275" t="str">
        <v>Sparkling Sip &amp; Paint Gift Box</v>
      </c>
      <c r="DNV275" t="str">
        <v>Sparkling Summer Relaxation Hamper</v>
      </c>
      <c r="DNW275" t="str">
        <v>St Hugo Gourmet Red Wine Hamper</v>
      </c>
      <c r="DNX275" t="str">
        <v>Summertime Picnic Gift Tote</v>
      </c>
      <c r="DNY275" t="str">
        <v>Sweet Chocolate Hamper</v>
      </c>
      <c r="DNZ275" t="str">
        <v>Sweet Tooth Tin</v>
      </c>
      <c r="DOA275" t="str">
        <v>Sweet Treat O'Clock</v>
      </c>
      <c r="DOB275" t="str">
        <v>Take Care Gift Hamper</v>
      </c>
      <c r="DOC275" t="str">
        <v>Tea &amp; Comfort Hamper</v>
      </c>
      <c r="DOD275" t="str">
        <v>Tea Time Tin</v>
      </c>
      <c r="DOE275" t="str">
        <v>The Bondi Nourish and Cleanse Kit</v>
      </c>
      <c r="DOF275" t="str">
        <v>The Bondi Soap Indulgence 'Delight Me' Gift Box</v>
      </c>
      <c r="DOG275" t="str">
        <v>The Entertainer Basket</v>
      </c>
      <c r="DOH275" t="str">
        <v>The Epicurean Cheeseboard</v>
      </c>
      <c r="DOI275" t="str">
        <v>The Ultimate Bondi Soap Gift Pack</v>
      </c>
      <c r="DOJ275" t="str">
        <v>The Ultimate Snack Box</v>
      </c>
      <c r="DOK275" t="str">
        <v>Thinking Of You Mini Moments</v>
      </c>
      <c r="DOL275" t="str">
        <v>Toast To New Beginnings Gift Box</v>
      </c>
      <c r="DOM275" t="str">
        <v>Top Shelf Veuve &amp; Blue Label Whisky Gift</v>
      </c>
      <c r="DON275" t="str">
        <v>Treat Yo' Pet Gift Box</v>
      </c>
      <c r="DOO275" t="str">
        <v>Treats &amp; Rewards Pet Hamper</v>
      </c>
      <c r="DOP275" t="str">
        <v>Ultimate Car Gift Pack With Meguiar's</v>
      </c>
      <c r="DOQ275" t="str">
        <v>Ultimate Chocolate Gift Box</v>
      </c>
      <c r="DOR275" t="str">
        <v>Ultimate Party Crate</v>
      </c>
      <c r="DOS275" t="str">
        <v>Ultimate Party Pack</v>
      </c>
      <c r="DOT275" t="str">
        <v>Vino &amp; Bites</v>
      </c>
      <c r="DOU275" t="str">
        <v>Vitale Australian Botanicals House Essentials</v>
      </c>
      <c r="DOV275" t="str">
        <v>Vitale Wellness Pamper Hamper</v>
      </c>
      <c r="DOW275" t="str">
        <v>Vitality Pamper Hamper</v>
      </c>
      <c r="DOX275" t="str">
        <v>Welcome Home Cheeseboard &amp; Olive Oil</v>
      </c>
      <c r="DOY275" t="str">
        <v>Welcome Home Cheeseboard &amp; Red Wine</v>
      </c>
      <c r="DOZ275" t="str">
        <v>White Wine Tasting Hamper</v>
      </c>
      <c r="DPA275" t="str">
        <v>Wine &amp; Antipasto Hamper</v>
      </c>
      <c r="DPB275" t="str">
        <v>Wine &amp; Chocolate Collection</v>
      </c>
      <c r="DPC275" t="str">
        <v>Yes Way Rose Hamper</v>
      </c>
    </row>
    <row r="276" spans="1:2 2995:3123" x14ac:dyDescent="0.25">
      <c r="A276" s="18">
        <v>2116</v>
      </c>
      <c r="B276" s="2" t="s">
        <v>30</v>
      </c>
      <c r="DKE276" s="64" t="str" cm="1">
        <f t="array" ref="DKE276:DPC276">TRANSPOSE(_xlfn._xlws.FILTER('Hamper Listing'!$A$2:$A$133,ISNUMBER(SEARCH('Bulk Order Form'!K289,'Hamper Listing'!$A$2:$A$133)),"No Results"))</f>
        <v>Amore Pasta Night In Hamper</v>
      </c>
      <c r="DKF276" t="str">
        <v>Beer &amp; Wine Picnic Cooler Bag</v>
      </c>
      <c r="DKG276" t="str">
        <v>Beers &amp; Cars Lover Gift Pack</v>
      </c>
      <c r="DKH276" s="64" t="str">
        <v>Botanica Pamper Hamper</v>
      </c>
      <c r="DKI276" t="str">
        <v>Botanica Rose Chandon Gift</v>
      </c>
      <c r="DKJ276" t="str">
        <v>Box of Treats Hamper</v>
      </c>
      <c r="DKK276" t="str">
        <v>Bubbly Bear Love You Hamper</v>
      </c>
      <c r="DKL276" t="str">
        <v>By The Beach Gift &amp; Canvas Tote</v>
      </c>
      <c r="DKM276" t="str">
        <v>Car &amp; Coffee Lovers Gift Hamper</v>
      </c>
      <c r="DKN276" t="str">
        <v>Car &amp; Wine Lovers Gift Hamper</v>
      </c>
      <c r="DKO276" t="str">
        <v>Car Chamois &amp; Red Wine Gift</v>
      </c>
      <c r="DKP276" t="str">
        <v>Car Chamois &amp; White Wine Gift</v>
      </c>
      <c r="DKQ276" t="str">
        <v>Car Essentials Gift Pack</v>
      </c>
      <c r="DKR276" t="str">
        <v>Car Refresh &amp; Adventure Gift Box</v>
      </c>
      <c r="DKS276" t="str">
        <v>Caring For You Rest Time Gift Box</v>
      </c>
      <c r="DKT276" t="str">
        <v>Celebrate With Whisky Car Gift Hamper</v>
      </c>
      <c r="DKU276" t="str">
        <v>Chill Out Beer Hamper</v>
      </c>
      <c r="DKV276" t="str">
        <v>Chivas Whisky &amp; Nuts Hamper</v>
      </c>
      <c r="DKW276" t="str">
        <v>Connoisseur's Wine Collection</v>
      </c>
      <c r="DKX276" t="str">
        <v>Cosy Robe Hamper</v>
      </c>
      <c r="DKY276" t="str">
        <v>Cuddle Up At Home</v>
      </c>
      <c r="DKZ276" t="str">
        <v>Deluxe Home Celebration Hamper</v>
      </c>
      <c r="DLA276" t="str">
        <v>Double Wine Canvas Tote Bag Gift</v>
      </c>
      <c r="DLB276" t="str">
        <v>Elegant Shiraz Housewarming Gift Box</v>
      </c>
      <c r="DLC276" t="str">
        <v>Entertain With Veuve Crate</v>
      </c>
      <c r="DLD276" t="str">
        <v>Four Pillars Gin Hamper</v>
      </c>
      <c r="DLE276" t="str">
        <v>French Press Coffee Lover's Hamper</v>
      </c>
      <c r="DLF276" t="str">
        <v>Garden &amp; Pamper Hamper</v>
      </c>
      <c r="DLG276" t="str">
        <v>Get Well Soon Chocolate</v>
      </c>
      <c r="DLH276" t="str">
        <v>Glenlivet 12 Premium Whisky Gift</v>
      </c>
      <c r="DLI276" t="str">
        <v>Gourmet Cheeseboard Hamper</v>
      </c>
      <c r="DLJ276" t="str">
        <v>Gourmet Red Wine Hamper</v>
      </c>
      <c r="DLK276" t="str">
        <v>Gourmet Settlement Gift</v>
      </c>
      <c r="DLL276" t="str">
        <v>Gourmet Snack Pack</v>
      </c>
      <c r="DLM276" t="str">
        <v>Gourmet White Wine Hamper</v>
      </c>
      <c r="DLN276" t="str">
        <v>Grand Picnic Gift</v>
      </c>
      <c r="DLO276" t="str">
        <v>Happy Birthday Chocolate</v>
      </c>
      <c r="DLP276" t="str">
        <v>Her Bubbles &amp; Bling Hamper</v>
      </c>
      <c r="DLQ276" t="str">
        <v>Her Bubbles Gift Box</v>
      </c>
      <c r="DLR276" t="str">
        <v>Her Comfort Care Gift</v>
      </c>
      <c r="DLS276" t="str">
        <v>His &amp; Her Picnic Date Essentials</v>
      </c>
      <c r="DLT276" t="str">
        <v>Home Celebration Hamper</v>
      </c>
      <c r="DLU276" t="str">
        <v>Johnnie Walker Whisky Hamper</v>
      </c>
      <c r="DLV276" t="str">
        <v>Love You Beary Much Hamper</v>
      </c>
      <c r="DLW276" t="str">
        <v>Luxurious Picnic Date Gift</v>
      </c>
      <c r="DLX276" t="str">
        <v>Luxury Car &amp; St Hugo Shiraz Hamper</v>
      </c>
      <c r="DLY276" t="str">
        <v>Luxury Gift Hamper For Her</v>
      </c>
      <c r="DLZ276" t="str">
        <v>Luxury Gift Hamper For Him</v>
      </c>
      <c r="DMA276" t="str">
        <v>Luxury Home Gift Hamper</v>
      </c>
      <c r="DMB276" t="str">
        <v>Luxury Homebody Relaxation Gift Hamper</v>
      </c>
      <c r="DMC276" t="str">
        <v>Luxury Moet Hamper</v>
      </c>
      <c r="DMD276" t="str">
        <v>Lychee Me Up Mocktail Kit</v>
      </c>
      <c r="DME276" t="str">
        <v>Made To Share Basket</v>
      </c>
      <c r="DMF276" t="str">
        <v>Margarita Made Me Do It Hamper</v>
      </c>
      <c r="DMG276" t="str">
        <v>Market Munchies Canvas Bag</v>
      </c>
      <c r="DMH276" t="str">
        <v>Mother's Day Sweet Treats Hamper</v>
      </c>
      <c r="DMI276" t="str">
        <v>Mumm Champagne &amp; Bling Hamper</v>
      </c>
      <c r="DMJ276" t="str">
        <v>Mumm Champagne Gift Box</v>
      </c>
      <c r="DMK276" t="str">
        <v>Mum's Drink &amp; Snacks Box</v>
      </c>
      <c r="DML276" t="str">
        <v>Mum's Red Wine &amp; Robe Hamper</v>
      </c>
      <c r="DMM276" t="str">
        <v>Mum's Sparkling &amp; Snacks Gift</v>
      </c>
      <c r="DMN276" t="str">
        <v>New Home Gift Hamper</v>
      </c>
      <c r="DMO276" t="str">
        <v>New Mum For Her Essentials Hamper</v>
      </c>
      <c r="DMP276" t="str">
        <v>New Mum Pamper Me Pretty Hamper</v>
      </c>
      <c r="DMQ276" t="str">
        <v>Nibbly Bits Hamper</v>
      </c>
      <c r="DMR276" t="str">
        <v>No Booze Game Night In Hamper</v>
      </c>
      <c r="DMS276" t="str">
        <v>No Booze Paint &amp; Sip Gift Box</v>
      </c>
      <c r="DMT276" t="str">
        <v>On The Go Seltzer Backpack Gift</v>
      </c>
      <c r="DMU276" t="str">
        <v>Opulent Tea Lovers Gift Set</v>
      </c>
      <c r="DMV276" t="str">
        <v>Pamper Him Robe &amp; Relax Hamper</v>
      </c>
      <c r="DMW276" t="str">
        <v>Pamper Me Prosecco Gift Basket</v>
      </c>
      <c r="DMX276" t="str">
        <v>Pamper Together Gift Box</v>
      </c>
      <c r="DMY276" t="str">
        <v>Paw-some Dog Birthday Gift</v>
      </c>
      <c r="DMZ276" t="str">
        <v>Percolator Coffee Gift Hamper</v>
      </c>
      <c r="DNA276" t="str">
        <v>Picasso's Paint Gift Box</v>
      </c>
      <c r="DNB276" t="str">
        <v>Prosecco Celebration Hamper</v>
      </c>
      <c r="DNC276" t="str">
        <v>Red &amp; White Wine Box</v>
      </c>
      <c r="DND276" t="str">
        <v>Red Welcome Home Hamper</v>
      </c>
      <c r="DNE276" t="str">
        <v>Red Wine &amp; Game Night In Hamper</v>
      </c>
      <c r="DNF276" t="str">
        <v>Relax with Beer</v>
      </c>
      <c r="DNG276" t="str">
        <v>Reset Mini Moment Gift Box</v>
      </c>
      <c r="DNH276" t="str">
        <v>Rest &amp; Reset Wellness Hamper</v>
      </c>
      <c r="DNI276" t="str">
        <v>Retire In Style Hamper</v>
      </c>
      <c r="DNJ276" t="str">
        <v>Robby's Entertainer Pack</v>
      </c>
      <c r="DNK276" t="str">
        <v>Robs Arvo BBQ Kit</v>
      </c>
      <c r="DNL276" t="str">
        <v>Rob's Red Wine Tasting Hamper</v>
      </c>
      <c r="DNM276" t="str">
        <v>Rope &amp; Rewards Pet Hamper</v>
      </c>
      <c r="DNN276" t="str">
        <v>Sav Blanc Shopper</v>
      </c>
      <c r="DNO276" t="str">
        <v>Self Care Hamper</v>
      </c>
      <c r="DNP276" t="str">
        <v>Shiraz Red Shopper</v>
      </c>
      <c r="DNQ276" t="str">
        <v>Sip &amp; Snack Gift</v>
      </c>
      <c r="DNR276" t="str">
        <v>Sip &amp; Snack Gift Hamper</v>
      </c>
      <c r="DNS276" t="str">
        <v>Sparkling Celebration Car Gift Hamper</v>
      </c>
      <c r="DNT276" t="str">
        <v>Sparkling Cheers Hamper</v>
      </c>
      <c r="DNU276" t="str">
        <v>Sparkling Sip &amp; Paint Gift Box</v>
      </c>
      <c r="DNV276" t="str">
        <v>Sparkling Summer Relaxation Hamper</v>
      </c>
      <c r="DNW276" t="str">
        <v>St Hugo Gourmet Red Wine Hamper</v>
      </c>
      <c r="DNX276" t="str">
        <v>Summertime Picnic Gift Tote</v>
      </c>
      <c r="DNY276" t="str">
        <v>Sweet Chocolate Hamper</v>
      </c>
      <c r="DNZ276" t="str">
        <v>Sweet Tooth Tin</v>
      </c>
      <c r="DOA276" t="str">
        <v>Sweet Treat O'Clock</v>
      </c>
      <c r="DOB276" t="str">
        <v>Take Care Gift Hamper</v>
      </c>
      <c r="DOC276" t="str">
        <v>Tea &amp; Comfort Hamper</v>
      </c>
      <c r="DOD276" t="str">
        <v>Tea Time Tin</v>
      </c>
      <c r="DOE276" t="str">
        <v>The Bondi Nourish and Cleanse Kit</v>
      </c>
      <c r="DOF276" t="str">
        <v>The Bondi Soap Indulgence 'Delight Me' Gift Box</v>
      </c>
      <c r="DOG276" t="str">
        <v>The Entertainer Basket</v>
      </c>
      <c r="DOH276" t="str">
        <v>The Epicurean Cheeseboard</v>
      </c>
      <c r="DOI276" t="str">
        <v>The Ultimate Bondi Soap Gift Pack</v>
      </c>
      <c r="DOJ276" t="str">
        <v>The Ultimate Snack Box</v>
      </c>
      <c r="DOK276" t="str">
        <v>Thinking Of You Mini Moments</v>
      </c>
      <c r="DOL276" t="str">
        <v>Toast To New Beginnings Gift Box</v>
      </c>
      <c r="DOM276" t="str">
        <v>Top Shelf Veuve &amp; Blue Label Whisky Gift</v>
      </c>
      <c r="DON276" t="str">
        <v>Treat Yo' Pet Gift Box</v>
      </c>
      <c r="DOO276" t="str">
        <v>Treats &amp; Rewards Pet Hamper</v>
      </c>
      <c r="DOP276" t="str">
        <v>Ultimate Car Gift Pack With Meguiar's</v>
      </c>
      <c r="DOQ276" t="str">
        <v>Ultimate Chocolate Gift Box</v>
      </c>
      <c r="DOR276" t="str">
        <v>Ultimate Party Crate</v>
      </c>
      <c r="DOS276" t="str">
        <v>Ultimate Party Pack</v>
      </c>
      <c r="DOT276" t="str">
        <v>Vino &amp; Bites</v>
      </c>
      <c r="DOU276" t="str">
        <v>Vitale Australian Botanicals House Essentials</v>
      </c>
      <c r="DOV276" t="str">
        <v>Vitale Wellness Pamper Hamper</v>
      </c>
      <c r="DOW276" t="str">
        <v>Vitality Pamper Hamper</v>
      </c>
      <c r="DOX276" t="str">
        <v>Welcome Home Cheeseboard &amp; Olive Oil</v>
      </c>
      <c r="DOY276" t="str">
        <v>Welcome Home Cheeseboard &amp; Red Wine</v>
      </c>
      <c r="DOZ276" t="str">
        <v>White Wine Tasting Hamper</v>
      </c>
      <c r="DPA276" t="str">
        <v>Wine &amp; Antipasto Hamper</v>
      </c>
      <c r="DPB276" t="str">
        <v>Wine &amp; Chocolate Collection</v>
      </c>
      <c r="DPC276" t="str">
        <v>Yes Way Rose Hamper</v>
      </c>
    </row>
    <row r="277" spans="1:2 2995:3123" x14ac:dyDescent="0.25">
      <c r="A277" s="18">
        <v>2117</v>
      </c>
      <c r="B277" s="2" t="s">
        <v>30</v>
      </c>
      <c r="DKE277" s="64" t="str" cm="1">
        <f t="array" ref="DKE277:DPC277">TRANSPOSE(_xlfn._xlws.FILTER('Hamper Listing'!$A$2:$A$133,ISNUMBER(SEARCH('Bulk Order Form'!K290,'Hamper Listing'!$A$2:$A$133)),"No Results"))</f>
        <v>Amore Pasta Night In Hamper</v>
      </c>
      <c r="DKF277" t="str">
        <v>Beer &amp; Wine Picnic Cooler Bag</v>
      </c>
      <c r="DKG277" t="str">
        <v>Beers &amp; Cars Lover Gift Pack</v>
      </c>
      <c r="DKH277" s="64" t="str">
        <v>Botanica Pamper Hamper</v>
      </c>
      <c r="DKI277" t="str">
        <v>Botanica Rose Chandon Gift</v>
      </c>
      <c r="DKJ277" t="str">
        <v>Box of Treats Hamper</v>
      </c>
      <c r="DKK277" t="str">
        <v>Bubbly Bear Love You Hamper</v>
      </c>
      <c r="DKL277" t="str">
        <v>By The Beach Gift &amp; Canvas Tote</v>
      </c>
      <c r="DKM277" t="str">
        <v>Car &amp; Coffee Lovers Gift Hamper</v>
      </c>
      <c r="DKN277" t="str">
        <v>Car &amp; Wine Lovers Gift Hamper</v>
      </c>
      <c r="DKO277" t="str">
        <v>Car Chamois &amp; Red Wine Gift</v>
      </c>
      <c r="DKP277" t="str">
        <v>Car Chamois &amp; White Wine Gift</v>
      </c>
      <c r="DKQ277" t="str">
        <v>Car Essentials Gift Pack</v>
      </c>
      <c r="DKR277" t="str">
        <v>Car Refresh &amp; Adventure Gift Box</v>
      </c>
      <c r="DKS277" t="str">
        <v>Caring For You Rest Time Gift Box</v>
      </c>
      <c r="DKT277" t="str">
        <v>Celebrate With Whisky Car Gift Hamper</v>
      </c>
      <c r="DKU277" t="str">
        <v>Chill Out Beer Hamper</v>
      </c>
      <c r="DKV277" t="str">
        <v>Chivas Whisky &amp; Nuts Hamper</v>
      </c>
      <c r="DKW277" t="str">
        <v>Connoisseur's Wine Collection</v>
      </c>
      <c r="DKX277" t="str">
        <v>Cosy Robe Hamper</v>
      </c>
      <c r="DKY277" t="str">
        <v>Cuddle Up At Home</v>
      </c>
      <c r="DKZ277" t="str">
        <v>Deluxe Home Celebration Hamper</v>
      </c>
      <c r="DLA277" t="str">
        <v>Double Wine Canvas Tote Bag Gift</v>
      </c>
      <c r="DLB277" t="str">
        <v>Elegant Shiraz Housewarming Gift Box</v>
      </c>
      <c r="DLC277" t="str">
        <v>Entertain With Veuve Crate</v>
      </c>
      <c r="DLD277" t="str">
        <v>Four Pillars Gin Hamper</v>
      </c>
      <c r="DLE277" t="str">
        <v>French Press Coffee Lover's Hamper</v>
      </c>
      <c r="DLF277" t="str">
        <v>Garden &amp; Pamper Hamper</v>
      </c>
      <c r="DLG277" t="str">
        <v>Get Well Soon Chocolate</v>
      </c>
      <c r="DLH277" t="str">
        <v>Glenlivet 12 Premium Whisky Gift</v>
      </c>
      <c r="DLI277" t="str">
        <v>Gourmet Cheeseboard Hamper</v>
      </c>
      <c r="DLJ277" t="str">
        <v>Gourmet Red Wine Hamper</v>
      </c>
      <c r="DLK277" t="str">
        <v>Gourmet Settlement Gift</v>
      </c>
      <c r="DLL277" t="str">
        <v>Gourmet Snack Pack</v>
      </c>
      <c r="DLM277" t="str">
        <v>Gourmet White Wine Hamper</v>
      </c>
      <c r="DLN277" t="str">
        <v>Grand Picnic Gift</v>
      </c>
      <c r="DLO277" t="str">
        <v>Happy Birthday Chocolate</v>
      </c>
      <c r="DLP277" t="str">
        <v>Her Bubbles &amp; Bling Hamper</v>
      </c>
      <c r="DLQ277" t="str">
        <v>Her Bubbles Gift Box</v>
      </c>
      <c r="DLR277" t="str">
        <v>Her Comfort Care Gift</v>
      </c>
      <c r="DLS277" t="str">
        <v>His &amp; Her Picnic Date Essentials</v>
      </c>
      <c r="DLT277" t="str">
        <v>Home Celebration Hamper</v>
      </c>
      <c r="DLU277" t="str">
        <v>Johnnie Walker Whisky Hamper</v>
      </c>
      <c r="DLV277" t="str">
        <v>Love You Beary Much Hamper</v>
      </c>
      <c r="DLW277" t="str">
        <v>Luxurious Picnic Date Gift</v>
      </c>
      <c r="DLX277" t="str">
        <v>Luxury Car &amp; St Hugo Shiraz Hamper</v>
      </c>
      <c r="DLY277" t="str">
        <v>Luxury Gift Hamper For Her</v>
      </c>
      <c r="DLZ277" t="str">
        <v>Luxury Gift Hamper For Him</v>
      </c>
      <c r="DMA277" t="str">
        <v>Luxury Home Gift Hamper</v>
      </c>
      <c r="DMB277" t="str">
        <v>Luxury Homebody Relaxation Gift Hamper</v>
      </c>
      <c r="DMC277" t="str">
        <v>Luxury Moet Hamper</v>
      </c>
      <c r="DMD277" t="str">
        <v>Lychee Me Up Mocktail Kit</v>
      </c>
      <c r="DME277" t="str">
        <v>Made To Share Basket</v>
      </c>
      <c r="DMF277" t="str">
        <v>Margarita Made Me Do It Hamper</v>
      </c>
      <c r="DMG277" t="str">
        <v>Market Munchies Canvas Bag</v>
      </c>
      <c r="DMH277" t="str">
        <v>Mother's Day Sweet Treats Hamper</v>
      </c>
      <c r="DMI277" t="str">
        <v>Mumm Champagne &amp; Bling Hamper</v>
      </c>
      <c r="DMJ277" t="str">
        <v>Mumm Champagne Gift Box</v>
      </c>
      <c r="DMK277" t="str">
        <v>Mum's Drink &amp; Snacks Box</v>
      </c>
      <c r="DML277" t="str">
        <v>Mum's Red Wine &amp; Robe Hamper</v>
      </c>
      <c r="DMM277" t="str">
        <v>Mum's Sparkling &amp; Snacks Gift</v>
      </c>
      <c r="DMN277" t="str">
        <v>New Home Gift Hamper</v>
      </c>
      <c r="DMO277" t="str">
        <v>New Mum For Her Essentials Hamper</v>
      </c>
      <c r="DMP277" t="str">
        <v>New Mum Pamper Me Pretty Hamper</v>
      </c>
      <c r="DMQ277" t="str">
        <v>Nibbly Bits Hamper</v>
      </c>
      <c r="DMR277" t="str">
        <v>No Booze Game Night In Hamper</v>
      </c>
      <c r="DMS277" t="str">
        <v>No Booze Paint &amp; Sip Gift Box</v>
      </c>
      <c r="DMT277" t="str">
        <v>On The Go Seltzer Backpack Gift</v>
      </c>
      <c r="DMU277" t="str">
        <v>Opulent Tea Lovers Gift Set</v>
      </c>
      <c r="DMV277" t="str">
        <v>Pamper Him Robe &amp; Relax Hamper</v>
      </c>
      <c r="DMW277" t="str">
        <v>Pamper Me Prosecco Gift Basket</v>
      </c>
      <c r="DMX277" t="str">
        <v>Pamper Together Gift Box</v>
      </c>
      <c r="DMY277" t="str">
        <v>Paw-some Dog Birthday Gift</v>
      </c>
      <c r="DMZ277" t="str">
        <v>Percolator Coffee Gift Hamper</v>
      </c>
      <c r="DNA277" t="str">
        <v>Picasso's Paint Gift Box</v>
      </c>
      <c r="DNB277" t="str">
        <v>Prosecco Celebration Hamper</v>
      </c>
      <c r="DNC277" t="str">
        <v>Red &amp; White Wine Box</v>
      </c>
      <c r="DND277" t="str">
        <v>Red Welcome Home Hamper</v>
      </c>
      <c r="DNE277" t="str">
        <v>Red Wine &amp; Game Night In Hamper</v>
      </c>
      <c r="DNF277" t="str">
        <v>Relax with Beer</v>
      </c>
      <c r="DNG277" t="str">
        <v>Reset Mini Moment Gift Box</v>
      </c>
      <c r="DNH277" t="str">
        <v>Rest &amp; Reset Wellness Hamper</v>
      </c>
      <c r="DNI277" t="str">
        <v>Retire In Style Hamper</v>
      </c>
      <c r="DNJ277" t="str">
        <v>Robby's Entertainer Pack</v>
      </c>
      <c r="DNK277" t="str">
        <v>Robs Arvo BBQ Kit</v>
      </c>
      <c r="DNL277" t="str">
        <v>Rob's Red Wine Tasting Hamper</v>
      </c>
      <c r="DNM277" t="str">
        <v>Rope &amp; Rewards Pet Hamper</v>
      </c>
      <c r="DNN277" t="str">
        <v>Sav Blanc Shopper</v>
      </c>
      <c r="DNO277" t="str">
        <v>Self Care Hamper</v>
      </c>
      <c r="DNP277" t="str">
        <v>Shiraz Red Shopper</v>
      </c>
      <c r="DNQ277" t="str">
        <v>Sip &amp; Snack Gift</v>
      </c>
      <c r="DNR277" t="str">
        <v>Sip &amp; Snack Gift Hamper</v>
      </c>
      <c r="DNS277" t="str">
        <v>Sparkling Celebration Car Gift Hamper</v>
      </c>
      <c r="DNT277" t="str">
        <v>Sparkling Cheers Hamper</v>
      </c>
      <c r="DNU277" t="str">
        <v>Sparkling Sip &amp; Paint Gift Box</v>
      </c>
      <c r="DNV277" t="str">
        <v>Sparkling Summer Relaxation Hamper</v>
      </c>
      <c r="DNW277" t="str">
        <v>St Hugo Gourmet Red Wine Hamper</v>
      </c>
      <c r="DNX277" t="str">
        <v>Summertime Picnic Gift Tote</v>
      </c>
      <c r="DNY277" t="str">
        <v>Sweet Chocolate Hamper</v>
      </c>
      <c r="DNZ277" t="str">
        <v>Sweet Tooth Tin</v>
      </c>
      <c r="DOA277" t="str">
        <v>Sweet Treat O'Clock</v>
      </c>
      <c r="DOB277" t="str">
        <v>Take Care Gift Hamper</v>
      </c>
      <c r="DOC277" t="str">
        <v>Tea &amp; Comfort Hamper</v>
      </c>
      <c r="DOD277" t="str">
        <v>Tea Time Tin</v>
      </c>
      <c r="DOE277" t="str">
        <v>The Bondi Nourish and Cleanse Kit</v>
      </c>
      <c r="DOF277" t="str">
        <v>The Bondi Soap Indulgence 'Delight Me' Gift Box</v>
      </c>
      <c r="DOG277" t="str">
        <v>The Entertainer Basket</v>
      </c>
      <c r="DOH277" t="str">
        <v>The Epicurean Cheeseboard</v>
      </c>
      <c r="DOI277" t="str">
        <v>The Ultimate Bondi Soap Gift Pack</v>
      </c>
      <c r="DOJ277" t="str">
        <v>The Ultimate Snack Box</v>
      </c>
      <c r="DOK277" t="str">
        <v>Thinking Of You Mini Moments</v>
      </c>
      <c r="DOL277" t="str">
        <v>Toast To New Beginnings Gift Box</v>
      </c>
      <c r="DOM277" t="str">
        <v>Top Shelf Veuve &amp; Blue Label Whisky Gift</v>
      </c>
      <c r="DON277" t="str">
        <v>Treat Yo' Pet Gift Box</v>
      </c>
      <c r="DOO277" t="str">
        <v>Treats &amp; Rewards Pet Hamper</v>
      </c>
      <c r="DOP277" t="str">
        <v>Ultimate Car Gift Pack With Meguiar's</v>
      </c>
      <c r="DOQ277" t="str">
        <v>Ultimate Chocolate Gift Box</v>
      </c>
      <c r="DOR277" t="str">
        <v>Ultimate Party Crate</v>
      </c>
      <c r="DOS277" t="str">
        <v>Ultimate Party Pack</v>
      </c>
      <c r="DOT277" t="str">
        <v>Vino &amp; Bites</v>
      </c>
      <c r="DOU277" t="str">
        <v>Vitale Australian Botanicals House Essentials</v>
      </c>
      <c r="DOV277" t="str">
        <v>Vitale Wellness Pamper Hamper</v>
      </c>
      <c r="DOW277" t="str">
        <v>Vitality Pamper Hamper</v>
      </c>
      <c r="DOX277" t="str">
        <v>Welcome Home Cheeseboard &amp; Olive Oil</v>
      </c>
      <c r="DOY277" t="str">
        <v>Welcome Home Cheeseboard &amp; Red Wine</v>
      </c>
      <c r="DOZ277" t="str">
        <v>White Wine Tasting Hamper</v>
      </c>
      <c r="DPA277" t="str">
        <v>Wine &amp; Antipasto Hamper</v>
      </c>
      <c r="DPB277" t="str">
        <v>Wine &amp; Chocolate Collection</v>
      </c>
      <c r="DPC277" t="str">
        <v>Yes Way Rose Hamper</v>
      </c>
    </row>
    <row r="278" spans="1:2 2995:3123" x14ac:dyDescent="0.25">
      <c r="A278" s="18">
        <v>2118</v>
      </c>
      <c r="B278" s="2" t="s">
        <v>30</v>
      </c>
      <c r="DKE278" s="64" t="str" cm="1">
        <f t="array" ref="DKE278:DPC278">TRANSPOSE(_xlfn._xlws.FILTER('Hamper Listing'!$A$2:$A$133,ISNUMBER(SEARCH('Bulk Order Form'!K291,'Hamper Listing'!$A$2:$A$133)),"No Results"))</f>
        <v>Amore Pasta Night In Hamper</v>
      </c>
      <c r="DKF278" t="str">
        <v>Beer &amp; Wine Picnic Cooler Bag</v>
      </c>
      <c r="DKG278" t="str">
        <v>Beers &amp; Cars Lover Gift Pack</v>
      </c>
      <c r="DKH278" s="64" t="str">
        <v>Botanica Pamper Hamper</v>
      </c>
      <c r="DKI278" t="str">
        <v>Botanica Rose Chandon Gift</v>
      </c>
      <c r="DKJ278" t="str">
        <v>Box of Treats Hamper</v>
      </c>
      <c r="DKK278" t="str">
        <v>Bubbly Bear Love You Hamper</v>
      </c>
      <c r="DKL278" t="str">
        <v>By The Beach Gift &amp; Canvas Tote</v>
      </c>
      <c r="DKM278" t="str">
        <v>Car &amp; Coffee Lovers Gift Hamper</v>
      </c>
      <c r="DKN278" t="str">
        <v>Car &amp; Wine Lovers Gift Hamper</v>
      </c>
      <c r="DKO278" t="str">
        <v>Car Chamois &amp; Red Wine Gift</v>
      </c>
      <c r="DKP278" t="str">
        <v>Car Chamois &amp; White Wine Gift</v>
      </c>
      <c r="DKQ278" t="str">
        <v>Car Essentials Gift Pack</v>
      </c>
      <c r="DKR278" t="str">
        <v>Car Refresh &amp; Adventure Gift Box</v>
      </c>
      <c r="DKS278" t="str">
        <v>Caring For You Rest Time Gift Box</v>
      </c>
      <c r="DKT278" t="str">
        <v>Celebrate With Whisky Car Gift Hamper</v>
      </c>
      <c r="DKU278" t="str">
        <v>Chill Out Beer Hamper</v>
      </c>
      <c r="DKV278" t="str">
        <v>Chivas Whisky &amp; Nuts Hamper</v>
      </c>
      <c r="DKW278" t="str">
        <v>Connoisseur's Wine Collection</v>
      </c>
      <c r="DKX278" t="str">
        <v>Cosy Robe Hamper</v>
      </c>
      <c r="DKY278" t="str">
        <v>Cuddle Up At Home</v>
      </c>
      <c r="DKZ278" t="str">
        <v>Deluxe Home Celebration Hamper</v>
      </c>
      <c r="DLA278" t="str">
        <v>Double Wine Canvas Tote Bag Gift</v>
      </c>
      <c r="DLB278" t="str">
        <v>Elegant Shiraz Housewarming Gift Box</v>
      </c>
      <c r="DLC278" t="str">
        <v>Entertain With Veuve Crate</v>
      </c>
      <c r="DLD278" t="str">
        <v>Four Pillars Gin Hamper</v>
      </c>
      <c r="DLE278" t="str">
        <v>French Press Coffee Lover's Hamper</v>
      </c>
      <c r="DLF278" t="str">
        <v>Garden &amp; Pamper Hamper</v>
      </c>
      <c r="DLG278" t="str">
        <v>Get Well Soon Chocolate</v>
      </c>
      <c r="DLH278" t="str">
        <v>Glenlivet 12 Premium Whisky Gift</v>
      </c>
      <c r="DLI278" t="str">
        <v>Gourmet Cheeseboard Hamper</v>
      </c>
      <c r="DLJ278" t="str">
        <v>Gourmet Red Wine Hamper</v>
      </c>
      <c r="DLK278" t="str">
        <v>Gourmet Settlement Gift</v>
      </c>
      <c r="DLL278" t="str">
        <v>Gourmet Snack Pack</v>
      </c>
      <c r="DLM278" t="str">
        <v>Gourmet White Wine Hamper</v>
      </c>
      <c r="DLN278" t="str">
        <v>Grand Picnic Gift</v>
      </c>
      <c r="DLO278" t="str">
        <v>Happy Birthday Chocolate</v>
      </c>
      <c r="DLP278" t="str">
        <v>Her Bubbles &amp; Bling Hamper</v>
      </c>
      <c r="DLQ278" t="str">
        <v>Her Bubbles Gift Box</v>
      </c>
      <c r="DLR278" t="str">
        <v>Her Comfort Care Gift</v>
      </c>
      <c r="DLS278" t="str">
        <v>His &amp; Her Picnic Date Essentials</v>
      </c>
      <c r="DLT278" t="str">
        <v>Home Celebration Hamper</v>
      </c>
      <c r="DLU278" t="str">
        <v>Johnnie Walker Whisky Hamper</v>
      </c>
      <c r="DLV278" t="str">
        <v>Love You Beary Much Hamper</v>
      </c>
      <c r="DLW278" t="str">
        <v>Luxurious Picnic Date Gift</v>
      </c>
      <c r="DLX278" t="str">
        <v>Luxury Car &amp; St Hugo Shiraz Hamper</v>
      </c>
      <c r="DLY278" t="str">
        <v>Luxury Gift Hamper For Her</v>
      </c>
      <c r="DLZ278" t="str">
        <v>Luxury Gift Hamper For Him</v>
      </c>
      <c r="DMA278" t="str">
        <v>Luxury Home Gift Hamper</v>
      </c>
      <c r="DMB278" t="str">
        <v>Luxury Homebody Relaxation Gift Hamper</v>
      </c>
      <c r="DMC278" t="str">
        <v>Luxury Moet Hamper</v>
      </c>
      <c r="DMD278" t="str">
        <v>Lychee Me Up Mocktail Kit</v>
      </c>
      <c r="DME278" t="str">
        <v>Made To Share Basket</v>
      </c>
      <c r="DMF278" t="str">
        <v>Margarita Made Me Do It Hamper</v>
      </c>
      <c r="DMG278" t="str">
        <v>Market Munchies Canvas Bag</v>
      </c>
      <c r="DMH278" t="str">
        <v>Mother's Day Sweet Treats Hamper</v>
      </c>
      <c r="DMI278" t="str">
        <v>Mumm Champagne &amp; Bling Hamper</v>
      </c>
      <c r="DMJ278" t="str">
        <v>Mumm Champagne Gift Box</v>
      </c>
      <c r="DMK278" t="str">
        <v>Mum's Drink &amp; Snacks Box</v>
      </c>
      <c r="DML278" t="str">
        <v>Mum's Red Wine &amp; Robe Hamper</v>
      </c>
      <c r="DMM278" t="str">
        <v>Mum's Sparkling &amp; Snacks Gift</v>
      </c>
      <c r="DMN278" t="str">
        <v>New Home Gift Hamper</v>
      </c>
      <c r="DMO278" t="str">
        <v>New Mum For Her Essentials Hamper</v>
      </c>
      <c r="DMP278" t="str">
        <v>New Mum Pamper Me Pretty Hamper</v>
      </c>
      <c r="DMQ278" t="str">
        <v>Nibbly Bits Hamper</v>
      </c>
      <c r="DMR278" t="str">
        <v>No Booze Game Night In Hamper</v>
      </c>
      <c r="DMS278" t="str">
        <v>No Booze Paint &amp; Sip Gift Box</v>
      </c>
      <c r="DMT278" t="str">
        <v>On The Go Seltzer Backpack Gift</v>
      </c>
      <c r="DMU278" t="str">
        <v>Opulent Tea Lovers Gift Set</v>
      </c>
      <c r="DMV278" t="str">
        <v>Pamper Him Robe &amp; Relax Hamper</v>
      </c>
      <c r="DMW278" t="str">
        <v>Pamper Me Prosecco Gift Basket</v>
      </c>
      <c r="DMX278" t="str">
        <v>Pamper Together Gift Box</v>
      </c>
      <c r="DMY278" t="str">
        <v>Paw-some Dog Birthday Gift</v>
      </c>
      <c r="DMZ278" t="str">
        <v>Percolator Coffee Gift Hamper</v>
      </c>
      <c r="DNA278" t="str">
        <v>Picasso's Paint Gift Box</v>
      </c>
      <c r="DNB278" t="str">
        <v>Prosecco Celebration Hamper</v>
      </c>
      <c r="DNC278" t="str">
        <v>Red &amp; White Wine Box</v>
      </c>
      <c r="DND278" t="str">
        <v>Red Welcome Home Hamper</v>
      </c>
      <c r="DNE278" t="str">
        <v>Red Wine &amp; Game Night In Hamper</v>
      </c>
      <c r="DNF278" t="str">
        <v>Relax with Beer</v>
      </c>
      <c r="DNG278" t="str">
        <v>Reset Mini Moment Gift Box</v>
      </c>
      <c r="DNH278" t="str">
        <v>Rest &amp; Reset Wellness Hamper</v>
      </c>
      <c r="DNI278" t="str">
        <v>Retire In Style Hamper</v>
      </c>
      <c r="DNJ278" t="str">
        <v>Robby's Entertainer Pack</v>
      </c>
      <c r="DNK278" t="str">
        <v>Robs Arvo BBQ Kit</v>
      </c>
      <c r="DNL278" t="str">
        <v>Rob's Red Wine Tasting Hamper</v>
      </c>
      <c r="DNM278" t="str">
        <v>Rope &amp; Rewards Pet Hamper</v>
      </c>
      <c r="DNN278" t="str">
        <v>Sav Blanc Shopper</v>
      </c>
      <c r="DNO278" t="str">
        <v>Self Care Hamper</v>
      </c>
      <c r="DNP278" t="str">
        <v>Shiraz Red Shopper</v>
      </c>
      <c r="DNQ278" t="str">
        <v>Sip &amp; Snack Gift</v>
      </c>
      <c r="DNR278" t="str">
        <v>Sip &amp; Snack Gift Hamper</v>
      </c>
      <c r="DNS278" t="str">
        <v>Sparkling Celebration Car Gift Hamper</v>
      </c>
      <c r="DNT278" t="str">
        <v>Sparkling Cheers Hamper</v>
      </c>
      <c r="DNU278" t="str">
        <v>Sparkling Sip &amp; Paint Gift Box</v>
      </c>
      <c r="DNV278" t="str">
        <v>Sparkling Summer Relaxation Hamper</v>
      </c>
      <c r="DNW278" t="str">
        <v>St Hugo Gourmet Red Wine Hamper</v>
      </c>
      <c r="DNX278" t="str">
        <v>Summertime Picnic Gift Tote</v>
      </c>
      <c r="DNY278" t="str">
        <v>Sweet Chocolate Hamper</v>
      </c>
      <c r="DNZ278" t="str">
        <v>Sweet Tooth Tin</v>
      </c>
      <c r="DOA278" t="str">
        <v>Sweet Treat O'Clock</v>
      </c>
      <c r="DOB278" t="str">
        <v>Take Care Gift Hamper</v>
      </c>
      <c r="DOC278" t="str">
        <v>Tea &amp; Comfort Hamper</v>
      </c>
      <c r="DOD278" t="str">
        <v>Tea Time Tin</v>
      </c>
      <c r="DOE278" t="str">
        <v>The Bondi Nourish and Cleanse Kit</v>
      </c>
      <c r="DOF278" t="str">
        <v>The Bondi Soap Indulgence 'Delight Me' Gift Box</v>
      </c>
      <c r="DOG278" t="str">
        <v>The Entertainer Basket</v>
      </c>
      <c r="DOH278" t="str">
        <v>The Epicurean Cheeseboard</v>
      </c>
      <c r="DOI278" t="str">
        <v>The Ultimate Bondi Soap Gift Pack</v>
      </c>
      <c r="DOJ278" t="str">
        <v>The Ultimate Snack Box</v>
      </c>
      <c r="DOK278" t="str">
        <v>Thinking Of You Mini Moments</v>
      </c>
      <c r="DOL278" t="str">
        <v>Toast To New Beginnings Gift Box</v>
      </c>
      <c r="DOM278" t="str">
        <v>Top Shelf Veuve &amp; Blue Label Whisky Gift</v>
      </c>
      <c r="DON278" t="str">
        <v>Treat Yo' Pet Gift Box</v>
      </c>
      <c r="DOO278" t="str">
        <v>Treats &amp; Rewards Pet Hamper</v>
      </c>
      <c r="DOP278" t="str">
        <v>Ultimate Car Gift Pack With Meguiar's</v>
      </c>
      <c r="DOQ278" t="str">
        <v>Ultimate Chocolate Gift Box</v>
      </c>
      <c r="DOR278" t="str">
        <v>Ultimate Party Crate</v>
      </c>
      <c r="DOS278" t="str">
        <v>Ultimate Party Pack</v>
      </c>
      <c r="DOT278" t="str">
        <v>Vino &amp; Bites</v>
      </c>
      <c r="DOU278" t="str">
        <v>Vitale Australian Botanicals House Essentials</v>
      </c>
      <c r="DOV278" t="str">
        <v>Vitale Wellness Pamper Hamper</v>
      </c>
      <c r="DOW278" t="str">
        <v>Vitality Pamper Hamper</v>
      </c>
      <c r="DOX278" t="str">
        <v>Welcome Home Cheeseboard &amp; Olive Oil</v>
      </c>
      <c r="DOY278" t="str">
        <v>Welcome Home Cheeseboard &amp; Red Wine</v>
      </c>
      <c r="DOZ278" t="str">
        <v>White Wine Tasting Hamper</v>
      </c>
      <c r="DPA278" t="str">
        <v>Wine &amp; Antipasto Hamper</v>
      </c>
      <c r="DPB278" t="str">
        <v>Wine &amp; Chocolate Collection</v>
      </c>
      <c r="DPC278" t="str">
        <v>Yes Way Rose Hamper</v>
      </c>
    </row>
    <row r="279" spans="1:2 2995:3123" x14ac:dyDescent="0.25">
      <c r="A279" s="18">
        <v>2119</v>
      </c>
      <c r="B279" s="2" t="s">
        <v>30</v>
      </c>
      <c r="DKE279" s="64" t="str" cm="1">
        <f t="array" ref="DKE279:DPC279">TRANSPOSE(_xlfn._xlws.FILTER('Hamper Listing'!$A$2:$A$133,ISNUMBER(SEARCH('Bulk Order Form'!K292,'Hamper Listing'!$A$2:$A$133)),"No Results"))</f>
        <v>Amore Pasta Night In Hamper</v>
      </c>
      <c r="DKF279" t="str">
        <v>Beer &amp; Wine Picnic Cooler Bag</v>
      </c>
      <c r="DKG279" t="str">
        <v>Beers &amp; Cars Lover Gift Pack</v>
      </c>
      <c r="DKH279" s="64" t="str">
        <v>Botanica Pamper Hamper</v>
      </c>
      <c r="DKI279" t="str">
        <v>Botanica Rose Chandon Gift</v>
      </c>
      <c r="DKJ279" t="str">
        <v>Box of Treats Hamper</v>
      </c>
      <c r="DKK279" t="str">
        <v>Bubbly Bear Love You Hamper</v>
      </c>
      <c r="DKL279" t="str">
        <v>By The Beach Gift &amp; Canvas Tote</v>
      </c>
      <c r="DKM279" t="str">
        <v>Car &amp; Coffee Lovers Gift Hamper</v>
      </c>
      <c r="DKN279" t="str">
        <v>Car &amp; Wine Lovers Gift Hamper</v>
      </c>
      <c r="DKO279" t="str">
        <v>Car Chamois &amp; Red Wine Gift</v>
      </c>
      <c r="DKP279" t="str">
        <v>Car Chamois &amp; White Wine Gift</v>
      </c>
      <c r="DKQ279" t="str">
        <v>Car Essentials Gift Pack</v>
      </c>
      <c r="DKR279" t="str">
        <v>Car Refresh &amp; Adventure Gift Box</v>
      </c>
      <c r="DKS279" t="str">
        <v>Caring For You Rest Time Gift Box</v>
      </c>
      <c r="DKT279" t="str">
        <v>Celebrate With Whisky Car Gift Hamper</v>
      </c>
      <c r="DKU279" t="str">
        <v>Chill Out Beer Hamper</v>
      </c>
      <c r="DKV279" t="str">
        <v>Chivas Whisky &amp; Nuts Hamper</v>
      </c>
      <c r="DKW279" t="str">
        <v>Connoisseur's Wine Collection</v>
      </c>
      <c r="DKX279" t="str">
        <v>Cosy Robe Hamper</v>
      </c>
      <c r="DKY279" t="str">
        <v>Cuddle Up At Home</v>
      </c>
      <c r="DKZ279" t="str">
        <v>Deluxe Home Celebration Hamper</v>
      </c>
      <c r="DLA279" t="str">
        <v>Double Wine Canvas Tote Bag Gift</v>
      </c>
      <c r="DLB279" t="str">
        <v>Elegant Shiraz Housewarming Gift Box</v>
      </c>
      <c r="DLC279" t="str">
        <v>Entertain With Veuve Crate</v>
      </c>
      <c r="DLD279" t="str">
        <v>Four Pillars Gin Hamper</v>
      </c>
      <c r="DLE279" t="str">
        <v>French Press Coffee Lover's Hamper</v>
      </c>
      <c r="DLF279" t="str">
        <v>Garden &amp; Pamper Hamper</v>
      </c>
      <c r="DLG279" t="str">
        <v>Get Well Soon Chocolate</v>
      </c>
      <c r="DLH279" t="str">
        <v>Glenlivet 12 Premium Whisky Gift</v>
      </c>
      <c r="DLI279" t="str">
        <v>Gourmet Cheeseboard Hamper</v>
      </c>
      <c r="DLJ279" t="str">
        <v>Gourmet Red Wine Hamper</v>
      </c>
      <c r="DLK279" t="str">
        <v>Gourmet Settlement Gift</v>
      </c>
      <c r="DLL279" t="str">
        <v>Gourmet Snack Pack</v>
      </c>
      <c r="DLM279" t="str">
        <v>Gourmet White Wine Hamper</v>
      </c>
      <c r="DLN279" t="str">
        <v>Grand Picnic Gift</v>
      </c>
      <c r="DLO279" t="str">
        <v>Happy Birthday Chocolate</v>
      </c>
      <c r="DLP279" t="str">
        <v>Her Bubbles &amp; Bling Hamper</v>
      </c>
      <c r="DLQ279" t="str">
        <v>Her Bubbles Gift Box</v>
      </c>
      <c r="DLR279" t="str">
        <v>Her Comfort Care Gift</v>
      </c>
      <c r="DLS279" t="str">
        <v>His &amp; Her Picnic Date Essentials</v>
      </c>
      <c r="DLT279" t="str">
        <v>Home Celebration Hamper</v>
      </c>
      <c r="DLU279" t="str">
        <v>Johnnie Walker Whisky Hamper</v>
      </c>
      <c r="DLV279" t="str">
        <v>Love You Beary Much Hamper</v>
      </c>
      <c r="DLW279" t="str">
        <v>Luxurious Picnic Date Gift</v>
      </c>
      <c r="DLX279" t="str">
        <v>Luxury Car &amp; St Hugo Shiraz Hamper</v>
      </c>
      <c r="DLY279" t="str">
        <v>Luxury Gift Hamper For Her</v>
      </c>
      <c r="DLZ279" t="str">
        <v>Luxury Gift Hamper For Him</v>
      </c>
      <c r="DMA279" t="str">
        <v>Luxury Home Gift Hamper</v>
      </c>
      <c r="DMB279" t="str">
        <v>Luxury Homebody Relaxation Gift Hamper</v>
      </c>
      <c r="DMC279" t="str">
        <v>Luxury Moet Hamper</v>
      </c>
      <c r="DMD279" t="str">
        <v>Lychee Me Up Mocktail Kit</v>
      </c>
      <c r="DME279" t="str">
        <v>Made To Share Basket</v>
      </c>
      <c r="DMF279" t="str">
        <v>Margarita Made Me Do It Hamper</v>
      </c>
      <c r="DMG279" t="str">
        <v>Market Munchies Canvas Bag</v>
      </c>
      <c r="DMH279" t="str">
        <v>Mother's Day Sweet Treats Hamper</v>
      </c>
      <c r="DMI279" t="str">
        <v>Mumm Champagne &amp; Bling Hamper</v>
      </c>
      <c r="DMJ279" t="str">
        <v>Mumm Champagne Gift Box</v>
      </c>
      <c r="DMK279" t="str">
        <v>Mum's Drink &amp; Snacks Box</v>
      </c>
      <c r="DML279" t="str">
        <v>Mum's Red Wine &amp; Robe Hamper</v>
      </c>
      <c r="DMM279" t="str">
        <v>Mum's Sparkling &amp; Snacks Gift</v>
      </c>
      <c r="DMN279" t="str">
        <v>New Home Gift Hamper</v>
      </c>
      <c r="DMO279" t="str">
        <v>New Mum For Her Essentials Hamper</v>
      </c>
      <c r="DMP279" t="str">
        <v>New Mum Pamper Me Pretty Hamper</v>
      </c>
      <c r="DMQ279" t="str">
        <v>Nibbly Bits Hamper</v>
      </c>
      <c r="DMR279" t="str">
        <v>No Booze Game Night In Hamper</v>
      </c>
      <c r="DMS279" t="str">
        <v>No Booze Paint &amp; Sip Gift Box</v>
      </c>
      <c r="DMT279" t="str">
        <v>On The Go Seltzer Backpack Gift</v>
      </c>
      <c r="DMU279" t="str">
        <v>Opulent Tea Lovers Gift Set</v>
      </c>
      <c r="DMV279" t="str">
        <v>Pamper Him Robe &amp; Relax Hamper</v>
      </c>
      <c r="DMW279" t="str">
        <v>Pamper Me Prosecco Gift Basket</v>
      </c>
      <c r="DMX279" t="str">
        <v>Pamper Together Gift Box</v>
      </c>
      <c r="DMY279" t="str">
        <v>Paw-some Dog Birthday Gift</v>
      </c>
      <c r="DMZ279" t="str">
        <v>Percolator Coffee Gift Hamper</v>
      </c>
      <c r="DNA279" t="str">
        <v>Picasso's Paint Gift Box</v>
      </c>
      <c r="DNB279" t="str">
        <v>Prosecco Celebration Hamper</v>
      </c>
      <c r="DNC279" t="str">
        <v>Red &amp; White Wine Box</v>
      </c>
      <c r="DND279" t="str">
        <v>Red Welcome Home Hamper</v>
      </c>
      <c r="DNE279" t="str">
        <v>Red Wine &amp; Game Night In Hamper</v>
      </c>
      <c r="DNF279" t="str">
        <v>Relax with Beer</v>
      </c>
      <c r="DNG279" t="str">
        <v>Reset Mini Moment Gift Box</v>
      </c>
      <c r="DNH279" t="str">
        <v>Rest &amp; Reset Wellness Hamper</v>
      </c>
      <c r="DNI279" t="str">
        <v>Retire In Style Hamper</v>
      </c>
      <c r="DNJ279" t="str">
        <v>Robby's Entertainer Pack</v>
      </c>
      <c r="DNK279" t="str">
        <v>Robs Arvo BBQ Kit</v>
      </c>
      <c r="DNL279" t="str">
        <v>Rob's Red Wine Tasting Hamper</v>
      </c>
      <c r="DNM279" t="str">
        <v>Rope &amp; Rewards Pet Hamper</v>
      </c>
      <c r="DNN279" t="str">
        <v>Sav Blanc Shopper</v>
      </c>
      <c r="DNO279" t="str">
        <v>Self Care Hamper</v>
      </c>
      <c r="DNP279" t="str">
        <v>Shiraz Red Shopper</v>
      </c>
      <c r="DNQ279" t="str">
        <v>Sip &amp; Snack Gift</v>
      </c>
      <c r="DNR279" t="str">
        <v>Sip &amp; Snack Gift Hamper</v>
      </c>
      <c r="DNS279" t="str">
        <v>Sparkling Celebration Car Gift Hamper</v>
      </c>
      <c r="DNT279" t="str">
        <v>Sparkling Cheers Hamper</v>
      </c>
      <c r="DNU279" t="str">
        <v>Sparkling Sip &amp; Paint Gift Box</v>
      </c>
      <c r="DNV279" t="str">
        <v>Sparkling Summer Relaxation Hamper</v>
      </c>
      <c r="DNW279" t="str">
        <v>St Hugo Gourmet Red Wine Hamper</v>
      </c>
      <c r="DNX279" t="str">
        <v>Summertime Picnic Gift Tote</v>
      </c>
      <c r="DNY279" t="str">
        <v>Sweet Chocolate Hamper</v>
      </c>
      <c r="DNZ279" t="str">
        <v>Sweet Tooth Tin</v>
      </c>
      <c r="DOA279" t="str">
        <v>Sweet Treat O'Clock</v>
      </c>
      <c r="DOB279" t="str">
        <v>Take Care Gift Hamper</v>
      </c>
      <c r="DOC279" t="str">
        <v>Tea &amp; Comfort Hamper</v>
      </c>
      <c r="DOD279" t="str">
        <v>Tea Time Tin</v>
      </c>
      <c r="DOE279" t="str">
        <v>The Bondi Nourish and Cleanse Kit</v>
      </c>
      <c r="DOF279" t="str">
        <v>The Bondi Soap Indulgence 'Delight Me' Gift Box</v>
      </c>
      <c r="DOG279" t="str">
        <v>The Entertainer Basket</v>
      </c>
      <c r="DOH279" t="str">
        <v>The Epicurean Cheeseboard</v>
      </c>
      <c r="DOI279" t="str">
        <v>The Ultimate Bondi Soap Gift Pack</v>
      </c>
      <c r="DOJ279" t="str">
        <v>The Ultimate Snack Box</v>
      </c>
      <c r="DOK279" t="str">
        <v>Thinking Of You Mini Moments</v>
      </c>
      <c r="DOL279" t="str">
        <v>Toast To New Beginnings Gift Box</v>
      </c>
      <c r="DOM279" t="str">
        <v>Top Shelf Veuve &amp; Blue Label Whisky Gift</v>
      </c>
      <c r="DON279" t="str">
        <v>Treat Yo' Pet Gift Box</v>
      </c>
      <c r="DOO279" t="str">
        <v>Treats &amp; Rewards Pet Hamper</v>
      </c>
      <c r="DOP279" t="str">
        <v>Ultimate Car Gift Pack With Meguiar's</v>
      </c>
      <c r="DOQ279" t="str">
        <v>Ultimate Chocolate Gift Box</v>
      </c>
      <c r="DOR279" t="str">
        <v>Ultimate Party Crate</v>
      </c>
      <c r="DOS279" t="str">
        <v>Ultimate Party Pack</v>
      </c>
      <c r="DOT279" t="str">
        <v>Vino &amp; Bites</v>
      </c>
      <c r="DOU279" t="str">
        <v>Vitale Australian Botanicals House Essentials</v>
      </c>
      <c r="DOV279" t="str">
        <v>Vitale Wellness Pamper Hamper</v>
      </c>
      <c r="DOW279" t="str">
        <v>Vitality Pamper Hamper</v>
      </c>
      <c r="DOX279" t="str">
        <v>Welcome Home Cheeseboard &amp; Olive Oil</v>
      </c>
      <c r="DOY279" t="str">
        <v>Welcome Home Cheeseboard &amp; Red Wine</v>
      </c>
      <c r="DOZ279" t="str">
        <v>White Wine Tasting Hamper</v>
      </c>
      <c r="DPA279" t="str">
        <v>Wine &amp; Antipasto Hamper</v>
      </c>
      <c r="DPB279" t="str">
        <v>Wine &amp; Chocolate Collection</v>
      </c>
      <c r="DPC279" t="str">
        <v>Yes Way Rose Hamper</v>
      </c>
    </row>
    <row r="280" spans="1:2 2995:3123" x14ac:dyDescent="0.25">
      <c r="A280" s="18">
        <v>2120</v>
      </c>
      <c r="B280" s="2" t="s">
        <v>30</v>
      </c>
      <c r="DKE280" s="64" t="str" cm="1">
        <f t="array" ref="DKE280:DPC280">TRANSPOSE(_xlfn._xlws.FILTER('Hamper Listing'!$A$2:$A$133,ISNUMBER(SEARCH('Bulk Order Form'!K293,'Hamper Listing'!$A$2:$A$133)),"No Results"))</f>
        <v>Amore Pasta Night In Hamper</v>
      </c>
      <c r="DKF280" t="str">
        <v>Beer &amp; Wine Picnic Cooler Bag</v>
      </c>
      <c r="DKG280" t="str">
        <v>Beers &amp; Cars Lover Gift Pack</v>
      </c>
      <c r="DKH280" s="64" t="str">
        <v>Botanica Pamper Hamper</v>
      </c>
      <c r="DKI280" t="str">
        <v>Botanica Rose Chandon Gift</v>
      </c>
      <c r="DKJ280" t="str">
        <v>Box of Treats Hamper</v>
      </c>
      <c r="DKK280" t="str">
        <v>Bubbly Bear Love You Hamper</v>
      </c>
      <c r="DKL280" t="str">
        <v>By The Beach Gift &amp; Canvas Tote</v>
      </c>
      <c r="DKM280" t="str">
        <v>Car &amp; Coffee Lovers Gift Hamper</v>
      </c>
      <c r="DKN280" t="str">
        <v>Car &amp; Wine Lovers Gift Hamper</v>
      </c>
      <c r="DKO280" t="str">
        <v>Car Chamois &amp; Red Wine Gift</v>
      </c>
      <c r="DKP280" t="str">
        <v>Car Chamois &amp; White Wine Gift</v>
      </c>
      <c r="DKQ280" t="str">
        <v>Car Essentials Gift Pack</v>
      </c>
      <c r="DKR280" t="str">
        <v>Car Refresh &amp; Adventure Gift Box</v>
      </c>
      <c r="DKS280" t="str">
        <v>Caring For You Rest Time Gift Box</v>
      </c>
      <c r="DKT280" t="str">
        <v>Celebrate With Whisky Car Gift Hamper</v>
      </c>
      <c r="DKU280" t="str">
        <v>Chill Out Beer Hamper</v>
      </c>
      <c r="DKV280" t="str">
        <v>Chivas Whisky &amp; Nuts Hamper</v>
      </c>
      <c r="DKW280" t="str">
        <v>Connoisseur's Wine Collection</v>
      </c>
      <c r="DKX280" t="str">
        <v>Cosy Robe Hamper</v>
      </c>
      <c r="DKY280" t="str">
        <v>Cuddle Up At Home</v>
      </c>
      <c r="DKZ280" t="str">
        <v>Deluxe Home Celebration Hamper</v>
      </c>
      <c r="DLA280" t="str">
        <v>Double Wine Canvas Tote Bag Gift</v>
      </c>
      <c r="DLB280" t="str">
        <v>Elegant Shiraz Housewarming Gift Box</v>
      </c>
      <c r="DLC280" t="str">
        <v>Entertain With Veuve Crate</v>
      </c>
      <c r="DLD280" t="str">
        <v>Four Pillars Gin Hamper</v>
      </c>
      <c r="DLE280" t="str">
        <v>French Press Coffee Lover's Hamper</v>
      </c>
      <c r="DLF280" t="str">
        <v>Garden &amp; Pamper Hamper</v>
      </c>
      <c r="DLG280" t="str">
        <v>Get Well Soon Chocolate</v>
      </c>
      <c r="DLH280" t="str">
        <v>Glenlivet 12 Premium Whisky Gift</v>
      </c>
      <c r="DLI280" t="str">
        <v>Gourmet Cheeseboard Hamper</v>
      </c>
      <c r="DLJ280" t="str">
        <v>Gourmet Red Wine Hamper</v>
      </c>
      <c r="DLK280" t="str">
        <v>Gourmet Settlement Gift</v>
      </c>
      <c r="DLL280" t="str">
        <v>Gourmet Snack Pack</v>
      </c>
      <c r="DLM280" t="str">
        <v>Gourmet White Wine Hamper</v>
      </c>
      <c r="DLN280" t="str">
        <v>Grand Picnic Gift</v>
      </c>
      <c r="DLO280" t="str">
        <v>Happy Birthday Chocolate</v>
      </c>
      <c r="DLP280" t="str">
        <v>Her Bubbles &amp; Bling Hamper</v>
      </c>
      <c r="DLQ280" t="str">
        <v>Her Bubbles Gift Box</v>
      </c>
      <c r="DLR280" t="str">
        <v>Her Comfort Care Gift</v>
      </c>
      <c r="DLS280" t="str">
        <v>His &amp; Her Picnic Date Essentials</v>
      </c>
      <c r="DLT280" t="str">
        <v>Home Celebration Hamper</v>
      </c>
      <c r="DLU280" t="str">
        <v>Johnnie Walker Whisky Hamper</v>
      </c>
      <c r="DLV280" t="str">
        <v>Love You Beary Much Hamper</v>
      </c>
      <c r="DLW280" t="str">
        <v>Luxurious Picnic Date Gift</v>
      </c>
      <c r="DLX280" t="str">
        <v>Luxury Car &amp; St Hugo Shiraz Hamper</v>
      </c>
      <c r="DLY280" t="str">
        <v>Luxury Gift Hamper For Her</v>
      </c>
      <c r="DLZ280" t="str">
        <v>Luxury Gift Hamper For Him</v>
      </c>
      <c r="DMA280" t="str">
        <v>Luxury Home Gift Hamper</v>
      </c>
      <c r="DMB280" t="str">
        <v>Luxury Homebody Relaxation Gift Hamper</v>
      </c>
      <c r="DMC280" t="str">
        <v>Luxury Moet Hamper</v>
      </c>
      <c r="DMD280" t="str">
        <v>Lychee Me Up Mocktail Kit</v>
      </c>
      <c r="DME280" t="str">
        <v>Made To Share Basket</v>
      </c>
      <c r="DMF280" t="str">
        <v>Margarita Made Me Do It Hamper</v>
      </c>
      <c r="DMG280" t="str">
        <v>Market Munchies Canvas Bag</v>
      </c>
      <c r="DMH280" t="str">
        <v>Mother's Day Sweet Treats Hamper</v>
      </c>
      <c r="DMI280" t="str">
        <v>Mumm Champagne &amp; Bling Hamper</v>
      </c>
      <c r="DMJ280" t="str">
        <v>Mumm Champagne Gift Box</v>
      </c>
      <c r="DMK280" t="str">
        <v>Mum's Drink &amp; Snacks Box</v>
      </c>
      <c r="DML280" t="str">
        <v>Mum's Red Wine &amp; Robe Hamper</v>
      </c>
      <c r="DMM280" t="str">
        <v>Mum's Sparkling &amp; Snacks Gift</v>
      </c>
      <c r="DMN280" t="str">
        <v>New Home Gift Hamper</v>
      </c>
      <c r="DMO280" t="str">
        <v>New Mum For Her Essentials Hamper</v>
      </c>
      <c r="DMP280" t="str">
        <v>New Mum Pamper Me Pretty Hamper</v>
      </c>
      <c r="DMQ280" t="str">
        <v>Nibbly Bits Hamper</v>
      </c>
      <c r="DMR280" t="str">
        <v>No Booze Game Night In Hamper</v>
      </c>
      <c r="DMS280" t="str">
        <v>No Booze Paint &amp; Sip Gift Box</v>
      </c>
      <c r="DMT280" t="str">
        <v>On The Go Seltzer Backpack Gift</v>
      </c>
      <c r="DMU280" t="str">
        <v>Opulent Tea Lovers Gift Set</v>
      </c>
      <c r="DMV280" t="str">
        <v>Pamper Him Robe &amp; Relax Hamper</v>
      </c>
      <c r="DMW280" t="str">
        <v>Pamper Me Prosecco Gift Basket</v>
      </c>
      <c r="DMX280" t="str">
        <v>Pamper Together Gift Box</v>
      </c>
      <c r="DMY280" t="str">
        <v>Paw-some Dog Birthday Gift</v>
      </c>
      <c r="DMZ280" t="str">
        <v>Percolator Coffee Gift Hamper</v>
      </c>
      <c r="DNA280" t="str">
        <v>Picasso's Paint Gift Box</v>
      </c>
      <c r="DNB280" t="str">
        <v>Prosecco Celebration Hamper</v>
      </c>
      <c r="DNC280" t="str">
        <v>Red &amp; White Wine Box</v>
      </c>
      <c r="DND280" t="str">
        <v>Red Welcome Home Hamper</v>
      </c>
      <c r="DNE280" t="str">
        <v>Red Wine &amp; Game Night In Hamper</v>
      </c>
      <c r="DNF280" t="str">
        <v>Relax with Beer</v>
      </c>
      <c r="DNG280" t="str">
        <v>Reset Mini Moment Gift Box</v>
      </c>
      <c r="DNH280" t="str">
        <v>Rest &amp; Reset Wellness Hamper</v>
      </c>
      <c r="DNI280" t="str">
        <v>Retire In Style Hamper</v>
      </c>
      <c r="DNJ280" t="str">
        <v>Robby's Entertainer Pack</v>
      </c>
      <c r="DNK280" t="str">
        <v>Robs Arvo BBQ Kit</v>
      </c>
      <c r="DNL280" t="str">
        <v>Rob's Red Wine Tasting Hamper</v>
      </c>
      <c r="DNM280" t="str">
        <v>Rope &amp; Rewards Pet Hamper</v>
      </c>
      <c r="DNN280" t="str">
        <v>Sav Blanc Shopper</v>
      </c>
      <c r="DNO280" t="str">
        <v>Self Care Hamper</v>
      </c>
      <c r="DNP280" t="str">
        <v>Shiraz Red Shopper</v>
      </c>
      <c r="DNQ280" t="str">
        <v>Sip &amp; Snack Gift</v>
      </c>
      <c r="DNR280" t="str">
        <v>Sip &amp; Snack Gift Hamper</v>
      </c>
      <c r="DNS280" t="str">
        <v>Sparkling Celebration Car Gift Hamper</v>
      </c>
      <c r="DNT280" t="str">
        <v>Sparkling Cheers Hamper</v>
      </c>
      <c r="DNU280" t="str">
        <v>Sparkling Sip &amp; Paint Gift Box</v>
      </c>
      <c r="DNV280" t="str">
        <v>Sparkling Summer Relaxation Hamper</v>
      </c>
      <c r="DNW280" t="str">
        <v>St Hugo Gourmet Red Wine Hamper</v>
      </c>
      <c r="DNX280" t="str">
        <v>Summertime Picnic Gift Tote</v>
      </c>
      <c r="DNY280" t="str">
        <v>Sweet Chocolate Hamper</v>
      </c>
      <c r="DNZ280" t="str">
        <v>Sweet Tooth Tin</v>
      </c>
      <c r="DOA280" t="str">
        <v>Sweet Treat O'Clock</v>
      </c>
      <c r="DOB280" t="str">
        <v>Take Care Gift Hamper</v>
      </c>
      <c r="DOC280" t="str">
        <v>Tea &amp; Comfort Hamper</v>
      </c>
      <c r="DOD280" t="str">
        <v>Tea Time Tin</v>
      </c>
      <c r="DOE280" t="str">
        <v>The Bondi Nourish and Cleanse Kit</v>
      </c>
      <c r="DOF280" t="str">
        <v>The Bondi Soap Indulgence 'Delight Me' Gift Box</v>
      </c>
      <c r="DOG280" t="str">
        <v>The Entertainer Basket</v>
      </c>
      <c r="DOH280" t="str">
        <v>The Epicurean Cheeseboard</v>
      </c>
      <c r="DOI280" t="str">
        <v>The Ultimate Bondi Soap Gift Pack</v>
      </c>
      <c r="DOJ280" t="str">
        <v>The Ultimate Snack Box</v>
      </c>
      <c r="DOK280" t="str">
        <v>Thinking Of You Mini Moments</v>
      </c>
      <c r="DOL280" t="str">
        <v>Toast To New Beginnings Gift Box</v>
      </c>
      <c r="DOM280" t="str">
        <v>Top Shelf Veuve &amp; Blue Label Whisky Gift</v>
      </c>
      <c r="DON280" t="str">
        <v>Treat Yo' Pet Gift Box</v>
      </c>
      <c r="DOO280" t="str">
        <v>Treats &amp; Rewards Pet Hamper</v>
      </c>
      <c r="DOP280" t="str">
        <v>Ultimate Car Gift Pack With Meguiar's</v>
      </c>
      <c r="DOQ280" t="str">
        <v>Ultimate Chocolate Gift Box</v>
      </c>
      <c r="DOR280" t="str">
        <v>Ultimate Party Crate</v>
      </c>
      <c r="DOS280" t="str">
        <v>Ultimate Party Pack</v>
      </c>
      <c r="DOT280" t="str">
        <v>Vino &amp; Bites</v>
      </c>
      <c r="DOU280" t="str">
        <v>Vitale Australian Botanicals House Essentials</v>
      </c>
      <c r="DOV280" t="str">
        <v>Vitale Wellness Pamper Hamper</v>
      </c>
      <c r="DOW280" t="str">
        <v>Vitality Pamper Hamper</v>
      </c>
      <c r="DOX280" t="str">
        <v>Welcome Home Cheeseboard &amp; Olive Oil</v>
      </c>
      <c r="DOY280" t="str">
        <v>Welcome Home Cheeseboard &amp; Red Wine</v>
      </c>
      <c r="DOZ280" t="str">
        <v>White Wine Tasting Hamper</v>
      </c>
      <c r="DPA280" t="str">
        <v>Wine &amp; Antipasto Hamper</v>
      </c>
      <c r="DPB280" t="str">
        <v>Wine &amp; Chocolate Collection</v>
      </c>
      <c r="DPC280" t="str">
        <v>Yes Way Rose Hamper</v>
      </c>
    </row>
    <row r="281" spans="1:2 2995:3123" x14ac:dyDescent="0.25">
      <c r="A281" s="18">
        <v>2121</v>
      </c>
      <c r="B281" s="2" t="s">
        <v>30</v>
      </c>
      <c r="DKE281" s="64" t="str" cm="1">
        <f t="array" ref="DKE281:DPC281">TRANSPOSE(_xlfn._xlws.FILTER('Hamper Listing'!$A$2:$A$133,ISNUMBER(SEARCH('Bulk Order Form'!K294,'Hamper Listing'!$A$2:$A$133)),"No Results"))</f>
        <v>Amore Pasta Night In Hamper</v>
      </c>
      <c r="DKF281" t="str">
        <v>Beer &amp; Wine Picnic Cooler Bag</v>
      </c>
      <c r="DKG281" t="str">
        <v>Beers &amp; Cars Lover Gift Pack</v>
      </c>
      <c r="DKH281" s="64" t="str">
        <v>Botanica Pamper Hamper</v>
      </c>
      <c r="DKI281" t="str">
        <v>Botanica Rose Chandon Gift</v>
      </c>
      <c r="DKJ281" t="str">
        <v>Box of Treats Hamper</v>
      </c>
      <c r="DKK281" t="str">
        <v>Bubbly Bear Love You Hamper</v>
      </c>
      <c r="DKL281" t="str">
        <v>By The Beach Gift &amp; Canvas Tote</v>
      </c>
      <c r="DKM281" t="str">
        <v>Car &amp; Coffee Lovers Gift Hamper</v>
      </c>
      <c r="DKN281" t="str">
        <v>Car &amp; Wine Lovers Gift Hamper</v>
      </c>
      <c r="DKO281" t="str">
        <v>Car Chamois &amp; Red Wine Gift</v>
      </c>
      <c r="DKP281" t="str">
        <v>Car Chamois &amp; White Wine Gift</v>
      </c>
      <c r="DKQ281" t="str">
        <v>Car Essentials Gift Pack</v>
      </c>
      <c r="DKR281" t="str">
        <v>Car Refresh &amp; Adventure Gift Box</v>
      </c>
      <c r="DKS281" t="str">
        <v>Caring For You Rest Time Gift Box</v>
      </c>
      <c r="DKT281" t="str">
        <v>Celebrate With Whisky Car Gift Hamper</v>
      </c>
      <c r="DKU281" t="str">
        <v>Chill Out Beer Hamper</v>
      </c>
      <c r="DKV281" t="str">
        <v>Chivas Whisky &amp; Nuts Hamper</v>
      </c>
      <c r="DKW281" t="str">
        <v>Connoisseur's Wine Collection</v>
      </c>
      <c r="DKX281" t="str">
        <v>Cosy Robe Hamper</v>
      </c>
      <c r="DKY281" t="str">
        <v>Cuddle Up At Home</v>
      </c>
      <c r="DKZ281" t="str">
        <v>Deluxe Home Celebration Hamper</v>
      </c>
      <c r="DLA281" t="str">
        <v>Double Wine Canvas Tote Bag Gift</v>
      </c>
      <c r="DLB281" t="str">
        <v>Elegant Shiraz Housewarming Gift Box</v>
      </c>
      <c r="DLC281" t="str">
        <v>Entertain With Veuve Crate</v>
      </c>
      <c r="DLD281" t="str">
        <v>Four Pillars Gin Hamper</v>
      </c>
      <c r="DLE281" t="str">
        <v>French Press Coffee Lover's Hamper</v>
      </c>
      <c r="DLF281" t="str">
        <v>Garden &amp; Pamper Hamper</v>
      </c>
      <c r="DLG281" t="str">
        <v>Get Well Soon Chocolate</v>
      </c>
      <c r="DLH281" t="str">
        <v>Glenlivet 12 Premium Whisky Gift</v>
      </c>
      <c r="DLI281" t="str">
        <v>Gourmet Cheeseboard Hamper</v>
      </c>
      <c r="DLJ281" t="str">
        <v>Gourmet Red Wine Hamper</v>
      </c>
      <c r="DLK281" t="str">
        <v>Gourmet Settlement Gift</v>
      </c>
      <c r="DLL281" t="str">
        <v>Gourmet Snack Pack</v>
      </c>
      <c r="DLM281" t="str">
        <v>Gourmet White Wine Hamper</v>
      </c>
      <c r="DLN281" t="str">
        <v>Grand Picnic Gift</v>
      </c>
      <c r="DLO281" t="str">
        <v>Happy Birthday Chocolate</v>
      </c>
      <c r="DLP281" t="str">
        <v>Her Bubbles &amp; Bling Hamper</v>
      </c>
      <c r="DLQ281" t="str">
        <v>Her Bubbles Gift Box</v>
      </c>
      <c r="DLR281" t="str">
        <v>Her Comfort Care Gift</v>
      </c>
      <c r="DLS281" t="str">
        <v>His &amp; Her Picnic Date Essentials</v>
      </c>
      <c r="DLT281" t="str">
        <v>Home Celebration Hamper</v>
      </c>
      <c r="DLU281" t="str">
        <v>Johnnie Walker Whisky Hamper</v>
      </c>
      <c r="DLV281" t="str">
        <v>Love You Beary Much Hamper</v>
      </c>
      <c r="DLW281" t="str">
        <v>Luxurious Picnic Date Gift</v>
      </c>
      <c r="DLX281" t="str">
        <v>Luxury Car &amp; St Hugo Shiraz Hamper</v>
      </c>
      <c r="DLY281" t="str">
        <v>Luxury Gift Hamper For Her</v>
      </c>
      <c r="DLZ281" t="str">
        <v>Luxury Gift Hamper For Him</v>
      </c>
      <c r="DMA281" t="str">
        <v>Luxury Home Gift Hamper</v>
      </c>
      <c r="DMB281" t="str">
        <v>Luxury Homebody Relaxation Gift Hamper</v>
      </c>
      <c r="DMC281" t="str">
        <v>Luxury Moet Hamper</v>
      </c>
      <c r="DMD281" t="str">
        <v>Lychee Me Up Mocktail Kit</v>
      </c>
      <c r="DME281" t="str">
        <v>Made To Share Basket</v>
      </c>
      <c r="DMF281" t="str">
        <v>Margarita Made Me Do It Hamper</v>
      </c>
      <c r="DMG281" t="str">
        <v>Market Munchies Canvas Bag</v>
      </c>
      <c r="DMH281" t="str">
        <v>Mother's Day Sweet Treats Hamper</v>
      </c>
      <c r="DMI281" t="str">
        <v>Mumm Champagne &amp; Bling Hamper</v>
      </c>
      <c r="DMJ281" t="str">
        <v>Mumm Champagne Gift Box</v>
      </c>
      <c r="DMK281" t="str">
        <v>Mum's Drink &amp; Snacks Box</v>
      </c>
      <c r="DML281" t="str">
        <v>Mum's Red Wine &amp; Robe Hamper</v>
      </c>
      <c r="DMM281" t="str">
        <v>Mum's Sparkling &amp; Snacks Gift</v>
      </c>
      <c r="DMN281" t="str">
        <v>New Home Gift Hamper</v>
      </c>
      <c r="DMO281" t="str">
        <v>New Mum For Her Essentials Hamper</v>
      </c>
      <c r="DMP281" t="str">
        <v>New Mum Pamper Me Pretty Hamper</v>
      </c>
      <c r="DMQ281" t="str">
        <v>Nibbly Bits Hamper</v>
      </c>
      <c r="DMR281" t="str">
        <v>No Booze Game Night In Hamper</v>
      </c>
      <c r="DMS281" t="str">
        <v>No Booze Paint &amp; Sip Gift Box</v>
      </c>
      <c r="DMT281" t="str">
        <v>On The Go Seltzer Backpack Gift</v>
      </c>
      <c r="DMU281" t="str">
        <v>Opulent Tea Lovers Gift Set</v>
      </c>
      <c r="DMV281" t="str">
        <v>Pamper Him Robe &amp; Relax Hamper</v>
      </c>
      <c r="DMW281" t="str">
        <v>Pamper Me Prosecco Gift Basket</v>
      </c>
      <c r="DMX281" t="str">
        <v>Pamper Together Gift Box</v>
      </c>
      <c r="DMY281" t="str">
        <v>Paw-some Dog Birthday Gift</v>
      </c>
      <c r="DMZ281" t="str">
        <v>Percolator Coffee Gift Hamper</v>
      </c>
      <c r="DNA281" t="str">
        <v>Picasso's Paint Gift Box</v>
      </c>
      <c r="DNB281" t="str">
        <v>Prosecco Celebration Hamper</v>
      </c>
      <c r="DNC281" t="str">
        <v>Red &amp; White Wine Box</v>
      </c>
      <c r="DND281" t="str">
        <v>Red Welcome Home Hamper</v>
      </c>
      <c r="DNE281" t="str">
        <v>Red Wine &amp; Game Night In Hamper</v>
      </c>
      <c r="DNF281" t="str">
        <v>Relax with Beer</v>
      </c>
      <c r="DNG281" t="str">
        <v>Reset Mini Moment Gift Box</v>
      </c>
      <c r="DNH281" t="str">
        <v>Rest &amp; Reset Wellness Hamper</v>
      </c>
      <c r="DNI281" t="str">
        <v>Retire In Style Hamper</v>
      </c>
      <c r="DNJ281" t="str">
        <v>Robby's Entertainer Pack</v>
      </c>
      <c r="DNK281" t="str">
        <v>Robs Arvo BBQ Kit</v>
      </c>
      <c r="DNL281" t="str">
        <v>Rob's Red Wine Tasting Hamper</v>
      </c>
      <c r="DNM281" t="str">
        <v>Rope &amp; Rewards Pet Hamper</v>
      </c>
      <c r="DNN281" t="str">
        <v>Sav Blanc Shopper</v>
      </c>
      <c r="DNO281" t="str">
        <v>Self Care Hamper</v>
      </c>
      <c r="DNP281" t="str">
        <v>Shiraz Red Shopper</v>
      </c>
      <c r="DNQ281" t="str">
        <v>Sip &amp; Snack Gift</v>
      </c>
      <c r="DNR281" t="str">
        <v>Sip &amp; Snack Gift Hamper</v>
      </c>
      <c r="DNS281" t="str">
        <v>Sparkling Celebration Car Gift Hamper</v>
      </c>
      <c r="DNT281" t="str">
        <v>Sparkling Cheers Hamper</v>
      </c>
      <c r="DNU281" t="str">
        <v>Sparkling Sip &amp; Paint Gift Box</v>
      </c>
      <c r="DNV281" t="str">
        <v>Sparkling Summer Relaxation Hamper</v>
      </c>
      <c r="DNW281" t="str">
        <v>St Hugo Gourmet Red Wine Hamper</v>
      </c>
      <c r="DNX281" t="str">
        <v>Summertime Picnic Gift Tote</v>
      </c>
      <c r="DNY281" t="str">
        <v>Sweet Chocolate Hamper</v>
      </c>
      <c r="DNZ281" t="str">
        <v>Sweet Tooth Tin</v>
      </c>
      <c r="DOA281" t="str">
        <v>Sweet Treat O'Clock</v>
      </c>
      <c r="DOB281" t="str">
        <v>Take Care Gift Hamper</v>
      </c>
      <c r="DOC281" t="str">
        <v>Tea &amp; Comfort Hamper</v>
      </c>
      <c r="DOD281" t="str">
        <v>Tea Time Tin</v>
      </c>
      <c r="DOE281" t="str">
        <v>The Bondi Nourish and Cleanse Kit</v>
      </c>
      <c r="DOF281" t="str">
        <v>The Bondi Soap Indulgence 'Delight Me' Gift Box</v>
      </c>
      <c r="DOG281" t="str">
        <v>The Entertainer Basket</v>
      </c>
      <c r="DOH281" t="str">
        <v>The Epicurean Cheeseboard</v>
      </c>
      <c r="DOI281" t="str">
        <v>The Ultimate Bondi Soap Gift Pack</v>
      </c>
      <c r="DOJ281" t="str">
        <v>The Ultimate Snack Box</v>
      </c>
      <c r="DOK281" t="str">
        <v>Thinking Of You Mini Moments</v>
      </c>
      <c r="DOL281" t="str">
        <v>Toast To New Beginnings Gift Box</v>
      </c>
      <c r="DOM281" t="str">
        <v>Top Shelf Veuve &amp; Blue Label Whisky Gift</v>
      </c>
      <c r="DON281" t="str">
        <v>Treat Yo' Pet Gift Box</v>
      </c>
      <c r="DOO281" t="str">
        <v>Treats &amp; Rewards Pet Hamper</v>
      </c>
      <c r="DOP281" t="str">
        <v>Ultimate Car Gift Pack With Meguiar's</v>
      </c>
      <c r="DOQ281" t="str">
        <v>Ultimate Chocolate Gift Box</v>
      </c>
      <c r="DOR281" t="str">
        <v>Ultimate Party Crate</v>
      </c>
      <c r="DOS281" t="str">
        <v>Ultimate Party Pack</v>
      </c>
      <c r="DOT281" t="str">
        <v>Vino &amp; Bites</v>
      </c>
      <c r="DOU281" t="str">
        <v>Vitale Australian Botanicals House Essentials</v>
      </c>
      <c r="DOV281" t="str">
        <v>Vitale Wellness Pamper Hamper</v>
      </c>
      <c r="DOW281" t="str">
        <v>Vitality Pamper Hamper</v>
      </c>
      <c r="DOX281" t="str">
        <v>Welcome Home Cheeseboard &amp; Olive Oil</v>
      </c>
      <c r="DOY281" t="str">
        <v>Welcome Home Cheeseboard &amp; Red Wine</v>
      </c>
      <c r="DOZ281" t="str">
        <v>White Wine Tasting Hamper</v>
      </c>
      <c r="DPA281" t="str">
        <v>Wine &amp; Antipasto Hamper</v>
      </c>
      <c r="DPB281" t="str">
        <v>Wine &amp; Chocolate Collection</v>
      </c>
      <c r="DPC281" t="str">
        <v>Yes Way Rose Hamper</v>
      </c>
    </row>
    <row r="282" spans="1:2 2995:3123" x14ac:dyDescent="0.25">
      <c r="A282" s="18">
        <v>2122</v>
      </c>
      <c r="B282" s="2" t="s">
        <v>30</v>
      </c>
      <c r="DKE282" s="64" t="str" cm="1">
        <f t="array" ref="DKE282:DPC282">TRANSPOSE(_xlfn._xlws.FILTER('Hamper Listing'!$A$2:$A$133,ISNUMBER(SEARCH('Bulk Order Form'!K295,'Hamper Listing'!$A$2:$A$133)),"No Results"))</f>
        <v>Amore Pasta Night In Hamper</v>
      </c>
      <c r="DKF282" t="str">
        <v>Beer &amp; Wine Picnic Cooler Bag</v>
      </c>
      <c r="DKG282" t="str">
        <v>Beers &amp; Cars Lover Gift Pack</v>
      </c>
      <c r="DKH282" s="64" t="str">
        <v>Botanica Pamper Hamper</v>
      </c>
      <c r="DKI282" t="str">
        <v>Botanica Rose Chandon Gift</v>
      </c>
      <c r="DKJ282" t="str">
        <v>Box of Treats Hamper</v>
      </c>
      <c r="DKK282" t="str">
        <v>Bubbly Bear Love You Hamper</v>
      </c>
      <c r="DKL282" t="str">
        <v>By The Beach Gift &amp; Canvas Tote</v>
      </c>
      <c r="DKM282" t="str">
        <v>Car &amp; Coffee Lovers Gift Hamper</v>
      </c>
      <c r="DKN282" t="str">
        <v>Car &amp; Wine Lovers Gift Hamper</v>
      </c>
      <c r="DKO282" t="str">
        <v>Car Chamois &amp; Red Wine Gift</v>
      </c>
      <c r="DKP282" t="str">
        <v>Car Chamois &amp; White Wine Gift</v>
      </c>
      <c r="DKQ282" t="str">
        <v>Car Essentials Gift Pack</v>
      </c>
      <c r="DKR282" t="str">
        <v>Car Refresh &amp; Adventure Gift Box</v>
      </c>
      <c r="DKS282" t="str">
        <v>Caring For You Rest Time Gift Box</v>
      </c>
      <c r="DKT282" t="str">
        <v>Celebrate With Whisky Car Gift Hamper</v>
      </c>
      <c r="DKU282" t="str">
        <v>Chill Out Beer Hamper</v>
      </c>
      <c r="DKV282" t="str">
        <v>Chivas Whisky &amp; Nuts Hamper</v>
      </c>
      <c r="DKW282" t="str">
        <v>Connoisseur's Wine Collection</v>
      </c>
      <c r="DKX282" t="str">
        <v>Cosy Robe Hamper</v>
      </c>
      <c r="DKY282" t="str">
        <v>Cuddle Up At Home</v>
      </c>
      <c r="DKZ282" t="str">
        <v>Deluxe Home Celebration Hamper</v>
      </c>
      <c r="DLA282" t="str">
        <v>Double Wine Canvas Tote Bag Gift</v>
      </c>
      <c r="DLB282" t="str">
        <v>Elegant Shiraz Housewarming Gift Box</v>
      </c>
      <c r="DLC282" t="str">
        <v>Entertain With Veuve Crate</v>
      </c>
      <c r="DLD282" t="str">
        <v>Four Pillars Gin Hamper</v>
      </c>
      <c r="DLE282" t="str">
        <v>French Press Coffee Lover's Hamper</v>
      </c>
      <c r="DLF282" t="str">
        <v>Garden &amp; Pamper Hamper</v>
      </c>
      <c r="DLG282" t="str">
        <v>Get Well Soon Chocolate</v>
      </c>
      <c r="DLH282" t="str">
        <v>Glenlivet 12 Premium Whisky Gift</v>
      </c>
      <c r="DLI282" t="str">
        <v>Gourmet Cheeseboard Hamper</v>
      </c>
      <c r="DLJ282" t="str">
        <v>Gourmet Red Wine Hamper</v>
      </c>
      <c r="DLK282" t="str">
        <v>Gourmet Settlement Gift</v>
      </c>
      <c r="DLL282" t="str">
        <v>Gourmet Snack Pack</v>
      </c>
      <c r="DLM282" t="str">
        <v>Gourmet White Wine Hamper</v>
      </c>
      <c r="DLN282" t="str">
        <v>Grand Picnic Gift</v>
      </c>
      <c r="DLO282" t="str">
        <v>Happy Birthday Chocolate</v>
      </c>
      <c r="DLP282" t="str">
        <v>Her Bubbles &amp; Bling Hamper</v>
      </c>
      <c r="DLQ282" t="str">
        <v>Her Bubbles Gift Box</v>
      </c>
      <c r="DLR282" t="str">
        <v>Her Comfort Care Gift</v>
      </c>
      <c r="DLS282" t="str">
        <v>His &amp; Her Picnic Date Essentials</v>
      </c>
      <c r="DLT282" t="str">
        <v>Home Celebration Hamper</v>
      </c>
      <c r="DLU282" t="str">
        <v>Johnnie Walker Whisky Hamper</v>
      </c>
      <c r="DLV282" t="str">
        <v>Love You Beary Much Hamper</v>
      </c>
      <c r="DLW282" t="str">
        <v>Luxurious Picnic Date Gift</v>
      </c>
      <c r="DLX282" t="str">
        <v>Luxury Car &amp; St Hugo Shiraz Hamper</v>
      </c>
      <c r="DLY282" t="str">
        <v>Luxury Gift Hamper For Her</v>
      </c>
      <c r="DLZ282" t="str">
        <v>Luxury Gift Hamper For Him</v>
      </c>
      <c r="DMA282" t="str">
        <v>Luxury Home Gift Hamper</v>
      </c>
      <c r="DMB282" t="str">
        <v>Luxury Homebody Relaxation Gift Hamper</v>
      </c>
      <c r="DMC282" t="str">
        <v>Luxury Moet Hamper</v>
      </c>
      <c r="DMD282" t="str">
        <v>Lychee Me Up Mocktail Kit</v>
      </c>
      <c r="DME282" t="str">
        <v>Made To Share Basket</v>
      </c>
      <c r="DMF282" t="str">
        <v>Margarita Made Me Do It Hamper</v>
      </c>
      <c r="DMG282" t="str">
        <v>Market Munchies Canvas Bag</v>
      </c>
      <c r="DMH282" t="str">
        <v>Mother's Day Sweet Treats Hamper</v>
      </c>
      <c r="DMI282" t="str">
        <v>Mumm Champagne &amp; Bling Hamper</v>
      </c>
      <c r="DMJ282" t="str">
        <v>Mumm Champagne Gift Box</v>
      </c>
      <c r="DMK282" t="str">
        <v>Mum's Drink &amp; Snacks Box</v>
      </c>
      <c r="DML282" t="str">
        <v>Mum's Red Wine &amp; Robe Hamper</v>
      </c>
      <c r="DMM282" t="str">
        <v>Mum's Sparkling &amp; Snacks Gift</v>
      </c>
      <c r="DMN282" t="str">
        <v>New Home Gift Hamper</v>
      </c>
      <c r="DMO282" t="str">
        <v>New Mum For Her Essentials Hamper</v>
      </c>
      <c r="DMP282" t="str">
        <v>New Mum Pamper Me Pretty Hamper</v>
      </c>
      <c r="DMQ282" t="str">
        <v>Nibbly Bits Hamper</v>
      </c>
      <c r="DMR282" t="str">
        <v>No Booze Game Night In Hamper</v>
      </c>
      <c r="DMS282" t="str">
        <v>No Booze Paint &amp; Sip Gift Box</v>
      </c>
      <c r="DMT282" t="str">
        <v>On The Go Seltzer Backpack Gift</v>
      </c>
      <c r="DMU282" t="str">
        <v>Opulent Tea Lovers Gift Set</v>
      </c>
      <c r="DMV282" t="str">
        <v>Pamper Him Robe &amp; Relax Hamper</v>
      </c>
      <c r="DMW282" t="str">
        <v>Pamper Me Prosecco Gift Basket</v>
      </c>
      <c r="DMX282" t="str">
        <v>Pamper Together Gift Box</v>
      </c>
      <c r="DMY282" t="str">
        <v>Paw-some Dog Birthday Gift</v>
      </c>
      <c r="DMZ282" t="str">
        <v>Percolator Coffee Gift Hamper</v>
      </c>
      <c r="DNA282" t="str">
        <v>Picasso's Paint Gift Box</v>
      </c>
      <c r="DNB282" t="str">
        <v>Prosecco Celebration Hamper</v>
      </c>
      <c r="DNC282" t="str">
        <v>Red &amp; White Wine Box</v>
      </c>
      <c r="DND282" t="str">
        <v>Red Welcome Home Hamper</v>
      </c>
      <c r="DNE282" t="str">
        <v>Red Wine &amp; Game Night In Hamper</v>
      </c>
      <c r="DNF282" t="str">
        <v>Relax with Beer</v>
      </c>
      <c r="DNG282" t="str">
        <v>Reset Mini Moment Gift Box</v>
      </c>
      <c r="DNH282" t="str">
        <v>Rest &amp; Reset Wellness Hamper</v>
      </c>
      <c r="DNI282" t="str">
        <v>Retire In Style Hamper</v>
      </c>
      <c r="DNJ282" t="str">
        <v>Robby's Entertainer Pack</v>
      </c>
      <c r="DNK282" t="str">
        <v>Robs Arvo BBQ Kit</v>
      </c>
      <c r="DNL282" t="str">
        <v>Rob's Red Wine Tasting Hamper</v>
      </c>
      <c r="DNM282" t="str">
        <v>Rope &amp; Rewards Pet Hamper</v>
      </c>
      <c r="DNN282" t="str">
        <v>Sav Blanc Shopper</v>
      </c>
      <c r="DNO282" t="str">
        <v>Self Care Hamper</v>
      </c>
      <c r="DNP282" t="str">
        <v>Shiraz Red Shopper</v>
      </c>
      <c r="DNQ282" t="str">
        <v>Sip &amp; Snack Gift</v>
      </c>
      <c r="DNR282" t="str">
        <v>Sip &amp; Snack Gift Hamper</v>
      </c>
      <c r="DNS282" t="str">
        <v>Sparkling Celebration Car Gift Hamper</v>
      </c>
      <c r="DNT282" t="str">
        <v>Sparkling Cheers Hamper</v>
      </c>
      <c r="DNU282" t="str">
        <v>Sparkling Sip &amp; Paint Gift Box</v>
      </c>
      <c r="DNV282" t="str">
        <v>Sparkling Summer Relaxation Hamper</v>
      </c>
      <c r="DNW282" t="str">
        <v>St Hugo Gourmet Red Wine Hamper</v>
      </c>
      <c r="DNX282" t="str">
        <v>Summertime Picnic Gift Tote</v>
      </c>
      <c r="DNY282" t="str">
        <v>Sweet Chocolate Hamper</v>
      </c>
      <c r="DNZ282" t="str">
        <v>Sweet Tooth Tin</v>
      </c>
      <c r="DOA282" t="str">
        <v>Sweet Treat O'Clock</v>
      </c>
      <c r="DOB282" t="str">
        <v>Take Care Gift Hamper</v>
      </c>
      <c r="DOC282" t="str">
        <v>Tea &amp; Comfort Hamper</v>
      </c>
      <c r="DOD282" t="str">
        <v>Tea Time Tin</v>
      </c>
      <c r="DOE282" t="str">
        <v>The Bondi Nourish and Cleanse Kit</v>
      </c>
      <c r="DOF282" t="str">
        <v>The Bondi Soap Indulgence 'Delight Me' Gift Box</v>
      </c>
      <c r="DOG282" t="str">
        <v>The Entertainer Basket</v>
      </c>
      <c r="DOH282" t="str">
        <v>The Epicurean Cheeseboard</v>
      </c>
      <c r="DOI282" t="str">
        <v>The Ultimate Bondi Soap Gift Pack</v>
      </c>
      <c r="DOJ282" t="str">
        <v>The Ultimate Snack Box</v>
      </c>
      <c r="DOK282" t="str">
        <v>Thinking Of You Mini Moments</v>
      </c>
      <c r="DOL282" t="str">
        <v>Toast To New Beginnings Gift Box</v>
      </c>
      <c r="DOM282" t="str">
        <v>Top Shelf Veuve &amp; Blue Label Whisky Gift</v>
      </c>
      <c r="DON282" t="str">
        <v>Treat Yo' Pet Gift Box</v>
      </c>
      <c r="DOO282" t="str">
        <v>Treats &amp; Rewards Pet Hamper</v>
      </c>
      <c r="DOP282" t="str">
        <v>Ultimate Car Gift Pack With Meguiar's</v>
      </c>
      <c r="DOQ282" t="str">
        <v>Ultimate Chocolate Gift Box</v>
      </c>
      <c r="DOR282" t="str">
        <v>Ultimate Party Crate</v>
      </c>
      <c r="DOS282" t="str">
        <v>Ultimate Party Pack</v>
      </c>
      <c r="DOT282" t="str">
        <v>Vino &amp; Bites</v>
      </c>
      <c r="DOU282" t="str">
        <v>Vitale Australian Botanicals House Essentials</v>
      </c>
      <c r="DOV282" t="str">
        <v>Vitale Wellness Pamper Hamper</v>
      </c>
      <c r="DOW282" t="str">
        <v>Vitality Pamper Hamper</v>
      </c>
      <c r="DOX282" t="str">
        <v>Welcome Home Cheeseboard &amp; Olive Oil</v>
      </c>
      <c r="DOY282" t="str">
        <v>Welcome Home Cheeseboard &amp; Red Wine</v>
      </c>
      <c r="DOZ282" t="str">
        <v>White Wine Tasting Hamper</v>
      </c>
      <c r="DPA282" t="str">
        <v>Wine &amp; Antipasto Hamper</v>
      </c>
      <c r="DPB282" t="str">
        <v>Wine &amp; Chocolate Collection</v>
      </c>
      <c r="DPC282" t="str">
        <v>Yes Way Rose Hamper</v>
      </c>
    </row>
    <row r="283" spans="1:2 2995:3123" x14ac:dyDescent="0.25">
      <c r="A283" s="18">
        <v>2123</v>
      </c>
      <c r="B283" s="2" t="s">
        <v>30</v>
      </c>
      <c r="DKE283" s="64" t="str" cm="1">
        <f t="array" ref="DKE283:DPC283">TRANSPOSE(_xlfn._xlws.FILTER('Hamper Listing'!$A$2:$A$133,ISNUMBER(SEARCH('Bulk Order Form'!K296,'Hamper Listing'!$A$2:$A$133)),"No Results"))</f>
        <v>Amore Pasta Night In Hamper</v>
      </c>
      <c r="DKF283" t="str">
        <v>Beer &amp; Wine Picnic Cooler Bag</v>
      </c>
      <c r="DKG283" t="str">
        <v>Beers &amp; Cars Lover Gift Pack</v>
      </c>
      <c r="DKH283" s="64" t="str">
        <v>Botanica Pamper Hamper</v>
      </c>
      <c r="DKI283" t="str">
        <v>Botanica Rose Chandon Gift</v>
      </c>
      <c r="DKJ283" t="str">
        <v>Box of Treats Hamper</v>
      </c>
      <c r="DKK283" t="str">
        <v>Bubbly Bear Love You Hamper</v>
      </c>
      <c r="DKL283" t="str">
        <v>By The Beach Gift &amp; Canvas Tote</v>
      </c>
      <c r="DKM283" t="str">
        <v>Car &amp; Coffee Lovers Gift Hamper</v>
      </c>
      <c r="DKN283" t="str">
        <v>Car &amp; Wine Lovers Gift Hamper</v>
      </c>
      <c r="DKO283" t="str">
        <v>Car Chamois &amp; Red Wine Gift</v>
      </c>
      <c r="DKP283" t="str">
        <v>Car Chamois &amp; White Wine Gift</v>
      </c>
      <c r="DKQ283" t="str">
        <v>Car Essentials Gift Pack</v>
      </c>
      <c r="DKR283" t="str">
        <v>Car Refresh &amp; Adventure Gift Box</v>
      </c>
      <c r="DKS283" t="str">
        <v>Caring For You Rest Time Gift Box</v>
      </c>
      <c r="DKT283" t="str">
        <v>Celebrate With Whisky Car Gift Hamper</v>
      </c>
      <c r="DKU283" t="str">
        <v>Chill Out Beer Hamper</v>
      </c>
      <c r="DKV283" t="str">
        <v>Chivas Whisky &amp; Nuts Hamper</v>
      </c>
      <c r="DKW283" t="str">
        <v>Connoisseur's Wine Collection</v>
      </c>
      <c r="DKX283" t="str">
        <v>Cosy Robe Hamper</v>
      </c>
      <c r="DKY283" t="str">
        <v>Cuddle Up At Home</v>
      </c>
      <c r="DKZ283" t="str">
        <v>Deluxe Home Celebration Hamper</v>
      </c>
      <c r="DLA283" t="str">
        <v>Double Wine Canvas Tote Bag Gift</v>
      </c>
      <c r="DLB283" t="str">
        <v>Elegant Shiraz Housewarming Gift Box</v>
      </c>
      <c r="DLC283" t="str">
        <v>Entertain With Veuve Crate</v>
      </c>
      <c r="DLD283" t="str">
        <v>Four Pillars Gin Hamper</v>
      </c>
      <c r="DLE283" t="str">
        <v>French Press Coffee Lover's Hamper</v>
      </c>
      <c r="DLF283" t="str">
        <v>Garden &amp; Pamper Hamper</v>
      </c>
      <c r="DLG283" t="str">
        <v>Get Well Soon Chocolate</v>
      </c>
      <c r="DLH283" t="str">
        <v>Glenlivet 12 Premium Whisky Gift</v>
      </c>
      <c r="DLI283" t="str">
        <v>Gourmet Cheeseboard Hamper</v>
      </c>
      <c r="DLJ283" t="str">
        <v>Gourmet Red Wine Hamper</v>
      </c>
      <c r="DLK283" t="str">
        <v>Gourmet Settlement Gift</v>
      </c>
      <c r="DLL283" t="str">
        <v>Gourmet Snack Pack</v>
      </c>
      <c r="DLM283" t="str">
        <v>Gourmet White Wine Hamper</v>
      </c>
      <c r="DLN283" t="str">
        <v>Grand Picnic Gift</v>
      </c>
      <c r="DLO283" t="str">
        <v>Happy Birthday Chocolate</v>
      </c>
      <c r="DLP283" t="str">
        <v>Her Bubbles &amp; Bling Hamper</v>
      </c>
      <c r="DLQ283" t="str">
        <v>Her Bubbles Gift Box</v>
      </c>
      <c r="DLR283" t="str">
        <v>Her Comfort Care Gift</v>
      </c>
      <c r="DLS283" t="str">
        <v>His &amp; Her Picnic Date Essentials</v>
      </c>
      <c r="DLT283" t="str">
        <v>Home Celebration Hamper</v>
      </c>
      <c r="DLU283" t="str">
        <v>Johnnie Walker Whisky Hamper</v>
      </c>
      <c r="DLV283" t="str">
        <v>Love You Beary Much Hamper</v>
      </c>
      <c r="DLW283" t="str">
        <v>Luxurious Picnic Date Gift</v>
      </c>
      <c r="DLX283" t="str">
        <v>Luxury Car &amp; St Hugo Shiraz Hamper</v>
      </c>
      <c r="DLY283" t="str">
        <v>Luxury Gift Hamper For Her</v>
      </c>
      <c r="DLZ283" t="str">
        <v>Luxury Gift Hamper For Him</v>
      </c>
      <c r="DMA283" t="str">
        <v>Luxury Home Gift Hamper</v>
      </c>
      <c r="DMB283" t="str">
        <v>Luxury Homebody Relaxation Gift Hamper</v>
      </c>
      <c r="DMC283" t="str">
        <v>Luxury Moet Hamper</v>
      </c>
      <c r="DMD283" t="str">
        <v>Lychee Me Up Mocktail Kit</v>
      </c>
      <c r="DME283" t="str">
        <v>Made To Share Basket</v>
      </c>
      <c r="DMF283" t="str">
        <v>Margarita Made Me Do It Hamper</v>
      </c>
      <c r="DMG283" t="str">
        <v>Market Munchies Canvas Bag</v>
      </c>
      <c r="DMH283" t="str">
        <v>Mother's Day Sweet Treats Hamper</v>
      </c>
      <c r="DMI283" t="str">
        <v>Mumm Champagne &amp; Bling Hamper</v>
      </c>
      <c r="DMJ283" t="str">
        <v>Mumm Champagne Gift Box</v>
      </c>
      <c r="DMK283" t="str">
        <v>Mum's Drink &amp; Snacks Box</v>
      </c>
      <c r="DML283" t="str">
        <v>Mum's Red Wine &amp; Robe Hamper</v>
      </c>
      <c r="DMM283" t="str">
        <v>Mum's Sparkling &amp; Snacks Gift</v>
      </c>
      <c r="DMN283" t="str">
        <v>New Home Gift Hamper</v>
      </c>
      <c r="DMO283" t="str">
        <v>New Mum For Her Essentials Hamper</v>
      </c>
      <c r="DMP283" t="str">
        <v>New Mum Pamper Me Pretty Hamper</v>
      </c>
      <c r="DMQ283" t="str">
        <v>Nibbly Bits Hamper</v>
      </c>
      <c r="DMR283" t="str">
        <v>No Booze Game Night In Hamper</v>
      </c>
      <c r="DMS283" t="str">
        <v>No Booze Paint &amp; Sip Gift Box</v>
      </c>
      <c r="DMT283" t="str">
        <v>On The Go Seltzer Backpack Gift</v>
      </c>
      <c r="DMU283" t="str">
        <v>Opulent Tea Lovers Gift Set</v>
      </c>
      <c r="DMV283" t="str">
        <v>Pamper Him Robe &amp; Relax Hamper</v>
      </c>
      <c r="DMW283" t="str">
        <v>Pamper Me Prosecco Gift Basket</v>
      </c>
      <c r="DMX283" t="str">
        <v>Pamper Together Gift Box</v>
      </c>
      <c r="DMY283" t="str">
        <v>Paw-some Dog Birthday Gift</v>
      </c>
      <c r="DMZ283" t="str">
        <v>Percolator Coffee Gift Hamper</v>
      </c>
      <c r="DNA283" t="str">
        <v>Picasso's Paint Gift Box</v>
      </c>
      <c r="DNB283" t="str">
        <v>Prosecco Celebration Hamper</v>
      </c>
      <c r="DNC283" t="str">
        <v>Red &amp; White Wine Box</v>
      </c>
      <c r="DND283" t="str">
        <v>Red Welcome Home Hamper</v>
      </c>
      <c r="DNE283" t="str">
        <v>Red Wine &amp; Game Night In Hamper</v>
      </c>
      <c r="DNF283" t="str">
        <v>Relax with Beer</v>
      </c>
      <c r="DNG283" t="str">
        <v>Reset Mini Moment Gift Box</v>
      </c>
      <c r="DNH283" t="str">
        <v>Rest &amp; Reset Wellness Hamper</v>
      </c>
      <c r="DNI283" t="str">
        <v>Retire In Style Hamper</v>
      </c>
      <c r="DNJ283" t="str">
        <v>Robby's Entertainer Pack</v>
      </c>
      <c r="DNK283" t="str">
        <v>Robs Arvo BBQ Kit</v>
      </c>
      <c r="DNL283" t="str">
        <v>Rob's Red Wine Tasting Hamper</v>
      </c>
      <c r="DNM283" t="str">
        <v>Rope &amp; Rewards Pet Hamper</v>
      </c>
      <c r="DNN283" t="str">
        <v>Sav Blanc Shopper</v>
      </c>
      <c r="DNO283" t="str">
        <v>Self Care Hamper</v>
      </c>
      <c r="DNP283" t="str">
        <v>Shiraz Red Shopper</v>
      </c>
      <c r="DNQ283" t="str">
        <v>Sip &amp; Snack Gift</v>
      </c>
      <c r="DNR283" t="str">
        <v>Sip &amp; Snack Gift Hamper</v>
      </c>
      <c r="DNS283" t="str">
        <v>Sparkling Celebration Car Gift Hamper</v>
      </c>
      <c r="DNT283" t="str">
        <v>Sparkling Cheers Hamper</v>
      </c>
      <c r="DNU283" t="str">
        <v>Sparkling Sip &amp; Paint Gift Box</v>
      </c>
      <c r="DNV283" t="str">
        <v>Sparkling Summer Relaxation Hamper</v>
      </c>
      <c r="DNW283" t="str">
        <v>St Hugo Gourmet Red Wine Hamper</v>
      </c>
      <c r="DNX283" t="str">
        <v>Summertime Picnic Gift Tote</v>
      </c>
      <c r="DNY283" t="str">
        <v>Sweet Chocolate Hamper</v>
      </c>
      <c r="DNZ283" t="str">
        <v>Sweet Tooth Tin</v>
      </c>
      <c r="DOA283" t="str">
        <v>Sweet Treat O'Clock</v>
      </c>
      <c r="DOB283" t="str">
        <v>Take Care Gift Hamper</v>
      </c>
      <c r="DOC283" t="str">
        <v>Tea &amp; Comfort Hamper</v>
      </c>
      <c r="DOD283" t="str">
        <v>Tea Time Tin</v>
      </c>
      <c r="DOE283" t="str">
        <v>The Bondi Nourish and Cleanse Kit</v>
      </c>
      <c r="DOF283" t="str">
        <v>The Bondi Soap Indulgence 'Delight Me' Gift Box</v>
      </c>
      <c r="DOG283" t="str">
        <v>The Entertainer Basket</v>
      </c>
      <c r="DOH283" t="str">
        <v>The Epicurean Cheeseboard</v>
      </c>
      <c r="DOI283" t="str">
        <v>The Ultimate Bondi Soap Gift Pack</v>
      </c>
      <c r="DOJ283" t="str">
        <v>The Ultimate Snack Box</v>
      </c>
      <c r="DOK283" t="str">
        <v>Thinking Of You Mini Moments</v>
      </c>
      <c r="DOL283" t="str">
        <v>Toast To New Beginnings Gift Box</v>
      </c>
      <c r="DOM283" t="str">
        <v>Top Shelf Veuve &amp; Blue Label Whisky Gift</v>
      </c>
      <c r="DON283" t="str">
        <v>Treat Yo' Pet Gift Box</v>
      </c>
      <c r="DOO283" t="str">
        <v>Treats &amp; Rewards Pet Hamper</v>
      </c>
      <c r="DOP283" t="str">
        <v>Ultimate Car Gift Pack With Meguiar's</v>
      </c>
      <c r="DOQ283" t="str">
        <v>Ultimate Chocolate Gift Box</v>
      </c>
      <c r="DOR283" t="str">
        <v>Ultimate Party Crate</v>
      </c>
      <c r="DOS283" t="str">
        <v>Ultimate Party Pack</v>
      </c>
      <c r="DOT283" t="str">
        <v>Vino &amp; Bites</v>
      </c>
      <c r="DOU283" t="str">
        <v>Vitale Australian Botanicals House Essentials</v>
      </c>
      <c r="DOV283" t="str">
        <v>Vitale Wellness Pamper Hamper</v>
      </c>
      <c r="DOW283" t="str">
        <v>Vitality Pamper Hamper</v>
      </c>
      <c r="DOX283" t="str">
        <v>Welcome Home Cheeseboard &amp; Olive Oil</v>
      </c>
      <c r="DOY283" t="str">
        <v>Welcome Home Cheeseboard &amp; Red Wine</v>
      </c>
      <c r="DOZ283" t="str">
        <v>White Wine Tasting Hamper</v>
      </c>
      <c r="DPA283" t="str">
        <v>Wine &amp; Antipasto Hamper</v>
      </c>
      <c r="DPB283" t="str">
        <v>Wine &amp; Chocolate Collection</v>
      </c>
      <c r="DPC283" t="str">
        <v>Yes Way Rose Hamper</v>
      </c>
    </row>
    <row r="284" spans="1:2 2995:3123" x14ac:dyDescent="0.25">
      <c r="A284" s="18">
        <v>2124</v>
      </c>
      <c r="B284" s="2" t="s">
        <v>30</v>
      </c>
      <c r="DKE284" s="64" t="str" cm="1">
        <f t="array" ref="DKE284:DPC284">TRANSPOSE(_xlfn._xlws.FILTER('Hamper Listing'!$A$2:$A$133,ISNUMBER(SEARCH('Bulk Order Form'!K297,'Hamper Listing'!$A$2:$A$133)),"No Results"))</f>
        <v>Amore Pasta Night In Hamper</v>
      </c>
      <c r="DKF284" t="str">
        <v>Beer &amp; Wine Picnic Cooler Bag</v>
      </c>
      <c r="DKG284" t="str">
        <v>Beers &amp; Cars Lover Gift Pack</v>
      </c>
      <c r="DKH284" s="64" t="str">
        <v>Botanica Pamper Hamper</v>
      </c>
      <c r="DKI284" t="str">
        <v>Botanica Rose Chandon Gift</v>
      </c>
      <c r="DKJ284" t="str">
        <v>Box of Treats Hamper</v>
      </c>
      <c r="DKK284" t="str">
        <v>Bubbly Bear Love You Hamper</v>
      </c>
      <c r="DKL284" t="str">
        <v>By The Beach Gift &amp; Canvas Tote</v>
      </c>
      <c r="DKM284" t="str">
        <v>Car &amp; Coffee Lovers Gift Hamper</v>
      </c>
      <c r="DKN284" t="str">
        <v>Car &amp; Wine Lovers Gift Hamper</v>
      </c>
      <c r="DKO284" t="str">
        <v>Car Chamois &amp; Red Wine Gift</v>
      </c>
      <c r="DKP284" t="str">
        <v>Car Chamois &amp; White Wine Gift</v>
      </c>
      <c r="DKQ284" t="str">
        <v>Car Essentials Gift Pack</v>
      </c>
      <c r="DKR284" t="str">
        <v>Car Refresh &amp; Adventure Gift Box</v>
      </c>
      <c r="DKS284" t="str">
        <v>Caring For You Rest Time Gift Box</v>
      </c>
      <c r="DKT284" t="str">
        <v>Celebrate With Whisky Car Gift Hamper</v>
      </c>
      <c r="DKU284" t="str">
        <v>Chill Out Beer Hamper</v>
      </c>
      <c r="DKV284" t="str">
        <v>Chivas Whisky &amp; Nuts Hamper</v>
      </c>
      <c r="DKW284" t="str">
        <v>Connoisseur's Wine Collection</v>
      </c>
      <c r="DKX284" t="str">
        <v>Cosy Robe Hamper</v>
      </c>
      <c r="DKY284" t="str">
        <v>Cuddle Up At Home</v>
      </c>
      <c r="DKZ284" t="str">
        <v>Deluxe Home Celebration Hamper</v>
      </c>
      <c r="DLA284" t="str">
        <v>Double Wine Canvas Tote Bag Gift</v>
      </c>
      <c r="DLB284" t="str">
        <v>Elegant Shiraz Housewarming Gift Box</v>
      </c>
      <c r="DLC284" t="str">
        <v>Entertain With Veuve Crate</v>
      </c>
      <c r="DLD284" t="str">
        <v>Four Pillars Gin Hamper</v>
      </c>
      <c r="DLE284" t="str">
        <v>French Press Coffee Lover's Hamper</v>
      </c>
      <c r="DLF284" t="str">
        <v>Garden &amp; Pamper Hamper</v>
      </c>
      <c r="DLG284" t="str">
        <v>Get Well Soon Chocolate</v>
      </c>
      <c r="DLH284" t="str">
        <v>Glenlivet 12 Premium Whisky Gift</v>
      </c>
      <c r="DLI284" t="str">
        <v>Gourmet Cheeseboard Hamper</v>
      </c>
      <c r="DLJ284" t="str">
        <v>Gourmet Red Wine Hamper</v>
      </c>
      <c r="DLK284" t="str">
        <v>Gourmet Settlement Gift</v>
      </c>
      <c r="DLL284" t="str">
        <v>Gourmet Snack Pack</v>
      </c>
      <c r="DLM284" t="str">
        <v>Gourmet White Wine Hamper</v>
      </c>
      <c r="DLN284" t="str">
        <v>Grand Picnic Gift</v>
      </c>
      <c r="DLO284" t="str">
        <v>Happy Birthday Chocolate</v>
      </c>
      <c r="DLP284" t="str">
        <v>Her Bubbles &amp; Bling Hamper</v>
      </c>
      <c r="DLQ284" t="str">
        <v>Her Bubbles Gift Box</v>
      </c>
      <c r="DLR284" t="str">
        <v>Her Comfort Care Gift</v>
      </c>
      <c r="DLS284" t="str">
        <v>His &amp; Her Picnic Date Essentials</v>
      </c>
      <c r="DLT284" t="str">
        <v>Home Celebration Hamper</v>
      </c>
      <c r="DLU284" t="str">
        <v>Johnnie Walker Whisky Hamper</v>
      </c>
      <c r="DLV284" t="str">
        <v>Love You Beary Much Hamper</v>
      </c>
      <c r="DLW284" t="str">
        <v>Luxurious Picnic Date Gift</v>
      </c>
      <c r="DLX284" t="str">
        <v>Luxury Car &amp; St Hugo Shiraz Hamper</v>
      </c>
      <c r="DLY284" t="str">
        <v>Luxury Gift Hamper For Her</v>
      </c>
      <c r="DLZ284" t="str">
        <v>Luxury Gift Hamper For Him</v>
      </c>
      <c r="DMA284" t="str">
        <v>Luxury Home Gift Hamper</v>
      </c>
      <c r="DMB284" t="str">
        <v>Luxury Homebody Relaxation Gift Hamper</v>
      </c>
      <c r="DMC284" t="str">
        <v>Luxury Moet Hamper</v>
      </c>
      <c r="DMD284" t="str">
        <v>Lychee Me Up Mocktail Kit</v>
      </c>
      <c r="DME284" t="str">
        <v>Made To Share Basket</v>
      </c>
      <c r="DMF284" t="str">
        <v>Margarita Made Me Do It Hamper</v>
      </c>
      <c r="DMG284" t="str">
        <v>Market Munchies Canvas Bag</v>
      </c>
      <c r="DMH284" t="str">
        <v>Mother's Day Sweet Treats Hamper</v>
      </c>
      <c r="DMI284" t="str">
        <v>Mumm Champagne &amp; Bling Hamper</v>
      </c>
      <c r="DMJ284" t="str">
        <v>Mumm Champagne Gift Box</v>
      </c>
      <c r="DMK284" t="str">
        <v>Mum's Drink &amp; Snacks Box</v>
      </c>
      <c r="DML284" t="str">
        <v>Mum's Red Wine &amp; Robe Hamper</v>
      </c>
      <c r="DMM284" t="str">
        <v>Mum's Sparkling &amp; Snacks Gift</v>
      </c>
      <c r="DMN284" t="str">
        <v>New Home Gift Hamper</v>
      </c>
      <c r="DMO284" t="str">
        <v>New Mum For Her Essentials Hamper</v>
      </c>
      <c r="DMP284" t="str">
        <v>New Mum Pamper Me Pretty Hamper</v>
      </c>
      <c r="DMQ284" t="str">
        <v>Nibbly Bits Hamper</v>
      </c>
      <c r="DMR284" t="str">
        <v>No Booze Game Night In Hamper</v>
      </c>
      <c r="DMS284" t="str">
        <v>No Booze Paint &amp; Sip Gift Box</v>
      </c>
      <c r="DMT284" t="str">
        <v>On The Go Seltzer Backpack Gift</v>
      </c>
      <c r="DMU284" t="str">
        <v>Opulent Tea Lovers Gift Set</v>
      </c>
      <c r="DMV284" t="str">
        <v>Pamper Him Robe &amp; Relax Hamper</v>
      </c>
      <c r="DMW284" t="str">
        <v>Pamper Me Prosecco Gift Basket</v>
      </c>
      <c r="DMX284" t="str">
        <v>Pamper Together Gift Box</v>
      </c>
      <c r="DMY284" t="str">
        <v>Paw-some Dog Birthday Gift</v>
      </c>
      <c r="DMZ284" t="str">
        <v>Percolator Coffee Gift Hamper</v>
      </c>
      <c r="DNA284" t="str">
        <v>Picasso's Paint Gift Box</v>
      </c>
      <c r="DNB284" t="str">
        <v>Prosecco Celebration Hamper</v>
      </c>
      <c r="DNC284" t="str">
        <v>Red &amp; White Wine Box</v>
      </c>
      <c r="DND284" t="str">
        <v>Red Welcome Home Hamper</v>
      </c>
      <c r="DNE284" t="str">
        <v>Red Wine &amp; Game Night In Hamper</v>
      </c>
      <c r="DNF284" t="str">
        <v>Relax with Beer</v>
      </c>
      <c r="DNG284" t="str">
        <v>Reset Mini Moment Gift Box</v>
      </c>
      <c r="DNH284" t="str">
        <v>Rest &amp; Reset Wellness Hamper</v>
      </c>
      <c r="DNI284" t="str">
        <v>Retire In Style Hamper</v>
      </c>
      <c r="DNJ284" t="str">
        <v>Robby's Entertainer Pack</v>
      </c>
      <c r="DNK284" t="str">
        <v>Robs Arvo BBQ Kit</v>
      </c>
      <c r="DNL284" t="str">
        <v>Rob's Red Wine Tasting Hamper</v>
      </c>
      <c r="DNM284" t="str">
        <v>Rope &amp; Rewards Pet Hamper</v>
      </c>
      <c r="DNN284" t="str">
        <v>Sav Blanc Shopper</v>
      </c>
      <c r="DNO284" t="str">
        <v>Self Care Hamper</v>
      </c>
      <c r="DNP284" t="str">
        <v>Shiraz Red Shopper</v>
      </c>
      <c r="DNQ284" t="str">
        <v>Sip &amp; Snack Gift</v>
      </c>
      <c r="DNR284" t="str">
        <v>Sip &amp; Snack Gift Hamper</v>
      </c>
      <c r="DNS284" t="str">
        <v>Sparkling Celebration Car Gift Hamper</v>
      </c>
      <c r="DNT284" t="str">
        <v>Sparkling Cheers Hamper</v>
      </c>
      <c r="DNU284" t="str">
        <v>Sparkling Sip &amp; Paint Gift Box</v>
      </c>
      <c r="DNV284" t="str">
        <v>Sparkling Summer Relaxation Hamper</v>
      </c>
      <c r="DNW284" t="str">
        <v>St Hugo Gourmet Red Wine Hamper</v>
      </c>
      <c r="DNX284" t="str">
        <v>Summertime Picnic Gift Tote</v>
      </c>
      <c r="DNY284" t="str">
        <v>Sweet Chocolate Hamper</v>
      </c>
      <c r="DNZ284" t="str">
        <v>Sweet Tooth Tin</v>
      </c>
      <c r="DOA284" t="str">
        <v>Sweet Treat O'Clock</v>
      </c>
      <c r="DOB284" t="str">
        <v>Take Care Gift Hamper</v>
      </c>
      <c r="DOC284" t="str">
        <v>Tea &amp; Comfort Hamper</v>
      </c>
      <c r="DOD284" t="str">
        <v>Tea Time Tin</v>
      </c>
      <c r="DOE284" t="str">
        <v>The Bondi Nourish and Cleanse Kit</v>
      </c>
      <c r="DOF284" t="str">
        <v>The Bondi Soap Indulgence 'Delight Me' Gift Box</v>
      </c>
      <c r="DOG284" t="str">
        <v>The Entertainer Basket</v>
      </c>
      <c r="DOH284" t="str">
        <v>The Epicurean Cheeseboard</v>
      </c>
      <c r="DOI284" t="str">
        <v>The Ultimate Bondi Soap Gift Pack</v>
      </c>
      <c r="DOJ284" t="str">
        <v>The Ultimate Snack Box</v>
      </c>
      <c r="DOK284" t="str">
        <v>Thinking Of You Mini Moments</v>
      </c>
      <c r="DOL284" t="str">
        <v>Toast To New Beginnings Gift Box</v>
      </c>
      <c r="DOM284" t="str">
        <v>Top Shelf Veuve &amp; Blue Label Whisky Gift</v>
      </c>
      <c r="DON284" t="str">
        <v>Treat Yo' Pet Gift Box</v>
      </c>
      <c r="DOO284" t="str">
        <v>Treats &amp; Rewards Pet Hamper</v>
      </c>
      <c r="DOP284" t="str">
        <v>Ultimate Car Gift Pack With Meguiar's</v>
      </c>
      <c r="DOQ284" t="str">
        <v>Ultimate Chocolate Gift Box</v>
      </c>
      <c r="DOR284" t="str">
        <v>Ultimate Party Crate</v>
      </c>
      <c r="DOS284" t="str">
        <v>Ultimate Party Pack</v>
      </c>
      <c r="DOT284" t="str">
        <v>Vino &amp; Bites</v>
      </c>
      <c r="DOU284" t="str">
        <v>Vitale Australian Botanicals House Essentials</v>
      </c>
      <c r="DOV284" t="str">
        <v>Vitale Wellness Pamper Hamper</v>
      </c>
      <c r="DOW284" t="str">
        <v>Vitality Pamper Hamper</v>
      </c>
      <c r="DOX284" t="str">
        <v>Welcome Home Cheeseboard &amp; Olive Oil</v>
      </c>
      <c r="DOY284" t="str">
        <v>Welcome Home Cheeseboard &amp; Red Wine</v>
      </c>
      <c r="DOZ284" t="str">
        <v>White Wine Tasting Hamper</v>
      </c>
      <c r="DPA284" t="str">
        <v>Wine &amp; Antipasto Hamper</v>
      </c>
      <c r="DPB284" t="str">
        <v>Wine &amp; Chocolate Collection</v>
      </c>
      <c r="DPC284" t="str">
        <v>Yes Way Rose Hamper</v>
      </c>
    </row>
    <row r="285" spans="1:2 2995:3123" x14ac:dyDescent="0.25">
      <c r="A285" s="18">
        <v>2125</v>
      </c>
      <c r="B285" s="2" t="s">
        <v>30</v>
      </c>
      <c r="DKE285" s="64" t="str" cm="1">
        <f t="array" ref="DKE285:DPC285">TRANSPOSE(_xlfn._xlws.FILTER('Hamper Listing'!$A$2:$A$133,ISNUMBER(SEARCH('Bulk Order Form'!K298,'Hamper Listing'!$A$2:$A$133)),"No Results"))</f>
        <v>Amore Pasta Night In Hamper</v>
      </c>
      <c r="DKF285" t="str">
        <v>Beer &amp; Wine Picnic Cooler Bag</v>
      </c>
      <c r="DKG285" t="str">
        <v>Beers &amp; Cars Lover Gift Pack</v>
      </c>
      <c r="DKH285" s="64" t="str">
        <v>Botanica Pamper Hamper</v>
      </c>
      <c r="DKI285" t="str">
        <v>Botanica Rose Chandon Gift</v>
      </c>
      <c r="DKJ285" t="str">
        <v>Box of Treats Hamper</v>
      </c>
      <c r="DKK285" t="str">
        <v>Bubbly Bear Love You Hamper</v>
      </c>
      <c r="DKL285" t="str">
        <v>By The Beach Gift &amp; Canvas Tote</v>
      </c>
      <c r="DKM285" t="str">
        <v>Car &amp; Coffee Lovers Gift Hamper</v>
      </c>
      <c r="DKN285" t="str">
        <v>Car &amp; Wine Lovers Gift Hamper</v>
      </c>
      <c r="DKO285" t="str">
        <v>Car Chamois &amp; Red Wine Gift</v>
      </c>
      <c r="DKP285" t="str">
        <v>Car Chamois &amp; White Wine Gift</v>
      </c>
      <c r="DKQ285" t="str">
        <v>Car Essentials Gift Pack</v>
      </c>
      <c r="DKR285" t="str">
        <v>Car Refresh &amp; Adventure Gift Box</v>
      </c>
      <c r="DKS285" t="str">
        <v>Caring For You Rest Time Gift Box</v>
      </c>
      <c r="DKT285" t="str">
        <v>Celebrate With Whisky Car Gift Hamper</v>
      </c>
      <c r="DKU285" t="str">
        <v>Chill Out Beer Hamper</v>
      </c>
      <c r="DKV285" t="str">
        <v>Chivas Whisky &amp; Nuts Hamper</v>
      </c>
      <c r="DKW285" t="str">
        <v>Connoisseur's Wine Collection</v>
      </c>
      <c r="DKX285" t="str">
        <v>Cosy Robe Hamper</v>
      </c>
      <c r="DKY285" t="str">
        <v>Cuddle Up At Home</v>
      </c>
      <c r="DKZ285" t="str">
        <v>Deluxe Home Celebration Hamper</v>
      </c>
      <c r="DLA285" t="str">
        <v>Double Wine Canvas Tote Bag Gift</v>
      </c>
      <c r="DLB285" t="str">
        <v>Elegant Shiraz Housewarming Gift Box</v>
      </c>
      <c r="DLC285" t="str">
        <v>Entertain With Veuve Crate</v>
      </c>
      <c r="DLD285" t="str">
        <v>Four Pillars Gin Hamper</v>
      </c>
      <c r="DLE285" t="str">
        <v>French Press Coffee Lover's Hamper</v>
      </c>
      <c r="DLF285" t="str">
        <v>Garden &amp; Pamper Hamper</v>
      </c>
      <c r="DLG285" t="str">
        <v>Get Well Soon Chocolate</v>
      </c>
      <c r="DLH285" t="str">
        <v>Glenlivet 12 Premium Whisky Gift</v>
      </c>
      <c r="DLI285" t="str">
        <v>Gourmet Cheeseboard Hamper</v>
      </c>
      <c r="DLJ285" t="str">
        <v>Gourmet Red Wine Hamper</v>
      </c>
      <c r="DLK285" t="str">
        <v>Gourmet Settlement Gift</v>
      </c>
      <c r="DLL285" t="str">
        <v>Gourmet Snack Pack</v>
      </c>
      <c r="DLM285" t="str">
        <v>Gourmet White Wine Hamper</v>
      </c>
      <c r="DLN285" t="str">
        <v>Grand Picnic Gift</v>
      </c>
      <c r="DLO285" t="str">
        <v>Happy Birthday Chocolate</v>
      </c>
      <c r="DLP285" t="str">
        <v>Her Bubbles &amp; Bling Hamper</v>
      </c>
      <c r="DLQ285" t="str">
        <v>Her Bubbles Gift Box</v>
      </c>
      <c r="DLR285" t="str">
        <v>Her Comfort Care Gift</v>
      </c>
      <c r="DLS285" t="str">
        <v>His &amp; Her Picnic Date Essentials</v>
      </c>
      <c r="DLT285" t="str">
        <v>Home Celebration Hamper</v>
      </c>
      <c r="DLU285" t="str">
        <v>Johnnie Walker Whisky Hamper</v>
      </c>
      <c r="DLV285" t="str">
        <v>Love You Beary Much Hamper</v>
      </c>
      <c r="DLW285" t="str">
        <v>Luxurious Picnic Date Gift</v>
      </c>
      <c r="DLX285" t="str">
        <v>Luxury Car &amp; St Hugo Shiraz Hamper</v>
      </c>
      <c r="DLY285" t="str">
        <v>Luxury Gift Hamper For Her</v>
      </c>
      <c r="DLZ285" t="str">
        <v>Luxury Gift Hamper For Him</v>
      </c>
      <c r="DMA285" t="str">
        <v>Luxury Home Gift Hamper</v>
      </c>
      <c r="DMB285" t="str">
        <v>Luxury Homebody Relaxation Gift Hamper</v>
      </c>
      <c r="DMC285" t="str">
        <v>Luxury Moet Hamper</v>
      </c>
      <c r="DMD285" t="str">
        <v>Lychee Me Up Mocktail Kit</v>
      </c>
      <c r="DME285" t="str">
        <v>Made To Share Basket</v>
      </c>
      <c r="DMF285" t="str">
        <v>Margarita Made Me Do It Hamper</v>
      </c>
      <c r="DMG285" t="str">
        <v>Market Munchies Canvas Bag</v>
      </c>
      <c r="DMH285" t="str">
        <v>Mother's Day Sweet Treats Hamper</v>
      </c>
      <c r="DMI285" t="str">
        <v>Mumm Champagne &amp; Bling Hamper</v>
      </c>
      <c r="DMJ285" t="str">
        <v>Mumm Champagne Gift Box</v>
      </c>
      <c r="DMK285" t="str">
        <v>Mum's Drink &amp; Snacks Box</v>
      </c>
      <c r="DML285" t="str">
        <v>Mum's Red Wine &amp; Robe Hamper</v>
      </c>
      <c r="DMM285" t="str">
        <v>Mum's Sparkling &amp; Snacks Gift</v>
      </c>
      <c r="DMN285" t="str">
        <v>New Home Gift Hamper</v>
      </c>
      <c r="DMO285" t="str">
        <v>New Mum For Her Essentials Hamper</v>
      </c>
      <c r="DMP285" t="str">
        <v>New Mum Pamper Me Pretty Hamper</v>
      </c>
      <c r="DMQ285" t="str">
        <v>Nibbly Bits Hamper</v>
      </c>
      <c r="DMR285" t="str">
        <v>No Booze Game Night In Hamper</v>
      </c>
      <c r="DMS285" t="str">
        <v>No Booze Paint &amp; Sip Gift Box</v>
      </c>
      <c r="DMT285" t="str">
        <v>On The Go Seltzer Backpack Gift</v>
      </c>
      <c r="DMU285" t="str">
        <v>Opulent Tea Lovers Gift Set</v>
      </c>
      <c r="DMV285" t="str">
        <v>Pamper Him Robe &amp; Relax Hamper</v>
      </c>
      <c r="DMW285" t="str">
        <v>Pamper Me Prosecco Gift Basket</v>
      </c>
      <c r="DMX285" t="str">
        <v>Pamper Together Gift Box</v>
      </c>
      <c r="DMY285" t="str">
        <v>Paw-some Dog Birthday Gift</v>
      </c>
      <c r="DMZ285" t="str">
        <v>Percolator Coffee Gift Hamper</v>
      </c>
      <c r="DNA285" t="str">
        <v>Picasso's Paint Gift Box</v>
      </c>
      <c r="DNB285" t="str">
        <v>Prosecco Celebration Hamper</v>
      </c>
      <c r="DNC285" t="str">
        <v>Red &amp; White Wine Box</v>
      </c>
      <c r="DND285" t="str">
        <v>Red Welcome Home Hamper</v>
      </c>
      <c r="DNE285" t="str">
        <v>Red Wine &amp; Game Night In Hamper</v>
      </c>
      <c r="DNF285" t="str">
        <v>Relax with Beer</v>
      </c>
      <c r="DNG285" t="str">
        <v>Reset Mini Moment Gift Box</v>
      </c>
      <c r="DNH285" t="str">
        <v>Rest &amp; Reset Wellness Hamper</v>
      </c>
      <c r="DNI285" t="str">
        <v>Retire In Style Hamper</v>
      </c>
      <c r="DNJ285" t="str">
        <v>Robby's Entertainer Pack</v>
      </c>
      <c r="DNK285" t="str">
        <v>Robs Arvo BBQ Kit</v>
      </c>
      <c r="DNL285" t="str">
        <v>Rob's Red Wine Tasting Hamper</v>
      </c>
      <c r="DNM285" t="str">
        <v>Rope &amp; Rewards Pet Hamper</v>
      </c>
      <c r="DNN285" t="str">
        <v>Sav Blanc Shopper</v>
      </c>
      <c r="DNO285" t="str">
        <v>Self Care Hamper</v>
      </c>
      <c r="DNP285" t="str">
        <v>Shiraz Red Shopper</v>
      </c>
      <c r="DNQ285" t="str">
        <v>Sip &amp; Snack Gift</v>
      </c>
      <c r="DNR285" t="str">
        <v>Sip &amp; Snack Gift Hamper</v>
      </c>
      <c r="DNS285" t="str">
        <v>Sparkling Celebration Car Gift Hamper</v>
      </c>
      <c r="DNT285" t="str">
        <v>Sparkling Cheers Hamper</v>
      </c>
      <c r="DNU285" t="str">
        <v>Sparkling Sip &amp; Paint Gift Box</v>
      </c>
      <c r="DNV285" t="str">
        <v>Sparkling Summer Relaxation Hamper</v>
      </c>
      <c r="DNW285" t="str">
        <v>St Hugo Gourmet Red Wine Hamper</v>
      </c>
      <c r="DNX285" t="str">
        <v>Summertime Picnic Gift Tote</v>
      </c>
      <c r="DNY285" t="str">
        <v>Sweet Chocolate Hamper</v>
      </c>
      <c r="DNZ285" t="str">
        <v>Sweet Tooth Tin</v>
      </c>
      <c r="DOA285" t="str">
        <v>Sweet Treat O'Clock</v>
      </c>
      <c r="DOB285" t="str">
        <v>Take Care Gift Hamper</v>
      </c>
      <c r="DOC285" t="str">
        <v>Tea &amp; Comfort Hamper</v>
      </c>
      <c r="DOD285" t="str">
        <v>Tea Time Tin</v>
      </c>
      <c r="DOE285" t="str">
        <v>The Bondi Nourish and Cleanse Kit</v>
      </c>
      <c r="DOF285" t="str">
        <v>The Bondi Soap Indulgence 'Delight Me' Gift Box</v>
      </c>
      <c r="DOG285" t="str">
        <v>The Entertainer Basket</v>
      </c>
      <c r="DOH285" t="str">
        <v>The Epicurean Cheeseboard</v>
      </c>
      <c r="DOI285" t="str">
        <v>The Ultimate Bondi Soap Gift Pack</v>
      </c>
      <c r="DOJ285" t="str">
        <v>The Ultimate Snack Box</v>
      </c>
      <c r="DOK285" t="str">
        <v>Thinking Of You Mini Moments</v>
      </c>
      <c r="DOL285" t="str">
        <v>Toast To New Beginnings Gift Box</v>
      </c>
      <c r="DOM285" t="str">
        <v>Top Shelf Veuve &amp; Blue Label Whisky Gift</v>
      </c>
      <c r="DON285" t="str">
        <v>Treat Yo' Pet Gift Box</v>
      </c>
      <c r="DOO285" t="str">
        <v>Treats &amp; Rewards Pet Hamper</v>
      </c>
      <c r="DOP285" t="str">
        <v>Ultimate Car Gift Pack With Meguiar's</v>
      </c>
      <c r="DOQ285" t="str">
        <v>Ultimate Chocolate Gift Box</v>
      </c>
      <c r="DOR285" t="str">
        <v>Ultimate Party Crate</v>
      </c>
      <c r="DOS285" t="str">
        <v>Ultimate Party Pack</v>
      </c>
      <c r="DOT285" t="str">
        <v>Vino &amp; Bites</v>
      </c>
      <c r="DOU285" t="str">
        <v>Vitale Australian Botanicals House Essentials</v>
      </c>
      <c r="DOV285" t="str">
        <v>Vitale Wellness Pamper Hamper</v>
      </c>
      <c r="DOW285" t="str">
        <v>Vitality Pamper Hamper</v>
      </c>
      <c r="DOX285" t="str">
        <v>Welcome Home Cheeseboard &amp; Olive Oil</v>
      </c>
      <c r="DOY285" t="str">
        <v>Welcome Home Cheeseboard &amp; Red Wine</v>
      </c>
      <c r="DOZ285" t="str">
        <v>White Wine Tasting Hamper</v>
      </c>
      <c r="DPA285" t="str">
        <v>Wine &amp; Antipasto Hamper</v>
      </c>
      <c r="DPB285" t="str">
        <v>Wine &amp; Chocolate Collection</v>
      </c>
      <c r="DPC285" t="str">
        <v>Yes Way Rose Hamper</v>
      </c>
    </row>
    <row r="286" spans="1:2 2995:3123" x14ac:dyDescent="0.25">
      <c r="A286" s="18">
        <v>2126</v>
      </c>
      <c r="B286" s="2" t="s">
        <v>30</v>
      </c>
      <c r="DKE286" s="64" t="str" cm="1">
        <f t="array" ref="DKE286:DPC286">TRANSPOSE(_xlfn._xlws.FILTER('Hamper Listing'!$A$2:$A$133,ISNUMBER(SEARCH('Bulk Order Form'!K299,'Hamper Listing'!$A$2:$A$133)),"No Results"))</f>
        <v>Amore Pasta Night In Hamper</v>
      </c>
      <c r="DKF286" t="str">
        <v>Beer &amp; Wine Picnic Cooler Bag</v>
      </c>
      <c r="DKG286" t="str">
        <v>Beers &amp; Cars Lover Gift Pack</v>
      </c>
      <c r="DKH286" s="64" t="str">
        <v>Botanica Pamper Hamper</v>
      </c>
      <c r="DKI286" t="str">
        <v>Botanica Rose Chandon Gift</v>
      </c>
      <c r="DKJ286" t="str">
        <v>Box of Treats Hamper</v>
      </c>
      <c r="DKK286" t="str">
        <v>Bubbly Bear Love You Hamper</v>
      </c>
      <c r="DKL286" t="str">
        <v>By The Beach Gift &amp; Canvas Tote</v>
      </c>
      <c r="DKM286" t="str">
        <v>Car &amp; Coffee Lovers Gift Hamper</v>
      </c>
      <c r="DKN286" t="str">
        <v>Car &amp; Wine Lovers Gift Hamper</v>
      </c>
      <c r="DKO286" t="str">
        <v>Car Chamois &amp; Red Wine Gift</v>
      </c>
      <c r="DKP286" t="str">
        <v>Car Chamois &amp; White Wine Gift</v>
      </c>
      <c r="DKQ286" t="str">
        <v>Car Essentials Gift Pack</v>
      </c>
      <c r="DKR286" t="str">
        <v>Car Refresh &amp; Adventure Gift Box</v>
      </c>
      <c r="DKS286" t="str">
        <v>Caring For You Rest Time Gift Box</v>
      </c>
      <c r="DKT286" t="str">
        <v>Celebrate With Whisky Car Gift Hamper</v>
      </c>
      <c r="DKU286" t="str">
        <v>Chill Out Beer Hamper</v>
      </c>
      <c r="DKV286" t="str">
        <v>Chivas Whisky &amp; Nuts Hamper</v>
      </c>
      <c r="DKW286" t="str">
        <v>Connoisseur's Wine Collection</v>
      </c>
      <c r="DKX286" t="str">
        <v>Cosy Robe Hamper</v>
      </c>
      <c r="DKY286" t="str">
        <v>Cuddle Up At Home</v>
      </c>
      <c r="DKZ286" t="str">
        <v>Deluxe Home Celebration Hamper</v>
      </c>
      <c r="DLA286" t="str">
        <v>Double Wine Canvas Tote Bag Gift</v>
      </c>
      <c r="DLB286" t="str">
        <v>Elegant Shiraz Housewarming Gift Box</v>
      </c>
      <c r="DLC286" t="str">
        <v>Entertain With Veuve Crate</v>
      </c>
      <c r="DLD286" t="str">
        <v>Four Pillars Gin Hamper</v>
      </c>
      <c r="DLE286" t="str">
        <v>French Press Coffee Lover's Hamper</v>
      </c>
      <c r="DLF286" t="str">
        <v>Garden &amp; Pamper Hamper</v>
      </c>
      <c r="DLG286" t="str">
        <v>Get Well Soon Chocolate</v>
      </c>
      <c r="DLH286" t="str">
        <v>Glenlivet 12 Premium Whisky Gift</v>
      </c>
      <c r="DLI286" t="str">
        <v>Gourmet Cheeseboard Hamper</v>
      </c>
      <c r="DLJ286" t="str">
        <v>Gourmet Red Wine Hamper</v>
      </c>
      <c r="DLK286" t="str">
        <v>Gourmet Settlement Gift</v>
      </c>
      <c r="DLL286" t="str">
        <v>Gourmet Snack Pack</v>
      </c>
      <c r="DLM286" t="str">
        <v>Gourmet White Wine Hamper</v>
      </c>
      <c r="DLN286" t="str">
        <v>Grand Picnic Gift</v>
      </c>
      <c r="DLO286" t="str">
        <v>Happy Birthday Chocolate</v>
      </c>
      <c r="DLP286" t="str">
        <v>Her Bubbles &amp; Bling Hamper</v>
      </c>
      <c r="DLQ286" t="str">
        <v>Her Bubbles Gift Box</v>
      </c>
      <c r="DLR286" t="str">
        <v>Her Comfort Care Gift</v>
      </c>
      <c r="DLS286" t="str">
        <v>His &amp; Her Picnic Date Essentials</v>
      </c>
      <c r="DLT286" t="str">
        <v>Home Celebration Hamper</v>
      </c>
      <c r="DLU286" t="str">
        <v>Johnnie Walker Whisky Hamper</v>
      </c>
      <c r="DLV286" t="str">
        <v>Love You Beary Much Hamper</v>
      </c>
      <c r="DLW286" t="str">
        <v>Luxurious Picnic Date Gift</v>
      </c>
      <c r="DLX286" t="str">
        <v>Luxury Car &amp; St Hugo Shiraz Hamper</v>
      </c>
      <c r="DLY286" t="str">
        <v>Luxury Gift Hamper For Her</v>
      </c>
      <c r="DLZ286" t="str">
        <v>Luxury Gift Hamper For Him</v>
      </c>
      <c r="DMA286" t="str">
        <v>Luxury Home Gift Hamper</v>
      </c>
      <c r="DMB286" t="str">
        <v>Luxury Homebody Relaxation Gift Hamper</v>
      </c>
      <c r="DMC286" t="str">
        <v>Luxury Moet Hamper</v>
      </c>
      <c r="DMD286" t="str">
        <v>Lychee Me Up Mocktail Kit</v>
      </c>
      <c r="DME286" t="str">
        <v>Made To Share Basket</v>
      </c>
      <c r="DMF286" t="str">
        <v>Margarita Made Me Do It Hamper</v>
      </c>
      <c r="DMG286" t="str">
        <v>Market Munchies Canvas Bag</v>
      </c>
      <c r="DMH286" t="str">
        <v>Mother's Day Sweet Treats Hamper</v>
      </c>
      <c r="DMI286" t="str">
        <v>Mumm Champagne &amp; Bling Hamper</v>
      </c>
      <c r="DMJ286" t="str">
        <v>Mumm Champagne Gift Box</v>
      </c>
      <c r="DMK286" t="str">
        <v>Mum's Drink &amp; Snacks Box</v>
      </c>
      <c r="DML286" t="str">
        <v>Mum's Red Wine &amp; Robe Hamper</v>
      </c>
      <c r="DMM286" t="str">
        <v>Mum's Sparkling &amp; Snacks Gift</v>
      </c>
      <c r="DMN286" t="str">
        <v>New Home Gift Hamper</v>
      </c>
      <c r="DMO286" t="str">
        <v>New Mum For Her Essentials Hamper</v>
      </c>
      <c r="DMP286" t="str">
        <v>New Mum Pamper Me Pretty Hamper</v>
      </c>
      <c r="DMQ286" t="str">
        <v>Nibbly Bits Hamper</v>
      </c>
      <c r="DMR286" t="str">
        <v>No Booze Game Night In Hamper</v>
      </c>
      <c r="DMS286" t="str">
        <v>No Booze Paint &amp; Sip Gift Box</v>
      </c>
      <c r="DMT286" t="str">
        <v>On The Go Seltzer Backpack Gift</v>
      </c>
      <c r="DMU286" t="str">
        <v>Opulent Tea Lovers Gift Set</v>
      </c>
      <c r="DMV286" t="str">
        <v>Pamper Him Robe &amp; Relax Hamper</v>
      </c>
      <c r="DMW286" t="str">
        <v>Pamper Me Prosecco Gift Basket</v>
      </c>
      <c r="DMX286" t="str">
        <v>Pamper Together Gift Box</v>
      </c>
      <c r="DMY286" t="str">
        <v>Paw-some Dog Birthday Gift</v>
      </c>
      <c r="DMZ286" t="str">
        <v>Percolator Coffee Gift Hamper</v>
      </c>
      <c r="DNA286" t="str">
        <v>Picasso's Paint Gift Box</v>
      </c>
      <c r="DNB286" t="str">
        <v>Prosecco Celebration Hamper</v>
      </c>
      <c r="DNC286" t="str">
        <v>Red &amp; White Wine Box</v>
      </c>
      <c r="DND286" t="str">
        <v>Red Welcome Home Hamper</v>
      </c>
      <c r="DNE286" t="str">
        <v>Red Wine &amp; Game Night In Hamper</v>
      </c>
      <c r="DNF286" t="str">
        <v>Relax with Beer</v>
      </c>
      <c r="DNG286" t="str">
        <v>Reset Mini Moment Gift Box</v>
      </c>
      <c r="DNH286" t="str">
        <v>Rest &amp; Reset Wellness Hamper</v>
      </c>
      <c r="DNI286" t="str">
        <v>Retire In Style Hamper</v>
      </c>
      <c r="DNJ286" t="str">
        <v>Robby's Entertainer Pack</v>
      </c>
      <c r="DNK286" t="str">
        <v>Robs Arvo BBQ Kit</v>
      </c>
      <c r="DNL286" t="str">
        <v>Rob's Red Wine Tasting Hamper</v>
      </c>
      <c r="DNM286" t="str">
        <v>Rope &amp; Rewards Pet Hamper</v>
      </c>
      <c r="DNN286" t="str">
        <v>Sav Blanc Shopper</v>
      </c>
      <c r="DNO286" t="str">
        <v>Self Care Hamper</v>
      </c>
      <c r="DNP286" t="str">
        <v>Shiraz Red Shopper</v>
      </c>
      <c r="DNQ286" t="str">
        <v>Sip &amp; Snack Gift</v>
      </c>
      <c r="DNR286" t="str">
        <v>Sip &amp; Snack Gift Hamper</v>
      </c>
      <c r="DNS286" t="str">
        <v>Sparkling Celebration Car Gift Hamper</v>
      </c>
      <c r="DNT286" t="str">
        <v>Sparkling Cheers Hamper</v>
      </c>
      <c r="DNU286" t="str">
        <v>Sparkling Sip &amp; Paint Gift Box</v>
      </c>
      <c r="DNV286" t="str">
        <v>Sparkling Summer Relaxation Hamper</v>
      </c>
      <c r="DNW286" t="str">
        <v>St Hugo Gourmet Red Wine Hamper</v>
      </c>
      <c r="DNX286" t="str">
        <v>Summertime Picnic Gift Tote</v>
      </c>
      <c r="DNY286" t="str">
        <v>Sweet Chocolate Hamper</v>
      </c>
      <c r="DNZ286" t="str">
        <v>Sweet Tooth Tin</v>
      </c>
      <c r="DOA286" t="str">
        <v>Sweet Treat O'Clock</v>
      </c>
      <c r="DOB286" t="str">
        <v>Take Care Gift Hamper</v>
      </c>
      <c r="DOC286" t="str">
        <v>Tea &amp; Comfort Hamper</v>
      </c>
      <c r="DOD286" t="str">
        <v>Tea Time Tin</v>
      </c>
      <c r="DOE286" t="str">
        <v>The Bondi Nourish and Cleanse Kit</v>
      </c>
      <c r="DOF286" t="str">
        <v>The Bondi Soap Indulgence 'Delight Me' Gift Box</v>
      </c>
      <c r="DOG286" t="str">
        <v>The Entertainer Basket</v>
      </c>
      <c r="DOH286" t="str">
        <v>The Epicurean Cheeseboard</v>
      </c>
      <c r="DOI286" t="str">
        <v>The Ultimate Bondi Soap Gift Pack</v>
      </c>
      <c r="DOJ286" t="str">
        <v>The Ultimate Snack Box</v>
      </c>
      <c r="DOK286" t="str">
        <v>Thinking Of You Mini Moments</v>
      </c>
      <c r="DOL286" t="str">
        <v>Toast To New Beginnings Gift Box</v>
      </c>
      <c r="DOM286" t="str">
        <v>Top Shelf Veuve &amp; Blue Label Whisky Gift</v>
      </c>
      <c r="DON286" t="str">
        <v>Treat Yo' Pet Gift Box</v>
      </c>
      <c r="DOO286" t="str">
        <v>Treats &amp; Rewards Pet Hamper</v>
      </c>
      <c r="DOP286" t="str">
        <v>Ultimate Car Gift Pack With Meguiar's</v>
      </c>
      <c r="DOQ286" t="str">
        <v>Ultimate Chocolate Gift Box</v>
      </c>
      <c r="DOR286" t="str">
        <v>Ultimate Party Crate</v>
      </c>
      <c r="DOS286" t="str">
        <v>Ultimate Party Pack</v>
      </c>
      <c r="DOT286" t="str">
        <v>Vino &amp; Bites</v>
      </c>
      <c r="DOU286" t="str">
        <v>Vitale Australian Botanicals House Essentials</v>
      </c>
      <c r="DOV286" t="str">
        <v>Vitale Wellness Pamper Hamper</v>
      </c>
      <c r="DOW286" t="str">
        <v>Vitality Pamper Hamper</v>
      </c>
      <c r="DOX286" t="str">
        <v>Welcome Home Cheeseboard &amp; Olive Oil</v>
      </c>
      <c r="DOY286" t="str">
        <v>Welcome Home Cheeseboard &amp; Red Wine</v>
      </c>
      <c r="DOZ286" t="str">
        <v>White Wine Tasting Hamper</v>
      </c>
      <c r="DPA286" t="str">
        <v>Wine &amp; Antipasto Hamper</v>
      </c>
      <c r="DPB286" t="str">
        <v>Wine &amp; Chocolate Collection</v>
      </c>
      <c r="DPC286" t="str">
        <v>Yes Way Rose Hamper</v>
      </c>
    </row>
    <row r="287" spans="1:2 2995:3123" x14ac:dyDescent="0.25">
      <c r="A287" s="18">
        <v>2127</v>
      </c>
      <c r="B287" s="2" t="s">
        <v>30</v>
      </c>
      <c r="DKE287" s="64" t="str" cm="1">
        <f t="array" ref="DKE287:DPC287">TRANSPOSE(_xlfn._xlws.FILTER('Hamper Listing'!$A$2:$A$133,ISNUMBER(SEARCH('Bulk Order Form'!K300,'Hamper Listing'!$A$2:$A$133)),"No Results"))</f>
        <v>Amore Pasta Night In Hamper</v>
      </c>
      <c r="DKF287" t="str">
        <v>Beer &amp; Wine Picnic Cooler Bag</v>
      </c>
      <c r="DKG287" t="str">
        <v>Beers &amp; Cars Lover Gift Pack</v>
      </c>
      <c r="DKH287" s="64" t="str">
        <v>Botanica Pamper Hamper</v>
      </c>
      <c r="DKI287" t="str">
        <v>Botanica Rose Chandon Gift</v>
      </c>
      <c r="DKJ287" t="str">
        <v>Box of Treats Hamper</v>
      </c>
      <c r="DKK287" t="str">
        <v>Bubbly Bear Love You Hamper</v>
      </c>
      <c r="DKL287" t="str">
        <v>By The Beach Gift &amp; Canvas Tote</v>
      </c>
      <c r="DKM287" t="str">
        <v>Car &amp; Coffee Lovers Gift Hamper</v>
      </c>
      <c r="DKN287" t="str">
        <v>Car &amp; Wine Lovers Gift Hamper</v>
      </c>
      <c r="DKO287" t="str">
        <v>Car Chamois &amp; Red Wine Gift</v>
      </c>
      <c r="DKP287" t="str">
        <v>Car Chamois &amp; White Wine Gift</v>
      </c>
      <c r="DKQ287" t="str">
        <v>Car Essentials Gift Pack</v>
      </c>
      <c r="DKR287" t="str">
        <v>Car Refresh &amp; Adventure Gift Box</v>
      </c>
      <c r="DKS287" t="str">
        <v>Caring For You Rest Time Gift Box</v>
      </c>
      <c r="DKT287" t="str">
        <v>Celebrate With Whisky Car Gift Hamper</v>
      </c>
      <c r="DKU287" t="str">
        <v>Chill Out Beer Hamper</v>
      </c>
      <c r="DKV287" t="str">
        <v>Chivas Whisky &amp; Nuts Hamper</v>
      </c>
      <c r="DKW287" t="str">
        <v>Connoisseur's Wine Collection</v>
      </c>
      <c r="DKX287" t="str">
        <v>Cosy Robe Hamper</v>
      </c>
      <c r="DKY287" t="str">
        <v>Cuddle Up At Home</v>
      </c>
      <c r="DKZ287" t="str">
        <v>Deluxe Home Celebration Hamper</v>
      </c>
      <c r="DLA287" t="str">
        <v>Double Wine Canvas Tote Bag Gift</v>
      </c>
      <c r="DLB287" t="str">
        <v>Elegant Shiraz Housewarming Gift Box</v>
      </c>
      <c r="DLC287" t="str">
        <v>Entertain With Veuve Crate</v>
      </c>
      <c r="DLD287" t="str">
        <v>Four Pillars Gin Hamper</v>
      </c>
      <c r="DLE287" t="str">
        <v>French Press Coffee Lover's Hamper</v>
      </c>
      <c r="DLF287" t="str">
        <v>Garden &amp; Pamper Hamper</v>
      </c>
      <c r="DLG287" t="str">
        <v>Get Well Soon Chocolate</v>
      </c>
      <c r="DLH287" t="str">
        <v>Glenlivet 12 Premium Whisky Gift</v>
      </c>
      <c r="DLI287" t="str">
        <v>Gourmet Cheeseboard Hamper</v>
      </c>
      <c r="DLJ287" t="str">
        <v>Gourmet Red Wine Hamper</v>
      </c>
      <c r="DLK287" t="str">
        <v>Gourmet Settlement Gift</v>
      </c>
      <c r="DLL287" t="str">
        <v>Gourmet Snack Pack</v>
      </c>
      <c r="DLM287" t="str">
        <v>Gourmet White Wine Hamper</v>
      </c>
      <c r="DLN287" t="str">
        <v>Grand Picnic Gift</v>
      </c>
      <c r="DLO287" t="str">
        <v>Happy Birthday Chocolate</v>
      </c>
      <c r="DLP287" t="str">
        <v>Her Bubbles &amp; Bling Hamper</v>
      </c>
      <c r="DLQ287" t="str">
        <v>Her Bubbles Gift Box</v>
      </c>
      <c r="DLR287" t="str">
        <v>Her Comfort Care Gift</v>
      </c>
      <c r="DLS287" t="str">
        <v>His &amp; Her Picnic Date Essentials</v>
      </c>
      <c r="DLT287" t="str">
        <v>Home Celebration Hamper</v>
      </c>
      <c r="DLU287" t="str">
        <v>Johnnie Walker Whisky Hamper</v>
      </c>
      <c r="DLV287" t="str">
        <v>Love You Beary Much Hamper</v>
      </c>
      <c r="DLW287" t="str">
        <v>Luxurious Picnic Date Gift</v>
      </c>
      <c r="DLX287" t="str">
        <v>Luxury Car &amp; St Hugo Shiraz Hamper</v>
      </c>
      <c r="DLY287" t="str">
        <v>Luxury Gift Hamper For Her</v>
      </c>
      <c r="DLZ287" t="str">
        <v>Luxury Gift Hamper For Him</v>
      </c>
      <c r="DMA287" t="str">
        <v>Luxury Home Gift Hamper</v>
      </c>
      <c r="DMB287" t="str">
        <v>Luxury Homebody Relaxation Gift Hamper</v>
      </c>
      <c r="DMC287" t="str">
        <v>Luxury Moet Hamper</v>
      </c>
      <c r="DMD287" t="str">
        <v>Lychee Me Up Mocktail Kit</v>
      </c>
      <c r="DME287" t="str">
        <v>Made To Share Basket</v>
      </c>
      <c r="DMF287" t="str">
        <v>Margarita Made Me Do It Hamper</v>
      </c>
      <c r="DMG287" t="str">
        <v>Market Munchies Canvas Bag</v>
      </c>
      <c r="DMH287" t="str">
        <v>Mother's Day Sweet Treats Hamper</v>
      </c>
      <c r="DMI287" t="str">
        <v>Mumm Champagne &amp; Bling Hamper</v>
      </c>
      <c r="DMJ287" t="str">
        <v>Mumm Champagne Gift Box</v>
      </c>
      <c r="DMK287" t="str">
        <v>Mum's Drink &amp; Snacks Box</v>
      </c>
      <c r="DML287" t="str">
        <v>Mum's Red Wine &amp; Robe Hamper</v>
      </c>
      <c r="DMM287" t="str">
        <v>Mum's Sparkling &amp; Snacks Gift</v>
      </c>
      <c r="DMN287" t="str">
        <v>New Home Gift Hamper</v>
      </c>
      <c r="DMO287" t="str">
        <v>New Mum For Her Essentials Hamper</v>
      </c>
      <c r="DMP287" t="str">
        <v>New Mum Pamper Me Pretty Hamper</v>
      </c>
      <c r="DMQ287" t="str">
        <v>Nibbly Bits Hamper</v>
      </c>
      <c r="DMR287" t="str">
        <v>No Booze Game Night In Hamper</v>
      </c>
      <c r="DMS287" t="str">
        <v>No Booze Paint &amp; Sip Gift Box</v>
      </c>
      <c r="DMT287" t="str">
        <v>On The Go Seltzer Backpack Gift</v>
      </c>
      <c r="DMU287" t="str">
        <v>Opulent Tea Lovers Gift Set</v>
      </c>
      <c r="DMV287" t="str">
        <v>Pamper Him Robe &amp; Relax Hamper</v>
      </c>
      <c r="DMW287" t="str">
        <v>Pamper Me Prosecco Gift Basket</v>
      </c>
      <c r="DMX287" t="str">
        <v>Pamper Together Gift Box</v>
      </c>
      <c r="DMY287" t="str">
        <v>Paw-some Dog Birthday Gift</v>
      </c>
      <c r="DMZ287" t="str">
        <v>Percolator Coffee Gift Hamper</v>
      </c>
      <c r="DNA287" t="str">
        <v>Picasso's Paint Gift Box</v>
      </c>
      <c r="DNB287" t="str">
        <v>Prosecco Celebration Hamper</v>
      </c>
      <c r="DNC287" t="str">
        <v>Red &amp; White Wine Box</v>
      </c>
      <c r="DND287" t="str">
        <v>Red Welcome Home Hamper</v>
      </c>
      <c r="DNE287" t="str">
        <v>Red Wine &amp; Game Night In Hamper</v>
      </c>
      <c r="DNF287" t="str">
        <v>Relax with Beer</v>
      </c>
      <c r="DNG287" t="str">
        <v>Reset Mini Moment Gift Box</v>
      </c>
      <c r="DNH287" t="str">
        <v>Rest &amp; Reset Wellness Hamper</v>
      </c>
      <c r="DNI287" t="str">
        <v>Retire In Style Hamper</v>
      </c>
      <c r="DNJ287" t="str">
        <v>Robby's Entertainer Pack</v>
      </c>
      <c r="DNK287" t="str">
        <v>Robs Arvo BBQ Kit</v>
      </c>
      <c r="DNL287" t="str">
        <v>Rob's Red Wine Tasting Hamper</v>
      </c>
      <c r="DNM287" t="str">
        <v>Rope &amp; Rewards Pet Hamper</v>
      </c>
      <c r="DNN287" t="str">
        <v>Sav Blanc Shopper</v>
      </c>
      <c r="DNO287" t="str">
        <v>Self Care Hamper</v>
      </c>
      <c r="DNP287" t="str">
        <v>Shiraz Red Shopper</v>
      </c>
      <c r="DNQ287" t="str">
        <v>Sip &amp; Snack Gift</v>
      </c>
      <c r="DNR287" t="str">
        <v>Sip &amp; Snack Gift Hamper</v>
      </c>
      <c r="DNS287" t="str">
        <v>Sparkling Celebration Car Gift Hamper</v>
      </c>
      <c r="DNT287" t="str">
        <v>Sparkling Cheers Hamper</v>
      </c>
      <c r="DNU287" t="str">
        <v>Sparkling Sip &amp; Paint Gift Box</v>
      </c>
      <c r="DNV287" t="str">
        <v>Sparkling Summer Relaxation Hamper</v>
      </c>
      <c r="DNW287" t="str">
        <v>St Hugo Gourmet Red Wine Hamper</v>
      </c>
      <c r="DNX287" t="str">
        <v>Summertime Picnic Gift Tote</v>
      </c>
      <c r="DNY287" t="str">
        <v>Sweet Chocolate Hamper</v>
      </c>
      <c r="DNZ287" t="str">
        <v>Sweet Tooth Tin</v>
      </c>
      <c r="DOA287" t="str">
        <v>Sweet Treat O'Clock</v>
      </c>
      <c r="DOB287" t="str">
        <v>Take Care Gift Hamper</v>
      </c>
      <c r="DOC287" t="str">
        <v>Tea &amp; Comfort Hamper</v>
      </c>
      <c r="DOD287" t="str">
        <v>Tea Time Tin</v>
      </c>
      <c r="DOE287" t="str">
        <v>The Bondi Nourish and Cleanse Kit</v>
      </c>
      <c r="DOF287" t="str">
        <v>The Bondi Soap Indulgence 'Delight Me' Gift Box</v>
      </c>
      <c r="DOG287" t="str">
        <v>The Entertainer Basket</v>
      </c>
      <c r="DOH287" t="str">
        <v>The Epicurean Cheeseboard</v>
      </c>
      <c r="DOI287" t="str">
        <v>The Ultimate Bondi Soap Gift Pack</v>
      </c>
      <c r="DOJ287" t="str">
        <v>The Ultimate Snack Box</v>
      </c>
      <c r="DOK287" t="str">
        <v>Thinking Of You Mini Moments</v>
      </c>
      <c r="DOL287" t="str">
        <v>Toast To New Beginnings Gift Box</v>
      </c>
      <c r="DOM287" t="str">
        <v>Top Shelf Veuve &amp; Blue Label Whisky Gift</v>
      </c>
      <c r="DON287" t="str">
        <v>Treat Yo' Pet Gift Box</v>
      </c>
      <c r="DOO287" t="str">
        <v>Treats &amp; Rewards Pet Hamper</v>
      </c>
      <c r="DOP287" t="str">
        <v>Ultimate Car Gift Pack With Meguiar's</v>
      </c>
      <c r="DOQ287" t="str">
        <v>Ultimate Chocolate Gift Box</v>
      </c>
      <c r="DOR287" t="str">
        <v>Ultimate Party Crate</v>
      </c>
      <c r="DOS287" t="str">
        <v>Ultimate Party Pack</v>
      </c>
      <c r="DOT287" t="str">
        <v>Vino &amp; Bites</v>
      </c>
      <c r="DOU287" t="str">
        <v>Vitale Australian Botanicals House Essentials</v>
      </c>
      <c r="DOV287" t="str">
        <v>Vitale Wellness Pamper Hamper</v>
      </c>
      <c r="DOW287" t="str">
        <v>Vitality Pamper Hamper</v>
      </c>
      <c r="DOX287" t="str">
        <v>Welcome Home Cheeseboard &amp; Olive Oil</v>
      </c>
      <c r="DOY287" t="str">
        <v>Welcome Home Cheeseboard &amp; Red Wine</v>
      </c>
      <c r="DOZ287" t="str">
        <v>White Wine Tasting Hamper</v>
      </c>
      <c r="DPA287" t="str">
        <v>Wine &amp; Antipasto Hamper</v>
      </c>
      <c r="DPB287" t="str">
        <v>Wine &amp; Chocolate Collection</v>
      </c>
      <c r="DPC287" t="str">
        <v>Yes Way Rose Hamper</v>
      </c>
    </row>
    <row r="288" spans="1:2 2995:3123" x14ac:dyDescent="0.25">
      <c r="A288" s="18">
        <v>2128</v>
      </c>
      <c r="B288" s="2" t="s">
        <v>30</v>
      </c>
      <c r="DKE288" s="64" t="str" cm="1">
        <f t="array" ref="DKE288:DPC288">TRANSPOSE(_xlfn._xlws.FILTER('Hamper Listing'!$A$2:$A$133,ISNUMBER(SEARCH('Bulk Order Form'!K301,'Hamper Listing'!$A$2:$A$133)),"No Results"))</f>
        <v>Amore Pasta Night In Hamper</v>
      </c>
      <c r="DKF288" t="str">
        <v>Beer &amp; Wine Picnic Cooler Bag</v>
      </c>
      <c r="DKG288" t="str">
        <v>Beers &amp; Cars Lover Gift Pack</v>
      </c>
      <c r="DKH288" s="64" t="str">
        <v>Botanica Pamper Hamper</v>
      </c>
      <c r="DKI288" t="str">
        <v>Botanica Rose Chandon Gift</v>
      </c>
      <c r="DKJ288" t="str">
        <v>Box of Treats Hamper</v>
      </c>
      <c r="DKK288" t="str">
        <v>Bubbly Bear Love You Hamper</v>
      </c>
      <c r="DKL288" t="str">
        <v>By The Beach Gift &amp; Canvas Tote</v>
      </c>
      <c r="DKM288" t="str">
        <v>Car &amp; Coffee Lovers Gift Hamper</v>
      </c>
      <c r="DKN288" t="str">
        <v>Car &amp; Wine Lovers Gift Hamper</v>
      </c>
      <c r="DKO288" t="str">
        <v>Car Chamois &amp; Red Wine Gift</v>
      </c>
      <c r="DKP288" t="str">
        <v>Car Chamois &amp; White Wine Gift</v>
      </c>
      <c r="DKQ288" t="str">
        <v>Car Essentials Gift Pack</v>
      </c>
      <c r="DKR288" t="str">
        <v>Car Refresh &amp; Adventure Gift Box</v>
      </c>
      <c r="DKS288" t="str">
        <v>Caring For You Rest Time Gift Box</v>
      </c>
      <c r="DKT288" t="str">
        <v>Celebrate With Whisky Car Gift Hamper</v>
      </c>
      <c r="DKU288" t="str">
        <v>Chill Out Beer Hamper</v>
      </c>
      <c r="DKV288" t="str">
        <v>Chivas Whisky &amp; Nuts Hamper</v>
      </c>
      <c r="DKW288" t="str">
        <v>Connoisseur's Wine Collection</v>
      </c>
      <c r="DKX288" t="str">
        <v>Cosy Robe Hamper</v>
      </c>
      <c r="DKY288" t="str">
        <v>Cuddle Up At Home</v>
      </c>
      <c r="DKZ288" t="str">
        <v>Deluxe Home Celebration Hamper</v>
      </c>
      <c r="DLA288" t="str">
        <v>Double Wine Canvas Tote Bag Gift</v>
      </c>
      <c r="DLB288" t="str">
        <v>Elegant Shiraz Housewarming Gift Box</v>
      </c>
      <c r="DLC288" t="str">
        <v>Entertain With Veuve Crate</v>
      </c>
      <c r="DLD288" t="str">
        <v>Four Pillars Gin Hamper</v>
      </c>
      <c r="DLE288" t="str">
        <v>French Press Coffee Lover's Hamper</v>
      </c>
      <c r="DLF288" t="str">
        <v>Garden &amp; Pamper Hamper</v>
      </c>
      <c r="DLG288" t="str">
        <v>Get Well Soon Chocolate</v>
      </c>
      <c r="DLH288" t="str">
        <v>Glenlivet 12 Premium Whisky Gift</v>
      </c>
      <c r="DLI288" t="str">
        <v>Gourmet Cheeseboard Hamper</v>
      </c>
      <c r="DLJ288" t="str">
        <v>Gourmet Red Wine Hamper</v>
      </c>
      <c r="DLK288" t="str">
        <v>Gourmet Settlement Gift</v>
      </c>
      <c r="DLL288" t="str">
        <v>Gourmet Snack Pack</v>
      </c>
      <c r="DLM288" t="str">
        <v>Gourmet White Wine Hamper</v>
      </c>
      <c r="DLN288" t="str">
        <v>Grand Picnic Gift</v>
      </c>
      <c r="DLO288" t="str">
        <v>Happy Birthday Chocolate</v>
      </c>
      <c r="DLP288" t="str">
        <v>Her Bubbles &amp; Bling Hamper</v>
      </c>
      <c r="DLQ288" t="str">
        <v>Her Bubbles Gift Box</v>
      </c>
      <c r="DLR288" t="str">
        <v>Her Comfort Care Gift</v>
      </c>
      <c r="DLS288" t="str">
        <v>His &amp; Her Picnic Date Essentials</v>
      </c>
      <c r="DLT288" t="str">
        <v>Home Celebration Hamper</v>
      </c>
      <c r="DLU288" t="str">
        <v>Johnnie Walker Whisky Hamper</v>
      </c>
      <c r="DLV288" t="str">
        <v>Love You Beary Much Hamper</v>
      </c>
      <c r="DLW288" t="str">
        <v>Luxurious Picnic Date Gift</v>
      </c>
      <c r="DLX288" t="str">
        <v>Luxury Car &amp; St Hugo Shiraz Hamper</v>
      </c>
      <c r="DLY288" t="str">
        <v>Luxury Gift Hamper For Her</v>
      </c>
      <c r="DLZ288" t="str">
        <v>Luxury Gift Hamper For Him</v>
      </c>
      <c r="DMA288" t="str">
        <v>Luxury Home Gift Hamper</v>
      </c>
      <c r="DMB288" t="str">
        <v>Luxury Homebody Relaxation Gift Hamper</v>
      </c>
      <c r="DMC288" t="str">
        <v>Luxury Moet Hamper</v>
      </c>
      <c r="DMD288" t="str">
        <v>Lychee Me Up Mocktail Kit</v>
      </c>
      <c r="DME288" t="str">
        <v>Made To Share Basket</v>
      </c>
      <c r="DMF288" t="str">
        <v>Margarita Made Me Do It Hamper</v>
      </c>
      <c r="DMG288" t="str">
        <v>Market Munchies Canvas Bag</v>
      </c>
      <c r="DMH288" t="str">
        <v>Mother's Day Sweet Treats Hamper</v>
      </c>
      <c r="DMI288" t="str">
        <v>Mumm Champagne &amp; Bling Hamper</v>
      </c>
      <c r="DMJ288" t="str">
        <v>Mumm Champagne Gift Box</v>
      </c>
      <c r="DMK288" t="str">
        <v>Mum's Drink &amp; Snacks Box</v>
      </c>
      <c r="DML288" t="str">
        <v>Mum's Red Wine &amp; Robe Hamper</v>
      </c>
      <c r="DMM288" t="str">
        <v>Mum's Sparkling &amp; Snacks Gift</v>
      </c>
      <c r="DMN288" t="str">
        <v>New Home Gift Hamper</v>
      </c>
      <c r="DMO288" t="str">
        <v>New Mum For Her Essentials Hamper</v>
      </c>
      <c r="DMP288" t="str">
        <v>New Mum Pamper Me Pretty Hamper</v>
      </c>
      <c r="DMQ288" t="str">
        <v>Nibbly Bits Hamper</v>
      </c>
      <c r="DMR288" t="str">
        <v>No Booze Game Night In Hamper</v>
      </c>
      <c r="DMS288" t="str">
        <v>No Booze Paint &amp; Sip Gift Box</v>
      </c>
      <c r="DMT288" t="str">
        <v>On The Go Seltzer Backpack Gift</v>
      </c>
      <c r="DMU288" t="str">
        <v>Opulent Tea Lovers Gift Set</v>
      </c>
      <c r="DMV288" t="str">
        <v>Pamper Him Robe &amp; Relax Hamper</v>
      </c>
      <c r="DMW288" t="str">
        <v>Pamper Me Prosecco Gift Basket</v>
      </c>
      <c r="DMX288" t="str">
        <v>Pamper Together Gift Box</v>
      </c>
      <c r="DMY288" t="str">
        <v>Paw-some Dog Birthday Gift</v>
      </c>
      <c r="DMZ288" t="str">
        <v>Percolator Coffee Gift Hamper</v>
      </c>
      <c r="DNA288" t="str">
        <v>Picasso's Paint Gift Box</v>
      </c>
      <c r="DNB288" t="str">
        <v>Prosecco Celebration Hamper</v>
      </c>
      <c r="DNC288" t="str">
        <v>Red &amp; White Wine Box</v>
      </c>
      <c r="DND288" t="str">
        <v>Red Welcome Home Hamper</v>
      </c>
      <c r="DNE288" t="str">
        <v>Red Wine &amp; Game Night In Hamper</v>
      </c>
      <c r="DNF288" t="str">
        <v>Relax with Beer</v>
      </c>
      <c r="DNG288" t="str">
        <v>Reset Mini Moment Gift Box</v>
      </c>
      <c r="DNH288" t="str">
        <v>Rest &amp; Reset Wellness Hamper</v>
      </c>
      <c r="DNI288" t="str">
        <v>Retire In Style Hamper</v>
      </c>
      <c r="DNJ288" t="str">
        <v>Robby's Entertainer Pack</v>
      </c>
      <c r="DNK288" t="str">
        <v>Robs Arvo BBQ Kit</v>
      </c>
      <c r="DNL288" t="str">
        <v>Rob's Red Wine Tasting Hamper</v>
      </c>
      <c r="DNM288" t="str">
        <v>Rope &amp; Rewards Pet Hamper</v>
      </c>
      <c r="DNN288" t="str">
        <v>Sav Blanc Shopper</v>
      </c>
      <c r="DNO288" t="str">
        <v>Self Care Hamper</v>
      </c>
      <c r="DNP288" t="str">
        <v>Shiraz Red Shopper</v>
      </c>
      <c r="DNQ288" t="str">
        <v>Sip &amp; Snack Gift</v>
      </c>
      <c r="DNR288" t="str">
        <v>Sip &amp; Snack Gift Hamper</v>
      </c>
      <c r="DNS288" t="str">
        <v>Sparkling Celebration Car Gift Hamper</v>
      </c>
      <c r="DNT288" t="str">
        <v>Sparkling Cheers Hamper</v>
      </c>
      <c r="DNU288" t="str">
        <v>Sparkling Sip &amp; Paint Gift Box</v>
      </c>
      <c r="DNV288" t="str">
        <v>Sparkling Summer Relaxation Hamper</v>
      </c>
      <c r="DNW288" t="str">
        <v>St Hugo Gourmet Red Wine Hamper</v>
      </c>
      <c r="DNX288" t="str">
        <v>Summertime Picnic Gift Tote</v>
      </c>
      <c r="DNY288" t="str">
        <v>Sweet Chocolate Hamper</v>
      </c>
      <c r="DNZ288" t="str">
        <v>Sweet Tooth Tin</v>
      </c>
      <c r="DOA288" t="str">
        <v>Sweet Treat O'Clock</v>
      </c>
      <c r="DOB288" t="str">
        <v>Take Care Gift Hamper</v>
      </c>
      <c r="DOC288" t="str">
        <v>Tea &amp; Comfort Hamper</v>
      </c>
      <c r="DOD288" t="str">
        <v>Tea Time Tin</v>
      </c>
      <c r="DOE288" t="str">
        <v>The Bondi Nourish and Cleanse Kit</v>
      </c>
      <c r="DOF288" t="str">
        <v>The Bondi Soap Indulgence 'Delight Me' Gift Box</v>
      </c>
      <c r="DOG288" t="str">
        <v>The Entertainer Basket</v>
      </c>
      <c r="DOH288" t="str">
        <v>The Epicurean Cheeseboard</v>
      </c>
      <c r="DOI288" t="str">
        <v>The Ultimate Bondi Soap Gift Pack</v>
      </c>
      <c r="DOJ288" t="str">
        <v>The Ultimate Snack Box</v>
      </c>
      <c r="DOK288" t="str">
        <v>Thinking Of You Mini Moments</v>
      </c>
      <c r="DOL288" t="str">
        <v>Toast To New Beginnings Gift Box</v>
      </c>
      <c r="DOM288" t="str">
        <v>Top Shelf Veuve &amp; Blue Label Whisky Gift</v>
      </c>
      <c r="DON288" t="str">
        <v>Treat Yo' Pet Gift Box</v>
      </c>
      <c r="DOO288" t="str">
        <v>Treats &amp; Rewards Pet Hamper</v>
      </c>
      <c r="DOP288" t="str">
        <v>Ultimate Car Gift Pack With Meguiar's</v>
      </c>
      <c r="DOQ288" t="str">
        <v>Ultimate Chocolate Gift Box</v>
      </c>
      <c r="DOR288" t="str">
        <v>Ultimate Party Crate</v>
      </c>
      <c r="DOS288" t="str">
        <v>Ultimate Party Pack</v>
      </c>
      <c r="DOT288" t="str">
        <v>Vino &amp; Bites</v>
      </c>
      <c r="DOU288" t="str">
        <v>Vitale Australian Botanicals House Essentials</v>
      </c>
      <c r="DOV288" t="str">
        <v>Vitale Wellness Pamper Hamper</v>
      </c>
      <c r="DOW288" t="str">
        <v>Vitality Pamper Hamper</v>
      </c>
      <c r="DOX288" t="str">
        <v>Welcome Home Cheeseboard &amp; Olive Oil</v>
      </c>
      <c r="DOY288" t="str">
        <v>Welcome Home Cheeseboard &amp; Red Wine</v>
      </c>
      <c r="DOZ288" t="str">
        <v>White Wine Tasting Hamper</v>
      </c>
      <c r="DPA288" t="str">
        <v>Wine &amp; Antipasto Hamper</v>
      </c>
      <c r="DPB288" t="str">
        <v>Wine &amp; Chocolate Collection</v>
      </c>
      <c r="DPC288" t="str">
        <v>Yes Way Rose Hamper</v>
      </c>
    </row>
    <row r="289" spans="1:2 2995:3123" x14ac:dyDescent="0.25">
      <c r="A289" s="18">
        <v>2129</v>
      </c>
      <c r="B289" s="2" t="s">
        <v>30</v>
      </c>
      <c r="DKE289" s="64" t="str" cm="1">
        <f t="array" ref="DKE289:DPC289">TRANSPOSE(_xlfn._xlws.FILTER('Hamper Listing'!$A$2:$A$133,ISNUMBER(SEARCH('Bulk Order Form'!K302,'Hamper Listing'!$A$2:$A$133)),"No Results"))</f>
        <v>Amore Pasta Night In Hamper</v>
      </c>
      <c r="DKF289" t="str">
        <v>Beer &amp; Wine Picnic Cooler Bag</v>
      </c>
      <c r="DKG289" t="str">
        <v>Beers &amp; Cars Lover Gift Pack</v>
      </c>
      <c r="DKH289" s="64" t="str">
        <v>Botanica Pamper Hamper</v>
      </c>
      <c r="DKI289" t="str">
        <v>Botanica Rose Chandon Gift</v>
      </c>
      <c r="DKJ289" t="str">
        <v>Box of Treats Hamper</v>
      </c>
      <c r="DKK289" t="str">
        <v>Bubbly Bear Love You Hamper</v>
      </c>
      <c r="DKL289" t="str">
        <v>By The Beach Gift &amp; Canvas Tote</v>
      </c>
      <c r="DKM289" t="str">
        <v>Car &amp; Coffee Lovers Gift Hamper</v>
      </c>
      <c r="DKN289" t="str">
        <v>Car &amp; Wine Lovers Gift Hamper</v>
      </c>
      <c r="DKO289" t="str">
        <v>Car Chamois &amp; Red Wine Gift</v>
      </c>
      <c r="DKP289" t="str">
        <v>Car Chamois &amp; White Wine Gift</v>
      </c>
      <c r="DKQ289" t="str">
        <v>Car Essentials Gift Pack</v>
      </c>
      <c r="DKR289" t="str">
        <v>Car Refresh &amp; Adventure Gift Box</v>
      </c>
      <c r="DKS289" t="str">
        <v>Caring For You Rest Time Gift Box</v>
      </c>
      <c r="DKT289" t="str">
        <v>Celebrate With Whisky Car Gift Hamper</v>
      </c>
      <c r="DKU289" t="str">
        <v>Chill Out Beer Hamper</v>
      </c>
      <c r="DKV289" t="str">
        <v>Chivas Whisky &amp; Nuts Hamper</v>
      </c>
      <c r="DKW289" t="str">
        <v>Connoisseur's Wine Collection</v>
      </c>
      <c r="DKX289" t="str">
        <v>Cosy Robe Hamper</v>
      </c>
      <c r="DKY289" t="str">
        <v>Cuddle Up At Home</v>
      </c>
      <c r="DKZ289" t="str">
        <v>Deluxe Home Celebration Hamper</v>
      </c>
      <c r="DLA289" t="str">
        <v>Double Wine Canvas Tote Bag Gift</v>
      </c>
      <c r="DLB289" t="str">
        <v>Elegant Shiraz Housewarming Gift Box</v>
      </c>
      <c r="DLC289" t="str">
        <v>Entertain With Veuve Crate</v>
      </c>
      <c r="DLD289" t="str">
        <v>Four Pillars Gin Hamper</v>
      </c>
      <c r="DLE289" t="str">
        <v>French Press Coffee Lover's Hamper</v>
      </c>
      <c r="DLF289" t="str">
        <v>Garden &amp; Pamper Hamper</v>
      </c>
      <c r="DLG289" t="str">
        <v>Get Well Soon Chocolate</v>
      </c>
      <c r="DLH289" t="str">
        <v>Glenlivet 12 Premium Whisky Gift</v>
      </c>
      <c r="DLI289" t="str">
        <v>Gourmet Cheeseboard Hamper</v>
      </c>
      <c r="DLJ289" t="str">
        <v>Gourmet Red Wine Hamper</v>
      </c>
      <c r="DLK289" t="str">
        <v>Gourmet Settlement Gift</v>
      </c>
      <c r="DLL289" t="str">
        <v>Gourmet Snack Pack</v>
      </c>
      <c r="DLM289" t="str">
        <v>Gourmet White Wine Hamper</v>
      </c>
      <c r="DLN289" t="str">
        <v>Grand Picnic Gift</v>
      </c>
      <c r="DLO289" t="str">
        <v>Happy Birthday Chocolate</v>
      </c>
      <c r="DLP289" t="str">
        <v>Her Bubbles &amp; Bling Hamper</v>
      </c>
      <c r="DLQ289" t="str">
        <v>Her Bubbles Gift Box</v>
      </c>
      <c r="DLR289" t="str">
        <v>Her Comfort Care Gift</v>
      </c>
      <c r="DLS289" t="str">
        <v>His &amp; Her Picnic Date Essentials</v>
      </c>
      <c r="DLT289" t="str">
        <v>Home Celebration Hamper</v>
      </c>
      <c r="DLU289" t="str">
        <v>Johnnie Walker Whisky Hamper</v>
      </c>
      <c r="DLV289" t="str">
        <v>Love You Beary Much Hamper</v>
      </c>
      <c r="DLW289" t="str">
        <v>Luxurious Picnic Date Gift</v>
      </c>
      <c r="DLX289" t="str">
        <v>Luxury Car &amp; St Hugo Shiraz Hamper</v>
      </c>
      <c r="DLY289" t="str">
        <v>Luxury Gift Hamper For Her</v>
      </c>
      <c r="DLZ289" t="str">
        <v>Luxury Gift Hamper For Him</v>
      </c>
      <c r="DMA289" t="str">
        <v>Luxury Home Gift Hamper</v>
      </c>
      <c r="DMB289" t="str">
        <v>Luxury Homebody Relaxation Gift Hamper</v>
      </c>
      <c r="DMC289" t="str">
        <v>Luxury Moet Hamper</v>
      </c>
      <c r="DMD289" t="str">
        <v>Lychee Me Up Mocktail Kit</v>
      </c>
      <c r="DME289" t="str">
        <v>Made To Share Basket</v>
      </c>
      <c r="DMF289" t="str">
        <v>Margarita Made Me Do It Hamper</v>
      </c>
      <c r="DMG289" t="str">
        <v>Market Munchies Canvas Bag</v>
      </c>
      <c r="DMH289" t="str">
        <v>Mother's Day Sweet Treats Hamper</v>
      </c>
      <c r="DMI289" t="str">
        <v>Mumm Champagne &amp; Bling Hamper</v>
      </c>
      <c r="DMJ289" t="str">
        <v>Mumm Champagne Gift Box</v>
      </c>
      <c r="DMK289" t="str">
        <v>Mum's Drink &amp; Snacks Box</v>
      </c>
      <c r="DML289" t="str">
        <v>Mum's Red Wine &amp; Robe Hamper</v>
      </c>
      <c r="DMM289" t="str">
        <v>Mum's Sparkling &amp; Snacks Gift</v>
      </c>
      <c r="DMN289" t="str">
        <v>New Home Gift Hamper</v>
      </c>
      <c r="DMO289" t="str">
        <v>New Mum For Her Essentials Hamper</v>
      </c>
      <c r="DMP289" t="str">
        <v>New Mum Pamper Me Pretty Hamper</v>
      </c>
      <c r="DMQ289" t="str">
        <v>Nibbly Bits Hamper</v>
      </c>
      <c r="DMR289" t="str">
        <v>No Booze Game Night In Hamper</v>
      </c>
      <c r="DMS289" t="str">
        <v>No Booze Paint &amp; Sip Gift Box</v>
      </c>
      <c r="DMT289" t="str">
        <v>On The Go Seltzer Backpack Gift</v>
      </c>
      <c r="DMU289" t="str">
        <v>Opulent Tea Lovers Gift Set</v>
      </c>
      <c r="DMV289" t="str">
        <v>Pamper Him Robe &amp; Relax Hamper</v>
      </c>
      <c r="DMW289" t="str">
        <v>Pamper Me Prosecco Gift Basket</v>
      </c>
      <c r="DMX289" t="str">
        <v>Pamper Together Gift Box</v>
      </c>
      <c r="DMY289" t="str">
        <v>Paw-some Dog Birthday Gift</v>
      </c>
      <c r="DMZ289" t="str">
        <v>Percolator Coffee Gift Hamper</v>
      </c>
      <c r="DNA289" t="str">
        <v>Picasso's Paint Gift Box</v>
      </c>
      <c r="DNB289" t="str">
        <v>Prosecco Celebration Hamper</v>
      </c>
      <c r="DNC289" t="str">
        <v>Red &amp; White Wine Box</v>
      </c>
      <c r="DND289" t="str">
        <v>Red Welcome Home Hamper</v>
      </c>
      <c r="DNE289" t="str">
        <v>Red Wine &amp; Game Night In Hamper</v>
      </c>
      <c r="DNF289" t="str">
        <v>Relax with Beer</v>
      </c>
      <c r="DNG289" t="str">
        <v>Reset Mini Moment Gift Box</v>
      </c>
      <c r="DNH289" t="str">
        <v>Rest &amp; Reset Wellness Hamper</v>
      </c>
      <c r="DNI289" t="str">
        <v>Retire In Style Hamper</v>
      </c>
      <c r="DNJ289" t="str">
        <v>Robby's Entertainer Pack</v>
      </c>
      <c r="DNK289" t="str">
        <v>Robs Arvo BBQ Kit</v>
      </c>
      <c r="DNL289" t="str">
        <v>Rob's Red Wine Tasting Hamper</v>
      </c>
      <c r="DNM289" t="str">
        <v>Rope &amp; Rewards Pet Hamper</v>
      </c>
      <c r="DNN289" t="str">
        <v>Sav Blanc Shopper</v>
      </c>
      <c r="DNO289" t="str">
        <v>Self Care Hamper</v>
      </c>
      <c r="DNP289" t="str">
        <v>Shiraz Red Shopper</v>
      </c>
      <c r="DNQ289" t="str">
        <v>Sip &amp; Snack Gift</v>
      </c>
      <c r="DNR289" t="str">
        <v>Sip &amp; Snack Gift Hamper</v>
      </c>
      <c r="DNS289" t="str">
        <v>Sparkling Celebration Car Gift Hamper</v>
      </c>
      <c r="DNT289" t="str">
        <v>Sparkling Cheers Hamper</v>
      </c>
      <c r="DNU289" t="str">
        <v>Sparkling Sip &amp; Paint Gift Box</v>
      </c>
      <c r="DNV289" t="str">
        <v>Sparkling Summer Relaxation Hamper</v>
      </c>
      <c r="DNW289" t="str">
        <v>St Hugo Gourmet Red Wine Hamper</v>
      </c>
      <c r="DNX289" t="str">
        <v>Summertime Picnic Gift Tote</v>
      </c>
      <c r="DNY289" t="str">
        <v>Sweet Chocolate Hamper</v>
      </c>
      <c r="DNZ289" t="str">
        <v>Sweet Tooth Tin</v>
      </c>
      <c r="DOA289" t="str">
        <v>Sweet Treat O'Clock</v>
      </c>
      <c r="DOB289" t="str">
        <v>Take Care Gift Hamper</v>
      </c>
      <c r="DOC289" t="str">
        <v>Tea &amp; Comfort Hamper</v>
      </c>
      <c r="DOD289" t="str">
        <v>Tea Time Tin</v>
      </c>
      <c r="DOE289" t="str">
        <v>The Bondi Nourish and Cleanse Kit</v>
      </c>
      <c r="DOF289" t="str">
        <v>The Bondi Soap Indulgence 'Delight Me' Gift Box</v>
      </c>
      <c r="DOG289" t="str">
        <v>The Entertainer Basket</v>
      </c>
      <c r="DOH289" t="str">
        <v>The Epicurean Cheeseboard</v>
      </c>
      <c r="DOI289" t="str">
        <v>The Ultimate Bondi Soap Gift Pack</v>
      </c>
      <c r="DOJ289" t="str">
        <v>The Ultimate Snack Box</v>
      </c>
      <c r="DOK289" t="str">
        <v>Thinking Of You Mini Moments</v>
      </c>
      <c r="DOL289" t="str">
        <v>Toast To New Beginnings Gift Box</v>
      </c>
      <c r="DOM289" t="str">
        <v>Top Shelf Veuve &amp; Blue Label Whisky Gift</v>
      </c>
      <c r="DON289" t="str">
        <v>Treat Yo' Pet Gift Box</v>
      </c>
      <c r="DOO289" t="str">
        <v>Treats &amp; Rewards Pet Hamper</v>
      </c>
      <c r="DOP289" t="str">
        <v>Ultimate Car Gift Pack With Meguiar's</v>
      </c>
      <c r="DOQ289" t="str">
        <v>Ultimate Chocolate Gift Box</v>
      </c>
      <c r="DOR289" t="str">
        <v>Ultimate Party Crate</v>
      </c>
      <c r="DOS289" t="str">
        <v>Ultimate Party Pack</v>
      </c>
      <c r="DOT289" t="str">
        <v>Vino &amp; Bites</v>
      </c>
      <c r="DOU289" t="str">
        <v>Vitale Australian Botanicals House Essentials</v>
      </c>
      <c r="DOV289" t="str">
        <v>Vitale Wellness Pamper Hamper</v>
      </c>
      <c r="DOW289" t="str">
        <v>Vitality Pamper Hamper</v>
      </c>
      <c r="DOX289" t="str">
        <v>Welcome Home Cheeseboard &amp; Olive Oil</v>
      </c>
      <c r="DOY289" t="str">
        <v>Welcome Home Cheeseboard &amp; Red Wine</v>
      </c>
      <c r="DOZ289" t="str">
        <v>White Wine Tasting Hamper</v>
      </c>
      <c r="DPA289" t="str">
        <v>Wine &amp; Antipasto Hamper</v>
      </c>
      <c r="DPB289" t="str">
        <v>Wine &amp; Chocolate Collection</v>
      </c>
      <c r="DPC289" t="str">
        <v>Yes Way Rose Hamper</v>
      </c>
    </row>
    <row r="290" spans="1:2 2995:3123" x14ac:dyDescent="0.25">
      <c r="A290" s="18">
        <v>2130</v>
      </c>
      <c r="B290" s="2" t="s">
        <v>30</v>
      </c>
      <c r="DKE290" s="64" t="str" cm="1">
        <f t="array" ref="DKE290:DPC290">TRANSPOSE(_xlfn._xlws.FILTER('Hamper Listing'!$A$2:$A$133,ISNUMBER(SEARCH('Bulk Order Form'!K303,'Hamper Listing'!$A$2:$A$133)),"No Results"))</f>
        <v>Amore Pasta Night In Hamper</v>
      </c>
      <c r="DKF290" t="str">
        <v>Beer &amp; Wine Picnic Cooler Bag</v>
      </c>
      <c r="DKG290" t="str">
        <v>Beers &amp; Cars Lover Gift Pack</v>
      </c>
      <c r="DKH290" s="64" t="str">
        <v>Botanica Pamper Hamper</v>
      </c>
      <c r="DKI290" t="str">
        <v>Botanica Rose Chandon Gift</v>
      </c>
      <c r="DKJ290" t="str">
        <v>Box of Treats Hamper</v>
      </c>
      <c r="DKK290" t="str">
        <v>Bubbly Bear Love You Hamper</v>
      </c>
      <c r="DKL290" t="str">
        <v>By The Beach Gift &amp; Canvas Tote</v>
      </c>
      <c r="DKM290" t="str">
        <v>Car &amp; Coffee Lovers Gift Hamper</v>
      </c>
      <c r="DKN290" t="str">
        <v>Car &amp; Wine Lovers Gift Hamper</v>
      </c>
      <c r="DKO290" t="str">
        <v>Car Chamois &amp; Red Wine Gift</v>
      </c>
      <c r="DKP290" t="str">
        <v>Car Chamois &amp; White Wine Gift</v>
      </c>
      <c r="DKQ290" t="str">
        <v>Car Essentials Gift Pack</v>
      </c>
      <c r="DKR290" t="str">
        <v>Car Refresh &amp; Adventure Gift Box</v>
      </c>
      <c r="DKS290" t="str">
        <v>Caring For You Rest Time Gift Box</v>
      </c>
      <c r="DKT290" t="str">
        <v>Celebrate With Whisky Car Gift Hamper</v>
      </c>
      <c r="DKU290" t="str">
        <v>Chill Out Beer Hamper</v>
      </c>
      <c r="DKV290" t="str">
        <v>Chivas Whisky &amp; Nuts Hamper</v>
      </c>
      <c r="DKW290" t="str">
        <v>Connoisseur's Wine Collection</v>
      </c>
      <c r="DKX290" t="str">
        <v>Cosy Robe Hamper</v>
      </c>
      <c r="DKY290" t="str">
        <v>Cuddle Up At Home</v>
      </c>
      <c r="DKZ290" t="str">
        <v>Deluxe Home Celebration Hamper</v>
      </c>
      <c r="DLA290" t="str">
        <v>Double Wine Canvas Tote Bag Gift</v>
      </c>
      <c r="DLB290" t="str">
        <v>Elegant Shiraz Housewarming Gift Box</v>
      </c>
      <c r="DLC290" t="str">
        <v>Entertain With Veuve Crate</v>
      </c>
      <c r="DLD290" t="str">
        <v>Four Pillars Gin Hamper</v>
      </c>
      <c r="DLE290" t="str">
        <v>French Press Coffee Lover's Hamper</v>
      </c>
      <c r="DLF290" t="str">
        <v>Garden &amp; Pamper Hamper</v>
      </c>
      <c r="DLG290" t="str">
        <v>Get Well Soon Chocolate</v>
      </c>
      <c r="DLH290" t="str">
        <v>Glenlivet 12 Premium Whisky Gift</v>
      </c>
      <c r="DLI290" t="str">
        <v>Gourmet Cheeseboard Hamper</v>
      </c>
      <c r="DLJ290" t="str">
        <v>Gourmet Red Wine Hamper</v>
      </c>
      <c r="DLK290" t="str">
        <v>Gourmet Settlement Gift</v>
      </c>
      <c r="DLL290" t="str">
        <v>Gourmet Snack Pack</v>
      </c>
      <c r="DLM290" t="str">
        <v>Gourmet White Wine Hamper</v>
      </c>
      <c r="DLN290" t="str">
        <v>Grand Picnic Gift</v>
      </c>
      <c r="DLO290" t="str">
        <v>Happy Birthday Chocolate</v>
      </c>
      <c r="DLP290" t="str">
        <v>Her Bubbles &amp; Bling Hamper</v>
      </c>
      <c r="DLQ290" t="str">
        <v>Her Bubbles Gift Box</v>
      </c>
      <c r="DLR290" t="str">
        <v>Her Comfort Care Gift</v>
      </c>
      <c r="DLS290" t="str">
        <v>His &amp; Her Picnic Date Essentials</v>
      </c>
      <c r="DLT290" t="str">
        <v>Home Celebration Hamper</v>
      </c>
      <c r="DLU290" t="str">
        <v>Johnnie Walker Whisky Hamper</v>
      </c>
      <c r="DLV290" t="str">
        <v>Love You Beary Much Hamper</v>
      </c>
      <c r="DLW290" t="str">
        <v>Luxurious Picnic Date Gift</v>
      </c>
      <c r="DLX290" t="str">
        <v>Luxury Car &amp; St Hugo Shiraz Hamper</v>
      </c>
      <c r="DLY290" t="str">
        <v>Luxury Gift Hamper For Her</v>
      </c>
      <c r="DLZ290" t="str">
        <v>Luxury Gift Hamper For Him</v>
      </c>
      <c r="DMA290" t="str">
        <v>Luxury Home Gift Hamper</v>
      </c>
      <c r="DMB290" t="str">
        <v>Luxury Homebody Relaxation Gift Hamper</v>
      </c>
      <c r="DMC290" t="str">
        <v>Luxury Moet Hamper</v>
      </c>
      <c r="DMD290" t="str">
        <v>Lychee Me Up Mocktail Kit</v>
      </c>
      <c r="DME290" t="str">
        <v>Made To Share Basket</v>
      </c>
      <c r="DMF290" t="str">
        <v>Margarita Made Me Do It Hamper</v>
      </c>
      <c r="DMG290" t="str">
        <v>Market Munchies Canvas Bag</v>
      </c>
      <c r="DMH290" t="str">
        <v>Mother's Day Sweet Treats Hamper</v>
      </c>
      <c r="DMI290" t="str">
        <v>Mumm Champagne &amp; Bling Hamper</v>
      </c>
      <c r="DMJ290" t="str">
        <v>Mumm Champagne Gift Box</v>
      </c>
      <c r="DMK290" t="str">
        <v>Mum's Drink &amp; Snacks Box</v>
      </c>
      <c r="DML290" t="str">
        <v>Mum's Red Wine &amp; Robe Hamper</v>
      </c>
      <c r="DMM290" t="str">
        <v>Mum's Sparkling &amp; Snacks Gift</v>
      </c>
      <c r="DMN290" t="str">
        <v>New Home Gift Hamper</v>
      </c>
      <c r="DMO290" t="str">
        <v>New Mum For Her Essentials Hamper</v>
      </c>
      <c r="DMP290" t="str">
        <v>New Mum Pamper Me Pretty Hamper</v>
      </c>
      <c r="DMQ290" t="str">
        <v>Nibbly Bits Hamper</v>
      </c>
      <c r="DMR290" t="str">
        <v>No Booze Game Night In Hamper</v>
      </c>
      <c r="DMS290" t="str">
        <v>No Booze Paint &amp; Sip Gift Box</v>
      </c>
      <c r="DMT290" t="str">
        <v>On The Go Seltzer Backpack Gift</v>
      </c>
      <c r="DMU290" t="str">
        <v>Opulent Tea Lovers Gift Set</v>
      </c>
      <c r="DMV290" t="str">
        <v>Pamper Him Robe &amp; Relax Hamper</v>
      </c>
      <c r="DMW290" t="str">
        <v>Pamper Me Prosecco Gift Basket</v>
      </c>
      <c r="DMX290" t="str">
        <v>Pamper Together Gift Box</v>
      </c>
      <c r="DMY290" t="str">
        <v>Paw-some Dog Birthday Gift</v>
      </c>
      <c r="DMZ290" t="str">
        <v>Percolator Coffee Gift Hamper</v>
      </c>
      <c r="DNA290" t="str">
        <v>Picasso's Paint Gift Box</v>
      </c>
      <c r="DNB290" t="str">
        <v>Prosecco Celebration Hamper</v>
      </c>
      <c r="DNC290" t="str">
        <v>Red &amp; White Wine Box</v>
      </c>
      <c r="DND290" t="str">
        <v>Red Welcome Home Hamper</v>
      </c>
      <c r="DNE290" t="str">
        <v>Red Wine &amp; Game Night In Hamper</v>
      </c>
      <c r="DNF290" t="str">
        <v>Relax with Beer</v>
      </c>
      <c r="DNG290" t="str">
        <v>Reset Mini Moment Gift Box</v>
      </c>
      <c r="DNH290" t="str">
        <v>Rest &amp; Reset Wellness Hamper</v>
      </c>
      <c r="DNI290" t="str">
        <v>Retire In Style Hamper</v>
      </c>
      <c r="DNJ290" t="str">
        <v>Robby's Entertainer Pack</v>
      </c>
      <c r="DNK290" t="str">
        <v>Robs Arvo BBQ Kit</v>
      </c>
      <c r="DNL290" t="str">
        <v>Rob's Red Wine Tasting Hamper</v>
      </c>
      <c r="DNM290" t="str">
        <v>Rope &amp; Rewards Pet Hamper</v>
      </c>
      <c r="DNN290" t="str">
        <v>Sav Blanc Shopper</v>
      </c>
      <c r="DNO290" t="str">
        <v>Self Care Hamper</v>
      </c>
      <c r="DNP290" t="str">
        <v>Shiraz Red Shopper</v>
      </c>
      <c r="DNQ290" t="str">
        <v>Sip &amp; Snack Gift</v>
      </c>
      <c r="DNR290" t="str">
        <v>Sip &amp; Snack Gift Hamper</v>
      </c>
      <c r="DNS290" t="str">
        <v>Sparkling Celebration Car Gift Hamper</v>
      </c>
      <c r="DNT290" t="str">
        <v>Sparkling Cheers Hamper</v>
      </c>
      <c r="DNU290" t="str">
        <v>Sparkling Sip &amp; Paint Gift Box</v>
      </c>
      <c r="DNV290" t="str">
        <v>Sparkling Summer Relaxation Hamper</v>
      </c>
      <c r="DNW290" t="str">
        <v>St Hugo Gourmet Red Wine Hamper</v>
      </c>
      <c r="DNX290" t="str">
        <v>Summertime Picnic Gift Tote</v>
      </c>
      <c r="DNY290" t="str">
        <v>Sweet Chocolate Hamper</v>
      </c>
      <c r="DNZ290" t="str">
        <v>Sweet Tooth Tin</v>
      </c>
      <c r="DOA290" t="str">
        <v>Sweet Treat O'Clock</v>
      </c>
      <c r="DOB290" t="str">
        <v>Take Care Gift Hamper</v>
      </c>
      <c r="DOC290" t="str">
        <v>Tea &amp; Comfort Hamper</v>
      </c>
      <c r="DOD290" t="str">
        <v>Tea Time Tin</v>
      </c>
      <c r="DOE290" t="str">
        <v>The Bondi Nourish and Cleanse Kit</v>
      </c>
      <c r="DOF290" t="str">
        <v>The Bondi Soap Indulgence 'Delight Me' Gift Box</v>
      </c>
      <c r="DOG290" t="str">
        <v>The Entertainer Basket</v>
      </c>
      <c r="DOH290" t="str">
        <v>The Epicurean Cheeseboard</v>
      </c>
      <c r="DOI290" t="str">
        <v>The Ultimate Bondi Soap Gift Pack</v>
      </c>
      <c r="DOJ290" t="str">
        <v>The Ultimate Snack Box</v>
      </c>
      <c r="DOK290" t="str">
        <v>Thinking Of You Mini Moments</v>
      </c>
      <c r="DOL290" t="str">
        <v>Toast To New Beginnings Gift Box</v>
      </c>
      <c r="DOM290" t="str">
        <v>Top Shelf Veuve &amp; Blue Label Whisky Gift</v>
      </c>
      <c r="DON290" t="str">
        <v>Treat Yo' Pet Gift Box</v>
      </c>
      <c r="DOO290" t="str">
        <v>Treats &amp; Rewards Pet Hamper</v>
      </c>
      <c r="DOP290" t="str">
        <v>Ultimate Car Gift Pack With Meguiar's</v>
      </c>
      <c r="DOQ290" t="str">
        <v>Ultimate Chocolate Gift Box</v>
      </c>
      <c r="DOR290" t="str">
        <v>Ultimate Party Crate</v>
      </c>
      <c r="DOS290" t="str">
        <v>Ultimate Party Pack</v>
      </c>
      <c r="DOT290" t="str">
        <v>Vino &amp; Bites</v>
      </c>
      <c r="DOU290" t="str">
        <v>Vitale Australian Botanicals House Essentials</v>
      </c>
      <c r="DOV290" t="str">
        <v>Vitale Wellness Pamper Hamper</v>
      </c>
      <c r="DOW290" t="str">
        <v>Vitality Pamper Hamper</v>
      </c>
      <c r="DOX290" t="str">
        <v>Welcome Home Cheeseboard &amp; Olive Oil</v>
      </c>
      <c r="DOY290" t="str">
        <v>Welcome Home Cheeseboard &amp; Red Wine</v>
      </c>
      <c r="DOZ290" t="str">
        <v>White Wine Tasting Hamper</v>
      </c>
      <c r="DPA290" t="str">
        <v>Wine &amp; Antipasto Hamper</v>
      </c>
      <c r="DPB290" t="str">
        <v>Wine &amp; Chocolate Collection</v>
      </c>
      <c r="DPC290" t="str">
        <v>Yes Way Rose Hamper</v>
      </c>
    </row>
    <row r="291" spans="1:2 2995:3123" x14ac:dyDescent="0.25">
      <c r="A291" s="18">
        <v>2131</v>
      </c>
      <c r="B291" s="2" t="s">
        <v>30</v>
      </c>
      <c r="DKE291" s="64" t="str" cm="1">
        <f t="array" ref="DKE291:DPC291">TRANSPOSE(_xlfn._xlws.FILTER('Hamper Listing'!$A$2:$A$133,ISNUMBER(SEARCH('Bulk Order Form'!K304,'Hamper Listing'!$A$2:$A$133)),"No Results"))</f>
        <v>Amore Pasta Night In Hamper</v>
      </c>
      <c r="DKF291" t="str">
        <v>Beer &amp; Wine Picnic Cooler Bag</v>
      </c>
      <c r="DKG291" t="str">
        <v>Beers &amp; Cars Lover Gift Pack</v>
      </c>
      <c r="DKH291" s="64" t="str">
        <v>Botanica Pamper Hamper</v>
      </c>
      <c r="DKI291" t="str">
        <v>Botanica Rose Chandon Gift</v>
      </c>
      <c r="DKJ291" t="str">
        <v>Box of Treats Hamper</v>
      </c>
      <c r="DKK291" t="str">
        <v>Bubbly Bear Love You Hamper</v>
      </c>
      <c r="DKL291" t="str">
        <v>By The Beach Gift &amp; Canvas Tote</v>
      </c>
      <c r="DKM291" t="str">
        <v>Car &amp; Coffee Lovers Gift Hamper</v>
      </c>
      <c r="DKN291" t="str">
        <v>Car &amp; Wine Lovers Gift Hamper</v>
      </c>
      <c r="DKO291" t="str">
        <v>Car Chamois &amp; Red Wine Gift</v>
      </c>
      <c r="DKP291" t="str">
        <v>Car Chamois &amp; White Wine Gift</v>
      </c>
      <c r="DKQ291" t="str">
        <v>Car Essentials Gift Pack</v>
      </c>
      <c r="DKR291" t="str">
        <v>Car Refresh &amp; Adventure Gift Box</v>
      </c>
      <c r="DKS291" t="str">
        <v>Caring For You Rest Time Gift Box</v>
      </c>
      <c r="DKT291" t="str">
        <v>Celebrate With Whisky Car Gift Hamper</v>
      </c>
      <c r="DKU291" t="str">
        <v>Chill Out Beer Hamper</v>
      </c>
      <c r="DKV291" t="str">
        <v>Chivas Whisky &amp; Nuts Hamper</v>
      </c>
      <c r="DKW291" t="str">
        <v>Connoisseur's Wine Collection</v>
      </c>
      <c r="DKX291" t="str">
        <v>Cosy Robe Hamper</v>
      </c>
      <c r="DKY291" t="str">
        <v>Cuddle Up At Home</v>
      </c>
      <c r="DKZ291" t="str">
        <v>Deluxe Home Celebration Hamper</v>
      </c>
      <c r="DLA291" t="str">
        <v>Double Wine Canvas Tote Bag Gift</v>
      </c>
      <c r="DLB291" t="str">
        <v>Elegant Shiraz Housewarming Gift Box</v>
      </c>
      <c r="DLC291" t="str">
        <v>Entertain With Veuve Crate</v>
      </c>
      <c r="DLD291" t="str">
        <v>Four Pillars Gin Hamper</v>
      </c>
      <c r="DLE291" t="str">
        <v>French Press Coffee Lover's Hamper</v>
      </c>
      <c r="DLF291" t="str">
        <v>Garden &amp; Pamper Hamper</v>
      </c>
      <c r="DLG291" t="str">
        <v>Get Well Soon Chocolate</v>
      </c>
      <c r="DLH291" t="str">
        <v>Glenlivet 12 Premium Whisky Gift</v>
      </c>
      <c r="DLI291" t="str">
        <v>Gourmet Cheeseboard Hamper</v>
      </c>
      <c r="DLJ291" t="str">
        <v>Gourmet Red Wine Hamper</v>
      </c>
      <c r="DLK291" t="str">
        <v>Gourmet Settlement Gift</v>
      </c>
      <c r="DLL291" t="str">
        <v>Gourmet Snack Pack</v>
      </c>
      <c r="DLM291" t="str">
        <v>Gourmet White Wine Hamper</v>
      </c>
      <c r="DLN291" t="str">
        <v>Grand Picnic Gift</v>
      </c>
      <c r="DLO291" t="str">
        <v>Happy Birthday Chocolate</v>
      </c>
      <c r="DLP291" t="str">
        <v>Her Bubbles &amp; Bling Hamper</v>
      </c>
      <c r="DLQ291" t="str">
        <v>Her Bubbles Gift Box</v>
      </c>
      <c r="DLR291" t="str">
        <v>Her Comfort Care Gift</v>
      </c>
      <c r="DLS291" t="str">
        <v>His &amp; Her Picnic Date Essentials</v>
      </c>
      <c r="DLT291" t="str">
        <v>Home Celebration Hamper</v>
      </c>
      <c r="DLU291" t="str">
        <v>Johnnie Walker Whisky Hamper</v>
      </c>
      <c r="DLV291" t="str">
        <v>Love You Beary Much Hamper</v>
      </c>
      <c r="DLW291" t="str">
        <v>Luxurious Picnic Date Gift</v>
      </c>
      <c r="DLX291" t="str">
        <v>Luxury Car &amp; St Hugo Shiraz Hamper</v>
      </c>
      <c r="DLY291" t="str">
        <v>Luxury Gift Hamper For Her</v>
      </c>
      <c r="DLZ291" t="str">
        <v>Luxury Gift Hamper For Him</v>
      </c>
      <c r="DMA291" t="str">
        <v>Luxury Home Gift Hamper</v>
      </c>
      <c r="DMB291" t="str">
        <v>Luxury Homebody Relaxation Gift Hamper</v>
      </c>
      <c r="DMC291" t="str">
        <v>Luxury Moet Hamper</v>
      </c>
      <c r="DMD291" t="str">
        <v>Lychee Me Up Mocktail Kit</v>
      </c>
      <c r="DME291" t="str">
        <v>Made To Share Basket</v>
      </c>
      <c r="DMF291" t="str">
        <v>Margarita Made Me Do It Hamper</v>
      </c>
      <c r="DMG291" t="str">
        <v>Market Munchies Canvas Bag</v>
      </c>
      <c r="DMH291" t="str">
        <v>Mother's Day Sweet Treats Hamper</v>
      </c>
      <c r="DMI291" t="str">
        <v>Mumm Champagne &amp; Bling Hamper</v>
      </c>
      <c r="DMJ291" t="str">
        <v>Mumm Champagne Gift Box</v>
      </c>
      <c r="DMK291" t="str">
        <v>Mum's Drink &amp; Snacks Box</v>
      </c>
      <c r="DML291" t="str">
        <v>Mum's Red Wine &amp; Robe Hamper</v>
      </c>
      <c r="DMM291" t="str">
        <v>Mum's Sparkling &amp; Snacks Gift</v>
      </c>
      <c r="DMN291" t="str">
        <v>New Home Gift Hamper</v>
      </c>
      <c r="DMO291" t="str">
        <v>New Mum For Her Essentials Hamper</v>
      </c>
      <c r="DMP291" t="str">
        <v>New Mum Pamper Me Pretty Hamper</v>
      </c>
      <c r="DMQ291" t="str">
        <v>Nibbly Bits Hamper</v>
      </c>
      <c r="DMR291" t="str">
        <v>No Booze Game Night In Hamper</v>
      </c>
      <c r="DMS291" t="str">
        <v>No Booze Paint &amp; Sip Gift Box</v>
      </c>
      <c r="DMT291" t="str">
        <v>On The Go Seltzer Backpack Gift</v>
      </c>
      <c r="DMU291" t="str">
        <v>Opulent Tea Lovers Gift Set</v>
      </c>
      <c r="DMV291" t="str">
        <v>Pamper Him Robe &amp; Relax Hamper</v>
      </c>
      <c r="DMW291" t="str">
        <v>Pamper Me Prosecco Gift Basket</v>
      </c>
      <c r="DMX291" t="str">
        <v>Pamper Together Gift Box</v>
      </c>
      <c r="DMY291" t="str">
        <v>Paw-some Dog Birthday Gift</v>
      </c>
      <c r="DMZ291" t="str">
        <v>Percolator Coffee Gift Hamper</v>
      </c>
      <c r="DNA291" t="str">
        <v>Picasso's Paint Gift Box</v>
      </c>
      <c r="DNB291" t="str">
        <v>Prosecco Celebration Hamper</v>
      </c>
      <c r="DNC291" t="str">
        <v>Red &amp; White Wine Box</v>
      </c>
      <c r="DND291" t="str">
        <v>Red Welcome Home Hamper</v>
      </c>
      <c r="DNE291" t="str">
        <v>Red Wine &amp; Game Night In Hamper</v>
      </c>
      <c r="DNF291" t="str">
        <v>Relax with Beer</v>
      </c>
      <c r="DNG291" t="str">
        <v>Reset Mini Moment Gift Box</v>
      </c>
      <c r="DNH291" t="str">
        <v>Rest &amp; Reset Wellness Hamper</v>
      </c>
      <c r="DNI291" t="str">
        <v>Retire In Style Hamper</v>
      </c>
      <c r="DNJ291" t="str">
        <v>Robby's Entertainer Pack</v>
      </c>
      <c r="DNK291" t="str">
        <v>Robs Arvo BBQ Kit</v>
      </c>
      <c r="DNL291" t="str">
        <v>Rob's Red Wine Tasting Hamper</v>
      </c>
      <c r="DNM291" t="str">
        <v>Rope &amp; Rewards Pet Hamper</v>
      </c>
      <c r="DNN291" t="str">
        <v>Sav Blanc Shopper</v>
      </c>
      <c r="DNO291" t="str">
        <v>Self Care Hamper</v>
      </c>
      <c r="DNP291" t="str">
        <v>Shiraz Red Shopper</v>
      </c>
      <c r="DNQ291" t="str">
        <v>Sip &amp; Snack Gift</v>
      </c>
      <c r="DNR291" t="str">
        <v>Sip &amp; Snack Gift Hamper</v>
      </c>
      <c r="DNS291" t="str">
        <v>Sparkling Celebration Car Gift Hamper</v>
      </c>
      <c r="DNT291" t="str">
        <v>Sparkling Cheers Hamper</v>
      </c>
      <c r="DNU291" t="str">
        <v>Sparkling Sip &amp; Paint Gift Box</v>
      </c>
      <c r="DNV291" t="str">
        <v>Sparkling Summer Relaxation Hamper</v>
      </c>
      <c r="DNW291" t="str">
        <v>St Hugo Gourmet Red Wine Hamper</v>
      </c>
      <c r="DNX291" t="str">
        <v>Summertime Picnic Gift Tote</v>
      </c>
      <c r="DNY291" t="str">
        <v>Sweet Chocolate Hamper</v>
      </c>
      <c r="DNZ291" t="str">
        <v>Sweet Tooth Tin</v>
      </c>
      <c r="DOA291" t="str">
        <v>Sweet Treat O'Clock</v>
      </c>
      <c r="DOB291" t="str">
        <v>Take Care Gift Hamper</v>
      </c>
      <c r="DOC291" t="str">
        <v>Tea &amp; Comfort Hamper</v>
      </c>
      <c r="DOD291" t="str">
        <v>Tea Time Tin</v>
      </c>
      <c r="DOE291" t="str">
        <v>The Bondi Nourish and Cleanse Kit</v>
      </c>
      <c r="DOF291" t="str">
        <v>The Bondi Soap Indulgence 'Delight Me' Gift Box</v>
      </c>
      <c r="DOG291" t="str">
        <v>The Entertainer Basket</v>
      </c>
      <c r="DOH291" t="str">
        <v>The Epicurean Cheeseboard</v>
      </c>
      <c r="DOI291" t="str">
        <v>The Ultimate Bondi Soap Gift Pack</v>
      </c>
      <c r="DOJ291" t="str">
        <v>The Ultimate Snack Box</v>
      </c>
      <c r="DOK291" t="str">
        <v>Thinking Of You Mini Moments</v>
      </c>
      <c r="DOL291" t="str">
        <v>Toast To New Beginnings Gift Box</v>
      </c>
      <c r="DOM291" t="str">
        <v>Top Shelf Veuve &amp; Blue Label Whisky Gift</v>
      </c>
      <c r="DON291" t="str">
        <v>Treat Yo' Pet Gift Box</v>
      </c>
      <c r="DOO291" t="str">
        <v>Treats &amp; Rewards Pet Hamper</v>
      </c>
      <c r="DOP291" t="str">
        <v>Ultimate Car Gift Pack With Meguiar's</v>
      </c>
      <c r="DOQ291" t="str">
        <v>Ultimate Chocolate Gift Box</v>
      </c>
      <c r="DOR291" t="str">
        <v>Ultimate Party Crate</v>
      </c>
      <c r="DOS291" t="str">
        <v>Ultimate Party Pack</v>
      </c>
      <c r="DOT291" t="str">
        <v>Vino &amp; Bites</v>
      </c>
      <c r="DOU291" t="str">
        <v>Vitale Australian Botanicals House Essentials</v>
      </c>
      <c r="DOV291" t="str">
        <v>Vitale Wellness Pamper Hamper</v>
      </c>
      <c r="DOW291" t="str">
        <v>Vitality Pamper Hamper</v>
      </c>
      <c r="DOX291" t="str">
        <v>Welcome Home Cheeseboard &amp; Olive Oil</v>
      </c>
      <c r="DOY291" t="str">
        <v>Welcome Home Cheeseboard &amp; Red Wine</v>
      </c>
      <c r="DOZ291" t="str">
        <v>White Wine Tasting Hamper</v>
      </c>
      <c r="DPA291" t="str">
        <v>Wine &amp; Antipasto Hamper</v>
      </c>
      <c r="DPB291" t="str">
        <v>Wine &amp; Chocolate Collection</v>
      </c>
      <c r="DPC291" t="str">
        <v>Yes Way Rose Hamper</v>
      </c>
    </row>
    <row r="292" spans="1:2 2995:3123" x14ac:dyDescent="0.25">
      <c r="A292" s="18">
        <v>2132</v>
      </c>
      <c r="B292" s="2" t="s">
        <v>30</v>
      </c>
      <c r="DKE292" s="64" t="str" cm="1">
        <f t="array" ref="DKE292:DPC292">TRANSPOSE(_xlfn._xlws.FILTER('Hamper Listing'!$A$2:$A$133,ISNUMBER(SEARCH('Bulk Order Form'!K305,'Hamper Listing'!$A$2:$A$133)),"No Results"))</f>
        <v>Amore Pasta Night In Hamper</v>
      </c>
      <c r="DKF292" t="str">
        <v>Beer &amp; Wine Picnic Cooler Bag</v>
      </c>
      <c r="DKG292" t="str">
        <v>Beers &amp; Cars Lover Gift Pack</v>
      </c>
      <c r="DKH292" s="64" t="str">
        <v>Botanica Pamper Hamper</v>
      </c>
      <c r="DKI292" t="str">
        <v>Botanica Rose Chandon Gift</v>
      </c>
      <c r="DKJ292" t="str">
        <v>Box of Treats Hamper</v>
      </c>
      <c r="DKK292" t="str">
        <v>Bubbly Bear Love You Hamper</v>
      </c>
      <c r="DKL292" t="str">
        <v>By The Beach Gift &amp; Canvas Tote</v>
      </c>
      <c r="DKM292" t="str">
        <v>Car &amp; Coffee Lovers Gift Hamper</v>
      </c>
      <c r="DKN292" t="str">
        <v>Car &amp; Wine Lovers Gift Hamper</v>
      </c>
      <c r="DKO292" t="str">
        <v>Car Chamois &amp; Red Wine Gift</v>
      </c>
      <c r="DKP292" t="str">
        <v>Car Chamois &amp; White Wine Gift</v>
      </c>
      <c r="DKQ292" t="str">
        <v>Car Essentials Gift Pack</v>
      </c>
      <c r="DKR292" t="str">
        <v>Car Refresh &amp; Adventure Gift Box</v>
      </c>
      <c r="DKS292" t="str">
        <v>Caring For You Rest Time Gift Box</v>
      </c>
      <c r="DKT292" t="str">
        <v>Celebrate With Whisky Car Gift Hamper</v>
      </c>
      <c r="DKU292" t="str">
        <v>Chill Out Beer Hamper</v>
      </c>
      <c r="DKV292" t="str">
        <v>Chivas Whisky &amp; Nuts Hamper</v>
      </c>
      <c r="DKW292" t="str">
        <v>Connoisseur's Wine Collection</v>
      </c>
      <c r="DKX292" t="str">
        <v>Cosy Robe Hamper</v>
      </c>
      <c r="DKY292" t="str">
        <v>Cuddle Up At Home</v>
      </c>
      <c r="DKZ292" t="str">
        <v>Deluxe Home Celebration Hamper</v>
      </c>
      <c r="DLA292" t="str">
        <v>Double Wine Canvas Tote Bag Gift</v>
      </c>
      <c r="DLB292" t="str">
        <v>Elegant Shiraz Housewarming Gift Box</v>
      </c>
      <c r="DLC292" t="str">
        <v>Entertain With Veuve Crate</v>
      </c>
      <c r="DLD292" t="str">
        <v>Four Pillars Gin Hamper</v>
      </c>
      <c r="DLE292" t="str">
        <v>French Press Coffee Lover's Hamper</v>
      </c>
      <c r="DLF292" t="str">
        <v>Garden &amp; Pamper Hamper</v>
      </c>
      <c r="DLG292" t="str">
        <v>Get Well Soon Chocolate</v>
      </c>
      <c r="DLH292" t="str">
        <v>Glenlivet 12 Premium Whisky Gift</v>
      </c>
      <c r="DLI292" t="str">
        <v>Gourmet Cheeseboard Hamper</v>
      </c>
      <c r="DLJ292" t="str">
        <v>Gourmet Red Wine Hamper</v>
      </c>
      <c r="DLK292" t="str">
        <v>Gourmet Settlement Gift</v>
      </c>
      <c r="DLL292" t="str">
        <v>Gourmet Snack Pack</v>
      </c>
      <c r="DLM292" t="str">
        <v>Gourmet White Wine Hamper</v>
      </c>
      <c r="DLN292" t="str">
        <v>Grand Picnic Gift</v>
      </c>
      <c r="DLO292" t="str">
        <v>Happy Birthday Chocolate</v>
      </c>
      <c r="DLP292" t="str">
        <v>Her Bubbles &amp; Bling Hamper</v>
      </c>
      <c r="DLQ292" t="str">
        <v>Her Bubbles Gift Box</v>
      </c>
      <c r="DLR292" t="str">
        <v>Her Comfort Care Gift</v>
      </c>
      <c r="DLS292" t="str">
        <v>His &amp; Her Picnic Date Essentials</v>
      </c>
      <c r="DLT292" t="str">
        <v>Home Celebration Hamper</v>
      </c>
      <c r="DLU292" t="str">
        <v>Johnnie Walker Whisky Hamper</v>
      </c>
      <c r="DLV292" t="str">
        <v>Love You Beary Much Hamper</v>
      </c>
      <c r="DLW292" t="str">
        <v>Luxurious Picnic Date Gift</v>
      </c>
      <c r="DLX292" t="str">
        <v>Luxury Car &amp; St Hugo Shiraz Hamper</v>
      </c>
      <c r="DLY292" t="str">
        <v>Luxury Gift Hamper For Her</v>
      </c>
      <c r="DLZ292" t="str">
        <v>Luxury Gift Hamper For Him</v>
      </c>
      <c r="DMA292" t="str">
        <v>Luxury Home Gift Hamper</v>
      </c>
      <c r="DMB292" t="str">
        <v>Luxury Homebody Relaxation Gift Hamper</v>
      </c>
      <c r="DMC292" t="str">
        <v>Luxury Moet Hamper</v>
      </c>
      <c r="DMD292" t="str">
        <v>Lychee Me Up Mocktail Kit</v>
      </c>
      <c r="DME292" t="str">
        <v>Made To Share Basket</v>
      </c>
      <c r="DMF292" t="str">
        <v>Margarita Made Me Do It Hamper</v>
      </c>
      <c r="DMG292" t="str">
        <v>Market Munchies Canvas Bag</v>
      </c>
      <c r="DMH292" t="str">
        <v>Mother's Day Sweet Treats Hamper</v>
      </c>
      <c r="DMI292" t="str">
        <v>Mumm Champagne &amp; Bling Hamper</v>
      </c>
      <c r="DMJ292" t="str">
        <v>Mumm Champagne Gift Box</v>
      </c>
      <c r="DMK292" t="str">
        <v>Mum's Drink &amp; Snacks Box</v>
      </c>
      <c r="DML292" t="str">
        <v>Mum's Red Wine &amp; Robe Hamper</v>
      </c>
      <c r="DMM292" t="str">
        <v>Mum's Sparkling &amp; Snacks Gift</v>
      </c>
      <c r="DMN292" t="str">
        <v>New Home Gift Hamper</v>
      </c>
      <c r="DMO292" t="str">
        <v>New Mum For Her Essentials Hamper</v>
      </c>
      <c r="DMP292" t="str">
        <v>New Mum Pamper Me Pretty Hamper</v>
      </c>
      <c r="DMQ292" t="str">
        <v>Nibbly Bits Hamper</v>
      </c>
      <c r="DMR292" t="str">
        <v>No Booze Game Night In Hamper</v>
      </c>
      <c r="DMS292" t="str">
        <v>No Booze Paint &amp; Sip Gift Box</v>
      </c>
      <c r="DMT292" t="str">
        <v>On The Go Seltzer Backpack Gift</v>
      </c>
      <c r="DMU292" t="str">
        <v>Opulent Tea Lovers Gift Set</v>
      </c>
      <c r="DMV292" t="str">
        <v>Pamper Him Robe &amp; Relax Hamper</v>
      </c>
      <c r="DMW292" t="str">
        <v>Pamper Me Prosecco Gift Basket</v>
      </c>
      <c r="DMX292" t="str">
        <v>Pamper Together Gift Box</v>
      </c>
      <c r="DMY292" t="str">
        <v>Paw-some Dog Birthday Gift</v>
      </c>
      <c r="DMZ292" t="str">
        <v>Percolator Coffee Gift Hamper</v>
      </c>
      <c r="DNA292" t="str">
        <v>Picasso's Paint Gift Box</v>
      </c>
      <c r="DNB292" t="str">
        <v>Prosecco Celebration Hamper</v>
      </c>
      <c r="DNC292" t="str">
        <v>Red &amp; White Wine Box</v>
      </c>
      <c r="DND292" t="str">
        <v>Red Welcome Home Hamper</v>
      </c>
      <c r="DNE292" t="str">
        <v>Red Wine &amp; Game Night In Hamper</v>
      </c>
      <c r="DNF292" t="str">
        <v>Relax with Beer</v>
      </c>
      <c r="DNG292" t="str">
        <v>Reset Mini Moment Gift Box</v>
      </c>
      <c r="DNH292" t="str">
        <v>Rest &amp; Reset Wellness Hamper</v>
      </c>
      <c r="DNI292" t="str">
        <v>Retire In Style Hamper</v>
      </c>
      <c r="DNJ292" t="str">
        <v>Robby's Entertainer Pack</v>
      </c>
      <c r="DNK292" t="str">
        <v>Robs Arvo BBQ Kit</v>
      </c>
      <c r="DNL292" t="str">
        <v>Rob's Red Wine Tasting Hamper</v>
      </c>
      <c r="DNM292" t="str">
        <v>Rope &amp; Rewards Pet Hamper</v>
      </c>
      <c r="DNN292" t="str">
        <v>Sav Blanc Shopper</v>
      </c>
      <c r="DNO292" t="str">
        <v>Self Care Hamper</v>
      </c>
      <c r="DNP292" t="str">
        <v>Shiraz Red Shopper</v>
      </c>
      <c r="DNQ292" t="str">
        <v>Sip &amp; Snack Gift</v>
      </c>
      <c r="DNR292" t="str">
        <v>Sip &amp; Snack Gift Hamper</v>
      </c>
      <c r="DNS292" t="str">
        <v>Sparkling Celebration Car Gift Hamper</v>
      </c>
      <c r="DNT292" t="str">
        <v>Sparkling Cheers Hamper</v>
      </c>
      <c r="DNU292" t="str">
        <v>Sparkling Sip &amp; Paint Gift Box</v>
      </c>
      <c r="DNV292" t="str">
        <v>Sparkling Summer Relaxation Hamper</v>
      </c>
      <c r="DNW292" t="str">
        <v>St Hugo Gourmet Red Wine Hamper</v>
      </c>
      <c r="DNX292" t="str">
        <v>Summertime Picnic Gift Tote</v>
      </c>
      <c r="DNY292" t="str">
        <v>Sweet Chocolate Hamper</v>
      </c>
      <c r="DNZ292" t="str">
        <v>Sweet Tooth Tin</v>
      </c>
      <c r="DOA292" t="str">
        <v>Sweet Treat O'Clock</v>
      </c>
      <c r="DOB292" t="str">
        <v>Take Care Gift Hamper</v>
      </c>
      <c r="DOC292" t="str">
        <v>Tea &amp; Comfort Hamper</v>
      </c>
      <c r="DOD292" t="str">
        <v>Tea Time Tin</v>
      </c>
      <c r="DOE292" t="str">
        <v>The Bondi Nourish and Cleanse Kit</v>
      </c>
      <c r="DOF292" t="str">
        <v>The Bondi Soap Indulgence 'Delight Me' Gift Box</v>
      </c>
      <c r="DOG292" t="str">
        <v>The Entertainer Basket</v>
      </c>
      <c r="DOH292" t="str">
        <v>The Epicurean Cheeseboard</v>
      </c>
      <c r="DOI292" t="str">
        <v>The Ultimate Bondi Soap Gift Pack</v>
      </c>
      <c r="DOJ292" t="str">
        <v>The Ultimate Snack Box</v>
      </c>
      <c r="DOK292" t="str">
        <v>Thinking Of You Mini Moments</v>
      </c>
      <c r="DOL292" t="str">
        <v>Toast To New Beginnings Gift Box</v>
      </c>
      <c r="DOM292" t="str">
        <v>Top Shelf Veuve &amp; Blue Label Whisky Gift</v>
      </c>
      <c r="DON292" t="str">
        <v>Treat Yo' Pet Gift Box</v>
      </c>
      <c r="DOO292" t="str">
        <v>Treats &amp; Rewards Pet Hamper</v>
      </c>
      <c r="DOP292" t="str">
        <v>Ultimate Car Gift Pack With Meguiar's</v>
      </c>
      <c r="DOQ292" t="str">
        <v>Ultimate Chocolate Gift Box</v>
      </c>
      <c r="DOR292" t="str">
        <v>Ultimate Party Crate</v>
      </c>
      <c r="DOS292" t="str">
        <v>Ultimate Party Pack</v>
      </c>
      <c r="DOT292" t="str">
        <v>Vino &amp; Bites</v>
      </c>
      <c r="DOU292" t="str">
        <v>Vitale Australian Botanicals House Essentials</v>
      </c>
      <c r="DOV292" t="str">
        <v>Vitale Wellness Pamper Hamper</v>
      </c>
      <c r="DOW292" t="str">
        <v>Vitality Pamper Hamper</v>
      </c>
      <c r="DOX292" t="str">
        <v>Welcome Home Cheeseboard &amp; Olive Oil</v>
      </c>
      <c r="DOY292" t="str">
        <v>Welcome Home Cheeseboard &amp; Red Wine</v>
      </c>
      <c r="DOZ292" t="str">
        <v>White Wine Tasting Hamper</v>
      </c>
      <c r="DPA292" t="str">
        <v>Wine &amp; Antipasto Hamper</v>
      </c>
      <c r="DPB292" t="str">
        <v>Wine &amp; Chocolate Collection</v>
      </c>
      <c r="DPC292" t="str">
        <v>Yes Way Rose Hamper</v>
      </c>
    </row>
    <row r="293" spans="1:2 2995:3123" x14ac:dyDescent="0.25">
      <c r="A293" s="18">
        <v>2133</v>
      </c>
      <c r="B293" s="2" t="s">
        <v>30</v>
      </c>
      <c r="DKE293" s="64" t="str" cm="1">
        <f t="array" ref="DKE293:DPC293">TRANSPOSE(_xlfn._xlws.FILTER('Hamper Listing'!$A$2:$A$133,ISNUMBER(SEARCH('Bulk Order Form'!K306,'Hamper Listing'!$A$2:$A$133)),"No Results"))</f>
        <v>Amore Pasta Night In Hamper</v>
      </c>
      <c r="DKF293" t="str">
        <v>Beer &amp; Wine Picnic Cooler Bag</v>
      </c>
      <c r="DKG293" t="str">
        <v>Beers &amp; Cars Lover Gift Pack</v>
      </c>
      <c r="DKH293" s="64" t="str">
        <v>Botanica Pamper Hamper</v>
      </c>
      <c r="DKI293" t="str">
        <v>Botanica Rose Chandon Gift</v>
      </c>
      <c r="DKJ293" t="str">
        <v>Box of Treats Hamper</v>
      </c>
      <c r="DKK293" t="str">
        <v>Bubbly Bear Love You Hamper</v>
      </c>
      <c r="DKL293" t="str">
        <v>By The Beach Gift &amp; Canvas Tote</v>
      </c>
      <c r="DKM293" t="str">
        <v>Car &amp; Coffee Lovers Gift Hamper</v>
      </c>
      <c r="DKN293" t="str">
        <v>Car &amp; Wine Lovers Gift Hamper</v>
      </c>
      <c r="DKO293" t="str">
        <v>Car Chamois &amp; Red Wine Gift</v>
      </c>
      <c r="DKP293" t="str">
        <v>Car Chamois &amp; White Wine Gift</v>
      </c>
      <c r="DKQ293" t="str">
        <v>Car Essentials Gift Pack</v>
      </c>
      <c r="DKR293" t="str">
        <v>Car Refresh &amp; Adventure Gift Box</v>
      </c>
      <c r="DKS293" t="str">
        <v>Caring For You Rest Time Gift Box</v>
      </c>
      <c r="DKT293" t="str">
        <v>Celebrate With Whisky Car Gift Hamper</v>
      </c>
      <c r="DKU293" t="str">
        <v>Chill Out Beer Hamper</v>
      </c>
      <c r="DKV293" t="str">
        <v>Chivas Whisky &amp; Nuts Hamper</v>
      </c>
      <c r="DKW293" t="str">
        <v>Connoisseur's Wine Collection</v>
      </c>
      <c r="DKX293" t="str">
        <v>Cosy Robe Hamper</v>
      </c>
      <c r="DKY293" t="str">
        <v>Cuddle Up At Home</v>
      </c>
      <c r="DKZ293" t="str">
        <v>Deluxe Home Celebration Hamper</v>
      </c>
      <c r="DLA293" t="str">
        <v>Double Wine Canvas Tote Bag Gift</v>
      </c>
      <c r="DLB293" t="str">
        <v>Elegant Shiraz Housewarming Gift Box</v>
      </c>
      <c r="DLC293" t="str">
        <v>Entertain With Veuve Crate</v>
      </c>
      <c r="DLD293" t="str">
        <v>Four Pillars Gin Hamper</v>
      </c>
      <c r="DLE293" t="str">
        <v>French Press Coffee Lover's Hamper</v>
      </c>
      <c r="DLF293" t="str">
        <v>Garden &amp; Pamper Hamper</v>
      </c>
      <c r="DLG293" t="str">
        <v>Get Well Soon Chocolate</v>
      </c>
      <c r="DLH293" t="str">
        <v>Glenlivet 12 Premium Whisky Gift</v>
      </c>
      <c r="DLI293" t="str">
        <v>Gourmet Cheeseboard Hamper</v>
      </c>
      <c r="DLJ293" t="str">
        <v>Gourmet Red Wine Hamper</v>
      </c>
      <c r="DLK293" t="str">
        <v>Gourmet Settlement Gift</v>
      </c>
      <c r="DLL293" t="str">
        <v>Gourmet Snack Pack</v>
      </c>
      <c r="DLM293" t="str">
        <v>Gourmet White Wine Hamper</v>
      </c>
      <c r="DLN293" t="str">
        <v>Grand Picnic Gift</v>
      </c>
      <c r="DLO293" t="str">
        <v>Happy Birthday Chocolate</v>
      </c>
      <c r="DLP293" t="str">
        <v>Her Bubbles &amp; Bling Hamper</v>
      </c>
      <c r="DLQ293" t="str">
        <v>Her Bubbles Gift Box</v>
      </c>
      <c r="DLR293" t="str">
        <v>Her Comfort Care Gift</v>
      </c>
      <c r="DLS293" t="str">
        <v>His &amp; Her Picnic Date Essentials</v>
      </c>
      <c r="DLT293" t="str">
        <v>Home Celebration Hamper</v>
      </c>
      <c r="DLU293" t="str">
        <v>Johnnie Walker Whisky Hamper</v>
      </c>
      <c r="DLV293" t="str">
        <v>Love You Beary Much Hamper</v>
      </c>
      <c r="DLW293" t="str">
        <v>Luxurious Picnic Date Gift</v>
      </c>
      <c r="DLX293" t="str">
        <v>Luxury Car &amp; St Hugo Shiraz Hamper</v>
      </c>
      <c r="DLY293" t="str">
        <v>Luxury Gift Hamper For Her</v>
      </c>
      <c r="DLZ293" t="str">
        <v>Luxury Gift Hamper For Him</v>
      </c>
      <c r="DMA293" t="str">
        <v>Luxury Home Gift Hamper</v>
      </c>
      <c r="DMB293" t="str">
        <v>Luxury Homebody Relaxation Gift Hamper</v>
      </c>
      <c r="DMC293" t="str">
        <v>Luxury Moet Hamper</v>
      </c>
      <c r="DMD293" t="str">
        <v>Lychee Me Up Mocktail Kit</v>
      </c>
      <c r="DME293" t="str">
        <v>Made To Share Basket</v>
      </c>
      <c r="DMF293" t="str">
        <v>Margarita Made Me Do It Hamper</v>
      </c>
      <c r="DMG293" t="str">
        <v>Market Munchies Canvas Bag</v>
      </c>
      <c r="DMH293" t="str">
        <v>Mother's Day Sweet Treats Hamper</v>
      </c>
      <c r="DMI293" t="str">
        <v>Mumm Champagne &amp; Bling Hamper</v>
      </c>
      <c r="DMJ293" t="str">
        <v>Mumm Champagne Gift Box</v>
      </c>
      <c r="DMK293" t="str">
        <v>Mum's Drink &amp; Snacks Box</v>
      </c>
      <c r="DML293" t="str">
        <v>Mum's Red Wine &amp; Robe Hamper</v>
      </c>
      <c r="DMM293" t="str">
        <v>Mum's Sparkling &amp; Snacks Gift</v>
      </c>
      <c r="DMN293" t="str">
        <v>New Home Gift Hamper</v>
      </c>
      <c r="DMO293" t="str">
        <v>New Mum For Her Essentials Hamper</v>
      </c>
      <c r="DMP293" t="str">
        <v>New Mum Pamper Me Pretty Hamper</v>
      </c>
      <c r="DMQ293" t="str">
        <v>Nibbly Bits Hamper</v>
      </c>
      <c r="DMR293" t="str">
        <v>No Booze Game Night In Hamper</v>
      </c>
      <c r="DMS293" t="str">
        <v>No Booze Paint &amp; Sip Gift Box</v>
      </c>
      <c r="DMT293" t="str">
        <v>On The Go Seltzer Backpack Gift</v>
      </c>
      <c r="DMU293" t="str">
        <v>Opulent Tea Lovers Gift Set</v>
      </c>
      <c r="DMV293" t="str">
        <v>Pamper Him Robe &amp; Relax Hamper</v>
      </c>
      <c r="DMW293" t="str">
        <v>Pamper Me Prosecco Gift Basket</v>
      </c>
      <c r="DMX293" t="str">
        <v>Pamper Together Gift Box</v>
      </c>
      <c r="DMY293" t="str">
        <v>Paw-some Dog Birthday Gift</v>
      </c>
      <c r="DMZ293" t="str">
        <v>Percolator Coffee Gift Hamper</v>
      </c>
      <c r="DNA293" t="str">
        <v>Picasso's Paint Gift Box</v>
      </c>
      <c r="DNB293" t="str">
        <v>Prosecco Celebration Hamper</v>
      </c>
      <c r="DNC293" t="str">
        <v>Red &amp; White Wine Box</v>
      </c>
      <c r="DND293" t="str">
        <v>Red Welcome Home Hamper</v>
      </c>
      <c r="DNE293" t="str">
        <v>Red Wine &amp; Game Night In Hamper</v>
      </c>
      <c r="DNF293" t="str">
        <v>Relax with Beer</v>
      </c>
      <c r="DNG293" t="str">
        <v>Reset Mini Moment Gift Box</v>
      </c>
      <c r="DNH293" t="str">
        <v>Rest &amp; Reset Wellness Hamper</v>
      </c>
      <c r="DNI293" t="str">
        <v>Retire In Style Hamper</v>
      </c>
      <c r="DNJ293" t="str">
        <v>Robby's Entertainer Pack</v>
      </c>
      <c r="DNK293" t="str">
        <v>Robs Arvo BBQ Kit</v>
      </c>
      <c r="DNL293" t="str">
        <v>Rob's Red Wine Tasting Hamper</v>
      </c>
      <c r="DNM293" t="str">
        <v>Rope &amp; Rewards Pet Hamper</v>
      </c>
      <c r="DNN293" t="str">
        <v>Sav Blanc Shopper</v>
      </c>
      <c r="DNO293" t="str">
        <v>Self Care Hamper</v>
      </c>
      <c r="DNP293" t="str">
        <v>Shiraz Red Shopper</v>
      </c>
      <c r="DNQ293" t="str">
        <v>Sip &amp; Snack Gift</v>
      </c>
      <c r="DNR293" t="str">
        <v>Sip &amp; Snack Gift Hamper</v>
      </c>
      <c r="DNS293" t="str">
        <v>Sparkling Celebration Car Gift Hamper</v>
      </c>
      <c r="DNT293" t="str">
        <v>Sparkling Cheers Hamper</v>
      </c>
      <c r="DNU293" t="str">
        <v>Sparkling Sip &amp; Paint Gift Box</v>
      </c>
      <c r="DNV293" t="str">
        <v>Sparkling Summer Relaxation Hamper</v>
      </c>
      <c r="DNW293" t="str">
        <v>St Hugo Gourmet Red Wine Hamper</v>
      </c>
      <c r="DNX293" t="str">
        <v>Summertime Picnic Gift Tote</v>
      </c>
      <c r="DNY293" t="str">
        <v>Sweet Chocolate Hamper</v>
      </c>
      <c r="DNZ293" t="str">
        <v>Sweet Tooth Tin</v>
      </c>
      <c r="DOA293" t="str">
        <v>Sweet Treat O'Clock</v>
      </c>
      <c r="DOB293" t="str">
        <v>Take Care Gift Hamper</v>
      </c>
      <c r="DOC293" t="str">
        <v>Tea &amp; Comfort Hamper</v>
      </c>
      <c r="DOD293" t="str">
        <v>Tea Time Tin</v>
      </c>
      <c r="DOE293" t="str">
        <v>The Bondi Nourish and Cleanse Kit</v>
      </c>
      <c r="DOF293" t="str">
        <v>The Bondi Soap Indulgence 'Delight Me' Gift Box</v>
      </c>
      <c r="DOG293" t="str">
        <v>The Entertainer Basket</v>
      </c>
      <c r="DOH293" t="str">
        <v>The Epicurean Cheeseboard</v>
      </c>
      <c r="DOI293" t="str">
        <v>The Ultimate Bondi Soap Gift Pack</v>
      </c>
      <c r="DOJ293" t="str">
        <v>The Ultimate Snack Box</v>
      </c>
      <c r="DOK293" t="str">
        <v>Thinking Of You Mini Moments</v>
      </c>
      <c r="DOL293" t="str">
        <v>Toast To New Beginnings Gift Box</v>
      </c>
      <c r="DOM293" t="str">
        <v>Top Shelf Veuve &amp; Blue Label Whisky Gift</v>
      </c>
      <c r="DON293" t="str">
        <v>Treat Yo' Pet Gift Box</v>
      </c>
      <c r="DOO293" t="str">
        <v>Treats &amp; Rewards Pet Hamper</v>
      </c>
      <c r="DOP293" t="str">
        <v>Ultimate Car Gift Pack With Meguiar's</v>
      </c>
      <c r="DOQ293" t="str">
        <v>Ultimate Chocolate Gift Box</v>
      </c>
      <c r="DOR293" t="str">
        <v>Ultimate Party Crate</v>
      </c>
      <c r="DOS293" t="str">
        <v>Ultimate Party Pack</v>
      </c>
      <c r="DOT293" t="str">
        <v>Vino &amp; Bites</v>
      </c>
      <c r="DOU293" t="str">
        <v>Vitale Australian Botanicals House Essentials</v>
      </c>
      <c r="DOV293" t="str">
        <v>Vitale Wellness Pamper Hamper</v>
      </c>
      <c r="DOW293" t="str">
        <v>Vitality Pamper Hamper</v>
      </c>
      <c r="DOX293" t="str">
        <v>Welcome Home Cheeseboard &amp; Olive Oil</v>
      </c>
      <c r="DOY293" t="str">
        <v>Welcome Home Cheeseboard &amp; Red Wine</v>
      </c>
      <c r="DOZ293" t="str">
        <v>White Wine Tasting Hamper</v>
      </c>
      <c r="DPA293" t="str">
        <v>Wine &amp; Antipasto Hamper</v>
      </c>
      <c r="DPB293" t="str">
        <v>Wine &amp; Chocolate Collection</v>
      </c>
      <c r="DPC293" t="str">
        <v>Yes Way Rose Hamper</v>
      </c>
    </row>
    <row r="294" spans="1:2 2995:3123" x14ac:dyDescent="0.25">
      <c r="A294" s="18">
        <v>2134</v>
      </c>
      <c r="B294" s="2" t="s">
        <v>30</v>
      </c>
      <c r="DKE294" s="64" t="str" cm="1">
        <f t="array" ref="DKE294:DPC294">TRANSPOSE(_xlfn._xlws.FILTER('Hamper Listing'!$A$2:$A$133,ISNUMBER(SEARCH('Bulk Order Form'!K307,'Hamper Listing'!$A$2:$A$133)),"No Results"))</f>
        <v>Amore Pasta Night In Hamper</v>
      </c>
      <c r="DKF294" t="str">
        <v>Beer &amp; Wine Picnic Cooler Bag</v>
      </c>
      <c r="DKG294" t="str">
        <v>Beers &amp; Cars Lover Gift Pack</v>
      </c>
      <c r="DKH294" s="64" t="str">
        <v>Botanica Pamper Hamper</v>
      </c>
      <c r="DKI294" t="str">
        <v>Botanica Rose Chandon Gift</v>
      </c>
      <c r="DKJ294" t="str">
        <v>Box of Treats Hamper</v>
      </c>
      <c r="DKK294" t="str">
        <v>Bubbly Bear Love You Hamper</v>
      </c>
      <c r="DKL294" t="str">
        <v>By The Beach Gift &amp; Canvas Tote</v>
      </c>
      <c r="DKM294" t="str">
        <v>Car &amp; Coffee Lovers Gift Hamper</v>
      </c>
      <c r="DKN294" t="str">
        <v>Car &amp; Wine Lovers Gift Hamper</v>
      </c>
      <c r="DKO294" t="str">
        <v>Car Chamois &amp; Red Wine Gift</v>
      </c>
      <c r="DKP294" t="str">
        <v>Car Chamois &amp; White Wine Gift</v>
      </c>
      <c r="DKQ294" t="str">
        <v>Car Essentials Gift Pack</v>
      </c>
      <c r="DKR294" t="str">
        <v>Car Refresh &amp; Adventure Gift Box</v>
      </c>
      <c r="DKS294" t="str">
        <v>Caring For You Rest Time Gift Box</v>
      </c>
      <c r="DKT294" t="str">
        <v>Celebrate With Whisky Car Gift Hamper</v>
      </c>
      <c r="DKU294" t="str">
        <v>Chill Out Beer Hamper</v>
      </c>
      <c r="DKV294" t="str">
        <v>Chivas Whisky &amp; Nuts Hamper</v>
      </c>
      <c r="DKW294" t="str">
        <v>Connoisseur's Wine Collection</v>
      </c>
      <c r="DKX294" t="str">
        <v>Cosy Robe Hamper</v>
      </c>
      <c r="DKY294" t="str">
        <v>Cuddle Up At Home</v>
      </c>
      <c r="DKZ294" t="str">
        <v>Deluxe Home Celebration Hamper</v>
      </c>
      <c r="DLA294" t="str">
        <v>Double Wine Canvas Tote Bag Gift</v>
      </c>
      <c r="DLB294" t="str">
        <v>Elegant Shiraz Housewarming Gift Box</v>
      </c>
      <c r="DLC294" t="str">
        <v>Entertain With Veuve Crate</v>
      </c>
      <c r="DLD294" t="str">
        <v>Four Pillars Gin Hamper</v>
      </c>
      <c r="DLE294" t="str">
        <v>French Press Coffee Lover's Hamper</v>
      </c>
      <c r="DLF294" t="str">
        <v>Garden &amp; Pamper Hamper</v>
      </c>
      <c r="DLG294" t="str">
        <v>Get Well Soon Chocolate</v>
      </c>
      <c r="DLH294" t="str">
        <v>Glenlivet 12 Premium Whisky Gift</v>
      </c>
      <c r="DLI294" t="str">
        <v>Gourmet Cheeseboard Hamper</v>
      </c>
      <c r="DLJ294" t="str">
        <v>Gourmet Red Wine Hamper</v>
      </c>
      <c r="DLK294" t="str">
        <v>Gourmet Settlement Gift</v>
      </c>
      <c r="DLL294" t="str">
        <v>Gourmet Snack Pack</v>
      </c>
      <c r="DLM294" t="str">
        <v>Gourmet White Wine Hamper</v>
      </c>
      <c r="DLN294" t="str">
        <v>Grand Picnic Gift</v>
      </c>
      <c r="DLO294" t="str">
        <v>Happy Birthday Chocolate</v>
      </c>
      <c r="DLP294" t="str">
        <v>Her Bubbles &amp; Bling Hamper</v>
      </c>
      <c r="DLQ294" t="str">
        <v>Her Bubbles Gift Box</v>
      </c>
      <c r="DLR294" t="str">
        <v>Her Comfort Care Gift</v>
      </c>
      <c r="DLS294" t="str">
        <v>His &amp; Her Picnic Date Essentials</v>
      </c>
      <c r="DLT294" t="str">
        <v>Home Celebration Hamper</v>
      </c>
      <c r="DLU294" t="str">
        <v>Johnnie Walker Whisky Hamper</v>
      </c>
      <c r="DLV294" t="str">
        <v>Love You Beary Much Hamper</v>
      </c>
      <c r="DLW294" t="str">
        <v>Luxurious Picnic Date Gift</v>
      </c>
      <c r="DLX294" t="str">
        <v>Luxury Car &amp; St Hugo Shiraz Hamper</v>
      </c>
      <c r="DLY294" t="str">
        <v>Luxury Gift Hamper For Her</v>
      </c>
      <c r="DLZ294" t="str">
        <v>Luxury Gift Hamper For Him</v>
      </c>
      <c r="DMA294" t="str">
        <v>Luxury Home Gift Hamper</v>
      </c>
      <c r="DMB294" t="str">
        <v>Luxury Homebody Relaxation Gift Hamper</v>
      </c>
      <c r="DMC294" t="str">
        <v>Luxury Moet Hamper</v>
      </c>
      <c r="DMD294" t="str">
        <v>Lychee Me Up Mocktail Kit</v>
      </c>
      <c r="DME294" t="str">
        <v>Made To Share Basket</v>
      </c>
      <c r="DMF294" t="str">
        <v>Margarita Made Me Do It Hamper</v>
      </c>
      <c r="DMG294" t="str">
        <v>Market Munchies Canvas Bag</v>
      </c>
      <c r="DMH294" t="str">
        <v>Mother's Day Sweet Treats Hamper</v>
      </c>
      <c r="DMI294" t="str">
        <v>Mumm Champagne &amp; Bling Hamper</v>
      </c>
      <c r="DMJ294" t="str">
        <v>Mumm Champagne Gift Box</v>
      </c>
      <c r="DMK294" t="str">
        <v>Mum's Drink &amp; Snacks Box</v>
      </c>
      <c r="DML294" t="str">
        <v>Mum's Red Wine &amp; Robe Hamper</v>
      </c>
      <c r="DMM294" t="str">
        <v>Mum's Sparkling &amp; Snacks Gift</v>
      </c>
      <c r="DMN294" t="str">
        <v>New Home Gift Hamper</v>
      </c>
      <c r="DMO294" t="str">
        <v>New Mum For Her Essentials Hamper</v>
      </c>
      <c r="DMP294" t="str">
        <v>New Mum Pamper Me Pretty Hamper</v>
      </c>
      <c r="DMQ294" t="str">
        <v>Nibbly Bits Hamper</v>
      </c>
      <c r="DMR294" t="str">
        <v>No Booze Game Night In Hamper</v>
      </c>
      <c r="DMS294" t="str">
        <v>No Booze Paint &amp; Sip Gift Box</v>
      </c>
      <c r="DMT294" t="str">
        <v>On The Go Seltzer Backpack Gift</v>
      </c>
      <c r="DMU294" t="str">
        <v>Opulent Tea Lovers Gift Set</v>
      </c>
      <c r="DMV294" t="str">
        <v>Pamper Him Robe &amp; Relax Hamper</v>
      </c>
      <c r="DMW294" t="str">
        <v>Pamper Me Prosecco Gift Basket</v>
      </c>
      <c r="DMX294" t="str">
        <v>Pamper Together Gift Box</v>
      </c>
      <c r="DMY294" t="str">
        <v>Paw-some Dog Birthday Gift</v>
      </c>
      <c r="DMZ294" t="str">
        <v>Percolator Coffee Gift Hamper</v>
      </c>
      <c r="DNA294" t="str">
        <v>Picasso's Paint Gift Box</v>
      </c>
      <c r="DNB294" t="str">
        <v>Prosecco Celebration Hamper</v>
      </c>
      <c r="DNC294" t="str">
        <v>Red &amp; White Wine Box</v>
      </c>
      <c r="DND294" t="str">
        <v>Red Welcome Home Hamper</v>
      </c>
      <c r="DNE294" t="str">
        <v>Red Wine &amp; Game Night In Hamper</v>
      </c>
      <c r="DNF294" t="str">
        <v>Relax with Beer</v>
      </c>
      <c r="DNG294" t="str">
        <v>Reset Mini Moment Gift Box</v>
      </c>
      <c r="DNH294" t="str">
        <v>Rest &amp; Reset Wellness Hamper</v>
      </c>
      <c r="DNI294" t="str">
        <v>Retire In Style Hamper</v>
      </c>
      <c r="DNJ294" t="str">
        <v>Robby's Entertainer Pack</v>
      </c>
      <c r="DNK294" t="str">
        <v>Robs Arvo BBQ Kit</v>
      </c>
      <c r="DNL294" t="str">
        <v>Rob's Red Wine Tasting Hamper</v>
      </c>
      <c r="DNM294" t="str">
        <v>Rope &amp; Rewards Pet Hamper</v>
      </c>
      <c r="DNN294" t="str">
        <v>Sav Blanc Shopper</v>
      </c>
      <c r="DNO294" t="str">
        <v>Self Care Hamper</v>
      </c>
      <c r="DNP294" t="str">
        <v>Shiraz Red Shopper</v>
      </c>
      <c r="DNQ294" t="str">
        <v>Sip &amp; Snack Gift</v>
      </c>
      <c r="DNR294" t="str">
        <v>Sip &amp; Snack Gift Hamper</v>
      </c>
      <c r="DNS294" t="str">
        <v>Sparkling Celebration Car Gift Hamper</v>
      </c>
      <c r="DNT294" t="str">
        <v>Sparkling Cheers Hamper</v>
      </c>
      <c r="DNU294" t="str">
        <v>Sparkling Sip &amp; Paint Gift Box</v>
      </c>
      <c r="DNV294" t="str">
        <v>Sparkling Summer Relaxation Hamper</v>
      </c>
      <c r="DNW294" t="str">
        <v>St Hugo Gourmet Red Wine Hamper</v>
      </c>
      <c r="DNX294" t="str">
        <v>Summertime Picnic Gift Tote</v>
      </c>
      <c r="DNY294" t="str">
        <v>Sweet Chocolate Hamper</v>
      </c>
      <c r="DNZ294" t="str">
        <v>Sweet Tooth Tin</v>
      </c>
      <c r="DOA294" t="str">
        <v>Sweet Treat O'Clock</v>
      </c>
      <c r="DOB294" t="str">
        <v>Take Care Gift Hamper</v>
      </c>
      <c r="DOC294" t="str">
        <v>Tea &amp; Comfort Hamper</v>
      </c>
      <c r="DOD294" t="str">
        <v>Tea Time Tin</v>
      </c>
      <c r="DOE294" t="str">
        <v>The Bondi Nourish and Cleanse Kit</v>
      </c>
      <c r="DOF294" t="str">
        <v>The Bondi Soap Indulgence 'Delight Me' Gift Box</v>
      </c>
      <c r="DOG294" t="str">
        <v>The Entertainer Basket</v>
      </c>
      <c r="DOH294" t="str">
        <v>The Epicurean Cheeseboard</v>
      </c>
      <c r="DOI294" t="str">
        <v>The Ultimate Bondi Soap Gift Pack</v>
      </c>
      <c r="DOJ294" t="str">
        <v>The Ultimate Snack Box</v>
      </c>
      <c r="DOK294" t="str">
        <v>Thinking Of You Mini Moments</v>
      </c>
      <c r="DOL294" t="str">
        <v>Toast To New Beginnings Gift Box</v>
      </c>
      <c r="DOM294" t="str">
        <v>Top Shelf Veuve &amp; Blue Label Whisky Gift</v>
      </c>
      <c r="DON294" t="str">
        <v>Treat Yo' Pet Gift Box</v>
      </c>
      <c r="DOO294" t="str">
        <v>Treats &amp; Rewards Pet Hamper</v>
      </c>
      <c r="DOP294" t="str">
        <v>Ultimate Car Gift Pack With Meguiar's</v>
      </c>
      <c r="DOQ294" t="str">
        <v>Ultimate Chocolate Gift Box</v>
      </c>
      <c r="DOR294" t="str">
        <v>Ultimate Party Crate</v>
      </c>
      <c r="DOS294" t="str">
        <v>Ultimate Party Pack</v>
      </c>
      <c r="DOT294" t="str">
        <v>Vino &amp; Bites</v>
      </c>
      <c r="DOU294" t="str">
        <v>Vitale Australian Botanicals House Essentials</v>
      </c>
      <c r="DOV294" t="str">
        <v>Vitale Wellness Pamper Hamper</v>
      </c>
      <c r="DOW294" t="str">
        <v>Vitality Pamper Hamper</v>
      </c>
      <c r="DOX294" t="str">
        <v>Welcome Home Cheeseboard &amp; Olive Oil</v>
      </c>
      <c r="DOY294" t="str">
        <v>Welcome Home Cheeseboard &amp; Red Wine</v>
      </c>
      <c r="DOZ294" t="str">
        <v>White Wine Tasting Hamper</v>
      </c>
      <c r="DPA294" t="str">
        <v>Wine &amp; Antipasto Hamper</v>
      </c>
      <c r="DPB294" t="str">
        <v>Wine &amp; Chocolate Collection</v>
      </c>
      <c r="DPC294" t="str">
        <v>Yes Way Rose Hamper</v>
      </c>
    </row>
    <row r="295" spans="1:2 2995:3123" x14ac:dyDescent="0.25">
      <c r="A295" s="18">
        <v>2135</v>
      </c>
      <c r="B295" s="2" t="s">
        <v>30</v>
      </c>
      <c r="DKE295" s="64" t="str" cm="1">
        <f t="array" ref="DKE295:DPC295">TRANSPOSE(_xlfn._xlws.FILTER('Hamper Listing'!$A$2:$A$133,ISNUMBER(SEARCH('Bulk Order Form'!K308,'Hamper Listing'!$A$2:$A$133)),"No Results"))</f>
        <v>Amore Pasta Night In Hamper</v>
      </c>
      <c r="DKF295" t="str">
        <v>Beer &amp; Wine Picnic Cooler Bag</v>
      </c>
      <c r="DKG295" t="str">
        <v>Beers &amp; Cars Lover Gift Pack</v>
      </c>
      <c r="DKH295" s="64" t="str">
        <v>Botanica Pamper Hamper</v>
      </c>
      <c r="DKI295" t="str">
        <v>Botanica Rose Chandon Gift</v>
      </c>
      <c r="DKJ295" t="str">
        <v>Box of Treats Hamper</v>
      </c>
      <c r="DKK295" t="str">
        <v>Bubbly Bear Love You Hamper</v>
      </c>
      <c r="DKL295" t="str">
        <v>By The Beach Gift &amp; Canvas Tote</v>
      </c>
      <c r="DKM295" t="str">
        <v>Car &amp; Coffee Lovers Gift Hamper</v>
      </c>
      <c r="DKN295" t="str">
        <v>Car &amp; Wine Lovers Gift Hamper</v>
      </c>
      <c r="DKO295" t="str">
        <v>Car Chamois &amp; Red Wine Gift</v>
      </c>
      <c r="DKP295" t="str">
        <v>Car Chamois &amp; White Wine Gift</v>
      </c>
      <c r="DKQ295" t="str">
        <v>Car Essentials Gift Pack</v>
      </c>
      <c r="DKR295" t="str">
        <v>Car Refresh &amp; Adventure Gift Box</v>
      </c>
      <c r="DKS295" t="str">
        <v>Caring For You Rest Time Gift Box</v>
      </c>
      <c r="DKT295" t="str">
        <v>Celebrate With Whisky Car Gift Hamper</v>
      </c>
      <c r="DKU295" t="str">
        <v>Chill Out Beer Hamper</v>
      </c>
      <c r="DKV295" t="str">
        <v>Chivas Whisky &amp; Nuts Hamper</v>
      </c>
      <c r="DKW295" t="str">
        <v>Connoisseur's Wine Collection</v>
      </c>
      <c r="DKX295" t="str">
        <v>Cosy Robe Hamper</v>
      </c>
      <c r="DKY295" t="str">
        <v>Cuddle Up At Home</v>
      </c>
      <c r="DKZ295" t="str">
        <v>Deluxe Home Celebration Hamper</v>
      </c>
      <c r="DLA295" t="str">
        <v>Double Wine Canvas Tote Bag Gift</v>
      </c>
      <c r="DLB295" t="str">
        <v>Elegant Shiraz Housewarming Gift Box</v>
      </c>
      <c r="DLC295" t="str">
        <v>Entertain With Veuve Crate</v>
      </c>
      <c r="DLD295" t="str">
        <v>Four Pillars Gin Hamper</v>
      </c>
      <c r="DLE295" t="str">
        <v>French Press Coffee Lover's Hamper</v>
      </c>
      <c r="DLF295" t="str">
        <v>Garden &amp; Pamper Hamper</v>
      </c>
      <c r="DLG295" t="str">
        <v>Get Well Soon Chocolate</v>
      </c>
      <c r="DLH295" t="str">
        <v>Glenlivet 12 Premium Whisky Gift</v>
      </c>
      <c r="DLI295" t="str">
        <v>Gourmet Cheeseboard Hamper</v>
      </c>
      <c r="DLJ295" t="str">
        <v>Gourmet Red Wine Hamper</v>
      </c>
      <c r="DLK295" t="str">
        <v>Gourmet Settlement Gift</v>
      </c>
      <c r="DLL295" t="str">
        <v>Gourmet Snack Pack</v>
      </c>
      <c r="DLM295" t="str">
        <v>Gourmet White Wine Hamper</v>
      </c>
      <c r="DLN295" t="str">
        <v>Grand Picnic Gift</v>
      </c>
      <c r="DLO295" t="str">
        <v>Happy Birthday Chocolate</v>
      </c>
      <c r="DLP295" t="str">
        <v>Her Bubbles &amp; Bling Hamper</v>
      </c>
      <c r="DLQ295" t="str">
        <v>Her Bubbles Gift Box</v>
      </c>
      <c r="DLR295" t="str">
        <v>Her Comfort Care Gift</v>
      </c>
      <c r="DLS295" t="str">
        <v>His &amp; Her Picnic Date Essentials</v>
      </c>
      <c r="DLT295" t="str">
        <v>Home Celebration Hamper</v>
      </c>
      <c r="DLU295" t="str">
        <v>Johnnie Walker Whisky Hamper</v>
      </c>
      <c r="DLV295" t="str">
        <v>Love You Beary Much Hamper</v>
      </c>
      <c r="DLW295" t="str">
        <v>Luxurious Picnic Date Gift</v>
      </c>
      <c r="DLX295" t="str">
        <v>Luxury Car &amp; St Hugo Shiraz Hamper</v>
      </c>
      <c r="DLY295" t="str">
        <v>Luxury Gift Hamper For Her</v>
      </c>
      <c r="DLZ295" t="str">
        <v>Luxury Gift Hamper For Him</v>
      </c>
      <c r="DMA295" t="str">
        <v>Luxury Home Gift Hamper</v>
      </c>
      <c r="DMB295" t="str">
        <v>Luxury Homebody Relaxation Gift Hamper</v>
      </c>
      <c r="DMC295" t="str">
        <v>Luxury Moet Hamper</v>
      </c>
      <c r="DMD295" t="str">
        <v>Lychee Me Up Mocktail Kit</v>
      </c>
      <c r="DME295" t="str">
        <v>Made To Share Basket</v>
      </c>
      <c r="DMF295" t="str">
        <v>Margarita Made Me Do It Hamper</v>
      </c>
      <c r="DMG295" t="str">
        <v>Market Munchies Canvas Bag</v>
      </c>
      <c r="DMH295" t="str">
        <v>Mother's Day Sweet Treats Hamper</v>
      </c>
      <c r="DMI295" t="str">
        <v>Mumm Champagne &amp; Bling Hamper</v>
      </c>
      <c r="DMJ295" t="str">
        <v>Mumm Champagne Gift Box</v>
      </c>
      <c r="DMK295" t="str">
        <v>Mum's Drink &amp; Snacks Box</v>
      </c>
      <c r="DML295" t="str">
        <v>Mum's Red Wine &amp; Robe Hamper</v>
      </c>
      <c r="DMM295" t="str">
        <v>Mum's Sparkling &amp; Snacks Gift</v>
      </c>
      <c r="DMN295" t="str">
        <v>New Home Gift Hamper</v>
      </c>
      <c r="DMO295" t="str">
        <v>New Mum For Her Essentials Hamper</v>
      </c>
      <c r="DMP295" t="str">
        <v>New Mum Pamper Me Pretty Hamper</v>
      </c>
      <c r="DMQ295" t="str">
        <v>Nibbly Bits Hamper</v>
      </c>
      <c r="DMR295" t="str">
        <v>No Booze Game Night In Hamper</v>
      </c>
      <c r="DMS295" t="str">
        <v>No Booze Paint &amp; Sip Gift Box</v>
      </c>
      <c r="DMT295" t="str">
        <v>On The Go Seltzer Backpack Gift</v>
      </c>
      <c r="DMU295" t="str">
        <v>Opulent Tea Lovers Gift Set</v>
      </c>
      <c r="DMV295" t="str">
        <v>Pamper Him Robe &amp; Relax Hamper</v>
      </c>
      <c r="DMW295" t="str">
        <v>Pamper Me Prosecco Gift Basket</v>
      </c>
      <c r="DMX295" t="str">
        <v>Pamper Together Gift Box</v>
      </c>
      <c r="DMY295" t="str">
        <v>Paw-some Dog Birthday Gift</v>
      </c>
      <c r="DMZ295" t="str">
        <v>Percolator Coffee Gift Hamper</v>
      </c>
      <c r="DNA295" t="str">
        <v>Picasso's Paint Gift Box</v>
      </c>
      <c r="DNB295" t="str">
        <v>Prosecco Celebration Hamper</v>
      </c>
      <c r="DNC295" t="str">
        <v>Red &amp; White Wine Box</v>
      </c>
      <c r="DND295" t="str">
        <v>Red Welcome Home Hamper</v>
      </c>
      <c r="DNE295" t="str">
        <v>Red Wine &amp; Game Night In Hamper</v>
      </c>
      <c r="DNF295" t="str">
        <v>Relax with Beer</v>
      </c>
      <c r="DNG295" t="str">
        <v>Reset Mini Moment Gift Box</v>
      </c>
      <c r="DNH295" t="str">
        <v>Rest &amp; Reset Wellness Hamper</v>
      </c>
      <c r="DNI295" t="str">
        <v>Retire In Style Hamper</v>
      </c>
      <c r="DNJ295" t="str">
        <v>Robby's Entertainer Pack</v>
      </c>
      <c r="DNK295" t="str">
        <v>Robs Arvo BBQ Kit</v>
      </c>
      <c r="DNL295" t="str">
        <v>Rob's Red Wine Tasting Hamper</v>
      </c>
      <c r="DNM295" t="str">
        <v>Rope &amp; Rewards Pet Hamper</v>
      </c>
      <c r="DNN295" t="str">
        <v>Sav Blanc Shopper</v>
      </c>
      <c r="DNO295" t="str">
        <v>Self Care Hamper</v>
      </c>
      <c r="DNP295" t="str">
        <v>Shiraz Red Shopper</v>
      </c>
      <c r="DNQ295" t="str">
        <v>Sip &amp; Snack Gift</v>
      </c>
      <c r="DNR295" t="str">
        <v>Sip &amp; Snack Gift Hamper</v>
      </c>
      <c r="DNS295" t="str">
        <v>Sparkling Celebration Car Gift Hamper</v>
      </c>
      <c r="DNT295" t="str">
        <v>Sparkling Cheers Hamper</v>
      </c>
      <c r="DNU295" t="str">
        <v>Sparkling Sip &amp; Paint Gift Box</v>
      </c>
      <c r="DNV295" t="str">
        <v>Sparkling Summer Relaxation Hamper</v>
      </c>
      <c r="DNW295" t="str">
        <v>St Hugo Gourmet Red Wine Hamper</v>
      </c>
      <c r="DNX295" t="str">
        <v>Summertime Picnic Gift Tote</v>
      </c>
      <c r="DNY295" t="str">
        <v>Sweet Chocolate Hamper</v>
      </c>
      <c r="DNZ295" t="str">
        <v>Sweet Tooth Tin</v>
      </c>
      <c r="DOA295" t="str">
        <v>Sweet Treat O'Clock</v>
      </c>
      <c r="DOB295" t="str">
        <v>Take Care Gift Hamper</v>
      </c>
      <c r="DOC295" t="str">
        <v>Tea &amp; Comfort Hamper</v>
      </c>
      <c r="DOD295" t="str">
        <v>Tea Time Tin</v>
      </c>
      <c r="DOE295" t="str">
        <v>The Bondi Nourish and Cleanse Kit</v>
      </c>
      <c r="DOF295" t="str">
        <v>The Bondi Soap Indulgence 'Delight Me' Gift Box</v>
      </c>
      <c r="DOG295" t="str">
        <v>The Entertainer Basket</v>
      </c>
      <c r="DOH295" t="str">
        <v>The Epicurean Cheeseboard</v>
      </c>
      <c r="DOI295" t="str">
        <v>The Ultimate Bondi Soap Gift Pack</v>
      </c>
      <c r="DOJ295" t="str">
        <v>The Ultimate Snack Box</v>
      </c>
      <c r="DOK295" t="str">
        <v>Thinking Of You Mini Moments</v>
      </c>
      <c r="DOL295" t="str">
        <v>Toast To New Beginnings Gift Box</v>
      </c>
      <c r="DOM295" t="str">
        <v>Top Shelf Veuve &amp; Blue Label Whisky Gift</v>
      </c>
      <c r="DON295" t="str">
        <v>Treat Yo' Pet Gift Box</v>
      </c>
      <c r="DOO295" t="str">
        <v>Treats &amp; Rewards Pet Hamper</v>
      </c>
      <c r="DOP295" t="str">
        <v>Ultimate Car Gift Pack With Meguiar's</v>
      </c>
      <c r="DOQ295" t="str">
        <v>Ultimate Chocolate Gift Box</v>
      </c>
      <c r="DOR295" t="str">
        <v>Ultimate Party Crate</v>
      </c>
      <c r="DOS295" t="str">
        <v>Ultimate Party Pack</v>
      </c>
      <c r="DOT295" t="str">
        <v>Vino &amp; Bites</v>
      </c>
      <c r="DOU295" t="str">
        <v>Vitale Australian Botanicals House Essentials</v>
      </c>
      <c r="DOV295" t="str">
        <v>Vitale Wellness Pamper Hamper</v>
      </c>
      <c r="DOW295" t="str">
        <v>Vitality Pamper Hamper</v>
      </c>
      <c r="DOX295" t="str">
        <v>Welcome Home Cheeseboard &amp; Olive Oil</v>
      </c>
      <c r="DOY295" t="str">
        <v>Welcome Home Cheeseboard &amp; Red Wine</v>
      </c>
      <c r="DOZ295" t="str">
        <v>White Wine Tasting Hamper</v>
      </c>
      <c r="DPA295" t="str">
        <v>Wine &amp; Antipasto Hamper</v>
      </c>
      <c r="DPB295" t="str">
        <v>Wine &amp; Chocolate Collection</v>
      </c>
      <c r="DPC295" t="str">
        <v>Yes Way Rose Hamper</v>
      </c>
    </row>
    <row r="296" spans="1:2 2995:3123" x14ac:dyDescent="0.25">
      <c r="A296" s="18">
        <v>2136</v>
      </c>
      <c r="B296" s="2" t="s">
        <v>30</v>
      </c>
      <c r="DKE296" s="64" t="str" cm="1">
        <f t="array" ref="DKE296:DPC296">TRANSPOSE(_xlfn._xlws.FILTER('Hamper Listing'!$A$2:$A$133,ISNUMBER(SEARCH('Bulk Order Form'!K309,'Hamper Listing'!$A$2:$A$133)),"No Results"))</f>
        <v>Amore Pasta Night In Hamper</v>
      </c>
      <c r="DKF296" t="str">
        <v>Beer &amp; Wine Picnic Cooler Bag</v>
      </c>
      <c r="DKG296" t="str">
        <v>Beers &amp; Cars Lover Gift Pack</v>
      </c>
      <c r="DKH296" s="64" t="str">
        <v>Botanica Pamper Hamper</v>
      </c>
      <c r="DKI296" t="str">
        <v>Botanica Rose Chandon Gift</v>
      </c>
      <c r="DKJ296" t="str">
        <v>Box of Treats Hamper</v>
      </c>
      <c r="DKK296" t="str">
        <v>Bubbly Bear Love You Hamper</v>
      </c>
      <c r="DKL296" t="str">
        <v>By The Beach Gift &amp; Canvas Tote</v>
      </c>
      <c r="DKM296" t="str">
        <v>Car &amp; Coffee Lovers Gift Hamper</v>
      </c>
      <c r="DKN296" t="str">
        <v>Car &amp; Wine Lovers Gift Hamper</v>
      </c>
      <c r="DKO296" t="str">
        <v>Car Chamois &amp; Red Wine Gift</v>
      </c>
      <c r="DKP296" t="str">
        <v>Car Chamois &amp; White Wine Gift</v>
      </c>
      <c r="DKQ296" t="str">
        <v>Car Essentials Gift Pack</v>
      </c>
      <c r="DKR296" t="str">
        <v>Car Refresh &amp; Adventure Gift Box</v>
      </c>
      <c r="DKS296" t="str">
        <v>Caring For You Rest Time Gift Box</v>
      </c>
      <c r="DKT296" t="str">
        <v>Celebrate With Whisky Car Gift Hamper</v>
      </c>
      <c r="DKU296" t="str">
        <v>Chill Out Beer Hamper</v>
      </c>
      <c r="DKV296" t="str">
        <v>Chivas Whisky &amp; Nuts Hamper</v>
      </c>
      <c r="DKW296" t="str">
        <v>Connoisseur's Wine Collection</v>
      </c>
      <c r="DKX296" t="str">
        <v>Cosy Robe Hamper</v>
      </c>
      <c r="DKY296" t="str">
        <v>Cuddle Up At Home</v>
      </c>
      <c r="DKZ296" t="str">
        <v>Deluxe Home Celebration Hamper</v>
      </c>
      <c r="DLA296" t="str">
        <v>Double Wine Canvas Tote Bag Gift</v>
      </c>
      <c r="DLB296" t="str">
        <v>Elegant Shiraz Housewarming Gift Box</v>
      </c>
      <c r="DLC296" t="str">
        <v>Entertain With Veuve Crate</v>
      </c>
      <c r="DLD296" t="str">
        <v>Four Pillars Gin Hamper</v>
      </c>
      <c r="DLE296" t="str">
        <v>French Press Coffee Lover's Hamper</v>
      </c>
      <c r="DLF296" t="str">
        <v>Garden &amp; Pamper Hamper</v>
      </c>
      <c r="DLG296" t="str">
        <v>Get Well Soon Chocolate</v>
      </c>
      <c r="DLH296" t="str">
        <v>Glenlivet 12 Premium Whisky Gift</v>
      </c>
      <c r="DLI296" t="str">
        <v>Gourmet Cheeseboard Hamper</v>
      </c>
      <c r="DLJ296" t="str">
        <v>Gourmet Red Wine Hamper</v>
      </c>
      <c r="DLK296" t="str">
        <v>Gourmet Settlement Gift</v>
      </c>
      <c r="DLL296" t="str">
        <v>Gourmet Snack Pack</v>
      </c>
      <c r="DLM296" t="str">
        <v>Gourmet White Wine Hamper</v>
      </c>
      <c r="DLN296" t="str">
        <v>Grand Picnic Gift</v>
      </c>
      <c r="DLO296" t="str">
        <v>Happy Birthday Chocolate</v>
      </c>
      <c r="DLP296" t="str">
        <v>Her Bubbles &amp; Bling Hamper</v>
      </c>
      <c r="DLQ296" t="str">
        <v>Her Bubbles Gift Box</v>
      </c>
      <c r="DLR296" t="str">
        <v>Her Comfort Care Gift</v>
      </c>
      <c r="DLS296" t="str">
        <v>His &amp; Her Picnic Date Essentials</v>
      </c>
      <c r="DLT296" t="str">
        <v>Home Celebration Hamper</v>
      </c>
      <c r="DLU296" t="str">
        <v>Johnnie Walker Whisky Hamper</v>
      </c>
      <c r="DLV296" t="str">
        <v>Love You Beary Much Hamper</v>
      </c>
      <c r="DLW296" t="str">
        <v>Luxurious Picnic Date Gift</v>
      </c>
      <c r="DLX296" t="str">
        <v>Luxury Car &amp; St Hugo Shiraz Hamper</v>
      </c>
      <c r="DLY296" t="str">
        <v>Luxury Gift Hamper For Her</v>
      </c>
      <c r="DLZ296" t="str">
        <v>Luxury Gift Hamper For Him</v>
      </c>
      <c r="DMA296" t="str">
        <v>Luxury Home Gift Hamper</v>
      </c>
      <c r="DMB296" t="str">
        <v>Luxury Homebody Relaxation Gift Hamper</v>
      </c>
      <c r="DMC296" t="str">
        <v>Luxury Moet Hamper</v>
      </c>
      <c r="DMD296" t="str">
        <v>Lychee Me Up Mocktail Kit</v>
      </c>
      <c r="DME296" t="str">
        <v>Made To Share Basket</v>
      </c>
      <c r="DMF296" t="str">
        <v>Margarita Made Me Do It Hamper</v>
      </c>
      <c r="DMG296" t="str">
        <v>Market Munchies Canvas Bag</v>
      </c>
      <c r="DMH296" t="str">
        <v>Mother's Day Sweet Treats Hamper</v>
      </c>
      <c r="DMI296" t="str">
        <v>Mumm Champagne &amp; Bling Hamper</v>
      </c>
      <c r="DMJ296" t="str">
        <v>Mumm Champagne Gift Box</v>
      </c>
      <c r="DMK296" t="str">
        <v>Mum's Drink &amp; Snacks Box</v>
      </c>
      <c r="DML296" t="str">
        <v>Mum's Red Wine &amp; Robe Hamper</v>
      </c>
      <c r="DMM296" t="str">
        <v>Mum's Sparkling &amp; Snacks Gift</v>
      </c>
      <c r="DMN296" t="str">
        <v>New Home Gift Hamper</v>
      </c>
      <c r="DMO296" t="str">
        <v>New Mum For Her Essentials Hamper</v>
      </c>
      <c r="DMP296" t="str">
        <v>New Mum Pamper Me Pretty Hamper</v>
      </c>
      <c r="DMQ296" t="str">
        <v>Nibbly Bits Hamper</v>
      </c>
      <c r="DMR296" t="str">
        <v>No Booze Game Night In Hamper</v>
      </c>
      <c r="DMS296" t="str">
        <v>No Booze Paint &amp; Sip Gift Box</v>
      </c>
      <c r="DMT296" t="str">
        <v>On The Go Seltzer Backpack Gift</v>
      </c>
      <c r="DMU296" t="str">
        <v>Opulent Tea Lovers Gift Set</v>
      </c>
      <c r="DMV296" t="str">
        <v>Pamper Him Robe &amp; Relax Hamper</v>
      </c>
      <c r="DMW296" t="str">
        <v>Pamper Me Prosecco Gift Basket</v>
      </c>
      <c r="DMX296" t="str">
        <v>Pamper Together Gift Box</v>
      </c>
      <c r="DMY296" t="str">
        <v>Paw-some Dog Birthday Gift</v>
      </c>
      <c r="DMZ296" t="str">
        <v>Percolator Coffee Gift Hamper</v>
      </c>
      <c r="DNA296" t="str">
        <v>Picasso's Paint Gift Box</v>
      </c>
      <c r="DNB296" t="str">
        <v>Prosecco Celebration Hamper</v>
      </c>
      <c r="DNC296" t="str">
        <v>Red &amp; White Wine Box</v>
      </c>
      <c r="DND296" t="str">
        <v>Red Welcome Home Hamper</v>
      </c>
      <c r="DNE296" t="str">
        <v>Red Wine &amp; Game Night In Hamper</v>
      </c>
      <c r="DNF296" t="str">
        <v>Relax with Beer</v>
      </c>
      <c r="DNG296" t="str">
        <v>Reset Mini Moment Gift Box</v>
      </c>
      <c r="DNH296" t="str">
        <v>Rest &amp; Reset Wellness Hamper</v>
      </c>
      <c r="DNI296" t="str">
        <v>Retire In Style Hamper</v>
      </c>
      <c r="DNJ296" t="str">
        <v>Robby's Entertainer Pack</v>
      </c>
      <c r="DNK296" t="str">
        <v>Robs Arvo BBQ Kit</v>
      </c>
      <c r="DNL296" t="str">
        <v>Rob's Red Wine Tasting Hamper</v>
      </c>
      <c r="DNM296" t="str">
        <v>Rope &amp; Rewards Pet Hamper</v>
      </c>
      <c r="DNN296" t="str">
        <v>Sav Blanc Shopper</v>
      </c>
      <c r="DNO296" t="str">
        <v>Self Care Hamper</v>
      </c>
      <c r="DNP296" t="str">
        <v>Shiraz Red Shopper</v>
      </c>
      <c r="DNQ296" t="str">
        <v>Sip &amp; Snack Gift</v>
      </c>
      <c r="DNR296" t="str">
        <v>Sip &amp; Snack Gift Hamper</v>
      </c>
      <c r="DNS296" t="str">
        <v>Sparkling Celebration Car Gift Hamper</v>
      </c>
      <c r="DNT296" t="str">
        <v>Sparkling Cheers Hamper</v>
      </c>
      <c r="DNU296" t="str">
        <v>Sparkling Sip &amp; Paint Gift Box</v>
      </c>
      <c r="DNV296" t="str">
        <v>Sparkling Summer Relaxation Hamper</v>
      </c>
      <c r="DNW296" t="str">
        <v>St Hugo Gourmet Red Wine Hamper</v>
      </c>
      <c r="DNX296" t="str">
        <v>Summertime Picnic Gift Tote</v>
      </c>
      <c r="DNY296" t="str">
        <v>Sweet Chocolate Hamper</v>
      </c>
      <c r="DNZ296" t="str">
        <v>Sweet Tooth Tin</v>
      </c>
      <c r="DOA296" t="str">
        <v>Sweet Treat O'Clock</v>
      </c>
      <c r="DOB296" t="str">
        <v>Take Care Gift Hamper</v>
      </c>
      <c r="DOC296" t="str">
        <v>Tea &amp; Comfort Hamper</v>
      </c>
      <c r="DOD296" t="str">
        <v>Tea Time Tin</v>
      </c>
      <c r="DOE296" t="str">
        <v>The Bondi Nourish and Cleanse Kit</v>
      </c>
      <c r="DOF296" t="str">
        <v>The Bondi Soap Indulgence 'Delight Me' Gift Box</v>
      </c>
      <c r="DOG296" t="str">
        <v>The Entertainer Basket</v>
      </c>
      <c r="DOH296" t="str">
        <v>The Epicurean Cheeseboard</v>
      </c>
      <c r="DOI296" t="str">
        <v>The Ultimate Bondi Soap Gift Pack</v>
      </c>
      <c r="DOJ296" t="str">
        <v>The Ultimate Snack Box</v>
      </c>
      <c r="DOK296" t="str">
        <v>Thinking Of You Mini Moments</v>
      </c>
      <c r="DOL296" t="str">
        <v>Toast To New Beginnings Gift Box</v>
      </c>
      <c r="DOM296" t="str">
        <v>Top Shelf Veuve &amp; Blue Label Whisky Gift</v>
      </c>
      <c r="DON296" t="str">
        <v>Treat Yo' Pet Gift Box</v>
      </c>
      <c r="DOO296" t="str">
        <v>Treats &amp; Rewards Pet Hamper</v>
      </c>
      <c r="DOP296" t="str">
        <v>Ultimate Car Gift Pack With Meguiar's</v>
      </c>
      <c r="DOQ296" t="str">
        <v>Ultimate Chocolate Gift Box</v>
      </c>
      <c r="DOR296" t="str">
        <v>Ultimate Party Crate</v>
      </c>
      <c r="DOS296" t="str">
        <v>Ultimate Party Pack</v>
      </c>
      <c r="DOT296" t="str">
        <v>Vino &amp; Bites</v>
      </c>
      <c r="DOU296" t="str">
        <v>Vitale Australian Botanicals House Essentials</v>
      </c>
      <c r="DOV296" t="str">
        <v>Vitale Wellness Pamper Hamper</v>
      </c>
      <c r="DOW296" t="str">
        <v>Vitality Pamper Hamper</v>
      </c>
      <c r="DOX296" t="str">
        <v>Welcome Home Cheeseboard &amp; Olive Oil</v>
      </c>
      <c r="DOY296" t="str">
        <v>Welcome Home Cheeseboard &amp; Red Wine</v>
      </c>
      <c r="DOZ296" t="str">
        <v>White Wine Tasting Hamper</v>
      </c>
      <c r="DPA296" t="str">
        <v>Wine &amp; Antipasto Hamper</v>
      </c>
      <c r="DPB296" t="str">
        <v>Wine &amp; Chocolate Collection</v>
      </c>
      <c r="DPC296" t="str">
        <v>Yes Way Rose Hamper</v>
      </c>
    </row>
    <row r="297" spans="1:2 2995:3123" x14ac:dyDescent="0.25">
      <c r="A297" s="18">
        <v>2137</v>
      </c>
      <c r="B297" s="2" t="s">
        <v>30</v>
      </c>
      <c r="DKE297" s="64" t="str" cm="1">
        <f t="array" ref="DKE297:DPC297">TRANSPOSE(_xlfn._xlws.FILTER('Hamper Listing'!$A$2:$A$133,ISNUMBER(SEARCH('Bulk Order Form'!K310,'Hamper Listing'!$A$2:$A$133)),"No Results"))</f>
        <v>Amore Pasta Night In Hamper</v>
      </c>
      <c r="DKF297" t="str">
        <v>Beer &amp; Wine Picnic Cooler Bag</v>
      </c>
      <c r="DKG297" t="str">
        <v>Beers &amp; Cars Lover Gift Pack</v>
      </c>
      <c r="DKH297" s="64" t="str">
        <v>Botanica Pamper Hamper</v>
      </c>
      <c r="DKI297" t="str">
        <v>Botanica Rose Chandon Gift</v>
      </c>
      <c r="DKJ297" t="str">
        <v>Box of Treats Hamper</v>
      </c>
      <c r="DKK297" t="str">
        <v>Bubbly Bear Love You Hamper</v>
      </c>
      <c r="DKL297" t="str">
        <v>By The Beach Gift &amp; Canvas Tote</v>
      </c>
      <c r="DKM297" t="str">
        <v>Car &amp; Coffee Lovers Gift Hamper</v>
      </c>
      <c r="DKN297" t="str">
        <v>Car &amp; Wine Lovers Gift Hamper</v>
      </c>
      <c r="DKO297" t="str">
        <v>Car Chamois &amp; Red Wine Gift</v>
      </c>
      <c r="DKP297" t="str">
        <v>Car Chamois &amp; White Wine Gift</v>
      </c>
      <c r="DKQ297" t="str">
        <v>Car Essentials Gift Pack</v>
      </c>
      <c r="DKR297" t="str">
        <v>Car Refresh &amp; Adventure Gift Box</v>
      </c>
      <c r="DKS297" t="str">
        <v>Caring For You Rest Time Gift Box</v>
      </c>
      <c r="DKT297" t="str">
        <v>Celebrate With Whisky Car Gift Hamper</v>
      </c>
      <c r="DKU297" t="str">
        <v>Chill Out Beer Hamper</v>
      </c>
      <c r="DKV297" t="str">
        <v>Chivas Whisky &amp; Nuts Hamper</v>
      </c>
      <c r="DKW297" t="str">
        <v>Connoisseur's Wine Collection</v>
      </c>
      <c r="DKX297" t="str">
        <v>Cosy Robe Hamper</v>
      </c>
      <c r="DKY297" t="str">
        <v>Cuddle Up At Home</v>
      </c>
      <c r="DKZ297" t="str">
        <v>Deluxe Home Celebration Hamper</v>
      </c>
      <c r="DLA297" t="str">
        <v>Double Wine Canvas Tote Bag Gift</v>
      </c>
      <c r="DLB297" t="str">
        <v>Elegant Shiraz Housewarming Gift Box</v>
      </c>
      <c r="DLC297" t="str">
        <v>Entertain With Veuve Crate</v>
      </c>
      <c r="DLD297" t="str">
        <v>Four Pillars Gin Hamper</v>
      </c>
      <c r="DLE297" t="str">
        <v>French Press Coffee Lover's Hamper</v>
      </c>
      <c r="DLF297" t="str">
        <v>Garden &amp; Pamper Hamper</v>
      </c>
      <c r="DLG297" t="str">
        <v>Get Well Soon Chocolate</v>
      </c>
      <c r="DLH297" t="str">
        <v>Glenlivet 12 Premium Whisky Gift</v>
      </c>
      <c r="DLI297" t="str">
        <v>Gourmet Cheeseboard Hamper</v>
      </c>
      <c r="DLJ297" t="str">
        <v>Gourmet Red Wine Hamper</v>
      </c>
      <c r="DLK297" t="str">
        <v>Gourmet Settlement Gift</v>
      </c>
      <c r="DLL297" t="str">
        <v>Gourmet Snack Pack</v>
      </c>
      <c r="DLM297" t="str">
        <v>Gourmet White Wine Hamper</v>
      </c>
      <c r="DLN297" t="str">
        <v>Grand Picnic Gift</v>
      </c>
      <c r="DLO297" t="str">
        <v>Happy Birthday Chocolate</v>
      </c>
      <c r="DLP297" t="str">
        <v>Her Bubbles &amp; Bling Hamper</v>
      </c>
      <c r="DLQ297" t="str">
        <v>Her Bubbles Gift Box</v>
      </c>
      <c r="DLR297" t="str">
        <v>Her Comfort Care Gift</v>
      </c>
      <c r="DLS297" t="str">
        <v>His &amp; Her Picnic Date Essentials</v>
      </c>
      <c r="DLT297" t="str">
        <v>Home Celebration Hamper</v>
      </c>
      <c r="DLU297" t="str">
        <v>Johnnie Walker Whisky Hamper</v>
      </c>
      <c r="DLV297" t="str">
        <v>Love You Beary Much Hamper</v>
      </c>
      <c r="DLW297" t="str">
        <v>Luxurious Picnic Date Gift</v>
      </c>
      <c r="DLX297" t="str">
        <v>Luxury Car &amp; St Hugo Shiraz Hamper</v>
      </c>
      <c r="DLY297" t="str">
        <v>Luxury Gift Hamper For Her</v>
      </c>
      <c r="DLZ297" t="str">
        <v>Luxury Gift Hamper For Him</v>
      </c>
      <c r="DMA297" t="str">
        <v>Luxury Home Gift Hamper</v>
      </c>
      <c r="DMB297" t="str">
        <v>Luxury Homebody Relaxation Gift Hamper</v>
      </c>
      <c r="DMC297" t="str">
        <v>Luxury Moet Hamper</v>
      </c>
      <c r="DMD297" t="str">
        <v>Lychee Me Up Mocktail Kit</v>
      </c>
      <c r="DME297" t="str">
        <v>Made To Share Basket</v>
      </c>
      <c r="DMF297" t="str">
        <v>Margarita Made Me Do It Hamper</v>
      </c>
      <c r="DMG297" t="str">
        <v>Market Munchies Canvas Bag</v>
      </c>
      <c r="DMH297" t="str">
        <v>Mother's Day Sweet Treats Hamper</v>
      </c>
      <c r="DMI297" t="str">
        <v>Mumm Champagne &amp; Bling Hamper</v>
      </c>
      <c r="DMJ297" t="str">
        <v>Mumm Champagne Gift Box</v>
      </c>
      <c r="DMK297" t="str">
        <v>Mum's Drink &amp; Snacks Box</v>
      </c>
      <c r="DML297" t="str">
        <v>Mum's Red Wine &amp; Robe Hamper</v>
      </c>
      <c r="DMM297" t="str">
        <v>Mum's Sparkling &amp; Snacks Gift</v>
      </c>
      <c r="DMN297" t="str">
        <v>New Home Gift Hamper</v>
      </c>
      <c r="DMO297" t="str">
        <v>New Mum For Her Essentials Hamper</v>
      </c>
      <c r="DMP297" t="str">
        <v>New Mum Pamper Me Pretty Hamper</v>
      </c>
      <c r="DMQ297" t="str">
        <v>Nibbly Bits Hamper</v>
      </c>
      <c r="DMR297" t="str">
        <v>No Booze Game Night In Hamper</v>
      </c>
      <c r="DMS297" t="str">
        <v>No Booze Paint &amp; Sip Gift Box</v>
      </c>
      <c r="DMT297" t="str">
        <v>On The Go Seltzer Backpack Gift</v>
      </c>
      <c r="DMU297" t="str">
        <v>Opulent Tea Lovers Gift Set</v>
      </c>
      <c r="DMV297" t="str">
        <v>Pamper Him Robe &amp; Relax Hamper</v>
      </c>
      <c r="DMW297" t="str">
        <v>Pamper Me Prosecco Gift Basket</v>
      </c>
      <c r="DMX297" t="str">
        <v>Pamper Together Gift Box</v>
      </c>
      <c r="DMY297" t="str">
        <v>Paw-some Dog Birthday Gift</v>
      </c>
      <c r="DMZ297" t="str">
        <v>Percolator Coffee Gift Hamper</v>
      </c>
      <c r="DNA297" t="str">
        <v>Picasso's Paint Gift Box</v>
      </c>
      <c r="DNB297" t="str">
        <v>Prosecco Celebration Hamper</v>
      </c>
      <c r="DNC297" t="str">
        <v>Red &amp; White Wine Box</v>
      </c>
      <c r="DND297" t="str">
        <v>Red Welcome Home Hamper</v>
      </c>
      <c r="DNE297" t="str">
        <v>Red Wine &amp; Game Night In Hamper</v>
      </c>
      <c r="DNF297" t="str">
        <v>Relax with Beer</v>
      </c>
      <c r="DNG297" t="str">
        <v>Reset Mini Moment Gift Box</v>
      </c>
      <c r="DNH297" t="str">
        <v>Rest &amp; Reset Wellness Hamper</v>
      </c>
      <c r="DNI297" t="str">
        <v>Retire In Style Hamper</v>
      </c>
      <c r="DNJ297" t="str">
        <v>Robby's Entertainer Pack</v>
      </c>
      <c r="DNK297" t="str">
        <v>Robs Arvo BBQ Kit</v>
      </c>
      <c r="DNL297" t="str">
        <v>Rob's Red Wine Tasting Hamper</v>
      </c>
      <c r="DNM297" t="str">
        <v>Rope &amp; Rewards Pet Hamper</v>
      </c>
      <c r="DNN297" t="str">
        <v>Sav Blanc Shopper</v>
      </c>
      <c r="DNO297" t="str">
        <v>Self Care Hamper</v>
      </c>
      <c r="DNP297" t="str">
        <v>Shiraz Red Shopper</v>
      </c>
      <c r="DNQ297" t="str">
        <v>Sip &amp; Snack Gift</v>
      </c>
      <c r="DNR297" t="str">
        <v>Sip &amp; Snack Gift Hamper</v>
      </c>
      <c r="DNS297" t="str">
        <v>Sparkling Celebration Car Gift Hamper</v>
      </c>
      <c r="DNT297" t="str">
        <v>Sparkling Cheers Hamper</v>
      </c>
      <c r="DNU297" t="str">
        <v>Sparkling Sip &amp; Paint Gift Box</v>
      </c>
      <c r="DNV297" t="str">
        <v>Sparkling Summer Relaxation Hamper</v>
      </c>
      <c r="DNW297" t="str">
        <v>St Hugo Gourmet Red Wine Hamper</v>
      </c>
      <c r="DNX297" t="str">
        <v>Summertime Picnic Gift Tote</v>
      </c>
      <c r="DNY297" t="str">
        <v>Sweet Chocolate Hamper</v>
      </c>
      <c r="DNZ297" t="str">
        <v>Sweet Tooth Tin</v>
      </c>
      <c r="DOA297" t="str">
        <v>Sweet Treat O'Clock</v>
      </c>
      <c r="DOB297" t="str">
        <v>Take Care Gift Hamper</v>
      </c>
      <c r="DOC297" t="str">
        <v>Tea &amp; Comfort Hamper</v>
      </c>
      <c r="DOD297" t="str">
        <v>Tea Time Tin</v>
      </c>
      <c r="DOE297" t="str">
        <v>The Bondi Nourish and Cleanse Kit</v>
      </c>
      <c r="DOF297" t="str">
        <v>The Bondi Soap Indulgence 'Delight Me' Gift Box</v>
      </c>
      <c r="DOG297" t="str">
        <v>The Entertainer Basket</v>
      </c>
      <c r="DOH297" t="str">
        <v>The Epicurean Cheeseboard</v>
      </c>
      <c r="DOI297" t="str">
        <v>The Ultimate Bondi Soap Gift Pack</v>
      </c>
      <c r="DOJ297" t="str">
        <v>The Ultimate Snack Box</v>
      </c>
      <c r="DOK297" t="str">
        <v>Thinking Of You Mini Moments</v>
      </c>
      <c r="DOL297" t="str">
        <v>Toast To New Beginnings Gift Box</v>
      </c>
      <c r="DOM297" t="str">
        <v>Top Shelf Veuve &amp; Blue Label Whisky Gift</v>
      </c>
      <c r="DON297" t="str">
        <v>Treat Yo' Pet Gift Box</v>
      </c>
      <c r="DOO297" t="str">
        <v>Treats &amp; Rewards Pet Hamper</v>
      </c>
      <c r="DOP297" t="str">
        <v>Ultimate Car Gift Pack With Meguiar's</v>
      </c>
      <c r="DOQ297" t="str">
        <v>Ultimate Chocolate Gift Box</v>
      </c>
      <c r="DOR297" t="str">
        <v>Ultimate Party Crate</v>
      </c>
      <c r="DOS297" t="str">
        <v>Ultimate Party Pack</v>
      </c>
      <c r="DOT297" t="str">
        <v>Vino &amp; Bites</v>
      </c>
      <c r="DOU297" t="str">
        <v>Vitale Australian Botanicals House Essentials</v>
      </c>
      <c r="DOV297" t="str">
        <v>Vitale Wellness Pamper Hamper</v>
      </c>
      <c r="DOW297" t="str">
        <v>Vitality Pamper Hamper</v>
      </c>
      <c r="DOX297" t="str">
        <v>Welcome Home Cheeseboard &amp; Olive Oil</v>
      </c>
      <c r="DOY297" t="str">
        <v>Welcome Home Cheeseboard &amp; Red Wine</v>
      </c>
      <c r="DOZ297" t="str">
        <v>White Wine Tasting Hamper</v>
      </c>
      <c r="DPA297" t="str">
        <v>Wine &amp; Antipasto Hamper</v>
      </c>
      <c r="DPB297" t="str">
        <v>Wine &amp; Chocolate Collection</v>
      </c>
      <c r="DPC297" t="str">
        <v>Yes Way Rose Hamper</v>
      </c>
    </row>
    <row r="298" spans="1:2 2995:3123" x14ac:dyDescent="0.25">
      <c r="A298" s="18">
        <v>2138</v>
      </c>
      <c r="B298" s="2" t="s">
        <v>30</v>
      </c>
      <c r="DKE298" s="64" t="str" cm="1">
        <f t="array" ref="DKE298:DPC298">TRANSPOSE(_xlfn._xlws.FILTER('Hamper Listing'!$A$2:$A$133,ISNUMBER(SEARCH('Bulk Order Form'!K311,'Hamper Listing'!$A$2:$A$133)),"No Results"))</f>
        <v>Amore Pasta Night In Hamper</v>
      </c>
      <c r="DKF298" t="str">
        <v>Beer &amp; Wine Picnic Cooler Bag</v>
      </c>
      <c r="DKG298" t="str">
        <v>Beers &amp; Cars Lover Gift Pack</v>
      </c>
      <c r="DKH298" s="64" t="str">
        <v>Botanica Pamper Hamper</v>
      </c>
      <c r="DKI298" t="str">
        <v>Botanica Rose Chandon Gift</v>
      </c>
      <c r="DKJ298" t="str">
        <v>Box of Treats Hamper</v>
      </c>
      <c r="DKK298" t="str">
        <v>Bubbly Bear Love You Hamper</v>
      </c>
      <c r="DKL298" t="str">
        <v>By The Beach Gift &amp; Canvas Tote</v>
      </c>
      <c r="DKM298" t="str">
        <v>Car &amp; Coffee Lovers Gift Hamper</v>
      </c>
      <c r="DKN298" t="str">
        <v>Car &amp; Wine Lovers Gift Hamper</v>
      </c>
      <c r="DKO298" t="str">
        <v>Car Chamois &amp; Red Wine Gift</v>
      </c>
      <c r="DKP298" t="str">
        <v>Car Chamois &amp; White Wine Gift</v>
      </c>
      <c r="DKQ298" t="str">
        <v>Car Essentials Gift Pack</v>
      </c>
      <c r="DKR298" t="str">
        <v>Car Refresh &amp; Adventure Gift Box</v>
      </c>
      <c r="DKS298" t="str">
        <v>Caring For You Rest Time Gift Box</v>
      </c>
      <c r="DKT298" t="str">
        <v>Celebrate With Whisky Car Gift Hamper</v>
      </c>
      <c r="DKU298" t="str">
        <v>Chill Out Beer Hamper</v>
      </c>
      <c r="DKV298" t="str">
        <v>Chivas Whisky &amp; Nuts Hamper</v>
      </c>
      <c r="DKW298" t="str">
        <v>Connoisseur's Wine Collection</v>
      </c>
      <c r="DKX298" t="str">
        <v>Cosy Robe Hamper</v>
      </c>
      <c r="DKY298" t="str">
        <v>Cuddle Up At Home</v>
      </c>
      <c r="DKZ298" t="str">
        <v>Deluxe Home Celebration Hamper</v>
      </c>
      <c r="DLA298" t="str">
        <v>Double Wine Canvas Tote Bag Gift</v>
      </c>
      <c r="DLB298" t="str">
        <v>Elegant Shiraz Housewarming Gift Box</v>
      </c>
      <c r="DLC298" t="str">
        <v>Entertain With Veuve Crate</v>
      </c>
      <c r="DLD298" t="str">
        <v>Four Pillars Gin Hamper</v>
      </c>
      <c r="DLE298" t="str">
        <v>French Press Coffee Lover's Hamper</v>
      </c>
      <c r="DLF298" t="str">
        <v>Garden &amp; Pamper Hamper</v>
      </c>
      <c r="DLG298" t="str">
        <v>Get Well Soon Chocolate</v>
      </c>
      <c r="DLH298" t="str">
        <v>Glenlivet 12 Premium Whisky Gift</v>
      </c>
      <c r="DLI298" t="str">
        <v>Gourmet Cheeseboard Hamper</v>
      </c>
      <c r="DLJ298" t="str">
        <v>Gourmet Red Wine Hamper</v>
      </c>
      <c r="DLK298" t="str">
        <v>Gourmet Settlement Gift</v>
      </c>
      <c r="DLL298" t="str">
        <v>Gourmet Snack Pack</v>
      </c>
      <c r="DLM298" t="str">
        <v>Gourmet White Wine Hamper</v>
      </c>
      <c r="DLN298" t="str">
        <v>Grand Picnic Gift</v>
      </c>
      <c r="DLO298" t="str">
        <v>Happy Birthday Chocolate</v>
      </c>
      <c r="DLP298" t="str">
        <v>Her Bubbles &amp; Bling Hamper</v>
      </c>
      <c r="DLQ298" t="str">
        <v>Her Bubbles Gift Box</v>
      </c>
      <c r="DLR298" t="str">
        <v>Her Comfort Care Gift</v>
      </c>
      <c r="DLS298" t="str">
        <v>His &amp; Her Picnic Date Essentials</v>
      </c>
      <c r="DLT298" t="str">
        <v>Home Celebration Hamper</v>
      </c>
      <c r="DLU298" t="str">
        <v>Johnnie Walker Whisky Hamper</v>
      </c>
      <c r="DLV298" t="str">
        <v>Love You Beary Much Hamper</v>
      </c>
      <c r="DLW298" t="str">
        <v>Luxurious Picnic Date Gift</v>
      </c>
      <c r="DLX298" t="str">
        <v>Luxury Car &amp; St Hugo Shiraz Hamper</v>
      </c>
      <c r="DLY298" t="str">
        <v>Luxury Gift Hamper For Her</v>
      </c>
      <c r="DLZ298" t="str">
        <v>Luxury Gift Hamper For Him</v>
      </c>
      <c r="DMA298" t="str">
        <v>Luxury Home Gift Hamper</v>
      </c>
      <c r="DMB298" t="str">
        <v>Luxury Homebody Relaxation Gift Hamper</v>
      </c>
      <c r="DMC298" t="str">
        <v>Luxury Moet Hamper</v>
      </c>
      <c r="DMD298" t="str">
        <v>Lychee Me Up Mocktail Kit</v>
      </c>
      <c r="DME298" t="str">
        <v>Made To Share Basket</v>
      </c>
      <c r="DMF298" t="str">
        <v>Margarita Made Me Do It Hamper</v>
      </c>
      <c r="DMG298" t="str">
        <v>Market Munchies Canvas Bag</v>
      </c>
      <c r="DMH298" t="str">
        <v>Mother's Day Sweet Treats Hamper</v>
      </c>
      <c r="DMI298" t="str">
        <v>Mumm Champagne &amp; Bling Hamper</v>
      </c>
      <c r="DMJ298" t="str">
        <v>Mumm Champagne Gift Box</v>
      </c>
      <c r="DMK298" t="str">
        <v>Mum's Drink &amp; Snacks Box</v>
      </c>
      <c r="DML298" t="str">
        <v>Mum's Red Wine &amp; Robe Hamper</v>
      </c>
      <c r="DMM298" t="str">
        <v>Mum's Sparkling &amp; Snacks Gift</v>
      </c>
      <c r="DMN298" t="str">
        <v>New Home Gift Hamper</v>
      </c>
      <c r="DMO298" t="str">
        <v>New Mum For Her Essentials Hamper</v>
      </c>
      <c r="DMP298" t="str">
        <v>New Mum Pamper Me Pretty Hamper</v>
      </c>
      <c r="DMQ298" t="str">
        <v>Nibbly Bits Hamper</v>
      </c>
      <c r="DMR298" t="str">
        <v>No Booze Game Night In Hamper</v>
      </c>
      <c r="DMS298" t="str">
        <v>No Booze Paint &amp; Sip Gift Box</v>
      </c>
      <c r="DMT298" t="str">
        <v>On The Go Seltzer Backpack Gift</v>
      </c>
      <c r="DMU298" t="str">
        <v>Opulent Tea Lovers Gift Set</v>
      </c>
      <c r="DMV298" t="str">
        <v>Pamper Him Robe &amp; Relax Hamper</v>
      </c>
      <c r="DMW298" t="str">
        <v>Pamper Me Prosecco Gift Basket</v>
      </c>
      <c r="DMX298" t="str">
        <v>Pamper Together Gift Box</v>
      </c>
      <c r="DMY298" t="str">
        <v>Paw-some Dog Birthday Gift</v>
      </c>
      <c r="DMZ298" t="str">
        <v>Percolator Coffee Gift Hamper</v>
      </c>
      <c r="DNA298" t="str">
        <v>Picasso's Paint Gift Box</v>
      </c>
      <c r="DNB298" t="str">
        <v>Prosecco Celebration Hamper</v>
      </c>
      <c r="DNC298" t="str">
        <v>Red &amp; White Wine Box</v>
      </c>
      <c r="DND298" t="str">
        <v>Red Welcome Home Hamper</v>
      </c>
      <c r="DNE298" t="str">
        <v>Red Wine &amp; Game Night In Hamper</v>
      </c>
      <c r="DNF298" t="str">
        <v>Relax with Beer</v>
      </c>
      <c r="DNG298" t="str">
        <v>Reset Mini Moment Gift Box</v>
      </c>
      <c r="DNH298" t="str">
        <v>Rest &amp; Reset Wellness Hamper</v>
      </c>
      <c r="DNI298" t="str">
        <v>Retire In Style Hamper</v>
      </c>
      <c r="DNJ298" t="str">
        <v>Robby's Entertainer Pack</v>
      </c>
      <c r="DNK298" t="str">
        <v>Robs Arvo BBQ Kit</v>
      </c>
      <c r="DNL298" t="str">
        <v>Rob's Red Wine Tasting Hamper</v>
      </c>
      <c r="DNM298" t="str">
        <v>Rope &amp; Rewards Pet Hamper</v>
      </c>
      <c r="DNN298" t="str">
        <v>Sav Blanc Shopper</v>
      </c>
      <c r="DNO298" t="str">
        <v>Self Care Hamper</v>
      </c>
      <c r="DNP298" t="str">
        <v>Shiraz Red Shopper</v>
      </c>
      <c r="DNQ298" t="str">
        <v>Sip &amp; Snack Gift</v>
      </c>
      <c r="DNR298" t="str">
        <v>Sip &amp; Snack Gift Hamper</v>
      </c>
      <c r="DNS298" t="str">
        <v>Sparkling Celebration Car Gift Hamper</v>
      </c>
      <c r="DNT298" t="str">
        <v>Sparkling Cheers Hamper</v>
      </c>
      <c r="DNU298" t="str">
        <v>Sparkling Sip &amp; Paint Gift Box</v>
      </c>
      <c r="DNV298" t="str">
        <v>Sparkling Summer Relaxation Hamper</v>
      </c>
      <c r="DNW298" t="str">
        <v>St Hugo Gourmet Red Wine Hamper</v>
      </c>
      <c r="DNX298" t="str">
        <v>Summertime Picnic Gift Tote</v>
      </c>
      <c r="DNY298" t="str">
        <v>Sweet Chocolate Hamper</v>
      </c>
      <c r="DNZ298" t="str">
        <v>Sweet Tooth Tin</v>
      </c>
      <c r="DOA298" t="str">
        <v>Sweet Treat O'Clock</v>
      </c>
      <c r="DOB298" t="str">
        <v>Take Care Gift Hamper</v>
      </c>
      <c r="DOC298" t="str">
        <v>Tea &amp; Comfort Hamper</v>
      </c>
      <c r="DOD298" t="str">
        <v>Tea Time Tin</v>
      </c>
      <c r="DOE298" t="str">
        <v>The Bondi Nourish and Cleanse Kit</v>
      </c>
      <c r="DOF298" t="str">
        <v>The Bondi Soap Indulgence 'Delight Me' Gift Box</v>
      </c>
      <c r="DOG298" t="str">
        <v>The Entertainer Basket</v>
      </c>
      <c r="DOH298" t="str">
        <v>The Epicurean Cheeseboard</v>
      </c>
      <c r="DOI298" t="str">
        <v>The Ultimate Bondi Soap Gift Pack</v>
      </c>
      <c r="DOJ298" t="str">
        <v>The Ultimate Snack Box</v>
      </c>
      <c r="DOK298" t="str">
        <v>Thinking Of You Mini Moments</v>
      </c>
      <c r="DOL298" t="str">
        <v>Toast To New Beginnings Gift Box</v>
      </c>
      <c r="DOM298" t="str">
        <v>Top Shelf Veuve &amp; Blue Label Whisky Gift</v>
      </c>
      <c r="DON298" t="str">
        <v>Treat Yo' Pet Gift Box</v>
      </c>
      <c r="DOO298" t="str">
        <v>Treats &amp; Rewards Pet Hamper</v>
      </c>
      <c r="DOP298" t="str">
        <v>Ultimate Car Gift Pack With Meguiar's</v>
      </c>
      <c r="DOQ298" t="str">
        <v>Ultimate Chocolate Gift Box</v>
      </c>
      <c r="DOR298" t="str">
        <v>Ultimate Party Crate</v>
      </c>
      <c r="DOS298" t="str">
        <v>Ultimate Party Pack</v>
      </c>
      <c r="DOT298" t="str">
        <v>Vino &amp; Bites</v>
      </c>
      <c r="DOU298" t="str">
        <v>Vitale Australian Botanicals House Essentials</v>
      </c>
      <c r="DOV298" t="str">
        <v>Vitale Wellness Pamper Hamper</v>
      </c>
      <c r="DOW298" t="str">
        <v>Vitality Pamper Hamper</v>
      </c>
      <c r="DOX298" t="str">
        <v>Welcome Home Cheeseboard &amp; Olive Oil</v>
      </c>
      <c r="DOY298" t="str">
        <v>Welcome Home Cheeseboard &amp; Red Wine</v>
      </c>
      <c r="DOZ298" t="str">
        <v>White Wine Tasting Hamper</v>
      </c>
      <c r="DPA298" t="str">
        <v>Wine &amp; Antipasto Hamper</v>
      </c>
      <c r="DPB298" t="str">
        <v>Wine &amp; Chocolate Collection</v>
      </c>
      <c r="DPC298" t="str">
        <v>Yes Way Rose Hamper</v>
      </c>
    </row>
    <row r="299" spans="1:2 2995:3123" x14ac:dyDescent="0.25">
      <c r="A299" s="18">
        <v>2139</v>
      </c>
      <c r="B299" s="2" t="s">
        <v>30</v>
      </c>
      <c r="DKE299" s="64" t="str" cm="1">
        <f t="array" ref="DKE299:DPC299">TRANSPOSE(_xlfn._xlws.FILTER('Hamper Listing'!$A$2:$A$133,ISNUMBER(SEARCH('Bulk Order Form'!K312,'Hamper Listing'!$A$2:$A$133)),"No Results"))</f>
        <v>Amore Pasta Night In Hamper</v>
      </c>
      <c r="DKF299" t="str">
        <v>Beer &amp; Wine Picnic Cooler Bag</v>
      </c>
      <c r="DKG299" t="str">
        <v>Beers &amp; Cars Lover Gift Pack</v>
      </c>
      <c r="DKH299" s="64" t="str">
        <v>Botanica Pamper Hamper</v>
      </c>
      <c r="DKI299" t="str">
        <v>Botanica Rose Chandon Gift</v>
      </c>
      <c r="DKJ299" t="str">
        <v>Box of Treats Hamper</v>
      </c>
      <c r="DKK299" t="str">
        <v>Bubbly Bear Love You Hamper</v>
      </c>
      <c r="DKL299" t="str">
        <v>By The Beach Gift &amp; Canvas Tote</v>
      </c>
      <c r="DKM299" t="str">
        <v>Car &amp; Coffee Lovers Gift Hamper</v>
      </c>
      <c r="DKN299" t="str">
        <v>Car &amp; Wine Lovers Gift Hamper</v>
      </c>
      <c r="DKO299" t="str">
        <v>Car Chamois &amp; Red Wine Gift</v>
      </c>
      <c r="DKP299" t="str">
        <v>Car Chamois &amp; White Wine Gift</v>
      </c>
      <c r="DKQ299" t="str">
        <v>Car Essentials Gift Pack</v>
      </c>
      <c r="DKR299" t="str">
        <v>Car Refresh &amp; Adventure Gift Box</v>
      </c>
      <c r="DKS299" t="str">
        <v>Caring For You Rest Time Gift Box</v>
      </c>
      <c r="DKT299" t="str">
        <v>Celebrate With Whisky Car Gift Hamper</v>
      </c>
      <c r="DKU299" t="str">
        <v>Chill Out Beer Hamper</v>
      </c>
      <c r="DKV299" t="str">
        <v>Chivas Whisky &amp; Nuts Hamper</v>
      </c>
      <c r="DKW299" t="str">
        <v>Connoisseur's Wine Collection</v>
      </c>
      <c r="DKX299" t="str">
        <v>Cosy Robe Hamper</v>
      </c>
      <c r="DKY299" t="str">
        <v>Cuddle Up At Home</v>
      </c>
      <c r="DKZ299" t="str">
        <v>Deluxe Home Celebration Hamper</v>
      </c>
      <c r="DLA299" t="str">
        <v>Double Wine Canvas Tote Bag Gift</v>
      </c>
      <c r="DLB299" t="str">
        <v>Elegant Shiraz Housewarming Gift Box</v>
      </c>
      <c r="DLC299" t="str">
        <v>Entertain With Veuve Crate</v>
      </c>
      <c r="DLD299" t="str">
        <v>Four Pillars Gin Hamper</v>
      </c>
      <c r="DLE299" t="str">
        <v>French Press Coffee Lover's Hamper</v>
      </c>
      <c r="DLF299" t="str">
        <v>Garden &amp; Pamper Hamper</v>
      </c>
      <c r="DLG299" t="str">
        <v>Get Well Soon Chocolate</v>
      </c>
      <c r="DLH299" t="str">
        <v>Glenlivet 12 Premium Whisky Gift</v>
      </c>
      <c r="DLI299" t="str">
        <v>Gourmet Cheeseboard Hamper</v>
      </c>
      <c r="DLJ299" t="str">
        <v>Gourmet Red Wine Hamper</v>
      </c>
      <c r="DLK299" t="str">
        <v>Gourmet Settlement Gift</v>
      </c>
      <c r="DLL299" t="str">
        <v>Gourmet Snack Pack</v>
      </c>
      <c r="DLM299" t="str">
        <v>Gourmet White Wine Hamper</v>
      </c>
      <c r="DLN299" t="str">
        <v>Grand Picnic Gift</v>
      </c>
      <c r="DLO299" t="str">
        <v>Happy Birthday Chocolate</v>
      </c>
      <c r="DLP299" t="str">
        <v>Her Bubbles &amp; Bling Hamper</v>
      </c>
      <c r="DLQ299" t="str">
        <v>Her Bubbles Gift Box</v>
      </c>
      <c r="DLR299" t="str">
        <v>Her Comfort Care Gift</v>
      </c>
      <c r="DLS299" t="str">
        <v>His &amp; Her Picnic Date Essentials</v>
      </c>
      <c r="DLT299" t="str">
        <v>Home Celebration Hamper</v>
      </c>
      <c r="DLU299" t="str">
        <v>Johnnie Walker Whisky Hamper</v>
      </c>
      <c r="DLV299" t="str">
        <v>Love You Beary Much Hamper</v>
      </c>
      <c r="DLW299" t="str">
        <v>Luxurious Picnic Date Gift</v>
      </c>
      <c r="DLX299" t="str">
        <v>Luxury Car &amp; St Hugo Shiraz Hamper</v>
      </c>
      <c r="DLY299" t="str">
        <v>Luxury Gift Hamper For Her</v>
      </c>
      <c r="DLZ299" t="str">
        <v>Luxury Gift Hamper For Him</v>
      </c>
      <c r="DMA299" t="str">
        <v>Luxury Home Gift Hamper</v>
      </c>
      <c r="DMB299" t="str">
        <v>Luxury Homebody Relaxation Gift Hamper</v>
      </c>
      <c r="DMC299" t="str">
        <v>Luxury Moet Hamper</v>
      </c>
      <c r="DMD299" t="str">
        <v>Lychee Me Up Mocktail Kit</v>
      </c>
      <c r="DME299" t="str">
        <v>Made To Share Basket</v>
      </c>
      <c r="DMF299" t="str">
        <v>Margarita Made Me Do It Hamper</v>
      </c>
      <c r="DMG299" t="str">
        <v>Market Munchies Canvas Bag</v>
      </c>
      <c r="DMH299" t="str">
        <v>Mother's Day Sweet Treats Hamper</v>
      </c>
      <c r="DMI299" t="str">
        <v>Mumm Champagne &amp; Bling Hamper</v>
      </c>
      <c r="DMJ299" t="str">
        <v>Mumm Champagne Gift Box</v>
      </c>
      <c r="DMK299" t="str">
        <v>Mum's Drink &amp; Snacks Box</v>
      </c>
      <c r="DML299" t="str">
        <v>Mum's Red Wine &amp; Robe Hamper</v>
      </c>
      <c r="DMM299" t="str">
        <v>Mum's Sparkling &amp; Snacks Gift</v>
      </c>
      <c r="DMN299" t="str">
        <v>New Home Gift Hamper</v>
      </c>
      <c r="DMO299" t="str">
        <v>New Mum For Her Essentials Hamper</v>
      </c>
      <c r="DMP299" t="str">
        <v>New Mum Pamper Me Pretty Hamper</v>
      </c>
      <c r="DMQ299" t="str">
        <v>Nibbly Bits Hamper</v>
      </c>
      <c r="DMR299" t="str">
        <v>No Booze Game Night In Hamper</v>
      </c>
      <c r="DMS299" t="str">
        <v>No Booze Paint &amp; Sip Gift Box</v>
      </c>
      <c r="DMT299" t="str">
        <v>On The Go Seltzer Backpack Gift</v>
      </c>
      <c r="DMU299" t="str">
        <v>Opulent Tea Lovers Gift Set</v>
      </c>
      <c r="DMV299" t="str">
        <v>Pamper Him Robe &amp; Relax Hamper</v>
      </c>
      <c r="DMW299" t="str">
        <v>Pamper Me Prosecco Gift Basket</v>
      </c>
      <c r="DMX299" t="str">
        <v>Pamper Together Gift Box</v>
      </c>
      <c r="DMY299" t="str">
        <v>Paw-some Dog Birthday Gift</v>
      </c>
      <c r="DMZ299" t="str">
        <v>Percolator Coffee Gift Hamper</v>
      </c>
      <c r="DNA299" t="str">
        <v>Picasso's Paint Gift Box</v>
      </c>
      <c r="DNB299" t="str">
        <v>Prosecco Celebration Hamper</v>
      </c>
      <c r="DNC299" t="str">
        <v>Red &amp; White Wine Box</v>
      </c>
      <c r="DND299" t="str">
        <v>Red Welcome Home Hamper</v>
      </c>
      <c r="DNE299" t="str">
        <v>Red Wine &amp; Game Night In Hamper</v>
      </c>
      <c r="DNF299" t="str">
        <v>Relax with Beer</v>
      </c>
      <c r="DNG299" t="str">
        <v>Reset Mini Moment Gift Box</v>
      </c>
      <c r="DNH299" t="str">
        <v>Rest &amp; Reset Wellness Hamper</v>
      </c>
      <c r="DNI299" t="str">
        <v>Retire In Style Hamper</v>
      </c>
      <c r="DNJ299" t="str">
        <v>Robby's Entertainer Pack</v>
      </c>
      <c r="DNK299" t="str">
        <v>Robs Arvo BBQ Kit</v>
      </c>
      <c r="DNL299" t="str">
        <v>Rob's Red Wine Tasting Hamper</v>
      </c>
      <c r="DNM299" t="str">
        <v>Rope &amp; Rewards Pet Hamper</v>
      </c>
      <c r="DNN299" t="str">
        <v>Sav Blanc Shopper</v>
      </c>
      <c r="DNO299" t="str">
        <v>Self Care Hamper</v>
      </c>
      <c r="DNP299" t="str">
        <v>Shiraz Red Shopper</v>
      </c>
      <c r="DNQ299" t="str">
        <v>Sip &amp; Snack Gift</v>
      </c>
      <c r="DNR299" t="str">
        <v>Sip &amp; Snack Gift Hamper</v>
      </c>
      <c r="DNS299" t="str">
        <v>Sparkling Celebration Car Gift Hamper</v>
      </c>
      <c r="DNT299" t="str">
        <v>Sparkling Cheers Hamper</v>
      </c>
      <c r="DNU299" t="str">
        <v>Sparkling Sip &amp; Paint Gift Box</v>
      </c>
      <c r="DNV299" t="str">
        <v>Sparkling Summer Relaxation Hamper</v>
      </c>
      <c r="DNW299" t="str">
        <v>St Hugo Gourmet Red Wine Hamper</v>
      </c>
      <c r="DNX299" t="str">
        <v>Summertime Picnic Gift Tote</v>
      </c>
      <c r="DNY299" t="str">
        <v>Sweet Chocolate Hamper</v>
      </c>
      <c r="DNZ299" t="str">
        <v>Sweet Tooth Tin</v>
      </c>
      <c r="DOA299" t="str">
        <v>Sweet Treat O'Clock</v>
      </c>
      <c r="DOB299" t="str">
        <v>Take Care Gift Hamper</v>
      </c>
      <c r="DOC299" t="str">
        <v>Tea &amp; Comfort Hamper</v>
      </c>
      <c r="DOD299" t="str">
        <v>Tea Time Tin</v>
      </c>
      <c r="DOE299" t="str">
        <v>The Bondi Nourish and Cleanse Kit</v>
      </c>
      <c r="DOF299" t="str">
        <v>The Bondi Soap Indulgence 'Delight Me' Gift Box</v>
      </c>
      <c r="DOG299" t="str">
        <v>The Entertainer Basket</v>
      </c>
      <c r="DOH299" t="str">
        <v>The Epicurean Cheeseboard</v>
      </c>
      <c r="DOI299" t="str">
        <v>The Ultimate Bondi Soap Gift Pack</v>
      </c>
      <c r="DOJ299" t="str">
        <v>The Ultimate Snack Box</v>
      </c>
      <c r="DOK299" t="str">
        <v>Thinking Of You Mini Moments</v>
      </c>
      <c r="DOL299" t="str">
        <v>Toast To New Beginnings Gift Box</v>
      </c>
      <c r="DOM299" t="str">
        <v>Top Shelf Veuve &amp; Blue Label Whisky Gift</v>
      </c>
      <c r="DON299" t="str">
        <v>Treat Yo' Pet Gift Box</v>
      </c>
      <c r="DOO299" t="str">
        <v>Treats &amp; Rewards Pet Hamper</v>
      </c>
      <c r="DOP299" t="str">
        <v>Ultimate Car Gift Pack With Meguiar's</v>
      </c>
      <c r="DOQ299" t="str">
        <v>Ultimate Chocolate Gift Box</v>
      </c>
      <c r="DOR299" t="str">
        <v>Ultimate Party Crate</v>
      </c>
      <c r="DOS299" t="str">
        <v>Ultimate Party Pack</v>
      </c>
      <c r="DOT299" t="str">
        <v>Vino &amp; Bites</v>
      </c>
      <c r="DOU299" t="str">
        <v>Vitale Australian Botanicals House Essentials</v>
      </c>
      <c r="DOV299" t="str">
        <v>Vitale Wellness Pamper Hamper</v>
      </c>
      <c r="DOW299" t="str">
        <v>Vitality Pamper Hamper</v>
      </c>
      <c r="DOX299" t="str">
        <v>Welcome Home Cheeseboard &amp; Olive Oil</v>
      </c>
      <c r="DOY299" t="str">
        <v>Welcome Home Cheeseboard &amp; Red Wine</v>
      </c>
      <c r="DOZ299" t="str">
        <v>White Wine Tasting Hamper</v>
      </c>
      <c r="DPA299" t="str">
        <v>Wine &amp; Antipasto Hamper</v>
      </c>
      <c r="DPB299" t="str">
        <v>Wine &amp; Chocolate Collection</v>
      </c>
      <c r="DPC299" t="str">
        <v>Yes Way Rose Hamper</v>
      </c>
    </row>
    <row r="300" spans="1:2 2995:3123" x14ac:dyDescent="0.25">
      <c r="A300" s="18">
        <v>2140</v>
      </c>
      <c r="B300" s="2" t="s">
        <v>30</v>
      </c>
      <c r="DKE300" s="64" t="str" cm="1">
        <f t="array" ref="DKE300:DPC300">TRANSPOSE(_xlfn._xlws.FILTER('Hamper Listing'!$A$2:$A$133,ISNUMBER(SEARCH('Bulk Order Form'!K313,'Hamper Listing'!$A$2:$A$133)),"No Results"))</f>
        <v>Amore Pasta Night In Hamper</v>
      </c>
      <c r="DKF300" t="str">
        <v>Beer &amp; Wine Picnic Cooler Bag</v>
      </c>
      <c r="DKG300" t="str">
        <v>Beers &amp; Cars Lover Gift Pack</v>
      </c>
      <c r="DKH300" s="64" t="str">
        <v>Botanica Pamper Hamper</v>
      </c>
      <c r="DKI300" t="str">
        <v>Botanica Rose Chandon Gift</v>
      </c>
      <c r="DKJ300" t="str">
        <v>Box of Treats Hamper</v>
      </c>
      <c r="DKK300" t="str">
        <v>Bubbly Bear Love You Hamper</v>
      </c>
      <c r="DKL300" t="str">
        <v>By The Beach Gift &amp; Canvas Tote</v>
      </c>
      <c r="DKM300" t="str">
        <v>Car &amp; Coffee Lovers Gift Hamper</v>
      </c>
      <c r="DKN300" t="str">
        <v>Car &amp; Wine Lovers Gift Hamper</v>
      </c>
      <c r="DKO300" t="str">
        <v>Car Chamois &amp; Red Wine Gift</v>
      </c>
      <c r="DKP300" t="str">
        <v>Car Chamois &amp; White Wine Gift</v>
      </c>
      <c r="DKQ300" t="str">
        <v>Car Essentials Gift Pack</v>
      </c>
      <c r="DKR300" t="str">
        <v>Car Refresh &amp; Adventure Gift Box</v>
      </c>
      <c r="DKS300" t="str">
        <v>Caring For You Rest Time Gift Box</v>
      </c>
      <c r="DKT300" t="str">
        <v>Celebrate With Whisky Car Gift Hamper</v>
      </c>
      <c r="DKU300" t="str">
        <v>Chill Out Beer Hamper</v>
      </c>
      <c r="DKV300" t="str">
        <v>Chivas Whisky &amp; Nuts Hamper</v>
      </c>
      <c r="DKW300" t="str">
        <v>Connoisseur's Wine Collection</v>
      </c>
      <c r="DKX300" t="str">
        <v>Cosy Robe Hamper</v>
      </c>
      <c r="DKY300" t="str">
        <v>Cuddle Up At Home</v>
      </c>
      <c r="DKZ300" t="str">
        <v>Deluxe Home Celebration Hamper</v>
      </c>
      <c r="DLA300" t="str">
        <v>Double Wine Canvas Tote Bag Gift</v>
      </c>
      <c r="DLB300" t="str">
        <v>Elegant Shiraz Housewarming Gift Box</v>
      </c>
      <c r="DLC300" t="str">
        <v>Entertain With Veuve Crate</v>
      </c>
      <c r="DLD300" t="str">
        <v>Four Pillars Gin Hamper</v>
      </c>
      <c r="DLE300" t="str">
        <v>French Press Coffee Lover's Hamper</v>
      </c>
      <c r="DLF300" t="str">
        <v>Garden &amp; Pamper Hamper</v>
      </c>
      <c r="DLG300" t="str">
        <v>Get Well Soon Chocolate</v>
      </c>
      <c r="DLH300" t="str">
        <v>Glenlivet 12 Premium Whisky Gift</v>
      </c>
      <c r="DLI300" t="str">
        <v>Gourmet Cheeseboard Hamper</v>
      </c>
      <c r="DLJ300" t="str">
        <v>Gourmet Red Wine Hamper</v>
      </c>
      <c r="DLK300" t="str">
        <v>Gourmet Settlement Gift</v>
      </c>
      <c r="DLL300" t="str">
        <v>Gourmet Snack Pack</v>
      </c>
      <c r="DLM300" t="str">
        <v>Gourmet White Wine Hamper</v>
      </c>
      <c r="DLN300" t="str">
        <v>Grand Picnic Gift</v>
      </c>
      <c r="DLO300" t="str">
        <v>Happy Birthday Chocolate</v>
      </c>
      <c r="DLP300" t="str">
        <v>Her Bubbles &amp; Bling Hamper</v>
      </c>
      <c r="DLQ300" t="str">
        <v>Her Bubbles Gift Box</v>
      </c>
      <c r="DLR300" t="str">
        <v>Her Comfort Care Gift</v>
      </c>
      <c r="DLS300" t="str">
        <v>His &amp; Her Picnic Date Essentials</v>
      </c>
      <c r="DLT300" t="str">
        <v>Home Celebration Hamper</v>
      </c>
      <c r="DLU300" t="str">
        <v>Johnnie Walker Whisky Hamper</v>
      </c>
      <c r="DLV300" t="str">
        <v>Love You Beary Much Hamper</v>
      </c>
      <c r="DLW300" t="str">
        <v>Luxurious Picnic Date Gift</v>
      </c>
      <c r="DLX300" t="str">
        <v>Luxury Car &amp; St Hugo Shiraz Hamper</v>
      </c>
      <c r="DLY300" t="str">
        <v>Luxury Gift Hamper For Her</v>
      </c>
      <c r="DLZ300" t="str">
        <v>Luxury Gift Hamper For Him</v>
      </c>
      <c r="DMA300" t="str">
        <v>Luxury Home Gift Hamper</v>
      </c>
      <c r="DMB300" t="str">
        <v>Luxury Homebody Relaxation Gift Hamper</v>
      </c>
      <c r="DMC300" t="str">
        <v>Luxury Moet Hamper</v>
      </c>
      <c r="DMD300" t="str">
        <v>Lychee Me Up Mocktail Kit</v>
      </c>
      <c r="DME300" t="str">
        <v>Made To Share Basket</v>
      </c>
      <c r="DMF300" t="str">
        <v>Margarita Made Me Do It Hamper</v>
      </c>
      <c r="DMG300" t="str">
        <v>Market Munchies Canvas Bag</v>
      </c>
      <c r="DMH300" t="str">
        <v>Mother's Day Sweet Treats Hamper</v>
      </c>
      <c r="DMI300" t="str">
        <v>Mumm Champagne &amp; Bling Hamper</v>
      </c>
      <c r="DMJ300" t="str">
        <v>Mumm Champagne Gift Box</v>
      </c>
      <c r="DMK300" t="str">
        <v>Mum's Drink &amp; Snacks Box</v>
      </c>
      <c r="DML300" t="str">
        <v>Mum's Red Wine &amp; Robe Hamper</v>
      </c>
      <c r="DMM300" t="str">
        <v>Mum's Sparkling &amp; Snacks Gift</v>
      </c>
      <c r="DMN300" t="str">
        <v>New Home Gift Hamper</v>
      </c>
      <c r="DMO300" t="str">
        <v>New Mum For Her Essentials Hamper</v>
      </c>
      <c r="DMP300" t="str">
        <v>New Mum Pamper Me Pretty Hamper</v>
      </c>
      <c r="DMQ300" t="str">
        <v>Nibbly Bits Hamper</v>
      </c>
      <c r="DMR300" t="str">
        <v>No Booze Game Night In Hamper</v>
      </c>
      <c r="DMS300" t="str">
        <v>No Booze Paint &amp; Sip Gift Box</v>
      </c>
      <c r="DMT300" t="str">
        <v>On The Go Seltzer Backpack Gift</v>
      </c>
      <c r="DMU300" t="str">
        <v>Opulent Tea Lovers Gift Set</v>
      </c>
      <c r="DMV300" t="str">
        <v>Pamper Him Robe &amp; Relax Hamper</v>
      </c>
      <c r="DMW300" t="str">
        <v>Pamper Me Prosecco Gift Basket</v>
      </c>
      <c r="DMX300" t="str">
        <v>Pamper Together Gift Box</v>
      </c>
      <c r="DMY300" t="str">
        <v>Paw-some Dog Birthday Gift</v>
      </c>
      <c r="DMZ300" t="str">
        <v>Percolator Coffee Gift Hamper</v>
      </c>
      <c r="DNA300" t="str">
        <v>Picasso's Paint Gift Box</v>
      </c>
      <c r="DNB300" t="str">
        <v>Prosecco Celebration Hamper</v>
      </c>
      <c r="DNC300" t="str">
        <v>Red &amp; White Wine Box</v>
      </c>
      <c r="DND300" t="str">
        <v>Red Welcome Home Hamper</v>
      </c>
      <c r="DNE300" t="str">
        <v>Red Wine &amp; Game Night In Hamper</v>
      </c>
      <c r="DNF300" t="str">
        <v>Relax with Beer</v>
      </c>
      <c r="DNG300" t="str">
        <v>Reset Mini Moment Gift Box</v>
      </c>
      <c r="DNH300" t="str">
        <v>Rest &amp; Reset Wellness Hamper</v>
      </c>
      <c r="DNI300" t="str">
        <v>Retire In Style Hamper</v>
      </c>
      <c r="DNJ300" t="str">
        <v>Robby's Entertainer Pack</v>
      </c>
      <c r="DNK300" t="str">
        <v>Robs Arvo BBQ Kit</v>
      </c>
      <c r="DNL300" t="str">
        <v>Rob's Red Wine Tasting Hamper</v>
      </c>
      <c r="DNM300" t="str">
        <v>Rope &amp; Rewards Pet Hamper</v>
      </c>
      <c r="DNN300" t="str">
        <v>Sav Blanc Shopper</v>
      </c>
      <c r="DNO300" t="str">
        <v>Self Care Hamper</v>
      </c>
      <c r="DNP300" t="str">
        <v>Shiraz Red Shopper</v>
      </c>
      <c r="DNQ300" t="str">
        <v>Sip &amp; Snack Gift</v>
      </c>
      <c r="DNR300" t="str">
        <v>Sip &amp; Snack Gift Hamper</v>
      </c>
      <c r="DNS300" t="str">
        <v>Sparkling Celebration Car Gift Hamper</v>
      </c>
      <c r="DNT300" t="str">
        <v>Sparkling Cheers Hamper</v>
      </c>
      <c r="DNU300" t="str">
        <v>Sparkling Sip &amp; Paint Gift Box</v>
      </c>
      <c r="DNV300" t="str">
        <v>Sparkling Summer Relaxation Hamper</v>
      </c>
      <c r="DNW300" t="str">
        <v>St Hugo Gourmet Red Wine Hamper</v>
      </c>
      <c r="DNX300" t="str">
        <v>Summertime Picnic Gift Tote</v>
      </c>
      <c r="DNY300" t="str">
        <v>Sweet Chocolate Hamper</v>
      </c>
      <c r="DNZ300" t="str">
        <v>Sweet Tooth Tin</v>
      </c>
      <c r="DOA300" t="str">
        <v>Sweet Treat O'Clock</v>
      </c>
      <c r="DOB300" t="str">
        <v>Take Care Gift Hamper</v>
      </c>
      <c r="DOC300" t="str">
        <v>Tea &amp; Comfort Hamper</v>
      </c>
      <c r="DOD300" t="str">
        <v>Tea Time Tin</v>
      </c>
      <c r="DOE300" t="str">
        <v>The Bondi Nourish and Cleanse Kit</v>
      </c>
      <c r="DOF300" t="str">
        <v>The Bondi Soap Indulgence 'Delight Me' Gift Box</v>
      </c>
      <c r="DOG300" t="str">
        <v>The Entertainer Basket</v>
      </c>
      <c r="DOH300" t="str">
        <v>The Epicurean Cheeseboard</v>
      </c>
      <c r="DOI300" t="str">
        <v>The Ultimate Bondi Soap Gift Pack</v>
      </c>
      <c r="DOJ300" t="str">
        <v>The Ultimate Snack Box</v>
      </c>
      <c r="DOK300" t="str">
        <v>Thinking Of You Mini Moments</v>
      </c>
      <c r="DOL300" t="str">
        <v>Toast To New Beginnings Gift Box</v>
      </c>
      <c r="DOM300" t="str">
        <v>Top Shelf Veuve &amp; Blue Label Whisky Gift</v>
      </c>
      <c r="DON300" t="str">
        <v>Treat Yo' Pet Gift Box</v>
      </c>
      <c r="DOO300" t="str">
        <v>Treats &amp; Rewards Pet Hamper</v>
      </c>
      <c r="DOP300" t="str">
        <v>Ultimate Car Gift Pack With Meguiar's</v>
      </c>
      <c r="DOQ300" t="str">
        <v>Ultimate Chocolate Gift Box</v>
      </c>
      <c r="DOR300" t="str">
        <v>Ultimate Party Crate</v>
      </c>
      <c r="DOS300" t="str">
        <v>Ultimate Party Pack</v>
      </c>
      <c r="DOT300" t="str">
        <v>Vino &amp; Bites</v>
      </c>
      <c r="DOU300" t="str">
        <v>Vitale Australian Botanicals House Essentials</v>
      </c>
      <c r="DOV300" t="str">
        <v>Vitale Wellness Pamper Hamper</v>
      </c>
      <c r="DOW300" t="str">
        <v>Vitality Pamper Hamper</v>
      </c>
      <c r="DOX300" t="str">
        <v>Welcome Home Cheeseboard &amp; Olive Oil</v>
      </c>
      <c r="DOY300" t="str">
        <v>Welcome Home Cheeseboard &amp; Red Wine</v>
      </c>
      <c r="DOZ300" t="str">
        <v>White Wine Tasting Hamper</v>
      </c>
      <c r="DPA300" t="str">
        <v>Wine &amp; Antipasto Hamper</v>
      </c>
      <c r="DPB300" t="str">
        <v>Wine &amp; Chocolate Collection</v>
      </c>
      <c r="DPC300" t="str">
        <v>Yes Way Rose Hamper</v>
      </c>
    </row>
    <row r="301" spans="1:2 2995:3123" x14ac:dyDescent="0.25">
      <c r="A301" s="18">
        <v>2141</v>
      </c>
      <c r="B301" s="2" t="s">
        <v>30</v>
      </c>
      <c r="DKE301" s="64" t="str" cm="1">
        <f t="array" ref="DKE301:DPC301">TRANSPOSE(_xlfn._xlws.FILTER('Hamper Listing'!$A$2:$A$133,ISNUMBER(SEARCH('Bulk Order Form'!K314,'Hamper Listing'!$A$2:$A$133)),"No Results"))</f>
        <v>Amore Pasta Night In Hamper</v>
      </c>
      <c r="DKF301" t="str">
        <v>Beer &amp; Wine Picnic Cooler Bag</v>
      </c>
      <c r="DKG301" t="str">
        <v>Beers &amp; Cars Lover Gift Pack</v>
      </c>
      <c r="DKH301" s="64" t="str">
        <v>Botanica Pamper Hamper</v>
      </c>
      <c r="DKI301" t="str">
        <v>Botanica Rose Chandon Gift</v>
      </c>
      <c r="DKJ301" t="str">
        <v>Box of Treats Hamper</v>
      </c>
      <c r="DKK301" t="str">
        <v>Bubbly Bear Love You Hamper</v>
      </c>
      <c r="DKL301" t="str">
        <v>By The Beach Gift &amp; Canvas Tote</v>
      </c>
      <c r="DKM301" t="str">
        <v>Car &amp; Coffee Lovers Gift Hamper</v>
      </c>
      <c r="DKN301" t="str">
        <v>Car &amp; Wine Lovers Gift Hamper</v>
      </c>
      <c r="DKO301" t="str">
        <v>Car Chamois &amp; Red Wine Gift</v>
      </c>
      <c r="DKP301" t="str">
        <v>Car Chamois &amp; White Wine Gift</v>
      </c>
      <c r="DKQ301" t="str">
        <v>Car Essentials Gift Pack</v>
      </c>
      <c r="DKR301" t="str">
        <v>Car Refresh &amp; Adventure Gift Box</v>
      </c>
      <c r="DKS301" t="str">
        <v>Caring For You Rest Time Gift Box</v>
      </c>
      <c r="DKT301" t="str">
        <v>Celebrate With Whisky Car Gift Hamper</v>
      </c>
      <c r="DKU301" t="str">
        <v>Chill Out Beer Hamper</v>
      </c>
      <c r="DKV301" t="str">
        <v>Chivas Whisky &amp; Nuts Hamper</v>
      </c>
      <c r="DKW301" t="str">
        <v>Connoisseur's Wine Collection</v>
      </c>
      <c r="DKX301" t="str">
        <v>Cosy Robe Hamper</v>
      </c>
      <c r="DKY301" t="str">
        <v>Cuddle Up At Home</v>
      </c>
      <c r="DKZ301" t="str">
        <v>Deluxe Home Celebration Hamper</v>
      </c>
      <c r="DLA301" t="str">
        <v>Double Wine Canvas Tote Bag Gift</v>
      </c>
      <c r="DLB301" t="str">
        <v>Elegant Shiraz Housewarming Gift Box</v>
      </c>
      <c r="DLC301" t="str">
        <v>Entertain With Veuve Crate</v>
      </c>
      <c r="DLD301" t="str">
        <v>Four Pillars Gin Hamper</v>
      </c>
      <c r="DLE301" t="str">
        <v>French Press Coffee Lover's Hamper</v>
      </c>
      <c r="DLF301" t="str">
        <v>Garden &amp; Pamper Hamper</v>
      </c>
      <c r="DLG301" t="str">
        <v>Get Well Soon Chocolate</v>
      </c>
      <c r="DLH301" t="str">
        <v>Glenlivet 12 Premium Whisky Gift</v>
      </c>
      <c r="DLI301" t="str">
        <v>Gourmet Cheeseboard Hamper</v>
      </c>
      <c r="DLJ301" t="str">
        <v>Gourmet Red Wine Hamper</v>
      </c>
      <c r="DLK301" t="str">
        <v>Gourmet Settlement Gift</v>
      </c>
      <c r="DLL301" t="str">
        <v>Gourmet Snack Pack</v>
      </c>
      <c r="DLM301" t="str">
        <v>Gourmet White Wine Hamper</v>
      </c>
      <c r="DLN301" t="str">
        <v>Grand Picnic Gift</v>
      </c>
      <c r="DLO301" t="str">
        <v>Happy Birthday Chocolate</v>
      </c>
      <c r="DLP301" t="str">
        <v>Her Bubbles &amp; Bling Hamper</v>
      </c>
      <c r="DLQ301" t="str">
        <v>Her Bubbles Gift Box</v>
      </c>
      <c r="DLR301" t="str">
        <v>Her Comfort Care Gift</v>
      </c>
      <c r="DLS301" t="str">
        <v>His &amp; Her Picnic Date Essentials</v>
      </c>
      <c r="DLT301" t="str">
        <v>Home Celebration Hamper</v>
      </c>
      <c r="DLU301" t="str">
        <v>Johnnie Walker Whisky Hamper</v>
      </c>
      <c r="DLV301" t="str">
        <v>Love You Beary Much Hamper</v>
      </c>
      <c r="DLW301" t="str">
        <v>Luxurious Picnic Date Gift</v>
      </c>
      <c r="DLX301" t="str">
        <v>Luxury Car &amp; St Hugo Shiraz Hamper</v>
      </c>
      <c r="DLY301" t="str">
        <v>Luxury Gift Hamper For Her</v>
      </c>
      <c r="DLZ301" t="str">
        <v>Luxury Gift Hamper For Him</v>
      </c>
      <c r="DMA301" t="str">
        <v>Luxury Home Gift Hamper</v>
      </c>
      <c r="DMB301" t="str">
        <v>Luxury Homebody Relaxation Gift Hamper</v>
      </c>
      <c r="DMC301" t="str">
        <v>Luxury Moet Hamper</v>
      </c>
      <c r="DMD301" t="str">
        <v>Lychee Me Up Mocktail Kit</v>
      </c>
      <c r="DME301" t="str">
        <v>Made To Share Basket</v>
      </c>
      <c r="DMF301" t="str">
        <v>Margarita Made Me Do It Hamper</v>
      </c>
      <c r="DMG301" t="str">
        <v>Market Munchies Canvas Bag</v>
      </c>
      <c r="DMH301" t="str">
        <v>Mother's Day Sweet Treats Hamper</v>
      </c>
      <c r="DMI301" t="str">
        <v>Mumm Champagne &amp; Bling Hamper</v>
      </c>
      <c r="DMJ301" t="str">
        <v>Mumm Champagne Gift Box</v>
      </c>
      <c r="DMK301" t="str">
        <v>Mum's Drink &amp; Snacks Box</v>
      </c>
      <c r="DML301" t="str">
        <v>Mum's Red Wine &amp; Robe Hamper</v>
      </c>
      <c r="DMM301" t="str">
        <v>Mum's Sparkling &amp; Snacks Gift</v>
      </c>
      <c r="DMN301" t="str">
        <v>New Home Gift Hamper</v>
      </c>
      <c r="DMO301" t="str">
        <v>New Mum For Her Essentials Hamper</v>
      </c>
      <c r="DMP301" t="str">
        <v>New Mum Pamper Me Pretty Hamper</v>
      </c>
      <c r="DMQ301" t="str">
        <v>Nibbly Bits Hamper</v>
      </c>
      <c r="DMR301" t="str">
        <v>No Booze Game Night In Hamper</v>
      </c>
      <c r="DMS301" t="str">
        <v>No Booze Paint &amp; Sip Gift Box</v>
      </c>
      <c r="DMT301" t="str">
        <v>On The Go Seltzer Backpack Gift</v>
      </c>
      <c r="DMU301" t="str">
        <v>Opulent Tea Lovers Gift Set</v>
      </c>
      <c r="DMV301" t="str">
        <v>Pamper Him Robe &amp; Relax Hamper</v>
      </c>
      <c r="DMW301" t="str">
        <v>Pamper Me Prosecco Gift Basket</v>
      </c>
      <c r="DMX301" t="str">
        <v>Pamper Together Gift Box</v>
      </c>
      <c r="DMY301" t="str">
        <v>Paw-some Dog Birthday Gift</v>
      </c>
      <c r="DMZ301" t="str">
        <v>Percolator Coffee Gift Hamper</v>
      </c>
      <c r="DNA301" t="str">
        <v>Picasso's Paint Gift Box</v>
      </c>
      <c r="DNB301" t="str">
        <v>Prosecco Celebration Hamper</v>
      </c>
      <c r="DNC301" t="str">
        <v>Red &amp; White Wine Box</v>
      </c>
      <c r="DND301" t="str">
        <v>Red Welcome Home Hamper</v>
      </c>
      <c r="DNE301" t="str">
        <v>Red Wine &amp; Game Night In Hamper</v>
      </c>
      <c r="DNF301" t="str">
        <v>Relax with Beer</v>
      </c>
      <c r="DNG301" t="str">
        <v>Reset Mini Moment Gift Box</v>
      </c>
      <c r="DNH301" t="str">
        <v>Rest &amp; Reset Wellness Hamper</v>
      </c>
      <c r="DNI301" t="str">
        <v>Retire In Style Hamper</v>
      </c>
      <c r="DNJ301" t="str">
        <v>Robby's Entertainer Pack</v>
      </c>
      <c r="DNK301" t="str">
        <v>Robs Arvo BBQ Kit</v>
      </c>
      <c r="DNL301" t="str">
        <v>Rob's Red Wine Tasting Hamper</v>
      </c>
      <c r="DNM301" t="str">
        <v>Rope &amp; Rewards Pet Hamper</v>
      </c>
      <c r="DNN301" t="str">
        <v>Sav Blanc Shopper</v>
      </c>
      <c r="DNO301" t="str">
        <v>Self Care Hamper</v>
      </c>
      <c r="DNP301" t="str">
        <v>Shiraz Red Shopper</v>
      </c>
      <c r="DNQ301" t="str">
        <v>Sip &amp; Snack Gift</v>
      </c>
      <c r="DNR301" t="str">
        <v>Sip &amp; Snack Gift Hamper</v>
      </c>
      <c r="DNS301" t="str">
        <v>Sparkling Celebration Car Gift Hamper</v>
      </c>
      <c r="DNT301" t="str">
        <v>Sparkling Cheers Hamper</v>
      </c>
      <c r="DNU301" t="str">
        <v>Sparkling Sip &amp; Paint Gift Box</v>
      </c>
      <c r="DNV301" t="str">
        <v>Sparkling Summer Relaxation Hamper</v>
      </c>
      <c r="DNW301" t="str">
        <v>St Hugo Gourmet Red Wine Hamper</v>
      </c>
      <c r="DNX301" t="str">
        <v>Summertime Picnic Gift Tote</v>
      </c>
      <c r="DNY301" t="str">
        <v>Sweet Chocolate Hamper</v>
      </c>
      <c r="DNZ301" t="str">
        <v>Sweet Tooth Tin</v>
      </c>
      <c r="DOA301" t="str">
        <v>Sweet Treat O'Clock</v>
      </c>
      <c r="DOB301" t="str">
        <v>Take Care Gift Hamper</v>
      </c>
      <c r="DOC301" t="str">
        <v>Tea &amp; Comfort Hamper</v>
      </c>
      <c r="DOD301" t="str">
        <v>Tea Time Tin</v>
      </c>
      <c r="DOE301" t="str">
        <v>The Bondi Nourish and Cleanse Kit</v>
      </c>
      <c r="DOF301" t="str">
        <v>The Bondi Soap Indulgence 'Delight Me' Gift Box</v>
      </c>
      <c r="DOG301" t="str">
        <v>The Entertainer Basket</v>
      </c>
      <c r="DOH301" t="str">
        <v>The Epicurean Cheeseboard</v>
      </c>
      <c r="DOI301" t="str">
        <v>The Ultimate Bondi Soap Gift Pack</v>
      </c>
      <c r="DOJ301" t="str">
        <v>The Ultimate Snack Box</v>
      </c>
      <c r="DOK301" t="str">
        <v>Thinking Of You Mini Moments</v>
      </c>
      <c r="DOL301" t="str">
        <v>Toast To New Beginnings Gift Box</v>
      </c>
      <c r="DOM301" t="str">
        <v>Top Shelf Veuve &amp; Blue Label Whisky Gift</v>
      </c>
      <c r="DON301" t="str">
        <v>Treat Yo' Pet Gift Box</v>
      </c>
      <c r="DOO301" t="str">
        <v>Treats &amp; Rewards Pet Hamper</v>
      </c>
      <c r="DOP301" t="str">
        <v>Ultimate Car Gift Pack With Meguiar's</v>
      </c>
      <c r="DOQ301" t="str">
        <v>Ultimate Chocolate Gift Box</v>
      </c>
      <c r="DOR301" t="str">
        <v>Ultimate Party Crate</v>
      </c>
      <c r="DOS301" t="str">
        <v>Ultimate Party Pack</v>
      </c>
      <c r="DOT301" t="str">
        <v>Vino &amp; Bites</v>
      </c>
      <c r="DOU301" t="str">
        <v>Vitale Australian Botanicals House Essentials</v>
      </c>
      <c r="DOV301" t="str">
        <v>Vitale Wellness Pamper Hamper</v>
      </c>
      <c r="DOW301" t="str">
        <v>Vitality Pamper Hamper</v>
      </c>
      <c r="DOX301" t="str">
        <v>Welcome Home Cheeseboard &amp; Olive Oil</v>
      </c>
      <c r="DOY301" t="str">
        <v>Welcome Home Cheeseboard &amp; Red Wine</v>
      </c>
      <c r="DOZ301" t="str">
        <v>White Wine Tasting Hamper</v>
      </c>
      <c r="DPA301" t="str">
        <v>Wine &amp; Antipasto Hamper</v>
      </c>
      <c r="DPB301" t="str">
        <v>Wine &amp; Chocolate Collection</v>
      </c>
      <c r="DPC301" t="str">
        <v>Yes Way Rose Hamper</v>
      </c>
    </row>
    <row r="302" spans="1:2 2995:3123" x14ac:dyDescent="0.25">
      <c r="A302" s="18">
        <v>2142</v>
      </c>
      <c r="B302" s="2" t="s">
        <v>30</v>
      </c>
      <c r="DKE302" s="64" t="str" cm="1">
        <f t="array" ref="DKE302:DPC302">TRANSPOSE(_xlfn._xlws.FILTER('Hamper Listing'!$A$2:$A$133,ISNUMBER(SEARCH('Bulk Order Form'!K315,'Hamper Listing'!$A$2:$A$133)),"No Results"))</f>
        <v>Amore Pasta Night In Hamper</v>
      </c>
      <c r="DKF302" t="str">
        <v>Beer &amp; Wine Picnic Cooler Bag</v>
      </c>
      <c r="DKG302" t="str">
        <v>Beers &amp; Cars Lover Gift Pack</v>
      </c>
      <c r="DKH302" s="64" t="str">
        <v>Botanica Pamper Hamper</v>
      </c>
      <c r="DKI302" t="str">
        <v>Botanica Rose Chandon Gift</v>
      </c>
      <c r="DKJ302" t="str">
        <v>Box of Treats Hamper</v>
      </c>
      <c r="DKK302" t="str">
        <v>Bubbly Bear Love You Hamper</v>
      </c>
      <c r="DKL302" t="str">
        <v>By The Beach Gift &amp; Canvas Tote</v>
      </c>
      <c r="DKM302" t="str">
        <v>Car &amp; Coffee Lovers Gift Hamper</v>
      </c>
      <c r="DKN302" t="str">
        <v>Car &amp; Wine Lovers Gift Hamper</v>
      </c>
      <c r="DKO302" t="str">
        <v>Car Chamois &amp; Red Wine Gift</v>
      </c>
      <c r="DKP302" t="str">
        <v>Car Chamois &amp; White Wine Gift</v>
      </c>
      <c r="DKQ302" t="str">
        <v>Car Essentials Gift Pack</v>
      </c>
      <c r="DKR302" t="str">
        <v>Car Refresh &amp; Adventure Gift Box</v>
      </c>
      <c r="DKS302" t="str">
        <v>Caring For You Rest Time Gift Box</v>
      </c>
      <c r="DKT302" t="str">
        <v>Celebrate With Whisky Car Gift Hamper</v>
      </c>
      <c r="DKU302" t="str">
        <v>Chill Out Beer Hamper</v>
      </c>
      <c r="DKV302" t="str">
        <v>Chivas Whisky &amp; Nuts Hamper</v>
      </c>
      <c r="DKW302" t="str">
        <v>Connoisseur's Wine Collection</v>
      </c>
      <c r="DKX302" t="str">
        <v>Cosy Robe Hamper</v>
      </c>
      <c r="DKY302" t="str">
        <v>Cuddle Up At Home</v>
      </c>
      <c r="DKZ302" t="str">
        <v>Deluxe Home Celebration Hamper</v>
      </c>
      <c r="DLA302" t="str">
        <v>Double Wine Canvas Tote Bag Gift</v>
      </c>
      <c r="DLB302" t="str">
        <v>Elegant Shiraz Housewarming Gift Box</v>
      </c>
      <c r="DLC302" t="str">
        <v>Entertain With Veuve Crate</v>
      </c>
      <c r="DLD302" t="str">
        <v>Four Pillars Gin Hamper</v>
      </c>
      <c r="DLE302" t="str">
        <v>French Press Coffee Lover's Hamper</v>
      </c>
      <c r="DLF302" t="str">
        <v>Garden &amp; Pamper Hamper</v>
      </c>
      <c r="DLG302" t="str">
        <v>Get Well Soon Chocolate</v>
      </c>
      <c r="DLH302" t="str">
        <v>Glenlivet 12 Premium Whisky Gift</v>
      </c>
      <c r="DLI302" t="str">
        <v>Gourmet Cheeseboard Hamper</v>
      </c>
      <c r="DLJ302" t="str">
        <v>Gourmet Red Wine Hamper</v>
      </c>
      <c r="DLK302" t="str">
        <v>Gourmet Settlement Gift</v>
      </c>
      <c r="DLL302" t="str">
        <v>Gourmet Snack Pack</v>
      </c>
      <c r="DLM302" t="str">
        <v>Gourmet White Wine Hamper</v>
      </c>
      <c r="DLN302" t="str">
        <v>Grand Picnic Gift</v>
      </c>
      <c r="DLO302" t="str">
        <v>Happy Birthday Chocolate</v>
      </c>
      <c r="DLP302" t="str">
        <v>Her Bubbles &amp; Bling Hamper</v>
      </c>
      <c r="DLQ302" t="str">
        <v>Her Bubbles Gift Box</v>
      </c>
      <c r="DLR302" t="str">
        <v>Her Comfort Care Gift</v>
      </c>
      <c r="DLS302" t="str">
        <v>His &amp; Her Picnic Date Essentials</v>
      </c>
      <c r="DLT302" t="str">
        <v>Home Celebration Hamper</v>
      </c>
      <c r="DLU302" t="str">
        <v>Johnnie Walker Whisky Hamper</v>
      </c>
      <c r="DLV302" t="str">
        <v>Love You Beary Much Hamper</v>
      </c>
      <c r="DLW302" t="str">
        <v>Luxurious Picnic Date Gift</v>
      </c>
      <c r="DLX302" t="str">
        <v>Luxury Car &amp; St Hugo Shiraz Hamper</v>
      </c>
      <c r="DLY302" t="str">
        <v>Luxury Gift Hamper For Her</v>
      </c>
      <c r="DLZ302" t="str">
        <v>Luxury Gift Hamper For Him</v>
      </c>
      <c r="DMA302" t="str">
        <v>Luxury Home Gift Hamper</v>
      </c>
      <c r="DMB302" t="str">
        <v>Luxury Homebody Relaxation Gift Hamper</v>
      </c>
      <c r="DMC302" t="str">
        <v>Luxury Moet Hamper</v>
      </c>
      <c r="DMD302" t="str">
        <v>Lychee Me Up Mocktail Kit</v>
      </c>
      <c r="DME302" t="str">
        <v>Made To Share Basket</v>
      </c>
      <c r="DMF302" t="str">
        <v>Margarita Made Me Do It Hamper</v>
      </c>
      <c r="DMG302" t="str">
        <v>Market Munchies Canvas Bag</v>
      </c>
      <c r="DMH302" t="str">
        <v>Mother's Day Sweet Treats Hamper</v>
      </c>
      <c r="DMI302" t="str">
        <v>Mumm Champagne &amp; Bling Hamper</v>
      </c>
      <c r="DMJ302" t="str">
        <v>Mumm Champagne Gift Box</v>
      </c>
      <c r="DMK302" t="str">
        <v>Mum's Drink &amp; Snacks Box</v>
      </c>
      <c r="DML302" t="str">
        <v>Mum's Red Wine &amp; Robe Hamper</v>
      </c>
      <c r="DMM302" t="str">
        <v>Mum's Sparkling &amp; Snacks Gift</v>
      </c>
      <c r="DMN302" t="str">
        <v>New Home Gift Hamper</v>
      </c>
      <c r="DMO302" t="str">
        <v>New Mum For Her Essentials Hamper</v>
      </c>
      <c r="DMP302" t="str">
        <v>New Mum Pamper Me Pretty Hamper</v>
      </c>
      <c r="DMQ302" t="str">
        <v>Nibbly Bits Hamper</v>
      </c>
      <c r="DMR302" t="str">
        <v>No Booze Game Night In Hamper</v>
      </c>
      <c r="DMS302" t="str">
        <v>No Booze Paint &amp; Sip Gift Box</v>
      </c>
      <c r="DMT302" t="str">
        <v>On The Go Seltzer Backpack Gift</v>
      </c>
      <c r="DMU302" t="str">
        <v>Opulent Tea Lovers Gift Set</v>
      </c>
      <c r="DMV302" t="str">
        <v>Pamper Him Robe &amp; Relax Hamper</v>
      </c>
      <c r="DMW302" t="str">
        <v>Pamper Me Prosecco Gift Basket</v>
      </c>
      <c r="DMX302" t="str">
        <v>Pamper Together Gift Box</v>
      </c>
      <c r="DMY302" t="str">
        <v>Paw-some Dog Birthday Gift</v>
      </c>
      <c r="DMZ302" t="str">
        <v>Percolator Coffee Gift Hamper</v>
      </c>
      <c r="DNA302" t="str">
        <v>Picasso's Paint Gift Box</v>
      </c>
      <c r="DNB302" t="str">
        <v>Prosecco Celebration Hamper</v>
      </c>
      <c r="DNC302" t="str">
        <v>Red &amp; White Wine Box</v>
      </c>
      <c r="DND302" t="str">
        <v>Red Welcome Home Hamper</v>
      </c>
      <c r="DNE302" t="str">
        <v>Red Wine &amp; Game Night In Hamper</v>
      </c>
      <c r="DNF302" t="str">
        <v>Relax with Beer</v>
      </c>
      <c r="DNG302" t="str">
        <v>Reset Mini Moment Gift Box</v>
      </c>
      <c r="DNH302" t="str">
        <v>Rest &amp; Reset Wellness Hamper</v>
      </c>
      <c r="DNI302" t="str">
        <v>Retire In Style Hamper</v>
      </c>
      <c r="DNJ302" t="str">
        <v>Robby's Entertainer Pack</v>
      </c>
      <c r="DNK302" t="str">
        <v>Robs Arvo BBQ Kit</v>
      </c>
      <c r="DNL302" t="str">
        <v>Rob's Red Wine Tasting Hamper</v>
      </c>
      <c r="DNM302" t="str">
        <v>Rope &amp; Rewards Pet Hamper</v>
      </c>
      <c r="DNN302" t="str">
        <v>Sav Blanc Shopper</v>
      </c>
      <c r="DNO302" t="str">
        <v>Self Care Hamper</v>
      </c>
      <c r="DNP302" t="str">
        <v>Shiraz Red Shopper</v>
      </c>
      <c r="DNQ302" t="str">
        <v>Sip &amp; Snack Gift</v>
      </c>
      <c r="DNR302" t="str">
        <v>Sip &amp; Snack Gift Hamper</v>
      </c>
      <c r="DNS302" t="str">
        <v>Sparkling Celebration Car Gift Hamper</v>
      </c>
      <c r="DNT302" t="str">
        <v>Sparkling Cheers Hamper</v>
      </c>
      <c r="DNU302" t="str">
        <v>Sparkling Sip &amp; Paint Gift Box</v>
      </c>
      <c r="DNV302" t="str">
        <v>Sparkling Summer Relaxation Hamper</v>
      </c>
      <c r="DNW302" t="str">
        <v>St Hugo Gourmet Red Wine Hamper</v>
      </c>
      <c r="DNX302" t="str">
        <v>Summertime Picnic Gift Tote</v>
      </c>
      <c r="DNY302" t="str">
        <v>Sweet Chocolate Hamper</v>
      </c>
      <c r="DNZ302" t="str">
        <v>Sweet Tooth Tin</v>
      </c>
      <c r="DOA302" t="str">
        <v>Sweet Treat O'Clock</v>
      </c>
      <c r="DOB302" t="str">
        <v>Take Care Gift Hamper</v>
      </c>
      <c r="DOC302" t="str">
        <v>Tea &amp; Comfort Hamper</v>
      </c>
      <c r="DOD302" t="str">
        <v>Tea Time Tin</v>
      </c>
      <c r="DOE302" t="str">
        <v>The Bondi Nourish and Cleanse Kit</v>
      </c>
      <c r="DOF302" t="str">
        <v>The Bondi Soap Indulgence 'Delight Me' Gift Box</v>
      </c>
      <c r="DOG302" t="str">
        <v>The Entertainer Basket</v>
      </c>
      <c r="DOH302" t="str">
        <v>The Epicurean Cheeseboard</v>
      </c>
      <c r="DOI302" t="str">
        <v>The Ultimate Bondi Soap Gift Pack</v>
      </c>
      <c r="DOJ302" t="str">
        <v>The Ultimate Snack Box</v>
      </c>
      <c r="DOK302" t="str">
        <v>Thinking Of You Mini Moments</v>
      </c>
      <c r="DOL302" t="str">
        <v>Toast To New Beginnings Gift Box</v>
      </c>
      <c r="DOM302" t="str">
        <v>Top Shelf Veuve &amp; Blue Label Whisky Gift</v>
      </c>
      <c r="DON302" t="str">
        <v>Treat Yo' Pet Gift Box</v>
      </c>
      <c r="DOO302" t="str">
        <v>Treats &amp; Rewards Pet Hamper</v>
      </c>
      <c r="DOP302" t="str">
        <v>Ultimate Car Gift Pack With Meguiar's</v>
      </c>
      <c r="DOQ302" t="str">
        <v>Ultimate Chocolate Gift Box</v>
      </c>
      <c r="DOR302" t="str">
        <v>Ultimate Party Crate</v>
      </c>
      <c r="DOS302" t="str">
        <v>Ultimate Party Pack</v>
      </c>
      <c r="DOT302" t="str">
        <v>Vino &amp; Bites</v>
      </c>
      <c r="DOU302" t="str">
        <v>Vitale Australian Botanicals House Essentials</v>
      </c>
      <c r="DOV302" t="str">
        <v>Vitale Wellness Pamper Hamper</v>
      </c>
      <c r="DOW302" t="str">
        <v>Vitality Pamper Hamper</v>
      </c>
      <c r="DOX302" t="str">
        <v>Welcome Home Cheeseboard &amp; Olive Oil</v>
      </c>
      <c r="DOY302" t="str">
        <v>Welcome Home Cheeseboard &amp; Red Wine</v>
      </c>
      <c r="DOZ302" t="str">
        <v>White Wine Tasting Hamper</v>
      </c>
      <c r="DPA302" t="str">
        <v>Wine &amp; Antipasto Hamper</v>
      </c>
      <c r="DPB302" t="str">
        <v>Wine &amp; Chocolate Collection</v>
      </c>
      <c r="DPC302" t="str">
        <v>Yes Way Rose Hamper</v>
      </c>
    </row>
    <row r="303" spans="1:2 2995:3123" x14ac:dyDescent="0.25">
      <c r="A303" s="18">
        <v>2143</v>
      </c>
      <c r="B303" s="2" t="s">
        <v>30</v>
      </c>
      <c r="DKE303" s="64" t="str" cm="1">
        <f t="array" ref="DKE303:DPC303">TRANSPOSE(_xlfn._xlws.FILTER('Hamper Listing'!$A$2:$A$133,ISNUMBER(SEARCH('Bulk Order Form'!K316,'Hamper Listing'!$A$2:$A$133)),"No Results"))</f>
        <v>Amore Pasta Night In Hamper</v>
      </c>
      <c r="DKF303" t="str">
        <v>Beer &amp; Wine Picnic Cooler Bag</v>
      </c>
      <c r="DKG303" t="str">
        <v>Beers &amp; Cars Lover Gift Pack</v>
      </c>
      <c r="DKH303" s="64" t="str">
        <v>Botanica Pamper Hamper</v>
      </c>
      <c r="DKI303" t="str">
        <v>Botanica Rose Chandon Gift</v>
      </c>
      <c r="DKJ303" t="str">
        <v>Box of Treats Hamper</v>
      </c>
      <c r="DKK303" t="str">
        <v>Bubbly Bear Love You Hamper</v>
      </c>
      <c r="DKL303" t="str">
        <v>By The Beach Gift &amp; Canvas Tote</v>
      </c>
      <c r="DKM303" t="str">
        <v>Car &amp; Coffee Lovers Gift Hamper</v>
      </c>
      <c r="DKN303" t="str">
        <v>Car &amp; Wine Lovers Gift Hamper</v>
      </c>
      <c r="DKO303" t="str">
        <v>Car Chamois &amp; Red Wine Gift</v>
      </c>
      <c r="DKP303" t="str">
        <v>Car Chamois &amp; White Wine Gift</v>
      </c>
      <c r="DKQ303" t="str">
        <v>Car Essentials Gift Pack</v>
      </c>
      <c r="DKR303" t="str">
        <v>Car Refresh &amp; Adventure Gift Box</v>
      </c>
      <c r="DKS303" t="str">
        <v>Caring For You Rest Time Gift Box</v>
      </c>
      <c r="DKT303" t="str">
        <v>Celebrate With Whisky Car Gift Hamper</v>
      </c>
      <c r="DKU303" t="str">
        <v>Chill Out Beer Hamper</v>
      </c>
      <c r="DKV303" t="str">
        <v>Chivas Whisky &amp; Nuts Hamper</v>
      </c>
      <c r="DKW303" t="str">
        <v>Connoisseur's Wine Collection</v>
      </c>
      <c r="DKX303" t="str">
        <v>Cosy Robe Hamper</v>
      </c>
      <c r="DKY303" t="str">
        <v>Cuddle Up At Home</v>
      </c>
      <c r="DKZ303" t="str">
        <v>Deluxe Home Celebration Hamper</v>
      </c>
      <c r="DLA303" t="str">
        <v>Double Wine Canvas Tote Bag Gift</v>
      </c>
      <c r="DLB303" t="str">
        <v>Elegant Shiraz Housewarming Gift Box</v>
      </c>
      <c r="DLC303" t="str">
        <v>Entertain With Veuve Crate</v>
      </c>
      <c r="DLD303" t="str">
        <v>Four Pillars Gin Hamper</v>
      </c>
      <c r="DLE303" t="str">
        <v>French Press Coffee Lover's Hamper</v>
      </c>
      <c r="DLF303" t="str">
        <v>Garden &amp; Pamper Hamper</v>
      </c>
      <c r="DLG303" t="str">
        <v>Get Well Soon Chocolate</v>
      </c>
      <c r="DLH303" t="str">
        <v>Glenlivet 12 Premium Whisky Gift</v>
      </c>
      <c r="DLI303" t="str">
        <v>Gourmet Cheeseboard Hamper</v>
      </c>
      <c r="DLJ303" t="str">
        <v>Gourmet Red Wine Hamper</v>
      </c>
      <c r="DLK303" t="str">
        <v>Gourmet Settlement Gift</v>
      </c>
      <c r="DLL303" t="str">
        <v>Gourmet Snack Pack</v>
      </c>
      <c r="DLM303" t="str">
        <v>Gourmet White Wine Hamper</v>
      </c>
      <c r="DLN303" t="str">
        <v>Grand Picnic Gift</v>
      </c>
      <c r="DLO303" t="str">
        <v>Happy Birthday Chocolate</v>
      </c>
      <c r="DLP303" t="str">
        <v>Her Bubbles &amp; Bling Hamper</v>
      </c>
      <c r="DLQ303" t="str">
        <v>Her Bubbles Gift Box</v>
      </c>
      <c r="DLR303" t="str">
        <v>Her Comfort Care Gift</v>
      </c>
      <c r="DLS303" t="str">
        <v>His &amp; Her Picnic Date Essentials</v>
      </c>
      <c r="DLT303" t="str">
        <v>Home Celebration Hamper</v>
      </c>
      <c r="DLU303" t="str">
        <v>Johnnie Walker Whisky Hamper</v>
      </c>
      <c r="DLV303" t="str">
        <v>Love You Beary Much Hamper</v>
      </c>
      <c r="DLW303" t="str">
        <v>Luxurious Picnic Date Gift</v>
      </c>
      <c r="DLX303" t="str">
        <v>Luxury Car &amp; St Hugo Shiraz Hamper</v>
      </c>
      <c r="DLY303" t="str">
        <v>Luxury Gift Hamper For Her</v>
      </c>
      <c r="DLZ303" t="str">
        <v>Luxury Gift Hamper For Him</v>
      </c>
      <c r="DMA303" t="str">
        <v>Luxury Home Gift Hamper</v>
      </c>
      <c r="DMB303" t="str">
        <v>Luxury Homebody Relaxation Gift Hamper</v>
      </c>
      <c r="DMC303" t="str">
        <v>Luxury Moet Hamper</v>
      </c>
      <c r="DMD303" t="str">
        <v>Lychee Me Up Mocktail Kit</v>
      </c>
      <c r="DME303" t="str">
        <v>Made To Share Basket</v>
      </c>
      <c r="DMF303" t="str">
        <v>Margarita Made Me Do It Hamper</v>
      </c>
      <c r="DMG303" t="str">
        <v>Market Munchies Canvas Bag</v>
      </c>
      <c r="DMH303" t="str">
        <v>Mother's Day Sweet Treats Hamper</v>
      </c>
      <c r="DMI303" t="str">
        <v>Mumm Champagne &amp; Bling Hamper</v>
      </c>
      <c r="DMJ303" t="str">
        <v>Mumm Champagne Gift Box</v>
      </c>
      <c r="DMK303" t="str">
        <v>Mum's Drink &amp; Snacks Box</v>
      </c>
      <c r="DML303" t="str">
        <v>Mum's Red Wine &amp; Robe Hamper</v>
      </c>
      <c r="DMM303" t="str">
        <v>Mum's Sparkling &amp; Snacks Gift</v>
      </c>
      <c r="DMN303" t="str">
        <v>New Home Gift Hamper</v>
      </c>
      <c r="DMO303" t="str">
        <v>New Mum For Her Essentials Hamper</v>
      </c>
      <c r="DMP303" t="str">
        <v>New Mum Pamper Me Pretty Hamper</v>
      </c>
      <c r="DMQ303" t="str">
        <v>Nibbly Bits Hamper</v>
      </c>
      <c r="DMR303" t="str">
        <v>No Booze Game Night In Hamper</v>
      </c>
      <c r="DMS303" t="str">
        <v>No Booze Paint &amp; Sip Gift Box</v>
      </c>
      <c r="DMT303" t="str">
        <v>On The Go Seltzer Backpack Gift</v>
      </c>
      <c r="DMU303" t="str">
        <v>Opulent Tea Lovers Gift Set</v>
      </c>
      <c r="DMV303" t="str">
        <v>Pamper Him Robe &amp; Relax Hamper</v>
      </c>
      <c r="DMW303" t="str">
        <v>Pamper Me Prosecco Gift Basket</v>
      </c>
      <c r="DMX303" t="str">
        <v>Pamper Together Gift Box</v>
      </c>
      <c r="DMY303" t="str">
        <v>Paw-some Dog Birthday Gift</v>
      </c>
      <c r="DMZ303" t="str">
        <v>Percolator Coffee Gift Hamper</v>
      </c>
      <c r="DNA303" t="str">
        <v>Picasso's Paint Gift Box</v>
      </c>
      <c r="DNB303" t="str">
        <v>Prosecco Celebration Hamper</v>
      </c>
      <c r="DNC303" t="str">
        <v>Red &amp; White Wine Box</v>
      </c>
      <c r="DND303" t="str">
        <v>Red Welcome Home Hamper</v>
      </c>
      <c r="DNE303" t="str">
        <v>Red Wine &amp; Game Night In Hamper</v>
      </c>
      <c r="DNF303" t="str">
        <v>Relax with Beer</v>
      </c>
      <c r="DNG303" t="str">
        <v>Reset Mini Moment Gift Box</v>
      </c>
      <c r="DNH303" t="str">
        <v>Rest &amp; Reset Wellness Hamper</v>
      </c>
      <c r="DNI303" t="str">
        <v>Retire In Style Hamper</v>
      </c>
      <c r="DNJ303" t="str">
        <v>Robby's Entertainer Pack</v>
      </c>
      <c r="DNK303" t="str">
        <v>Robs Arvo BBQ Kit</v>
      </c>
      <c r="DNL303" t="str">
        <v>Rob's Red Wine Tasting Hamper</v>
      </c>
      <c r="DNM303" t="str">
        <v>Rope &amp; Rewards Pet Hamper</v>
      </c>
      <c r="DNN303" t="str">
        <v>Sav Blanc Shopper</v>
      </c>
      <c r="DNO303" t="str">
        <v>Self Care Hamper</v>
      </c>
      <c r="DNP303" t="str">
        <v>Shiraz Red Shopper</v>
      </c>
      <c r="DNQ303" t="str">
        <v>Sip &amp; Snack Gift</v>
      </c>
      <c r="DNR303" t="str">
        <v>Sip &amp; Snack Gift Hamper</v>
      </c>
      <c r="DNS303" t="str">
        <v>Sparkling Celebration Car Gift Hamper</v>
      </c>
      <c r="DNT303" t="str">
        <v>Sparkling Cheers Hamper</v>
      </c>
      <c r="DNU303" t="str">
        <v>Sparkling Sip &amp; Paint Gift Box</v>
      </c>
      <c r="DNV303" t="str">
        <v>Sparkling Summer Relaxation Hamper</v>
      </c>
      <c r="DNW303" t="str">
        <v>St Hugo Gourmet Red Wine Hamper</v>
      </c>
      <c r="DNX303" t="str">
        <v>Summertime Picnic Gift Tote</v>
      </c>
      <c r="DNY303" t="str">
        <v>Sweet Chocolate Hamper</v>
      </c>
      <c r="DNZ303" t="str">
        <v>Sweet Tooth Tin</v>
      </c>
      <c r="DOA303" t="str">
        <v>Sweet Treat O'Clock</v>
      </c>
      <c r="DOB303" t="str">
        <v>Take Care Gift Hamper</v>
      </c>
      <c r="DOC303" t="str">
        <v>Tea &amp; Comfort Hamper</v>
      </c>
      <c r="DOD303" t="str">
        <v>Tea Time Tin</v>
      </c>
      <c r="DOE303" t="str">
        <v>The Bondi Nourish and Cleanse Kit</v>
      </c>
      <c r="DOF303" t="str">
        <v>The Bondi Soap Indulgence 'Delight Me' Gift Box</v>
      </c>
      <c r="DOG303" t="str">
        <v>The Entertainer Basket</v>
      </c>
      <c r="DOH303" t="str">
        <v>The Epicurean Cheeseboard</v>
      </c>
      <c r="DOI303" t="str">
        <v>The Ultimate Bondi Soap Gift Pack</v>
      </c>
      <c r="DOJ303" t="str">
        <v>The Ultimate Snack Box</v>
      </c>
      <c r="DOK303" t="str">
        <v>Thinking Of You Mini Moments</v>
      </c>
      <c r="DOL303" t="str">
        <v>Toast To New Beginnings Gift Box</v>
      </c>
      <c r="DOM303" t="str">
        <v>Top Shelf Veuve &amp; Blue Label Whisky Gift</v>
      </c>
      <c r="DON303" t="str">
        <v>Treat Yo' Pet Gift Box</v>
      </c>
      <c r="DOO303" t="str">
        <v>Treats &amp; Rewards Pet Hamper</v>
      </c>
      <c r="DOP303" t="str">
        <v>Ultimate Car Gift Pack With Meguiar's</v>
      </c>
      <c r="DOQ303" t="str">
        <v>Ultimate Chocolate Gift Box</v>
      </c>
      <c r="DOR303" t="str">
        <v>Ultimate Party Crate</v>
      </c>
      <c r="DOS303" t="str">
        <v>Ultimate Party Pack</v>
      </c>
      <c r="DOT303" t="str">
        <v>Vino &amp; Bites</v>
      </c>
      <c r="DOU303" t="str">
        <v>Vitale Australian Botanicals House Essentials</v>
      </c>
      <c r="DOV303" t="str">
        <v>Vitale Wellness Pamper Hamper</v>
      </c>
      <c r="DOW303" t="str">
        <v>Vitality Pamper Hamper</v>
      </c>
      <c r="DOX303" t="str">
        <v>Welcome Home Cheeseboard &amp; Olive Oil</v>
      </c>
      <c r="DOY303" t="str">
        <v>Welcome Home Cheeseboard &amp; Red Wine</v>
      </c>
      <c r="DOZ303" t="str">
        <v>White Wine Tasting Hamper</v>
      </c>
      <c r="DPA303" t="str">
        <v>Wine &amp; Antipasto Hamper</v>
      </c>
      <c r="DPB303" t="str">
        <v>Wine &amp; Chocolate Collection</v>
      </c>
      <c r="DPC303" t="str">
        <v>Yes Way Rose Hamper</v>
      </c>
    </row>
    <row r="304" spans="1:2 2995:3123" x14ac:dyDescent="0.25">
      <c r="A304" s="18">
        <v>2144</v>
      </c>
      <c r="B304" s="2" t="s">
        <v>30</v>
      </c>
      <c r="DKE304" s="64" t="str" cm="1">
        <f t="array" ref="DKE304:DPC304">TRANSPOSE(_xlfn._xlws.FILTER('Hamper Listing'!$A$2:$A$133,ISNUMBER(SEARCH('Bulk Order Form'!K317,'Hamper Listing'!$A$2:$A$133)),"No Results"))</f>
        <v>Amore Pasta Night In Hamper</v>
      </c>
      <c r="DKF304" t="str">
        <v>Beer &amp; Wine Picnic Cooler Bag</v>
      </c>
      <c r="DKG304" t="str">
        <v>Beers &amp; Cars Lover Gift Pack</v>
      </c>
      <c r="DKH304" s="64" t="str">
        <v>Botanica Pamper Hamper</v>
      </c>
      <c r="DKI304" t="str">
        <v>Botanica Rose Chandon Gift</v>
      </c>
      <c r="DKJ304" t="str">
        <v>Box of Treats Hamper</v>
      </c>
      <c r="DKK304" t="str">
        <v>Bubbly Bear Love You Hamper</v>
      </c>
      <c r="DKL304" t="str">
        <v>By The Beach Gift &amp; Canvas Tote</v>
      </c>
      <c r="DKM304" t="str">
        <v>Car &amp; Coffee Lovers Gift Hamper</v>
      </c>
      <c r="DKN304" t="str">
        <v>Car &amp; Wine Lovers Gift Hamper</v>
      </c>
      <c r="DKO304" t="str">
        <v>Car Chamois &amp; Red Wine Gift</v>
      </c>
      <c r="DKP304" t="str">
        <v>Car Chamois &amp; White Wine Gift</v>
      </c>
      <c r="DKQ304" t="str">
        <v>Car Essentials Gift Pack</v>
      </c>
      <c r="DKR304" t="str">
        <v>Car Refresh &amp; Adventure Gift Box</v>
      </c>
      <c r="DKS304" t="str">
        <v>Caring For You Rest Time Gift Box</v>
      </c>
      <c r="DKT304" t="str">
        <v>Celebrate With Whisky Car Gift Hamper</v>
      </c>
      <c r="DKU304" t="str">
        <v>Chill Out Beer Hamper</v>
      </c>
      <c r="DKV304" t="str">
        <v>Chivas Whisky &amp; Nuts Hamper</v>
      </c>
      <c r="DKW304" t="str">
        <v>Connoisseur's Wine Collection</v>
      </c>
      <c r="DKX304" t="str">
        <v>Cosy Robe Hamper</v>
      </c>
      <c r="DKY304" t="str">
        <v>Cuddle Up At Home</v>
      </c>
      <c r="DKZ304" t="str">
        <v>Deluxe Home Celebration Hamper</v>
      </c>
      <c r="DLA304" t="str">
        <v>Double Wine Canvas Tote Bag Gift</v>
      </c>
      <c r="DLB304" t="str">
        <v>Elegant Shiraz Housewarming Gift Box</v>
      </c>
      <c r="DLC304" t="str">
        <v>Entertain With Veuve Crate</v>
      </c>
      <c r="DLD304" t="str">
        <v>Four Pillars Gin Hamper</v>
      </c>
      <c r="DLE304" t="str">
        <v>French Press Coffee Lover's Hamper</v>
      </c>
      <c r="DLF304" t="str">
        <v>Garden &amp; Pamper Hamper</v>
      </c>
      <c r="DLG304" t="str">
        <v>Get Well Soon Chocolate</v>
      </c>
      <c r="DLH304" t="str">
        <v>Glenlivet 12 Premium Whisky Gift</v>
      </c>
      <c r="DLI304" t="str">
        <v>Gourmet Cheeseboard Hamper</v>
      </c>
      <c r="DLJ304" t="str">
        <v>Gourmet Red Wine Hamper</v>
      </c>
      <c r="DLK304" t="str">
        <v>Gourmet Settlement Gift</v>
      </c>
      <c r="DLL304" t="str">
        <v>Gourmet Snack Pack</v>
      </c>
      <c r="DLM304" t="str">
        <v>Gourmet White Wine Hamper</v>
      </c>
      <c r="DLN304" t="str">
        <v>Grand Picnic Gift</v>
      </c>
      <c r="DLO304" t="str">
        <v>Happy Birthday Chocolate</v>
      </c>
      <c r="DLP304" t="str">
        <v>Her Bubbles &amp; Bling Hamper</v>
      </c>
      <c r="DLQ304" t="str">
        <v>Her Bubbles Gift Box</v>
      </c>
      <c r="DLR304" t="str">
        <v>Her Comfort Care Gift</v>
      </c>
      <c r="DLS304" t="str">
        <v>His &amp; Her Picnic Date Essentials</v>
      </c>
      <c r="DLT304" t="str">
        <v>Home Celebration Hamper</v>
      </c>
      <c r="DLU304" t="str">
        <v>Johnnie Walker Whisky Hamper</v>
      </c>
      <c r="DLV304" t="str">
        <v>Love You Beary Much Hamper</v>
      </c>
      <c r="DLW304" t="str">
        <v>Luxurious Picnic Date Gift</v>
      </c>
      <c r="DLX304" t="str">
        <v>Luxury Car &amp; St Hugo Shiraz Hamper</v>
      </c>
      <c r="DLY304" t="str">
        <v>Luxury Gift Hamper For Her</v>
      </c>
      <c r="DLZ304" t="str">
        <v>Luxury Gift Hamper For Him</v>
      </c>
      <c r="DMA304" t="str">
        <v>Luxury Home Gift Hamper</v>
      </c>
      <c r="DMB304" t="str">
        <v>Luxury Homebody Relaxation Gift Hamper</v>
      </c>
      <c r="DMC304" t="str">
        <v>Luxury Moet Hamper</v>
      </c>
      <c r="DMD304" t="str">
        <v>Lychee Me Up Mocktail Kit</v>
      </c>
      <c r="DME304" t="str">
        <v>Made To Share Basket</v>
      </c>
      <c r="DMF304" t="str">
        <v>Margarita Made Me Do It Hamper</v>
      </c>
      <c r="DMG304" t="str">
        <v>Market Munchies Canvas Bag</v>
      </c>
      <c r="DMH304" t="str">
        <v>Mother's Day Sweet Treats Hamper</v>
      </c>
      <c r="DMI304" t="str">
        <v>Mumm Champagne &amp; Bling Hamper</v>
      </c>
      <c r="DMJ304" t="str">
        <v>Mumm Champagne Gift Box</v>
      </c>
      <c r="DMK304" t="str">
        <v>Mum's Drink &amp; Snacks Box</v>
      </c>
      <c r="DML304" t="str">
        <v>Mum's Red Wine &amp; Robe Hamper</v>
      </c>
      <c r="DMM304" t="str">
        <v>Mum's Sparkling &amp; Snacks Gift</v>
      </c>
      <c r="DMN304" t="str">
        <v>New Home Gift Hamper</v>
      </c>
      <c r="DMO304" t="str">
        <v>New Mum For Her Essentials Hamper</v>
      </c>
      <c r="DMP304" t="str">
        <v>New Mum Pamper Me Pretty Hamper</v>
      </c>
      <c r="DMQ304" t="str">
        <v>Nibbly Bits Hamper</v>
      </c>
      <c r="DMR304" t="str">
        <v>No Booze Game Night In Hamper</v>
      </c>
      <c r="DMS304" t="str">
        <v>No Booze Paint &amp; Sip Gift Box</v>
      </c>
      <c r="DMT304" t="str">
        <v>On The Go Seltzer Backpack Gift</v>
      </c>
      <c r="DMU304" t="str">
        <v>Opulent Tea Lovers Gift Set</v>
      </c>
      <c r="DMV304" t="str">
        <v>Pamper Him Robe &amp; Relax Hamper</v>
      </c>
      <c r="DMW304" t="str">
        <v>Pamper Me Prosecco Gift Basket</v>
      </c>
      <c r="DMX304" t="str">
        <v>Pamper Together Gift Box</v>
      </c>
      <c r="DMY304" t="str">
        <v>Paw-some Dog Birthday Gift</v>
      </c>
      <c r="DMZ304" t="str">
        <v>Percolator Coffee Gift Hamper</v>
      </c>
      <c r="DNA304" t="str">
        <v>Picasso's Paint Gift Box</v>
      </c>
      <c r="DNB304" t="str">
        <v>Prosecco Celebration Hamper</v>
      </c>
      <c r="DNC304" t="str">
        <v>Red &amp; White Wine Box</v>
      </c>
      <c r="DND304" t="str">
        <v>Red Welcome Home Hamper</v>
      </c>
      <c r="DNE304" t="str">
        <v>Red Wine &amp; Game Night In Hamper</v>
      </c>
      <c r="DNF304" t="str">
        <v>Relax with Beer</v>
      </c>
      <c r="DNG304" t="str">
        <v>Reset Mini Moment Gift Box</v>
      </c>
      <c r="DNH304" t="str">
        <v>Rest &amp; Reset Wellness Hamper</v>
      </c>
      <c r="DNI304" t="str">
        <v>Retire In Style Hamper</v>
      </c>
      <c r="DNJ304" t="str">
        <v>Robby's Entertainer Pack</v>
      </c>
      <c r="DNK304" t="str">
        <v>Robs Arvo BBQ Kit</v>
      </c>
      <c r="DNL304" t="str">
        <v>Rob's Red Wine Tasting Hamper</v>
      </c>
      <c r="DNM304" t="str">
        <v>Rope &amp; Rewards Pet Hamper</v>
      </c>
      <c r="DNN304" t="str">
        <v>Sav Blanc Shopper</v>
      </c>
      <c r="DNO304" t="str">
        <v>Self Care Hamper</v>
      </c>
      <c r="DNP304" t="str">
        <v>Shiraz Red Shopper</v>
      </c>
      <c r="DNQ304" t="str">
        <v>Sip &amp; Snack Gift</v>
      </c>
      <c r="DNR304" t="str">
        <v>Sip &amp; Snack Gift Hamper</v>
      </c>
      <c r="DNS304" t="str">
        <v>Sparkling Celebration Car Gift Hamper</v>
      </c>
      <c r="DNT304" t="str">
        <v>Sparkling Cheers Hamper</v>
      </c>
      <c r="DNU304" t="str">
        <v>Sparkling Sip &amp; Paint Gift Box</v>
      </c>
      <c r="DNV304" t="str">
        <v>Sparkling Summer Relaxation Hamper</v>
      </c>
      <c r="DNW304" t="str">
        <v>St Hugo Gourmet Red Wine Hamper</v>
      </c>
      <c r="DNX304" t="str">
        <v>Summertime Picnic Gift Tote</v>
      </c>
      <c r="DNY304" t="str">
        <v>Sweet Chocolate Hamper</v>
      </c>
      <c r="DNZ304" t="str">
        <v>Sweet Tooth Tin</v>
      </c>
      <c r="DOA304" t="str">
        <v>Sweet Treat O'Clock</v>
      </c>
      <c r="DOB304" t="str">
        <v>Take Care Gift Hamper</v>
      </c>
      <c r="DOC304" t="str">
        <v>Tea &amp; Comfort Hamper</v>
      </c>
      <c r="DOD304" t="str">
        <v>Tea Time Tin</v>
      </c>
      <c r="DOE304" t="str">
        <v>The Bondi Nourish and Cleanse Kit</v>
      </c>
      <c r="DOF304" t="str">
        <v>The Bondi Soap Indulgence 'Delight Me' Gift Box</v>
      </c>
      <c r="DOG304" t="str">
        <v>The Entertainer Basket</v>
      </c>
      <c r="DOH304" t="str">
        <v>The Epicurean Cheeseboard</v>
      </c>
      <c r="DOI304" t="str">
        <v>The Ultimate Bondi Soap Gift Pack</v>
      </c>
      <c r="DOJ304" t="str">
        <v>The Ultimate Snack Box</v>
      </c>
      <c r="DOK304" t="str">
        <v>Thinking Of You Mini Moments</v>
      </c>
      <c r="DOL304" t="str">
        <v>Toast To New Beginnings Gift Box</v>
      </c>
      <c r="DOM304" t="str">
        <v>Top Shelf Veuve &amp; Blue Label Whisky Gift</v>
      </c>
      <c r="DON304" t="str">
        <v>Treat Yo' Pet Gift Box</v>
      </c>
      <c r="DOO304" t="str">
        <v>Treats &amp; Rewards Pet Hamper</v>
      </c>
      <c r="DOP304" t="str">
        <v>Ultimate Car Gift Pack With Meguiar's</v>
      </c>
      <c r="DOQ304" t="str">
        <v>Ultimate Chocolate Gift Box</v>
      </c>
      <c r="DOR304" t="str">
        <v>Ultimate Party Crate</v>
      </c>
      <c r="DOS304" t="str">
        <v>Ultimate Party Pack</v>
      </c>
      <c r="DOT304" t="str">
        <v>Vino &amp; Bites</v>
      </c>
      <c r="DOU304" t="str">
        <v>Vitale Australian Botanicals House Essentials</v>
      </c>
      <c r="DOV304" t="str">
        <v>Vitale Wellness Pamper Hamper</v>
      </c>
      <c r="DOW304" t="str">
        <v>Vitality Pamper Hamper</v>
      </c>
      <c r="DOX304" t="str">
        <v>Welcome Home Cheeseboard &amp; Olive Oil</v>
      </c>
      <c r="DOY304" t="str">
        <v>Welcome Home Cheeseboard &amp; Red Wine</v>
      </c>
      <c r="DOZ304" t="str">
        <v>White Wine Tasting Hamper</v>
      </c>
      <c r="DPA304" t="str">
        <v>Wine &amp; Antipasto Hamper</v>
      </c>
      <c r="DPB304" t="str">
        <v>Wine &amp; Chocolate Collection</v>
      </c>
      <c r="DPC304" t="str">
        <v>Yes Way Rose Hamper</v>
      </c>
    </row>
    <row r="305" spans="1:2 2995:3123" x14ac:dyDescent="0.25">
      <c r="A305" s="18">
        <v>2145</v>
      </c>
      <c r="B305" s="2" t="s">
        <v>30</v>
      </c>
      <c r="DKE305" s="64" t="str" cm="1">
        <f t="array" ref="DKE305:DPC305">TRANSPOSE(_xlfn._xlws.FILTER('Hamper Listing'!$A$2:$A$133,ISNUMBER(SEARCH('Bulk Order Form'!K318,'Hamper Listing'!$A$2:$A$133)),"No Results"))</f>
        <v>Amore Pasta Night In Hamper</v>
      </c>
      <c r="DKF305" t="str">
        <v>Beer &amp; Wine Picnic Cooler Bag</v>
      </c>
      <c r="DKG305" t="str">
        <v>Beers &amp; Cars Lover Gift Pack</v>
      </c>
      <c r="DKH305" s="64" t="str">
        <v>Botanica Pamper Hamper</v>
      </c>
      <c r="DKI305" t="str">
        <v>Botanica Rose Chandon Gift</v>
      </c>
      <c r="DKJ305" t="str">
        <v>Box of Treats Hamper</v>
      </c>
      <c r="DKK305" t="str">
        <v>Bubbly Bear Love You Hamper</v>
      </c>
      <c r="DKL305" t="str">
        <v>By The Beach Gift &amp; Canvas Tote</v>
      </c>
      <c r="DKM305" t="str">
        <v>Car &amp; Coffee Lovers Gift Hamper</v>
      </c>
      <c r="DKN305" t="str">
        <v>Car &amp; Wine Lovers Gift Hamper</v>
      </c>
      <c r="DKO305" t="str">
        <v>Car Chamois &amp; Red Wine Gift</v>
      </c>
      <c r="DKP305" t="str">
        <v>Car Chamois &amp; White Wine Gift</v>
      </c>
      <c r="DKQ305" t="str">
        <v>Car Essentials Gift Pack</v>
      </c>
      <c r="DKR305" t="str">
        <v>Car Refresh &amp; Adventure Gift Box</v>
      </c>
      <c r="DKS305" t="str">
        <v>Caring For You Rest Time Gift Box</v>
      </c>
      <c r="DKT305" t="str">
        <v>Celebrate With Whisky Car Gift Hamper</v>
      </c>
      <c r="DKU305" t="str">
        <v>Chill Out Beer Hamper</v>
      </c>
      <c r="DKV305" t="str">
        <v>Chivas Whisky &amp; Nuts Hamper</v>
      </c>
      <c r="DKW305" t="str">
        <v>Connoisseur's Wine Collection</v>
      </c>
      <c r="DKX305" t="str">
        <v>Cosy Robe Hamper</v>
      </c>
      <c r="DKY305" t="str">
        <v>Cuddle Up At Home</v>
      </c>
      <c r="DKZ305" t="str">
        <v>Deluxe Home Celebration Hamper</v>
      </c>
      <c r="DLA305" t="str">
        <v>Double Wine Canvas Tote Bag Gift</v>
      </c>
      <c r="DLB305" t="str">
        <v>Elegant Shiraz Housewarming Gift Box</v>
      </c>
      <c r="DLC305" t="str">
        <v>Entertain With Veuve Crate</v>
      </c>
      <c r="DLD305" t="str">
        <v>Four Pillars Gin Hamper</v>
      </c>
      <c r="DLE305" t="str">
        <v>French Press Coffee Lover's Hamper</v>
      </c>
      <c r="DLF305" t="str">
        <v>Garden &amp; Pamper Hamper</v>
      </c>
      <c r="DLG305" t="str">
        <v>Get Well Soon Chocolate</v>
      </c>
      <c r="DLH305" t="str">
        <v>Glenlivet 12 Premium Whisky Gift</v>
      </c>
      <c r="DLI305" t="str">
        <v>Gourmet Cheeseboard Hamper</v>
      </c>
      <c r="DLJ305" t="str">
        <v>Gourmet Red Wine Hamper</v>
      </c>
      <c r="DLK305" t="str">
        <v>Gourmet Settlement Gift</v>
      </c>
      <c r="DLL305" t="str">
        <v>Gourmet Snack Pack</v>
      </c>
      <c r="DLM305" t="str">
        <v>Gourmet White Wine Hamper</v>
      </c>
      <c r="DLN305" t="str">
        <v>Grand Picnic Gift</v>
      </c>
      <c r="DLO305" t="str">
        <v>Happy Birthday Chocolate</v>
      </c>
      <c r="DLP305" t="str">
        <v>Her Bubbles &amp; Bling Hamper</v>
      </c>
      <c r="DLQ305" t="str">
        <v>Her Bubbles Gift Box</v>
      </c>
      <c r="DLR305" t="str">
        <v>Her Comfort Care Gift</v>
      </c>
      <c r="DLS305" t="str">
        <v>His &amp; Her Picnic Date Essentials</v>
      </c>
      <c r="DLT305" t="str">
        <v>Home Celebration Hamper</v>
      </c>
      <c r="DLU305" t="str">
        <v>Johnnie Walker Whisky Hamper</v>
      </c>
      <c r="DLV305" t="str">
        <v>Love You Beary Much Hamper</v>
      </c>
      <c r="DLW305" t="str">
        <v>Luxurious Picnic Date Gift</v>
      </c>
      <c r="DLX305" t="str">
        <v>Luxury Car &amp; St Hugo Shiraz Hamper</v>
      </c>
      <c r="DLY305" t="str">
        <v>Luxury Gift Hamper For Her</v>
      </c>
      <c r="DLZ305" t="str">
        <v>Luxury Gift Hamper For Him</v>
      </c>
      <c r="DMA305" t="str">
        <v>Luxury Home Gift Hamper</v>
      </c>
      <c r="DMB305" t="str">
        <v>Luxury Homebody Relaxation Gift Hamper</v>
      </c>
      <c r="DMC305" t="str">
        <v>Luxury Moet Hamper</v>
      </c>
      <c r="DMD305" t="str">
        <v>Lychee Me Up Mocktail Kit</v>
      </c>
      <c r="DME305" t="str">
        <v>Made To Share Basket</v>
      </c>
      <c r="DMF305" t="str">
        <v>Margarita Made Me Do It Hamper</v>
      </c>
      <c r="DMG305" t="str">
        <v>Market Munchies Canvas Bag</v>
      </c>
      <c r="DMH305" t="str">
        <v>Mother's Day Sweet Treats Hamper</v>
      </c>
      <c r="DMI305" t="str">
        <v>Mumm Champagne &amp; Bling Hamper</v>
      </c>
      <c r="DMJ305" t="str">
        <v>Mumm Champagne Gift Box</v>
      </c>
      <c r="DMK305" t="str">
        <v>Mum's Drink &amp; Snacks Box</v>
      </c>
      <c r="DML305" t="str">
        <v>Mum's Red Wine &amp; Robe Hamper</v>
      </c>
      <c r="DMM305" t="str">
        <v>Mum's Sparkling &amp; Snacks Gift</v>
      </c>
      <c r="DMN305" t="str">
        <v>New Home Gift Hamper</v>
      </c>
      <c r="DMO305" t="str">
        <v>New Mum For Her Essentials Hamper</v>
      </c>
      <c r="DMP305" t="str">
        <v>New Mum Pamper Me Pretty Hamper</v>
      </c>
      <c r="DMQ305" t="str">
        <v>Nibbly Bits Hamper</v>
      </c>
      <c r="DMR305" t="str">
        <v>No Booze Game Night In Hamper</v>
      </c>
      <c r="DMS305" t="str">
        <v>No Booze Paint &amp; Sip Gift Box</v>
      </c>
      <c r="DMT305" t="str">
        <v>On The Go Seltzer Backpack Gift</v>
      </c>
      <c r="DMU305" t="str">
        <v>Opulent Tea Lovers Gift Set</v>
      </c>
      <c r="DMV305" t="str">
        <v>Pamper Him Robe &amp; Relax Hamper</v>
      </c>
      <c r="DMW305" t="str">
        <v>Pamper Me Prosecco Gift Basket</v>
      </c>
      <c r="DMX305" t="str">
        <v>Pamper Together Gift Box</v>
      </c>
      <c r="DMY305" t="str">
        <v>Paw-some Dog Birthday Gift</v>
      </c>
      <c r="DMZ305" t="str">
        <v>Percolator Coffee Gift Hamper</v>
      </c>
      <c r="DNA305" t="str">
        <v>Picasso's Paint Gift Box</v>
      </c>
      <c r="DNB305" t="str">
        <v>Prosecco Celebration Hamper</v>
      </c>
      <c r="DNC305" t="str">
        <v>Red &amp; White Wine Box</v>
      </c>
      <c r="DND305" t="str">
        <v>Red Welcome Home Hamper</v>
      </c>
      <c r="DNE305" t="str">
        <v>Red Wine &amp; Game Night In Hamper</v>
      </c>
      <c r="DNF305" t="str">
        <v>Relax with Beer</v>
      </c>
      <c r="DNG305" t="str">
        <v>Reset Mini Moment Gift Box</v>
      </c>
      <c r="DNH305" t="str">
        <v>Rest &amp; Reset Wellness Hamper</v>
      </c>
      <c r="DNI305" t="str">
        <v>Retire In Style Hamper</v>
      </c>
      <c r="DNJ305" t="str">
        <v>Robby's Entertainer Pack</v>
      </c>
      <c r="DNK305" t="str">
        <v>Robs Arvo BBQ Kit</v>
      </c>
      <c r="DNL305" t="str">
        <v>Rob's Red Wine Tasting Hamper</v>
      </c>
      <c r="DNM305" t="str">
        <v>Rope &amp; Rewards Pet Hamper</v>
      </c>
      <c r="DNN305" t="str">
        <v>Sav Blanc Shopper</v>
      </c>
      <c r="DNO305" t="str">
        <v>Self Care Hamper</v>
      </c>
      <c r="DNP305" t="str">
        <v>Shiraz Red Shopper</v>
      </c>
      <c r="DNQ305" t="str">
        <v>Sip &amp; Snack Gift</v>
      </c>
      <c r="DNR305" t="str">
        <v>Sip &amp; Snack Gift Hamper</v>
      </c>
      <c r="DNS305" t="str">
        <v>Sparkling Celebration Car Gift Hamper</v>
      </c>
      <c r="DNT305" t="str">
        <v>Sparkling Cheers Hamper</v>
      </c>
      <c r="DNU305" t="str">
        <v>Sparkling Sip &amp; Paint Gift Box</v>
      </c>
      <c r="DNV305" t="str">
        <v>Sparkling Summer Relaxation Hamper</v>
      </c>
      <c r="DNW305" t="str">
        <v>St Hugo Gourmet Red Wine Hamper</v>
      </c>
      <c r="DNX305" t="str">
        <v>Summertime Picnic Gift Tote</v>
      </c>
      <c r="DNY305" t="str">
        <v>Sweet Chocolate Hamper</v>
      </c>
      <c r="DNZ305" t="str">
        <v>Sweet Tooth Tin</v>
      </c>
      <c r="DOA305" t="str">
        <v>Sweet Treat O'Clock</v>
      </c>
      <c r="DOB305" t="str">
        <v>Take Care Gift Hamper</v>
      </c>
      <c r="DOC305" t="str">
        <v>Tea &amp; Comfort Hamper</v>
      </c>
      <c r="DOD305" t="str">
        <v>Tea Time Tin</v>
      </c>
      <c r="DOE305" t="str">
        <v>The Bondi Nourish and Cleanse Kit</v>
      </c>
      <c r="DOF305" t="str">
        <v>The Bondi Soap Indulgence 'Delight Me' Gift Box</v>
      </c>
      <c r="DOG305" t="str">
        <v>The Entertainer Basket</v>
      </c>
      <c r="DOH305" t="str">
        <v>The Epicurean Cheeseboard</v>
      </c>
      <c r="DOI305" t="str">
        <v>The Ultimate Bondi Soap Gift Pack</v>
      </c>
      <c r="DOJ305" t="str">
        <v>The Ultimate Snack Box</v>
      </c>
      <c r="DOK305" t="str">
        <v>Thinking Of You Mini Moments</v>
      </c>
      <c r="DOL305" t="str">
        <v>Toast To New Beginnings Gift Box</v>
      </c>
      <c r="DOM305" t="str">
        <v>Top Shelf Veuve &amp; Blue Label Whisky Gift</v>
      </c>
      <c r="DON305" t="str">
        <v>Treat Yo' Pet Gift Box</v>
      </c>
      <c r="DOO305" t="str">
        <v>Treats &amp; Rewards Pet Hamper</v>
      </c>
      <c r="DOP305" t="str">
        <v>Ultimate Car Gift Pack With Meguiar's</v>
      </c>
      <c r="DOQ305" t="str">
        <v>Ultimate Chocolate Gift Box</v>
      </c>
      <c r="DOR305" t="str">
        <v>Ultimate Party Crate</v>
      </c>
      <c r="DOS305" t="str">
        <v>Ultimate Party Pack</v>
      </c>
      <c r="DOT305" t="str">
        <v>Vino &amp; Bites</v>
      </c>
      <c r="DOU305" t="str">
        <v>Vitale Australian Botanicals House Essentials</v>
      </c>
      <c r="DOV305" t="str">
        <v>Vitale Wellness Pamper Hamper</v>
      </c>
      <c r="DOW305" t="str">
        <v>Vitality Pamper Hamper</v>
      </c>
      <c r="DOX305" t="str">
        <v>Welcome Home Cheeseboard &amp; Olive Oil</v>
      </c>
      <c r="DOY305" t="str">
        <v>Welcome Home Cheeseboard &amp; Red Wine</v>
      </c>
      <c r="DOZ305" t="str">
        <v>White Wine Tasting Hamper</v>
      </c>
      <c r="DPA305" t="str">
        <v>Wine &amp; Antipasto Hamper</v>
      </c>
      <c r="DPB305" t="str">
        <v>Wine &amp; Chocolate Collection</v>
      </c>
      <c r="DPC305" t="str">
        <v>Yes Way Rose Hamper</v>
      </c>
    </row>
    <row r="306" spans="1:2 2995:3123" x14ac:dyDescent="0.25">
      <c r="A306" s="18">
        <v>2146</v>
      </c>
      <c r="B306" s="2" t="s">
        <v>30</v>
      </c>
      <c r="DKE306" s="64" t="str" cm="1">
        <f t="array" ref="DKE306:DPC306">TRANSPOSE(_xlfn._xlws.FILTER('Hamper Listing'!$A$2:$A$133,ISNUMBER(SEARCH('Bulk Order Form'!K319,'Hamper Listing'!$A$2:$A$133)),"No Results"))</f>
        <v>Amore Pasta Night In Hamper</v>
      </c>
      <c r="DKF306" t="str">
        <v>Beer &amp; Wine Picnic Cooler Bag</v>
      </c>
      <c r="DKG306" t="str">
        <v>Beers &amp; Cars Lover Gift Pack</v>
      </c>
      <c r="DKH306" s="64" t="str">
        <v>Botanica Pamper Hamper</v>
      </c>
      <c r="DKI306" t="str">
        <v>Botanica Rose Chandon Gift</v>
      </c>
      <c r="DKJ306" t="str">
        <v>Box of Treats Hamper</v>
      </c>
      <c r="DKK306" t="str">
        <v>Bubbly Bear Love You Hamper</v>
      </c>
      <c r="DKL306" t="str">
        <v>By The Beach Gift &amp; Canvas Tote</v>
      </c>
      <c r="DKM306" t="str">
        <v>Car &amp; Coffee Lovers Gift Hamper</v>
      </c>
      <c r="DKN306" t="str">
        <v>Car &amp; Wine Lovers Gift Hamper</v>
      </c>
      <c r="DKO306" t="str">
        <v>Car Chamois &amp; Red Wine Gift</v>
      </c>
      <c r="DKP306" t="str">
        <v>Car Chamois &amp; White Wine Gift</v>
      </c>
      <c r="DKQ306" t="str">
        <v>Car Essentials Gift Pack</v>
      </c>
      <c r="DKR306" t="str">
        <v>Car Refresh &amp; Adventure Gift Box</v>
      </c>
      <c r="DKS306" t="str">
        <v>Caring For You Rest Time Gift Box</v>
      </c>
      <c r="DKT306" t="str">
        <v>Celebrate With Whisky Car Gift Hamper</v>
      </c>
      <c r="DKU306" t="str">
        <v>Chill Out Beer Hamper</v>
      </c>
      <c r="DKV306" t="str">
        <v>Chivas Whisky &amp; Nuts Hamper</v>
      </c>
      <c r="DKW306" t="str">
        <v>Connoisseur's Wine Collection</v>
      </c>
      <c r="DKX306" t="str">
        <v>Cosy Robe Hamper</v>
      </c>
      <c r="DKY306" t="str">
        <v>Cuddle Up At Home</v>
      </c>
      <c r="DKZ306" t="str">
        <v>Deluxe Home Celebration Hamper</v>
      </c>
      <c r="DLA306" t="str">
        <v>Double Wine Canvas Tote Bag Gift</v>
      </c>
      <c r="DLB306" t="str">
        <v>Elegant Shiraz Housewarming Gift Box</v>
      </c>
      <c r="DLC306" t="str">
        <v>Entertain With Veuve Crate</v>
      </c>
      <c r="DLD306" t="str">
        <v>Four Pillars Gin Hamper</v>
      </c>
      <c r="DLE306" t="str">
        <v>French Press Coffee Lover's Hamper</v>
      </c>
      <c r="DLF306" t="str">
        <v>Garden &amp; Pamper Hamper</v>
      </c>
      <c r="DLG306" t="str">
        <v>Get Well Soon Chocolate</v>
      </c>
      <c r="DLH306" t="str">
        <v>Glenlivet 12 Premium Whisky Gift</v>
      </c>
      <c r="DLI306" t="str">
        <v>Gourmet Cheeseboard Hamper</v>
      </c>
      <c r="DLJ306" t="str">
        <v>Gourmet Red Wine Hamper</v>
      </c>
      <c r="DLK306" t="str">
        <v>Gourmet Settlement Gift</v>
      </c>
      <c r="DLL306" t="str">
        <v>Gourmet Snack Pack</v>
      </c>
      <c r="DLM306" t="str">
        <v>Gourmet White Wine Hamper</v>
      </c>
      <c r="DLN306" t="str">
        <v>Grand Picnic Gift</v>
      </c>
      <c r="DLO306" t="str">
        <v>Happy Birthday Chocolate</v>
      </c>
      <c r="DLP306" t="str">
        <v>Her Bubbles &amp; Bling Hamper</v>
      </c>
      <c r="DLQ306" t="str">
        <v>Her Bubbles Gift Box</v>
      </c>
      <c r="DLR306" t="str">
        <v>Her Comfort Care Gift</v>
      </c>
      <c r="DLS306" t="str">
        <v>His &amp; Her Picnic Date Essentials</v>
      </c>
      <c r="DLT306" t="str">
        <v>Home Celebration Hamper</v>
      </c>
      <c r="DLU306" t="str">
        <v>Johnnie Walker Whisky Hamper</v>
      </c>
      <c r="DLV306" t="str">
        <v>Love You Beary Much Hamper</v>
      </c>
      <c r="DLW306" t="str">
        <v>Luxurious Picnic Date Gift</v>
      </c>
      <c r="DLX306" t="str">
        <v>Luxury Car &amp; St Hugo Shiraz Hamper</v>
      </c>
      <c r="DLY306" t="str">
        <v>Luxury Gift Hamper For Her</v>
      </c>
      <c r="DLZ306" t="str">
        <v>Luxury Gift Hamper For Him</v>
      </c>
      <c r="DMA306" t="str">
        <v>Luxury Home Gift Hamper</v>
      </c>
      <c r="DMB306" t="str">
        <v>Luxury Homebody Relaxation Gift Hamper</v>
      </c>
      <c r="DMC306" t="str">
        <v>Luxury Moet Hamper</v>
      </c>
      <c r="DMD306" t="str">
        <v>Lychee Me Up Mocktail Kit</v>
      </c>
      <c r="DME306" t="str">
        <v>Made To Share Basket</v>
      </c>
      <c r="DMF306" t="str">
        <v>Margarita Made Me Do It Hamper</v>
      </c>
      <c r="DMG306" t="str">
        <v>Market Munchies Canvas Bag</v>
      </c>
      <c r="DMH306" t="str">
        <v>Mother's Day Sweet Treats Hamper</v>
      </c>
      <c r="DMI306" t="str">
        <v>Mumm Champagne &amp; Bling Hamper</v>
      </c>
      <c r="DMJ306" t="str">
        <v>Mumm Champagne Gift Box</v>
      </c>
      <c r="DMK306" t="str">
        <v>Mum's Drink &amp; Snacks Box</v>
      </c>
      <c r="DML306" t="str">
        <v>Mum's Red Wine &amp; Robe Hamper</v>
      </c>
      <c r="DMM306" t="str">
        <v>Mum's Sparkling &amp; Snacks Gift</v>
      </c>
      <c r="DMN306" t="str">
        <v>New Home Gift Hamper</v>
      </c>
      <c r="DMO306" t="str">
        <v>New Mum For Her Essentials Hamper</v>
      </c>
      <c r="DMP306" t="str">
        <v>New Mum Pamper Me Pretty Hamper</v>
      </c>
      <c r="DMQ306" t="str">
        <v>Nibbly Bits Hamper</v>
      </c>
      <c r="DMR306" t="str">
        <v>No Booze Game Night In Hamper</v>
      </c>
      <c r="DMS306" t="str">
        <v>No Booze Paint &amp; Sip Gift Box</v>
      </c>
      <c r="DMT306" t="str">
        <v>On The Go Seltzer Backpack Gift</v>
      </c>
      <c r="DMU306" t="str">
        <v>Opulent Tea Lovers Gift Set</v>
      </c>
      <c r="DMV306" t="str">
        <v>Pamper Him Robe &amp; Relax Hamper</v>
      </c>
      <c r="DMW306" t="str">
        <v>Pamper Me Prosecco Gift Basket</v>
      </c>
      <c r="DMX306" t="str">
        <v>Pamper Together Gift Box</v>
      </c>
      <c r="DMY306" t="str">
        <v>Paw-some Dog Birthday Gift</v>
      </c>
      <c r="DMZ306" t="str">
        <v>Percolator Coffee Gift Hamper</v>
      </c>
      <c r="DNA306" t="str">
        <v>Picasso's Paint Gift Box</v>
      </c>
      <c r="DNB306" t="str">
        <v>Prosecco Celebration Hamper</v>
      </c>
      <c r="DNC306" t="str">
        <v>Red &amp; White Wine Box</v>
      </c>
      <c r="DND306" t="str">
        <v>Red Welcome Home Hamper</v>
      </c>
      <c r="DNE306" t="str">
        <v>Red Wine &amp; Game Night In Hamper</v>
      </c>
      <c r="DNF306" t="str">
        <v>Relax with Beer</v>
      </c>
      <c r="DNG306" t="str">
        <v>Reset Mini Moment Gift Box</v>
      </c>
      <c r="DNH306" t="str">
        <v>Rest &amp; Reset Wellness Hamper</v>
      </c>
      <c r="DNI306" t="str">
        <v>Retire In Style Hamper</v>
      </c>
      <c r="DNJ306" t="str">
        <v>Robby's Entertainer Pack</v>
      </c>
      <c r="DNK306" t="str">
        <v>Robs Arvo BBQ Kit</v>
      </c>
      <c r="DNL306" t="str">
        <v>Rob's Red Wine Tasting Hamper</v>
      </c>
      <c r="DNM306" t="str">
        <v>Rope &amp; Rewards Pet Hamper</v>
      </c>
      <c r="DNN306" t="str">
        <v>Sav Blanc Shopper</v>
      </c>
      <c r="DNO306" t="str">
        <v>Self Care Hamper</v>
      </c>
      <c r="DNP306" t="str">
        <v>Shiraz Red Shopper</v>
      </c>
      <c r="DNQ306" t="str">
        <v>Sip &amp; Snack Gift</v>
      </c>
      <c r="DNR306" t="str">
        <v>Sip &amp; Snack Gift Hamper</v>
      </c>
      <c r="DNS306" t="str">
        <v>Sparkling Celebration Car Gift Hamper</v>
      </c>
      <c r="DNT306" t="str">
        <v>Sparkling Cheers Hamper</v>
      </c>
      <c r="DNU306" t="str">
        <v>Sparkling Sip &amp; Paint Gift Box</v>
      </c>
      <c r="DNV306" t="str">
        <v>Sparkling Summer Relaxation Hamper</v>
      </c>
      <c r="DNW306" t="str">
        <v>St Hugo Gourmet Red Wine Hamper</v>
      </c>
      <c r="DNX306" t="str">
        <v>Summertime Picnic Gift Tote</v>
      </c>
      <c r="DNY306" t="str">
        <v>Sweet Chocolate Hamper</v>
      </c>
      <c r="DNZ306" t="str">
        <v>Sweet Tooth Tin</v>
      </c>
      <c r="DOA306" t="str">
        <v>Sweet Treat O'Clock</v>
      </c>
      <c r="DOB306" t="str">
        <v>Take Care Gift Hamper</v>
      </c>
      <c r="DOC306" t="str">
        <v>Tea &amp; Comfort Hamper</v>
      </c>
      <c r="DOD306" t="str">
        <v>Tea Time Tin</v>
      </c>
      <c r="DOE306" t="str">
        <v>The Bondi Nourish and Cleanse Kit</v>
      </c>
      <c r="DOF306" t="str">
        <v>The Bondi Soap Indulgence 'Delight Me' Gift Box</v>
      </c>
      <c r="DOG306" t="str">
        <v>The Entertainer Basket</v>
      </c>
      <c r="DOH306" t="str">
        <v>The Epicurean Cheeseboard</v>
      </c>
      <c r="DOI306" t="str">
        <v>The Ultimate Bondi Soap Gift Pack</v>
      </c>
      <c r="DOJ306" t="str">
        <v>The Ultimate Snack Box</v>
      </c>
      <c r="DOK306" t="str">
        <v>Thinking Of You Mini Moments</v>
      </c>
      <c r="DOL306" t="str">
        <v>Toast To New Beginnings Gift Box</v>
      </c>
      <c r="DOM306" t="str">
        <v>Top Shelf Veuve &amp; Blue Label Whisky Gift</v>
      </c>
      <c r="DON306" t="str">
        <v>Treat Yo' Pet Gift Box</v>
      </c>
      <c r="DOO306" t="str">
        <v>Treats &amp; Rewards Pet Hamper</v>
      </c>
      <c r="DOP306" t="str">
        <v>Ultimate Car Gift Pack With Meguiar's</v>
      </c>
      <c r="DOQ306" t="str">
        <v>Ultimate Chocolate Gift Box</v>
      </c>
      <c r="DOR306" t="str">
        <v>Ultimate Party Crate</v>
      </c>
      <c r="DOS306" t="str">
        <v>Ultimate Party Pack</v>
      </c>
      <c r="DOT306" t="str">
        <v>Vino &amp; Bites</v>
      </c>
      <c r="DOU306" t="str">
        <v>Vitale Australian Botanicals House Essentials</v>
      </c>
      <c r="DOV306" t="str">
        <v>Vitale Wellness Pamper Hamper</v>
      </c>
      <c r="DOW306" t="str">
        <v>Vitality Pamper Hamper</v>
      </c>
      <c r="DOX306" t="str">
        <v>Welcome Home Cheeseboard &amp; Olive Oil</v>
      </c>
      <c r="DOY306" t="str">
        <v>Welcome Home Cheeseboard &amp; Red Wine</v>
      </c>
      <c r="DOZ306" t="str">
        <v>White Wine Tasting Hamper</v>
      </c>
      <c r="DPA306" t="str">
        <v>Wine &amp; Antipasto Hamper</v>
      </c>
      <c r="DPB306" t="str">
        <v>Wine &amp; Chocolate Collection</v>
      </c>
      <c r="DPC306" t="str">
        <v>Yes Way Rose Hamper</v>
      </c>
    </row>
    <row r="307" spans="1:2 2995:3123" x14ac:dyDescent="0.25">
      <c r="A307" s="18">
        <v>2147</v>
      </c>
      <c r="B307" s="2" t="s">
        <v>30</v>
      </c>
      <c r="DKE307" s="64" t="str" cm="1">
        <f t="array" ref="DKE307:DPC307">TRANSPOSE(_xlfn._xlws.FILTER('Hamper Listing'!$A$2:$A$133,ISNUMBER(SEARCH('Bulk Order Form'!K320,'Hamper Listing'!$A$2:$A$133)),"No Results"))</f>
        <v>Amore Pasta Night In Hamper</v>
      </c>
      <c r="DKF307" t="str">
        <v>Beer &amp; Wine Picnic Cooler Bag</v>
      </c>
      <c r="DKG307" t="str">
        <v>Beers &amp; Cars Lover Gift Pack</v>
      </c>
      <c r="DKH307" s="64" t="str">
        <v>Botanica Pamper Hamper</v>
      </c>
      <c r="DKI307" t="str">
        <v>Botanica Rose Chandon Gift</v>
      </c>
      <c r="DKJ307" t="str">
        <v>Box of Treats Hamper</v>
      </c>
      <c r="DKK307" t="str">
        <v>Bubbly Bear Love You Hamper</v>
      </c>
      <c r="DKL307" t="str">
        <v>By The Beach Gift &amp; Canvas Tote</v>
      </c>
      <c r="DKM307" t="str">
        <v>Car &amp; Coffee Lovers Gift Hamper</v>
      </c>
      <c r="DKN307" t="str">
        <v>Car &amp; Wine Lovers Gift Hamper</v>
      </c>
      <c r="DKO307" t="str">
        <v>Car Chamois &amp; Red Wine Gift</v>
      </c>
      <c r="DKP307" t="str">
        <v>Car Chamois &amp; White Wine Gift</v>
      </c>
      <c r="DKQ307" t="str">
        <v>Car Essentials Gift Pack</v>
      </c>
      <c r="DKR307" t="str">
        <v>Car Refresh &amp; Adventure Gift Box</v>
      </c>
      <c r="DKS307" t="str">
        <v>Caring For You Rest Time Gift Box</v>
      </c>
      <c r="DKT307" t="str">
        <v>Celebrate With Whisky Car Gift Hamper</v>
      </c>
      <c r="DKU307" t="str">
        <v>Chill Out Beer Hamper</v>
      </c>
      <c r="DKV307" t="str">
        <v>Chivas Whisky &amp; Nuts Hamper</v>
      </c>
      <c r="DKW307" t="str">
        <v>Connoisseur's Wine Collection</v>
      </c>
      <c r="DKX307" t="str">
        <v>Cosy Robe Hamper</v>
      </c>
      <c r="DKY307" t="str">
        <v>Cuddle Up At Home</v>
      </c>
      <c r="DKZ307" t="str">
        <v>Deluxe Home Celebration Hamper</v>
      </c>
      <c r="DLA307" t="str">
        <v>Double Wine Canvas Tote Bag Gift</v>
      </c>
      <c r="DLB307" t="str">
        <v>Elegant Shiraz Housewarming Gift Box</v>
      </c>
      <c r="DLC307" t="str">
        <v>Entertain With Veuve Crate</v>
      </c>
      <c r="DLD307" t="str">
        <v>Four Pillars Gin Hamper</v>
      </c>
      <c r="DLE307" t="str">
        <v>French Press Coffee Lover's Hamper</v>
      </c>
      <c r="DLF307" t="str">
        <v>Garden &amp; Pamper Hamper</v>
      </c>
      <c r="DLG307" t="str">
        <v>Get Well Soon Chocolate</v>
      </c>
      <c r="DLH307" t="str">
        <v>Glenlivet 12 Premium Whisky Gift</v>
      </c>
      <c r="DLI307" t="str">
        <v>Gourmet Cheeseboard Hamper</v>
      </c>
      <c r="DLJ307" t="str">
        <v>Gourmet Red Wine Hamper</v>
      </c>
      <c r="DLK307" t="str">
        <v>Gourmet Settlement Gift</v>
      </c>
      <c r="DLL307" t="str">
        <v>Gourmet Snack Pack</v>
      </c>
      <c r="DLM307" t="str">
        <v>Gourmet White Wine Hamper</v>
      </c>
      <c r="DLN307" t="str">
        <v>Grand Picnic Gift</v>
      </c>
      <c r="DLO307" t="str">
        <v>Happy Birthday Chocolate</v>
      </c>
      <c r="DLP307" t="str">
        <v>Her Bubbles &amp; Bling Hamper</v>
      </c>
      <c r="DLQ307" t="str">
        <v>Her Bubbles Gift Box</v>
      </c>
      <c r="DLR307" t="str">
        <v>Her Comfort Care Gift</v>
      </c>
      <c r="DLS307" t="str">
        <v>His &amp; Her Picnic Date Essentials</v>
      </c>
      <c r="DLT307" t="str">
        <v>Home Celebration Hamper</v>
      </c>
      <c r="DLU307" t="str">
        <v>Johnnie Walker Whisky Hamper</v>
      </c>
      <c r="DLV307" t="str">
        <v>Love You Beary Much Hamper</v>
      </c>
      <c r="DLW307" t="str">
        <v>Luxurious Picnic Date Gift</v>
      </c>
      <c r="DLX307" t="str">
        <v>Luxury Car &amp; St Hugo Shiraz Hamper</v>
      </c>
      <c r="DLY307" t="str">
        <v>Luxury Gift Hamper For Her</v>
      </c>
      <c r="DLZ307" t="str">
        <v>Luxury Gift Hamper For Him</v>
      </c>
      <c r="DMA307" t="str">
        <v>Luxury Home Gift Hamper</v>
      </c>
      <c r="DMB307" t="str">
        <v>Luxury Homebody Relaxation Gift Hamper</v>
      </c>
      <c r="DMC307" t="str">
        <v>Luxury Moet Hamper</v>
      </c>
      <c r="DMD307" t="str">
        <v>Lychee Me Up Mocktail Kit</v>
      </c>
      <c r="DME307" t="str">
        <v>Made To Share Basket</v>
      </c>
      <c r="DMF307" t="str">
        <v>Margarita Made Me Do It Hamper</v>
      </c>
      <c r="DMG307" t="str">
        <v>Market Munchies Canvas Bag</v>
      </c>
      <c r="DMH307" t="str">
        <v>Mother's Day Sweet Treats Hamper</v>
      </c>
      <c r="DMI307" t="str">
        <v>Mumm Champagne &amp; Bling Hamper</v>
      </c>
      <c r="DMJ307" t="str">
        <v>Mumm Champagne Gift Box</v>
      </c>
      <c r="DMK307" t="str">
        <v>Mum's Drink &amp; Snacks Box</v>
      </c>
      <c r="DML307" t="str">
        <v>Mum's Red Wine &amp; Robe Hamper</v>
      </c>
      <c r="DMM307" t="str">
        <v>Mum's Sparkling &amp; Snacks Gift</v>
      </c>
      <c r="DMN307" t="str">
        <v>New Home Gift Hamper</v>
      </c>
      <c r="DMO307" t="str">
        <v>New Mum For Her Essentials Hamper</v>
      </c>
      <c r="DMP307" t="str">
        <v>New Mum Pamper Me Pretty Hamper</v>
      </c>
      <c r="DMQ307" t="str">
        <v>Nibbly Bits Hamper</v>
      </c>
      <c r="DMR307" t="str">
        <v>No Booze Game Night In Hamper</v>
      </c>
      <c r="DMS307" t="str">
        <v>No Booze Paint &amp; Sip Gift Box</v>
      </c>
      <c r="DMT307" t="str">
        <v>On The Go Seltzer Backpack Gift</v>
      </c>
      <c r="DMU307" t="str">
        <v>Opulent Tea Lovers Gift Set</v>
      </c>
      <c r="DMV307" t="str">
        <v>Pamper Him Robe &amp; Relax Hamper</v>
      </c>
      <c r="DMW307" t="str">
        <v>Pamper Me Prosecco Gift Basket</v>
      </c>
      <c r="DMX307" t="str">
        <v>Pamper Together Gift Box</v>
      </c>
      <c r="DMY307" t="str">
        <v>Paw-some Dog Birthday Gift</v>
      </c>
      <c r="DMZ307" t="str">
        <v>Percolator Coffee Gift Hamper</v>
      </c>
      <c r="DNA307" t="str">
        <v>Picasso's Paint Gift Box</v>
      </c>
      <c r="DNB307" t="str">
        <v>Prosecco Celebration Hamper</v>
      </c>
      <c r="DNC307" t="str">
        <v>Red &amp; White Wine Box</v>
      </c>
      <c r="DND307" t="str">
        <v>Red Welcome Home Hamper</v>
      </c>
      <c r="DNE307" t="str">
        <v>Red Wine &amp; Game Night In Hamper</v>
      </c>
      <c r="DNF307" t="str">
        <v>Relax with Beer</v>
      </c>
      <c r="DNG307" t="str">
        <v>Reset Mini Moment Gift Box</v>
      </c>
      <c r="DNH307" t="str">
        <v>Rest &amp; Reset Wellness Hamper</v>
      </c>
      <c r="DNI307" t="str">
        <v>Retire In Style Hamper</v>
      </c>
      <c r="DNJ307" t="str">
        <v>Robby's Entertainer Pack</v>
      </c>
      <c r="DNK307" t="str">
        <v>Robs Arvo BBQ Kit</v>
      </c>
      <c r="DNL307" t="str">
        <v>Rob's Red Wine Tasting Hamper</v>
      </c>
      <c r="DNM307" t="str">
        <v>Rope &amp; Rewards Pet Hamper</v>
      </c>
      <c r="DNN307" t="str">
        <v>Sav Blanc Shopper</v>
      </c>
      <c r="DNO307" t="str">
        <v>Self Care Hamper</v>
      </c>
      <c r="DNP307" t="str">
        <v>Shiraz Red Shopper</v>
      </c>
      <c r="DNQ307" t="str">
        <v>Sip &amp; Snack Gift</v>
      </c>
      <c r="DNR307" t="str">
        <v>Sip &amp; Snack Gift Hamper</v>
      </c>
      <c r="DNS307" t="str">
        <v>Sparkling Celebration Car Gift Hamper</v>
      </c>
      <c r="DNT307" t="str">
        <v>Sparkling Cheers Hamper</v>
      </c>
      <c r="DNU307" t="str">
        <v>Sparkling Sip &amp; Paint Gift Box</v>
      </c>
      <c r="DNV307" t="str">
        <v>Sparkling Summer Relaxation Hamper</v>
      </c>
      <c r="DNW307" t="str">
        <v>St Hugo Gourmet Red Wine Hamper</v>
      </c>
      <c r="DNX307" t="str">
        <v>Summertime Picnic Gift Tote</v>
      </c>
      <c r="DNY307" t="str">
        <v>Sweet Chocolate Hamper</v>
      </c>
      <c r="DNZ307" t="str">
        <v>Sweet Tooth Tin</v>
      </c>
      <c r="DOA307" t="str">
        <v>Sweet Treat O'Clock</v>
      </c>
      <c r="DOB307" t="str">
        <v>Take Care Gift Hamper</v>
      </c>
      <c r="DOC307" t="str">
        <v>Tea &amp; Comfort Hamper</v>
      </c>
      <c r="DOD307" t="str">
        <v>Tea Time Tin</v>
      </c>
      <c r="DOE307" t="str">
        <v>The Bondi Nourish and Cleanse Kit</v>
      </c>
      <c r="DOF307" t="str">
        <v>The Bondi Soap Indulgence 'Delight Me' Gift Box</v>
      </c>
      <c r="DOG307" t="str">
        <v>The Entertainer Basket</v>
      </c>
      <c r="DOH307" t="str">
        <v>The Epicurean Cheeseboard</v>
      </c>
      <c r="DOI307" t="str">
        <v>The Ultimate Bondi Soap Gift Pack</v>
      </c>
      <c r="DOJ307" t="str">
        <v>The Ultimate Snack Box</v>
      </c>
      <c r="DOK307" t="str">
        <v>Thinking Of You Mini Moments</v>
      </c>
      <c r="DOL307" t="str">
        <v>Toast To New Beginnings Gift Box</v>
      </c>
      <c r="DOM307" t="str">
        <v>Top Shelf Veuve &amp; Blue Label Whisky Gift</v>
      </c>
      <c r="DON307" t="str">
        <v>Treat Yo' Pet Gift Box</v>
      </c>
      <c r="DOO307" t="str">
        <v>Treats &amp; Rewards Pet Hamper</v>
      </c>
      <c r="DOP307" t="str">
        <v>Ultimate Car Gift Pack With Meguiar's</v>
      </c>
      <c r="DOQ307" t="str">
        <v>Ultimate Chocolate Gift Box</v>
      </c>
      <c r="DOR307" t="str">
        <v>Ultimate Party Crate</v>
      </c>
      <c r="DOS307" t="str">
        <v>Ultimate Party Pack</v>
      </c>
      <c r="DOT307" t="str">
        <v>Vino &amp; Bites</v>
      </c>
      <c r="DOU307" t="str">
        <v>Vitale Australian Botanicals House Essentials</v>
      </c>
      <c r="DOV307" t="str">
        <v>Vitale Wellness Pamper Hamper</v>
      </c>
      <c r="DOW307" t="str">
        <v>Vitality Pamper Hamper</v>
      </c>
      <c r="DOX307" t="str">
        <v>Welcome Home Cheeseboard &amp; Olive Oil</v>
      </c>
      <c r="DOY307" t="str">
        <v>Welcome Home Cheeseboard &amp; Red Wine</v>
      </c>
      <c r="DOZ307" t="str">
        <v>White Wine Tasting Hamper</v>
      </c>
      <c r="DPA307" t="str">
        <v>Wine &amp; Antipasto Hamper</v>
      </c>
      <c r="DPB307" t="str">
        <v>Wine &amp; Chocolate Collection</v>
      </c>
      <c r="DPC307" t="str">
        <v>Yes Way Rose Hamper</v>
      </c>
    </row>
    <row r="308" spans="1:2 2995:3123" x14ac:dyDescent="0.25">
      <c r="A308" s="18">
        <v>2148</v>
      </c>
      <c r="B308" s="2" t="s">
        <v>30</v>
      </c>
      <c r="DKE308" s="64" t="str" cm="1">
        <f t="array" ref="DKE308:DPC308">TRANSPOSE(_xlfn._xlws.FILTER('Hamper Listing'!$A$2:$A$133,ISNUMBER(SEARCH('Bulk Order Form'!K321,'Hamper Listing'!$A$2:$A$133)),"No Results"))</f>
        <v>Amore Pasta Night In Hamper</v>
      </c>
      <c r="DKF308" t="str">
        <v>Beer &amp; Wine Picnic Cooler Bag</v>
      </c>
      <c r="DKG308" t="str">
        <v>Beers &amp; Cars Lover Gift Pack</v>
      </c>
      <c r="DKH308" s="64" t="str">
        <v>Botanica Pamper Hamper</v>
      </c>
      <c r="DKI308" t="str">
        <v>Botanica Rose Chandon Gift</v>
      </c>
      <c r="DKJ308" t="str">
        <v>Box of Treats Hamper</v>
      </c>
      <c r="DKK308" t="str">
        <v>Bubbly Bear Love You Hamper</v>
      </c>
      <c r="DKL308" t="str">
        <v>By The Beach Gift &amp; Canvas Tote</v>
      </c>
      <c r="DKM308" t="str">
        <v>Car &amp; Coffee Lovers Gift Hamper</v>
      </c>
      <c r="DKN308" t="str">
        <v>Car &amp; Wine Lovers Gift Hamper</v>
      </c>
      <c r="DKO308" t="str">
        <v>Car Chamois &amp; Red Wine Gift</v>
      </c>
      <c r="DKP308" t="str">
        <v>Car Chamois &amp; White Wine Gift</v>
      </c>
      <c r="DKQ308" t="str">
        <v>Car Essentials Gift Pack</v>
      </c>
      <c r="DKR308" t="str">
        <v>Car Refresh &amp; Adventure Gift Box</v>
      </c>
      <c r="DKS308" t="str">
        <v>Caring For You Rest Time Gift Box</v>
      </c>
      <c r="DKT308" t="str">
        <v>Celebrate With Whisky Car Gift Hamper</v>
      </c>
      <c r="DKU308" t="str">
        <v>Chill Out Beer Hamper</v>
      </c>
      <c r="DKV308" t="str">
        <v>Chivas Whisky &amp; Nuts Hamper</v>
      </c>
      <c r="DKW308" t="str">
        <v>Connoisseur's Wine Collection</v>
      </c>
      <c r="DKX308" t="str">
        <v>Cosy Robe Hamper</v>
      </c>
      <c r="DKY308" t="str">
        <v>Cuddle Up At Home</v>
      </c>
      <c r="DKZ308" t="str">
        <v>Deluxe Home Celebration Hamper</v>
      </c>
      <c r="DLA308" t="str">
        <v>Double Wine Canvas Tote Bag Gift</v>
      </c>
      <c r="DLB308" t="str">
        <v>Elegant Shiraz Housewarming Gift Box</v>
      </c>
      <c r="DLC308" t="str">
        <v>Entertain With Veuve Crate</v>
      </c>
      <c r="DLD308" t="str">
        <v>Four Pillars Gin Hamper</v>
      </c>
      <c r="DLE308" t="str">
        <v>French Press Coffee Lover's Hamper</v>
      </c>
      <c r="DLF308" t="str">
        <v>Garden &amp; Pamper Hamper</v>
      </c>
      <c r="DLG308" t="str">
        <v>Get Well Soon Chocolate</v>
      </c>
      <c r="DLH308" t="str">
        <v>Glenlivet 12 Premium Whisky Gift</v>
      </c>
      <c r="DLI308" t="str">
        <v>Gourmet Cheeseboard Hamper</v>
      </c>
      <c r="DLJ308" t="str">
        <v>Gourmet Red Wine Hamper</v>
      </c>
      <c r="DLK308" t="str">
        <v>Gourmet Settlement Gift</v>
      </c>
      <c r="DLL308" t="str">
        <v>Gourmet Snack Pack</v>
      </c>
      <c r="DLM308" t="str">
        <v>Gourmet White Wine Hamper</v>
      </c>
      <c r="DLN308" t="str">
        <v>Grand Picnic Gift</v>
      </c>
      <c r="DLO308" t="str">
        <v>Happy Birthday Chocolate</v>
      </c>
      <c r="DLP308" t="str">
        <v>Her Bubbles &amp; Bling Hamper</v>
      </c>
      <c r="DLQ308" t="str">
        <v>Her Bubbles Gift Box</v>
      </c>
      <c r="DLR308" t="str">
        <v>Her Comfort Care Gift</v>
      </c>
      <c r="DLS308" t="str">
        <v>His &amp; Her Picnic Date Essentials</v>
      </c>
      <c r="DLT308" t="str">
        <v>Home Celebration Hamper</v>
      </c>
      <c r="DLU308" t="str">
        <v>Johnnie Walker Whisky Hamper</v>
      </c>
      <c r="DLV308" t="str">
        <v>Love You Beary Much Hamper</v>
      </c>
      <c r="DLW308" t="str">
        <v>Luxurious Picnic Date Gift</v>
      </c>
      <c r="DLX308" t="str">
        <v>Luxury Car &amp; St Hugo Shiraz Hamper</v>
      </c>
      <c r="DLY308" t="str">
        <v>Luxury Gift Hamper For Her</v>
      </c>
      <c r="DLZ308" t="str">
        <v>Luxury Gift Hamper For Him</v>
      </c>
      <c r="DMA308" t="str">
        <v>Luxury Home Gift Hamper</v>
      </c>
      <c r="DMB308" t="str">
        <v>Luxury Homebody Relaxation Gift Hamper</v>
      </c>
      <c r="DMC308" t="str">
        <v>Luxury Moet Hamper</v>
      </c>
      <c r="DMD308" t="str">
        <v>Lychee Me Up Mocktail Kit</v>
      </c>
      <c r="DME308" t="str">
        <v>Made To Share Basket</v>
      </c>
      <c r="DMF308" t="str">
        <v>Margarita Made Me Do It Hamper</v>
      </c>
      <c r="DMG308" t="str">
        <v>Market Munchies Canvas Bag</v>
      </c>
      <c r="DMH308" t="str">
        <v>Mother's Day Sweet Treats Hamper</v>
      </c>
      <c r="DMI308" t="str">
        <v>Mumm Champagne &amp; Bling Hamper</v>
      </c>
      <c r="DMJ308" t="str">
        <v>Mumm Champagne Gift Box</v>
      </c>
      <c r="DMK308" t="str">
        <v>Mum's Drink &amp; Snacks Box</v>
      </c>
      <c r="DML308" t="str">
        <v>Mum's Red Wine &amp; Robe Hamper</v>
      </c>
      <c r="DMM308" t="str">
        <v>Mum's Sparkling &amp; Snacks Gift</v>
      </c>
      <c r="DMN308" t="str">
        <v>New Home Gift Hamper</v>
      </c>
      <c r="DMO308" t="str">
        <v>New Mum For Her Essentials Hamper</v>
      </c>
      <c r="DMP308" t="str">
        <v>New Mum Pamper Me Pretty Hamper</v>
      </c>
      <c r="DMQ308" t="str">
        <v>Nibbly Bits Hamper</v>
      </c>
      <c r="DMR308" t="str">
        <v>No Booze Game Night In Hamper</v>
      </c>
      <c r="DMS308" t="str">
        <v>No Booze Paint &amp; Sip Gift Box</v>
      </c>
      <c r="DMT308" t="str">
        <v>On The Go Seltzer Backpack Gift</v>
      </c>
      <c r="DMU308" t="str">
        <v>Opulent Tea Lovers Gift Set</v>
      </c>
      <c r="DMV308" t="str">
        <v>Pamper Him Robe &amp; Relax Hamper</v>
      </c>
      <c r="DMW308" t="str">
        <v>Pamper Me Prosecco Gift Basket</v>
      </c>
      <c r="DMX308" t="str">
        <v>Pamper Together Gift Box</v>
      </c>
      <c r="DMY308" t="str">
        <v>Paw-some Dog Birthday Gift</v>
      </c>
      <c r="DMZ308" t="str">
        <v>Percolator Coffee Gift Hamper</v>
      </c>
      <c r="DNA308" t="str">
        <v>Picasso's Paint Gift Box</v>
      </c>
      <c r="DNB308" t="str">
        <v>Prosecco Celebration Hamper</v>
      </c>
      <c r="DNC308" t="str">
        <v>Red &amp; White Wine Box</v>
      </c>
      <c r="DND308" t="str">
        <v>Red Welcome Home Hamper</v>
      </c>
      <c r="DNE308" t="str">
        <v>Red Wine &amp; Game Night In Hamper</v>
      </c>
      <c r="DNF308" t="str">
        <v>Relax with Beer</v>
      </c>
      <c r="DNG308" t="str">
        <v>Reset Mini Moment Gift Box</v>
      </c>
      <c r="DNH308" t="str">
        <v>Rest &amp; Reset Wellness Hamper</v>
      </c>
      <c r="DNI308" t="str">
        <v>Retire In Style Hamper</v>
      </c>
      <c r="DNJ308" t="str">
        <v>Robby's Entertainer Pack</v>
      </c>
      <c r="DNK308" t="str">
        <v>Robs Arvo BBQ Kit</v>
      </c>
      <c r="DNL308" t="str">
        <v>Rob's Red Wine Tasting Hamper</v>
      </c>
      <c r="DNM308" t="str">
        <v>Rope &amp; Rewards Pet Hamper</v>
      </c>
      <c r="DNN308" t="str">
        <v>Sav Blanc Shopper</v>
      </c>
      <c r="DNO308" t="str">
        <v>Self Care Hamper</v>
      </c>
      <c r="DNP308" t="str">
        <v>Shiraz Red Shopper</v>
      </c>
      <c r="DNQ308" t="str">
        <v>Sip &amp; Snack Gift</v>
      </c>
      <c r="DNR308" t="str">
        <v>Sip &amp; Snack Gift Hamper</v>
      </c>
      <c r="DNS308" t="str">
        <v>Sparkling Celebration Car Gift Hamper</v>
      </c>
      <c r="DNT308" t="str">
        <v>Sparkling Cheers Hamper</v>
      </c>
      <c r="DNU308" t="str">
        <v>Sparkling Sip &amp; Paint Gift Box</v>
      </c>
      <c r="DNV308" t="str">
        <v>Sparkling Summer Relaxation Hamper</v>
      </c>
      <c r="DNW308" t="str">
        <v>St Hugo Gourmet Red Wine Hamper</v>
      </c>
      <c r="DNX308" t="str">
        <v>Summertime Picnic Gift Tote</v>
      </c>
      <c r="DNY308" t="str">
        <v>Sweet Chocolate Hamper</v>
      </c>
      <c r="DNZ308" t="str">
        <v>Sweet Tooth Tin</v>
      </c>
      <c r="DOA308" t="str">
        <v>Sweet Treat O'Clock</v>
      </c>
      <c r="DOB308" t="str">
        <v>Take Care Gift Hamper</v>
      </c>
      <c r="DOC308" t="str">
        <v>Tea &amp; Comfort Hamper</v>
      </c>
      <c r="DOD308" t="str">
        <v>Tea Time Tin</v>
      </c>
      <c r="DOE308" t="str">
        <v>The Bondi Nourish and Cleanse Kit</v>
      </c>
      <c r="DOF308" t="str">
        <v>The Bondi Soap Indulgence 'Delight Me' Gift Box</v>
      </c>
      <c r="DOG308" t="str">
        <v>The Entertainer Basket</v>
      </c>
      <c r="DOH308" t="str">
        <v>The Epicurean Cheeseboard</v>
      </c>
      <c r="DOI308" t="str">
        <v>The Ultimate Bondi Soap Gift Pack</v>
      </c>
      <c r="DOJ308" t="str">
        <v>The Ultimate Snack Box</v>
      </c>
      <c r="DOK308" t="str">
        <v>Thinking Of You Mini Moments</v>
      </c>
      <c r="DOL308" t="str">
        <v>Toast To New Beginnings Gift Box</v>
      </c>
      <c r="DOM308" t="str">
        <v>Top Shelf Veuve &amp; Blue Label Whisky Gift</v>
      </c>
      <c r="DON308" t="str">
        <v>Treat Yo' Pet Gift Box</v>
      </c>
      <c r="DOO308" t="str">
        <v>Treats &amp; Rewards Pet Hamper</v>
      </c>
      <c r="DOP308" t="str">
        <v>Ultimate Car Gift Pack With Meguiar's</v>
      </c>
      <c r="DOQ308" t="str">
        <v>Ultimate Chocolate Gift Box</v>
      </c>
      <c r="DOR308" t="str">
        <v>Ultimate Party Crate</v>
      </c>
      <c r="DOS308" t="str">
        <v>Ultimate Party Pack</v>
      </c>
      <c r="DOT308" t="str">
        <v>Vino &amp; Bites</v>
      </c>
      <c r="DOU308" t="str">
        <v>Vitale Australian Botanicals House Essentials</v>
      </c>
      <c r="DOV308" t="str">
        <v>Vitale Wellness Pamper Hamper</v>
      </c>
      <c r="DOW308" t="str">
        <v>Vitality Pamper Hamper</v>
      </c>
      <c r="DOX308" t="str">
        <v>Welcome Home Cheeseboard &amp; Olive Oil</v>
      </c>
      <c r="DOY308" t="str">
        <v>Welcome Home Cheeseboard &amp; Red Wine</v>
      </c>
      <c r="DOZ308" t="str">
        <v>White Wine Tasting Hamper</v>
      </c>
      <c r="DPA308" t="str">
        <v>Wine &amp; Antipasto Hamper</v>
      </c>
      <c r="DPB308" t="str">
        <v>Wine &amp; Chocolate Collection</v>
      </c>
      <c r="DPC308" t="str">
        <v>Yes Way Rose Hamper</v>
      </c>
    </row>
    <row r="309" spans="1:2 2995:3123" x14ac:dyDescent="0.25">
      <c r="A309" s="18">
        <v>2150</v>
      </c>
      <c r="B309" s="2" t="s">
        <v>30</v>
      </c>
      <c r="DKE309" s="64" t="str" cm="1">
        <f t="array" ref="DKE309:DPC309">TRANSPOSE(_xlfn._xlws.FILTER('Hamper Listing'!$A$2:$A$133,ISNUMBER(SEARCH('Bulk Order Form'!K322,'Hamper Listing'!$A$2:$A$133)),"No Results"))</f>
        <v>Amore Pasta Night In Hamper</v>
      </c>
      <c r="DKF309" t="str">
        <v>Beer &amp; Wine Picnic Cooler Bag</v>
      </c>
      <c r="DKG309" t="str">
        <v>Beers &amp; Cars Lover Gift Pack</v>
      </c>
      <c r="DKH309" s="64" t="str">
        <v>Botanica Pamper Hamper</v>
      </c>
      <c r="DKI309" t="str">
        <v>Botanica Rose Chandon Gift</v>
      </c>
      <c r="DKJ309" t="str">
        <v>Box of Treats Hamper</v>
      </c>
      <c r="DKK309" t="str">
        <v>Bubbly Bear Love You Hamper</v>
      </c>
      <c r="DKL309" t="str">
        <v>By The Beach Gift &amp; Canvas Tote</v>
      </c>
      <c r="DKM309" t="str">
        <v>Car &amp; Coffee Lovers Gift Hamper</v>
      </c>
      <c r="DKN309" t="str">
        <v>Car &amp; Wine Lovers Gift Hamper</v>
      </c>
      <c r="DKO309" t="str">
        <v>Car Chamois &amp; Red Wine Gift</v>
      </c>
      <c r="DKP309" t="str">
        <v>Car Chamois &amp; White Wine Gift</v>
      </c>
      <c r="DKQ309" t="str">
        <v>Car Essentials Gift Pack</v>
      </c>
      <c r="DKR309" t="str">
        <v>Car Refresh &amp; Adventure Gift Box</v>
      </c>
      <c r="DKS309" t="str">
        <v>Caring For You Rest Time Gift Box</v>
      </c>
      <c r="DKT309" t="str">
        <v>Celebrate With Whisky Car Gift Hamper</v>
      </c>
      <c r="DKU309" t="str">
        <v>Chill Out Beer Hamper</v>
      </c>
      <c r="DKV309" t="str">
        <v>Chivas Whisky &amp; Nuts Hamper</v>
      </c>
      <c r="DKW309" t="str">
        <v>Connoisseur's Wine Collection</v>
      </c>
      <c r="DKX309" t="str">
        <v>Cosy Robe Hamper</v>
      </c>
      <c r="DKY309" t="str">
        <v>Cuddle Up At Home</v>
      </c>
      <c r="DKZ309" t="str">
        <v>Deluxe Home Celebration Hamper</v>
      </c>
      <c r="DLA309" t="str">
        <v>Double Wine Canvas Tote Bag Gift</v>
      </c>
      <c r="DLB309" t="str">
        <v>Elegant Shiraz Housewarming Gift Box</v>
      </c>
      <c r="DLC309" t="str">
        <v>Entertain With Veuve Crate</v>
      </c>
      <c r="DLD309" t="str">
        <v>Four Pillars Gin Hamper</v>
      </c>
      <c r="DLE309" t="str">
        <v>French Press Coffee Lover's Hamper</v>
      </c>
      <c r="DLF309" t="str">
        <v>Garden &amp; Pamper Hamper</v>
      </c>
      <c r="DLG309" t="str">
        <v>Get Well Soon Chocolate</v>
      </c>
      <c r="DLH309" t="str">
        <v>Glenlivet 12 Premium Whisky Gift</v>
      </c>
      <c r="DLI309" t="str">
        <v>Gourmet Cheeseboard Hamper</v>
      </c>
      <c r="DLJ309" t="str">
        <v>Gourmet Red Wine Hamper</v>
      </c>
      <c r="DLK309" t="str">
        <v>Gourmet Settlement Gift</v>
      </c>
      <c r="DLL309" t="str">
        <v>Gourmet Snack Pack</v>
      </c>
      <c r="DLM309" t="str">
        <v>Gourmet White Wine Hamper</v>
      </c>
      <c r="DLN309" t="str">
        <v>Grand Picnic Gift</v>
      </c>
      <c r="DLO309" t="str">
        <v>Happy Birthday Chocolate</v>
      </c>
      <c r="DLP309" t="str">
        <v>Her Bubbles &amp; Bling Hamper</v>
      </c>
      <c r="DLQ309" t="str">
        <v>Her Bubbles Gift Box</v>
      </c>
      <c r="DLR309" t="str">
        <v>Her Comfort Care Gift</v>
      </c>
      <c r="DLS309" t="str">
        <v>His &amp; Her Picnic Date Essentials</v>
      </c>
      <c r="DLT309" t="str">
        <v>Home Celebration Hamper</v>
      </c>
      <c r="DLU309" t="str">
        <v>Johnnie Walker Whisky Hamper</v>
      </c>
      <c r="DLV309" t="str">
        <v>Love You Beary Much Hamper</v>
      </c>
      <c r="DLW309" t="str">
        <v>Luxurious Picnic Date Gift</v>
      </c>
      <c r="DLX309" t="str">
        <v>Luxury Car &amp; St Hugo Shiraz Hamper</v>
      </c>
      <c r="DLY309" t="str">
        <v>Luxury Gift Hamper For Her</v>
      </c>
      <c r="DLZ309" t="str">
        <v>Luxury Gift Hamper For Him</v>
      </c>
      <c r="DMA309" t="str">
        <v>Luxury Home Gift Hamper</v>
      </c>
      <c r="DMB309" t="str">
        <v>Luxury Homebody Relaxation Gift Hamper</v>
      </c>
      <c r="DMC309" t="str">
        <v>Luxury Moet Hamper</v>
      </c>
      <c r="DMD309" t="str">
        <v>Lychee Me Up Mocktail Kit</v>
      </c>
      <c r="DME309" t="str">
        <v>Made To Share Basket</v>
      </c>
      <c r="DMF309" t="str">
        <v>Margarita Made Me Do It Hamper</v>
      </c>
      <c r="DMG309" t="str">
        <v>Market Munchies Canvas Bag</v>
      </c>
      <c r="DMH309" t="str">
        <v>Mother's Day Sweet Treats Hamper</v>
      </c>
      <c r="DMI309" t="str">
        <v>Mumm Champagne &amp; Bling Hamper</v>
      </c>
      <c r="DMJ309" t="str">
        <v>Mumm Champagne Gift Box</v>
      </c>
      <c r="DMK309" t="str">
        <v>Mum's Drink &amp; Snacks Box</v>
      </c>
      <c r="DML309" t="str">
        <v>Mum's Red Wine &amp; Robe Hamper</v>
      </c>
      <c r="DMM309" t="str">
        <v>Mum's Sparkling &amp; Snacks Gift</v>
      </c>
      <c r="DMN309" t="str">
        <v>New Home Gift Hamper</v>
      </c>
      <c r="DMO309" t="str">
        <v>New Mum For Her Essentials Hamper</v>
      </c>
      <c r="DMP309" t="str">
        <v>New Mum Pamper Me Pretty Hamper</v>
      </c>
      <c r="DMQ309" t="str">
        <v>Nibbly Bits Hamper</v>
      </c>
      <c r="DMR309" t="str">
        <v>No Booze Game Night In Hamper</v>
      </c>
      <c r="DMS309" t="str">
        <v>No Booze Paint &amp; Sip Gift Box</v>
      </c>
      <c r="DMT309" t="str">
        <v>On The Go Seltzer Backpack Gift</v>
      </c>
      <c r="DMU309" t="str">
        <v>Opulent Tea Lovers Gift Set</v>
      </c>
      <c r="DMV309" t="str">
        <v>Pamper Him Robe &amp; Relax Hamper</v>
      </c>
      <c r="DMW309" t="str">
        <v>Pamper Me Prosecco Gift Basket</v>
      </c>
      <c r="DMX309" t="str">
        <v>Pamper Together Gift Box</v>
      </c>
      <c r="DMY309" t="str">
        <v>Paw-some Dog Birthday Gift</v>
      </c>
      <c r="DMZ309" t="str">
        <v>Percolator Coffee Gift Hamper</v>
      </c>
      <c r="DNA309" t="str">
        <v>Picasso's Paint Gift Box</v>
      </c>
      <c r="DNB309" t="str">
        <v>Prosecco Celebration Hamper</v>
      </c>
      <c r="DNC309" t="str">
        <v>Red &amp; White Wine Box</v>
      </c>
      <c r="DND309" t="str">
        <v>Red Welcome Home Hamper</v>
      </c>
      <c r="DNE309" t="str">
        <v>Red Wine &amp; Game Night In Hamper</v>
      </c>
      <c r="DNF309" t="str">
        <v>Relax with Beer</v>
      </c>
      <c r="DNG309" t="str">
        <v>Reset Mini Moment Gift Box</v>
      </c>
      <c r="DNH309" t="str">
        <v>Rest &amp; Reset Wellness Hamper</v>
      </c>
      <c r="DNI309" t="str">
        <v>Retire In Style Hamper</v>
      </c>
      <c r="DNJ309" t="str">
        <v>Robby's Entertainer Pack</v>
      </c>
      <c r="DNK309" t="str">
        <v>Robs Arvo BBQ Kit</v>
      </c>
      <c r="DNL309" t="str">
        <v>Rob's Red Wine Tasting Hamper</v>
      </c>
      <c r="DNM309" t="str">
        <v>Rope &amp; Rewards Pet Hamper</v>
      </c>
      <c r="DNN309" t="str">
        <v>Sav Blanc Shopper</v>
      </c>
      <c r="DNO309" t="str">
        <v>Self Care Hamper</v>
      </c>
      <c r="DNP309" t="str">
        <v>Shiraz Red Shopper</v>
      </c>
      <c r="DNQ309" t="str">
        <v>Sip &amp; Snack Gift</v>
      </c>
      <c r="DNR309" t="str">
        <v>Sip &amp; Snack Gift Hamper</v>
      </c>
      <c r="DNS309" t="str">
        <v>Sparkling Celebration Car Gift Hamper</v>
      </c>
      <c r="DNT309" t="str">
        <v>Sparkling Cheers Hamper</v>
      </c>
      <c r="DNU309" t="str">
        <v>Sparkling Sip &amp; Paint Gift Box</v>
      </c>
      <c r="DNV309" t="str">
        <v>Sparkling Summer Relaxation Hamper</v>
      </c>
      <c r="DNW309" t="str">
        <v>St Hugo Gourmet Red Wine Hamper</v>
      </c>
      <c r="DNX309" t="str">
        <v>Summertime Picnic Gift Tote</v>
      </c>
      <c r="DNY309" t="str">
        <v>Sweet Chocolate Hamper</v>
      </c>
      <c r="DNZ309" t="str">
        <v>Sweet Tooth Tin</v>
      </c>
      <c r="DOA309" t="str">
        <v>Sweet Treat O'Clock</v>
      </c>
      <c r="DOB309" t="str">
        <v>Take Care Gift Hamper</v>
      </c>
      <c r="DOC309" t="str">
        <v>Tea &amp; Comfort Hamper</v>
      </c>
      <c r="DOD309" t="str">
        <v>Tea Time Tin</v>
      </c>
      <c r="DOE309" t="str">
        <v>The Bondi Nourish and Cleanse Kit</v>
      </c>
      <c r="DOF309" t="str">
        <v>The Bondi Soap Indulgence 'Delight Me' Gift Box</v>
      </c>
      <c r="DOG309" t="str">
        <v>The Entertainer Basket</v>
      </c>
      <c r="DOH309" t="str">
        <v>The Epicurean Cheeseboard</v>
      </c>
      <c r="DOI309" t="str">
        <v>The Ultimate Bondi Soap Gift Pack</v>
      </c>
      <c r="DOJ309" t="str">
        <v>The Ultimate Snack Box</v>
      </c>
      <c r="DOK309" t="str">
        <v>Thinking Of You Mini Moments</v>
      </c>
      <c r="DOL309" t="str">
        <v>Toast To New Beginnings Gift Box</v>
      </c>
      <c r="DOM309" t="str">
        <v>Top Shelf Veuve &amp; Blue Label Whisky Gift</v>
      </c>
      <c r="DON309" t="str">
        <v>Treat Yo' Pet Gift Box</v>
      </c>
      <c r="DOO309" t="str">
        <v>Treats &amp; Rewards Pet Hamper</v>
      </c>
      <c r="DOP309" t="str">
        <v>Ultimate Car Gift Pack With Meguiar's</v>
      </c>
      <c r="DOQ309" t="str">
        <v>Ultimate Chocolate Gift Box</v>
      </c>
      <c r="DOR309" t="str">
        <v>Ultimate Party Crate</v>
      </c>
      <c r="DOS309" t="str">
        <v>Ultimate Party Pack</v>
      </c>
      <c r="DOT309" t="str">
        <v>Vino &amp; Bites</v>
      </c>
      <c r="DOU309" t="str">
        <v>Vitale Australian Botanicals House Essentials</v>
      </c>
      <c r="DOV309" t="str">
        <v>Vitale Wellness Pamper Hamper</v>
      </c>
      <c r="DOW309" t="str">
        <v>Vitality Pamper Hamper</v>
      </c>
      <c r="DOX309" t="str">
        <v>Welcome Home Cheeseboard &amp; Olive Oil</v>
      </c>
      <c r="DOY309" t="str">
        <v>Welcome Home Cheeseboard &amp; Red Wine</v>
      </c>
      <c r="DOZ309" t="str">
        <v>White Wine Tasting Hamper</v>
      </c>
      <c r="DPA309" t="str">
        <v>Wine &amp; Antipasto Hamper</v>
      </c>
      <c r="DPB309" t="str">
        <v>Wine &amp; Chocolate Collection</v>
      </c>
      <c r="DPC309" t="str">
        <v>Yes Way Rose Hamper</v>
      </c>
    </row>
    <row r="310" spans="1:2 2995:3123" x14ac:dyDescent="0.25">
      <c r="A310" s="18">
        <v>2151</v>
      </c>
      <c r="B310" s="2" t="s">
        <v>30</v>
      </c>
      <c r="DKE310" s="64" t="str" cm="1">
        <f t="array" ref="DKE310:DPC310">TRANSPOSE(_xlfn._xlws.FILTER('Hamper Listing'!$A$2:$A$133,ISNUMBER(SEARCH('Bulk Order Form'!K323,'Hamper Listing'!$A$2:$A$133)),"No Results"))</f>
        <v>Amore Pasta Night In Hamper</v>
      </c>
      <c r="DKF310" t="str">
        <v>Beer &amp; Wine Picnic Cooler Bag</v>
      </c>
      <c r="DKG310" t="str">
        <v>Beers &amp; Cars Lover Gift Pack</v>
      </c>
      <c r="DKH310" s="64" t="str">
        <v>Botanica Pamper Hamper</v>
      </c>
      <c r="DKI310" t="str">
        <v>Botanica Rose Chandon Gift</v>
      </c>
      <c r="DKJ310" t="str">
        <v>Box of Treats Hamper</v>
      </c>
      <c r="DKK310" t="str">
        <v>Bubbly Bear Love You Hamper</v>
      </c>
      <c r="DKL310" t="str">
        <v>By The Beach Gift &amp; Canvas Tote</v>
      </c>
      <c r="DKM310" t="str">
        <v>Car &amp; Coffee Lovers Gift Hamper</v>
      </c>
      <c r="DKN310" t="str">
        <v>Car &amp; Wine Lovers Gift Hamper</v>
      </c>
      <c r="DKO310" t="str">
        <v>Car Chamois &amp; Red Wine Gift</v>
      </c>
      <c r="DKP310" t="str">
        <v>Car Chamois &amp; White Wine Gift</v>
      </c>
      <c r="DKQ310" t="str">
        <v>Car Essentials Gift Pack</v>
      </c>
      <c r="DKR310" t="str">
        <v>Car Refresh &amp; Adventure Gift Box</v>
      </c>
      <c r="DKS310" t="str">
        <v>Caring For You Rest Time Gift Box</v>
      </c>
      <c r="DKT310" t="str">
        <v>Celebrate With Whisky Car Gift Hamper</v>
      </c>
      <c r="DKU310" t="str">
        <v>Chill Out Beer Hamper</v>
      </c>
      <c r="DKV310" t="str">
        <v>Chivas Whisky &amp; Nuts Hamper</v>
      </c>
      <c r="DKW310" t="str">
        <v>Connoisseur's Wine Collection</v>
      </c>
      <c r="DKX310" t="str">
        <v>Cosy Robe Hamper</v>
      </c>
      <c r="DKY310" t="str">
        <v>Cuddle Up At Home</v>
      </c>
      <c r="DKZ310" t="str">
        <v>Deluxe Home Celebration Hamper</v>
      </c>
      <c r="DLA310" t="str">
        <v>Double Wine Canvas Tote Bag Gift</v>
      </c>
      <c r="DLB310" t="str">
        <v>Elegant Shiraz Housewarming Gift Box</v>
      </c>
      <c r="DLC310" t="str">
        <v>Entertain With Veuve Crate</v>
      </c>
      <c r="DLD310" t="str">
        <v>Four Pillars Gin Hamper</v>
      </c>
      <c r="DLE310" t="str">
        <v>French Press Coffee Lover's Hamper</v>
      </c>
      <c r="DLF310" t="str">
        <v>Garden &amp; Pamper Hamper</v>
      </c>
      <c r="DLG310" t="str">
        <v>Get Well Soon Chocolate</v>
      </c>
      <c r="DLH310" t="str">
        <v>Glenlivet 12 Premium Whisky Gift</v>
      </c>
      <c r="DLI310" t="str">
        <v>Gourmet Cheeseboard Hamper</v>
      </c>
      <c r="DLJ310" t="str">
        <v>Gourmet Red Wine Hamper</v>
      </c>
      <c r="DLK310" t="str">
        <v>Gourmet Settlement Gift</v>
      </c>
      <c r="DLL310" t="str">
        <v>Gourmet Snack Pack</v>
      </c>
      <c r="DLM310" t="str">
        <v>Gourmet White Wine Hamper</v>
      </c>
      <c r="DLN310" t="str">
        <v>Grand Picnic Gift</v>
      </c>
      <c r="DLO310" t="str">
        <v>Happy Birthday Chocolate</v>
      </c>
      <c r="DLP310" t="str">
        <v>Her Bubbles &amp; Bling Hamper</v>
      </c>
      <c r="DLQ310" t="str">
        <v>Her Bubbles Gift Box</v>
      </c>
      <c r="DLR310" t="str">
        <v>Her Comfort Care Gift</v>
      </c>
      <c r="DLS310" t="str">
        <v>His &amp; Her Picnic Date Essentials</v>
      </c>
      <c r="DLT310" t="str">
        <v>Home Celebration Hamper</v>
      </c>
      <c r="DLU310" t="str">
        <v>Johnnie Walker Whisky Hamper</v>
      </c>
      <c r="DLV310" t="str">
        <v>Love You Beary Much Hamper</v>
      </c>
      <c r="DLW310" t="str">
        <v>Luxurious Picnic Date Gift</v>
      </c>
      <c r="DLX310" t="str">
        <v>Luxury Car &amp; St Hugo Shiraz Hamper</v>
      </c>
      <c r="DLY310" t="str">
        <v>Luxury Gift Hamper For Her</v>
      </c>
      <c r="DLZ310" t="str">
        <v>Luxury Gift Hamper For Him</v>
      </c>
      <c r="DMA310" t="str">
        <v>Luxury Home Gift Hamper</v>
      </c>
      <c r="DMB310" t="str">
        <v>Luxury Homebody Relaxation Gift Hamper</v>
      </c>
      <c r="DMC310" t="str">
        <v>Luxury Moet Hamper</v>
      </c>
      <c r="DMD310" t="str">
        <v>Lychee Me Up Mocktail Kit</v>
      </c>
      <c r="DME310" t="str">
        <v>Made To Share Basket</v>
      </c>
      <c r="DMF310" t="str">
        <v>Margarita Made Me Do It Hamper</v>
      </c>
      <c r="DMG310" t="str">
        <v>Market Munchies Canvas Bag</v>
      </c>
      <c r="DMH310" t="str">
        <v>Mother's Day Sweet Treats Hamper</v>
      </c>
      <c r="DMI310" t="str">
        <v>Mumm Champagne &amp; Bling Hamper</v>
      </c>
      <c r="DMJ310" t="str">
        <v>Mumm Champagne Gift Box</v>
      </c>
      <c r="DMK310" t="str">
        <v>Mum's Drink &amp; Snacks Box</v>
      </c>
      <c r="DML310" t="str">
        <v>Mum's Red Wine &amp; Robe Hamper</v>
      </c>
      <c r="DMM310" t="str">
        <v>Mum's Sparkling &amp; Snacks Gift</v>
      </c>
      <c r="DMN310" t="str">
        <v>New Home Gift Hamper</v>
      </c>
      <c r="DMO310" t="str">
        <v>New Mum For Her Essentials Hamper</v>
      </c>
      <c r="DMP310" t="str">
        <v>New Mum Pamper Me Pretty Hamper</v>
      </c>
      <c r="DMQ310" t="str">
        <v>Nibbly Bits Hamper</v>
      </c>
      <c r="DMR310" t="str">
        <v>No Booze Game Night In Hamper</v>
      </c>
      <c r="DMS310" t="str">
        <v>No Booze Paint &amp; Sip Gift Box</v>
      </c>
      <c r="DMT310" t="str">
        <v>On The Go Seltzer Backpack Gift</v>
      </c>
      <c r="DMU310" t="str">
        <v>Opulent Tea Lovers Gift Set</v>
      </c>
      <c r="DMV310" t="str">
        <v>Pamper Him Robe &amp; Relax Hamper</v>
      </c>
      <c r="DMW310" t="str">
        <v>Pamper Me Prosecco Gift Basket</v>
      </c>
      <c r="DMX310" t="str">
        <v>Pamper Together Gift Box</v>
      </c>
      <c r="DMY310" t="str">
        <v>Paw-some Dog Birthday Gift</v>
      </c>
      <c r="DMZ310" t="str">
        <v>Percolator Coffee Gift Hamper</v>
      </c>
      <c r="DNA310" t="str">
        <v>Picasso's Paint Gift Box</v>
      </c>
      <c r="DNB310" t="str">
        <v>Prosecco Celebration Hamper</v>
      </c>
      <c r="DNC310" t="str">
        <v>Red &amp; White Wine Box</v>
      </c>
      <c r="DND310" t="str">
        <v>Red Welcome Home Hamper</v>
      </c>
      <c r="DNE310" t="str">
        <v>Red Wine &amp; Game Night In Hamper</v>
      </c>
      <c r="DNF310" t="str">
        <v>Relax with Beer</v>
      </c>
      <c r="DNG310" t="str">
        <v>Reset Mini Moment Gift Box</v>
      </c>
      <c r="DNH310" t="str">
        <v>Rest &amp; Reset Wellness Hamper</v>
      </c>
      <c r="DNI310" t="str">
        <v>Retire In Style Hamper</v>
      </c>
      <c r="DNJ310" t="str">
        <v>Robby's Entertainer Pack</v>
      </c>
      <c r="DNK310" t="str">
        <v>Robs Arvo BBQ Kit</v>
      </c>
      <c r="DNL310" t="str">
        <v>Rob's Red Wine Tasting Hamper</v>
      </c>
      <c r="DNM310" t="str">
        <v>Rope &amp; Rewards Pet Hamper</v>
      </c>
      <c r="DNN310" t="str">
        <v>Sav Blanc Shopper</v>
      </c>
      <c r="DNO310" t="str">
        <v>Self Care Hamper</v>
      </c>
      <c r="DNP310" t="str">
        <v>Shiraz Red Shopper</v>
      </c>
      <c r="DNQ310" t="str">
        <v>Sip &amp; Snack Gift</v>
      </c>
      <c r="DNR310" t="str">
        <v>Sip &amp; Snack Gift Hamper</v>
      </c>
      <c r="DNS310" t="str">
        <v>Sparkling Celebration Car Gift Hamper</v>
      </c>
      <c r="DNT310" t="str">
        <v>Sparkling Cheers Hamper</v>
      </c>
      <c r="DNU310" t="str">
        <v>Sparkling Sip &amp; Paint Gift Box</v>
      </c>
      <c r="DNV310" t="str">
        <v>Sparkling Summer Relaxation Hamper</v>
      </c>
      <c r="DNW310" t="str">
        <v>St Hugo Gourmet Red Wine Hamper</v>
      </c>
      <c r="DNX310" t="str">
        <v>Summertime Picnic Gift Tote</v>
      </c>
      <c r="DNY310" t="str">
        <v>Sweet Chocolate Hamper</v>
      </c>
      <c r="DNZ310" t="str">
        <v>Sweet Tooth Tin</v>
      </c>
      <c r="DOA310" t="str">
        <v>Sweet Treat O'Clock</v>
      </c>
      <c r="DOB310" t="str">
        <v>Take Care Gift Hamper</v>
      </c>
      <c r="DOC310" t="str">
        <v>Tea &amp; Comfort Hamper</v>
      </c>
      <c r="DOD310" t="str">
        <v>Tea Time Tin</v>
      </c>
      <c r="DOE310" t="str">
        <v>The Bondi Nourish and Cleanse Kit</v>
      </c>
      <c r="DOF310" t="str">
        <v>The Bondi Soap Indulgence 'Delight Me' Gift Box</v>
      </c>
      <c r="DOG310" t="str">
        <v>The Entertainer Basket</v>
      </c>
      <c r="DOH310" t="str">
        <v>The Epicurean Cheeseboard</v>
      </c>
      <c r="DOI310" t="str">
        <v>The Ultimate Bondi Soap Gift Pack</v>
      </c>
      <c r="DOJ310" t="str">
        <v>The Ultimate Snack Box</v>
      </c>
      <c r="DOK310" t="str">
        <v>Thinking Of You Mini Moments</v>
      </c>
      <c r="DOL310" t="str">
        <v>Toast To New Beginnings Gift Box</v>
      </c>
      <c r="DOM310" t="str">
        <v>Top Shelf Veuve &amp; Blue Label Whisky Gift</v>
      </c>
      <c r="DON310" t="str">
        <v>Treat Yo' Pet Gift Box</v>
      </c>
      <c r="DOO310" t="str">
        <v>Treats &amp; Rewards Pet Hamper</v>
      </c>
      <c r="DOP310" t="str">
        <v>Ultimate Car Gift Pack With Meguiar's</v>
      </c>
      <c r="DOQ310" t="str">
        <v>Ultimate Chocolate Gift Box</v>
      </c>
      <c r="DOR310" t="str">
        <v>Ultimate Party Crate</v>
      </c>
      <c r="DOS310" t="str">
        <v>Ultimate Party Pack</v>
      </c>
      <c r="DOT310" t="str">
        <v>Vino &amp; Bites</v>
      </c>
      <c r="DOU310" t="str">
        <v>Vitale Australian Botanicals House Essentials</v>
      </c>
      <c r="DOV310" t="str">
        <v>Vitale Wellness Pamper Hamper</v>
      </c>
      <c r="DOW310" t="str">
        <v>Vitality Pamper Hamper</v>
      </c>
      <c r="DOX310" t="str">
        <v>Welcome Home Cheeseboard &amp; Olive Oil</v>
      </c>
      <c r="DOY310" t="str">
        <v>Welcome Home Cheeseboard &amp; Red Wine</v>
      </c>
      <c r="DOZ310" t="str">
        <v>White Wine Tasting Hamper</v>
      </c>
      <c r="DPA310" t="str">
        <v>Wine &amp; Antipasto Hamper</v>
      </c>
      <c r="DPB310" t="str">
        <v>Wine &amp; Chocolate Collection</v>
      </c>
      <c r="DPC310" t="str">
        <v>Yes Way Rose Hamper</v>
      </c>
    </row>
    <row r="311" spans="1:2 2995:3123" x14ac:dyDescent="0.25">
      <c r="A311" s="18">
        <v>2152</v>
      </c>
      <c r="B311" s="2" t="s">
        <v>30</v>
      </c>
      <c r="DKE311" s="64" t="str" cm="1">
        <f t="array" ref="DKE311:DPC311">TRANSPOSE(_xlfn._xlws.FILTER('Hamper Listing'!$A$2:$A$133,ISNUMBER(SEARCH('Bulk Order Form'!K324,'Hamper Listing'!$A$2:$A$133)),"No Results"))</f>
        <v>Amore Pasta Night In Hamper</v>
      </c>
      <c r="DKF311" t="str">
        <v>Beer &amp; Wine Picnic Cooler Bag</v>
      </c>
      <c r="DKG311" t="str">
        <v>Beers &amp; Cars Lover Gift Pack</v>
      </c>
      <c r="DKH311" s="64" t="str">
        <v>Botanica Pamper Hamper</v>
      </c>
      <c r="DKI311" t="str">
        <v>Botanica Rose Chandon Gift</v>
      </c>
      <c r="DKJ311" t="str">
        <v>Box of Treats Hamper</v>
      </c>
      <c r="DKK311" t="str">
        <v>Bubbly Bear Love You Hamper</v>
      </c>
      <c r="DKL311" t="str">
        <v>By The Beach Gift &amp; Canvas Tote</v>
      </c>
      <c r="DKM311" t="str">
        <v>Car &amp; Coffee Lovers Gift Hamper</v>
      </c>
      <c r="DKN311" t="str">
        <v>Car &amp; Wine Lovers Gift Hamper</v>
      </c>
      <c r="DKO311" t="str">
        <v>Car Chamois &amp; Red Wine Gift</v>
      </c>
      <c r="DKP311" t="str">
        <v>Car Chamois &amp; White Wine Gift</v>
      </c>
      <c r="DKQ311" t="str">
        <v>Car Essentials Gift Pack</v>
      </c>
      <c r="DKR311" t="str">
        <v>Car Refresh &amp; Adventure Gift Box</v>
      </c>
      <c r="DKS311" t="str">
        <v>Caring For You Rest Time Gift Box</v>
      </c>
      <c r="DKT311" t="str">
        <v>Celebrate With Whisky Car Gift Hamper</v>
      </c>
      <c r="DKU311" t="str">
        <v>Chill Out Beer Hamper</v>
      </c>
      <c r="DKV311" t="str">
        <v>Chivas Whisky &amp; Nuts Hamper</v>
      </c>
      <c r="DKW311" t="str">
        <v>Connoisseur's Wine Collection</v>
      </c>
      <c r="DKX311" t="str">
        <v>Cosy Robe Hamper</v>
      </c>
      <c r="DKY311" t="str">
        <v>Cuddle Up At Home</v>
      </c>
      <c r="DKZ311" t="str">
        <v>Deluxe Home Celebration Hamper</v>
      </c>
      <c r="DLA311" t="str">
        <v>Double Wine Canvas Tote Bag Gift</v>
      </c>
      <c r="DLB311" t="str">
        <v>Elegant Shiraz Housewarming Gift Box</v>
      </c>
      <c r="DLC311" t="str">
        <v>Entertain With Veuve Crate</v>
      </c>
      <c r="DLD311" t="str">
        <v>Four Pillars Gin Hamper</v>
      </c>
      <c r="DLE311" t="str">
        <v>French Press Coffee Lover's Hamper</v>
      </c>
      <c r="DLF311" t="str">
        <v>Garden &amp; Pamper Hamper</v>
      </c>
      <c r="DLG311" t="str">
        <v>Get Well Soon Chocolate</v>
      </c>
      <c r="DLH311" t="str">
        <v>Glenlivet 12 Premium Whisky Gift</v>
      </c>
      <c r="DLI311" t="str">
        <v>Gourmet Cheeseboard Hamper</v>
      </c>
      <c r="DLJ311" t="str">
        <v>Gourmet Red Wine Hamper</v>
      </c>
      <c r="DLK311" t="str">
        <v>Gourmet Settlement Gift</v>
      </c>
      <c r="DLL311" t="str">
        <v>Gourmet Snack Pack</v>
      </c>
      <c r="DLM311" t="str">
        <v>Gourmet White Wine Hamper</v>
      </c>
      <c r="DLN311" t="str">
        <v>Grand Picnic Gift</v>
      </c>
      <c r="DLO311" t="str">
        <v>Happy Birthday Chocolate</v>
      </c>
      <c r="DLP311" t="str">
        <v>Her Bubbles &amp; Bling Hamper</v>
      </c>
      <c r="DLQ311" t="str">
        <v>Her Bubbles Gift Box</v>
      </c>
      <c r="DLR311" t="str">
        <v>Her Comfort Care Gift</v>
      </c>
      <c r="DLS311" t="str">
        <v>His &amp; Her Picnic Date Essentials</v>
      </c>
      <c r="DLT311" t="str">
        <v>Home Celebration Hamper</v>
      </c>
      <c r="DLU311" t="str">
        <v>Johnnie Walker Whisky Hamper</v>
      </c>
      <c r="DLV311" t="str">
        <v>Love You Beary Much Hamper</v>
      </c>
      <c r="DLW311" t="str">
        <v>Luxurious Picnic Date Gift</v>
      </c>
      <c r="DLX311" t="str">
        <v>Luxury Car &amp; St Hugo Shiraz Hamper</v>
      </c>
      <c r="DLY311" t="str">
        <v>Luxury Gift Hamper For Her</v>
      </c>
      <c r="DLZ311" t="str">
        <v>Luxury Gift Hamper For Him</v>
      </c>
      <c r="DMA311" t="str">
        <v>Luxury Home Gift Hamper</v>
      </c>
      <c r="DMB311" t="str">
        <v>Luxury Homebody Relaxation Gift Hamper</v>
      </c>
      <c r="DMC311" t="str">
        <v>Luxury Moet Hamper</v>
      </c>
      <c r="DMD311" t="str">
        <v>Lychee Me Up Mocktail Kit</v>
      </c>
      <c r="DME311" t="str">
        <v>Made To Share Basket</v>
      </c>
      <c r="DMF311" t="str">
        <v>Margarita Made Me Do It Hamper</v>
      </c>
      <c r="DMG311" t="str">
        <v>Market Munchies Canvas Bag</v>
      </c>
      <c r="DMH311" t="str">
        <v>Mother's Day Sweet Treats Hamper</v>
      </c>
      <c r="DMI311" t="str">
        <v>Mumm Champagne &amp; Bling Hamper</v>
      </c>
      <c r="DMJ311" t="str">
        <v>Mumm Champagne Gift Box</v>
      </c>
      <c r="DMK311" t="str">
        <v>Mum's Drink &amp; Snacks Box</v>
      </c>
      <c r="DML311" t="str">
        <v>Mum's Red Wine &amp; Robe Hamper</v>
      </c>
      <c r="DMM311" t="str">
        <v>Mum's Sparkling &amp; Snacks Gift</v>
      </c>
      <c r="DMN311" t="str">
        <v>New Home Gift Hamper</v>
      </c>
      <c r="DMO311" t="str">
        <v>New Mum For Her Essentials Hamper</v>
      </c>
      <c r="DMP311" t="str">
        <v>New Mum Pamper Me Pretty Hamper</v>
      </c>
      <c r="DMQ311" t="str">
        <v>Nibbly Bits Hamper</v>
      </c>
      <c r="DMR311" t="str">
        <v>No Booze Game Night In Hamper</v>
      </c>
      <c r="DMS311" t="str">
        <v>No Booze Paint &amp; Sip Gift Box</v>
      </c>
      <c r="DMT311" t="str">
        <v>On The Go Seltzer Backpack Gift</v>
      </c>
      <c r="DMU311" t="str">
        <v>Opulent Tea Lovers Gift Set</v>
      </c>
      <c r="DMV311" t="str">
        <v>Pamper Him Robe &amp; Relax Hamper</v>
      </c>
      <c r="DMW311" t="str">
        <v>Pamper Me Prosecco Gift Basket</v>
      </c>
      <c r="DMX311" t="str">
        <v>Pamper Together Gift Box</v>
      </c>
      <c r="DMY311" t="str">
        <v>Paw-some Dog Birthday Gift</v>
      </c>
      <c r="DMZ311" t="str">
        <v>Percolator Coffee Gift Hamper</v>
      </c>
      <c r="DNA311" t="str">
        <v>Picasso's Paint Gift Box</v>
      </c>
      <c r="DNB311" t="str">
        <v>Prosecco Celebration Hamper</v>
      </c>
      <c r="DNC311" t="str">
        <v>Red &amp; White Wine Box</v>
      </c>
      <c r="DND311" t="str">
        <v>Red Welcome Home Hamper</v>
      </c>
      <c r="DNE311" t="str">
        <v>Red Wine &amp; Game Night In Hamper</v>
      </c>
      <c r="DNF311" t="str">
        <v>Relax with Beer</v>
      </c>
      <c r="DNG311" t="str">
        <v>Reset Mini Moment Gift Box</v>
      </c>
      <c r="DNH311" t="str">
        <v>Rest &amp; Reset Wellness Hamper</v>
      </c>
      <c r="DNI311" t="str">
        <v>Retire In Style Hamper</v>
      </c>
      <c r="DNJ311" t="str">
        <v>Robby's Entertainer Pack</v>
      </c>
      <c r="DNK311" t="str">
        <v>Robs Arvo BBQ Kit</v>
      </c>
      <c r="DNL311" t="str">
        <v>Rob's Red Wine Tasting Hamper</v>
      </c>
      <c r="DNM311" t="str">
        <v>Rope &amp; Rewards Pet Hamper</v>
      </c>
      <c r="DNN311" t="str">
        <v>Sav Blanc Shopper</v>
      </c>
      <c r="DNO311" t="str">
        <v>Self Care Hamper</v>
      </c>
      <c r="DNP311" t="str">
        <v>Shiraz Red Shopper</v>
      </c>
      <c r="DNQ311" t="str">
        <v>Sip &amp; Snack Gift</v>
      </c>
      <c r="DNR311" t="str">
        <v>Sip &amp; Snack Gift Hamper</v>
      </c>
      <c r="DNS311" t="str">
        <v>Sparkling Celebration Car Gift Hamper</v>
      </c>
      <c r="DNT311" t="str">
        <v>Sparkling Cheers Hamper</v>
      </c>
      <c r="DNU311" t="str">
        <v>Sparkling Sip &amp; Paint Gift Box</v>
      </c>
      <c r="DNV311" t="str">
        <v>Sparkling Summer Relaxation Hamper</v>
      </c>
      <c r="DNW311" t="str">
        <v>St Hugo Gourmet Red Wine Hamper</v>
      </c>
      <c r="DNX311" t="str">
        <v>Summertime Picnic Gift Tote</v>
      </c>
      <c r="DNY311" t="str">
        <v>Sweet Chocolate Hamper</v>
      </c>
      <c r="DNZ311" t="str">
        <v>Sweet Tooth Tin</v>
      </c>
      <c r="DOA311" t="str">
        <v>Sweet Treat O'Clock</v>
      </c>
      <c r="DOB311" t="str">
        <v>Take Care Gift Hamper</v>
      </c>
      <c r="DOC311" t="str">
        <v>Tea &amp; Comfort Hamper</v>
      </c>
      <c r="DOD311" t="str">
        <v>Tea Time Tin</v>
      </c>
      <c r="DOE311" t="str">
        <v>The Bondi Nourish and Cleanse Kit</v>
      </c>
      <c r="DOF311" t="str">
        <v>The Bondi Soap Indulgence 'Delight Me' Gift Box</v>
      </c>
      <c r="DOG311" t="str">
        <v>The Entertainer Basket</v>
      </c>
      <c r="DOH311" t="str">
        <v>The Epicurean Cheeseboard</v>
      </c>
      <c r="DOI311" t="str">
        <v>The Ultimate Bondi Soap Gift Pack</v>
      </c>
      <c r="DOJ311" t="str">
        <v>The Ultimate Snack Box</v>
      </c>
      <c r="DOK311" t="str">
        <v>Thinking Of You Mini Moments</v>
      </c>
      <c r="DOL311" t="str">
        <v>Toast To New Beginnings Gift Box</v>
      </c>
      <c r="DOM311" t="str">
        <v>Top Shelf Veuve &amp; Blue Label Whisky Gift</v>
      </c>
      <c r="DON311" t="str">
        <v>Treat Yo' Pet Gift Box</v>
      </c>
      <c r="DOO311" t="str">
        <v>Treats &amp; Rewards Pet Hamper</v>
      </c>
      <c r="DOP311" t="str">
        <v>Ultimate Car Gift Pack With Meguiar's</v>
      </c>
      <c r="DOQ311" t="str">
        <v>Ultimate Chocolate Gift Box</v>
      </c>
      <c r="DOR311" t="str">
        <v>Ultimate Party Crate</v>
      </c>
      <c r="DOS311" t="str">
        <v>Ultimate Party Pack</v>
      </c>
      <c r="DOT311" t="str">
        <v>Vino &amp; Bites</v>
      </c>
      <c r="DOU311" t="str">
        <v>Vitale Australian Botanicals House Essentials</v>
      </c>
      <c r="DOV311" t="str">
        <v>Vitale Wellness Pamper Hamper</v>
      </c>
      <c r="DOW311" t="str">
        <v>Vitality Pamper Hamper</v>
      </c>
      <c r="DOX311" t="str">
        <v>Welcome Home Cheeseboard &amp; Olive Oil</v>
      </c>
      <c r="DOY311" t="str">
        <v>Welcome Home Cheeseboard &amp; Red Wine</v>
      </c>
      <c r="DOZ311" t="str">
        <v>White Wine Tasting Hamper</v>
      </c>
      <c r="DPA311" t="str">
        <v>Wine &amp; Antipasto Hamper</v>
      </c>
      <c r="DPB311" t="str">
        <v>Wine &amp; Chocolate Collection</v>
      </c>
      <c r="DPC311" t="str">
        <v>Yes Way Rose Hamper</v>
      </c>
    </row>
    <row r="312" spans="1:2 2995:3123" x14ac:dyDescent="0.25">
      <c r="A312" s="18">
        <v>2153</v>
      </c>
      <c r="B312" s="2" t="s">
        <v>30</v>
      </c>
      <c r="DKE312" s="64" t="str" cm="1">
        <f t="array" ref="DKE312:DPC312">TRANSPOSE(_xlfn._xlws.FILTER('Hamper Listing'!$A$2:$A$133,ISNUMBER(SEARCH('Bulk Order Form'!K325,'Hamper Listing'!$A$2:$A$133)),"No Results"))</f>
        <v>Amore Pasta Night In Hamper</v>
      </c>
      <c r="DKF312" t="str">
        <v>Beer &amp; Wine Picnic Cooler Bag</v>
      </c>
      <c r="DKG312" t="str">
        <v>Beers &amp; Cars Lover Gift Pack</v>
      </c>
      <c r="DKH312" s="64" t="str">
        <v>Botanica Pamper Hamper</v>
      </c>
      <c r="DKI312" t="str">
        <v>Botanica Rose Chandon Gift</v>
      </c>
      <c r="DKJ312" t="str">
        <v>Box of Treats Hamper</v>
      </c>
      <c r="DKK312" t="str">
        <v>Bubbly Bear Love You Hamper</v>
      </c>
      <c r="DKL312" t="str">
        <v>By The Beach Gift &amp; Canvas Tote</v>
      </c>
      <c r="DKM312" t="str">
        <v>Car &amp; Coffee Lovers Gift Hamper</v>
      </c>
      <c r="DKN312" t="str">
        <v>Car &amp; Wine Lovers Gift Hamper</v>
      </c>
      <c r="DKO312" t="str">
        <v>Car Chamois &amp; Red Wine Gift</v>
      </c>
      <c r="DKP312" t="str">
        <v>Car Chamois &amp; White Wine Gift</v>
      </c>
      <c r="DKQ312" t="str">
        <v>Car Essentials Gift Pack</v>
      </c>
      <c r="DKR312" t="str">
        <v>Car Refresh &amp; Adventure Gift Box</v>
      </c>
      <c r="DKS312" t="str">
        <v>Caring For You Rest Time Gift Box</v>
      </c>
      <c r="DKT312" t="str">
        <v>Celebrate With Whisky Car Gift Hamper</v>
      </c>
      <c r="DKU312" t="str">
        <v>Chill Out Beer Hamper</v>
      </c>
      <c r="DKV312" t="str">
        <v>Chivas Whisky &amp; Nuts Hamper</v>
      </c>
      <c r="DKW312" t="str">
        <v>Connoisseur's Wine Collection</v>
      </c>
      <c r="DKX312" t="str">
        <v>Cosy Robe Hamper</v>
      </c>
      <c r="DKY312" t="str">
        <v>Cuddle Up At Home</v>
      </c>
      <c r="DKZ312" t="str">
        <v>Deluxe Home Celebration Hamper</v>
      </c>
      <c r="DLA312" t="str">
        <v>Double Wine Canvas Tote Bag Gift</v>
      </c>
      <c r="DLB312" t="str">
        <v>Elegant Shiraz Housewarming Gift Box</v>
      </c>
      <c r="DLC312" t="str">
        <v>Entertain With Veuve Crate</v>
      </c>
      <c r="DLD312" t="str">
        <v>Four Pillars Gin Hamper</v>
      </c>
      <c r="DLE312" t="str">
        <v>French Press Coffee Lover's Hamper</v>
      </c>
      <c r="DLF312" t="str">
        <v>Garden &amp; Pamper Hamper</v>
      </c>
      <c r="DLG312" t="str">
        <v>Get Well Soon Chocolate</v>
      </c>
      <c r="DLH312" t="str">
        <v>Glenlivet 12 Premium Whisky Gift</v>
      </c>
      <c r="DLI312" t="str">
        <v>Gourmet Cheeseboard Hamper</v>
      </c>
      <c r="DLJ312" t="str">
        <v>Gourmet Red Wine Hamper</v>
      </c>
      <c r="DLK312" t="str">
        <v>Gourmet Settlement Gift</v>
      </c>
      <c r="DLL312" t="str">
        <v>Gourmet Snack Pack</v>
      </c>
      <c r="DLM312" t="str">
        <v>Gourmet White Wine Hamper</v>
      </c>
      <c r="DLN312" t="str">
        <v>Grand Picnic Gift</v>
      </c>
      <c r="DLO312" t="str">
        <v>Happy Birthday Chocolate</v>
      </c>
      <c r="DLP312" t="str">
        <v>Her Bubbles &amp; Bling Hamper</v>
      </c>
      <c r="DLQ312" t="str">
        <v>Her Bubbles Gift Box</v>
      </c>
      <c r="DLR312" t="str">
        <v>Her Comfort Care Gift</v>
      </c>
      <c r="DLS312" t="str">
        <v>His &amp; Her Picnic Date Essentials</v>
      </c>
      <c r="DLT312" t="str">
        <v>Home Celebration Hamper</v>
      </c>
      <c r="DLU312" t="str">
        <v>Johnnie Walker Whisky Hamper</v>
      </c>
      <c r="DLV312" t="str">
        <v>Love You Beary Much Hamper</v>
      </c>
      <c r="DLW312" t="str">
        <v>Luxurious Picnic Date Gift</v>
      </c>
      <c r="DLX312" t="str">
        <v>Luxury Car &amp; St Hugo Shiraz Hamper</v>
      </c>
      <c r="DLY312" t="str">
        <v>Luxury Gift Hamper For Her</v>
      </c>
      <c r="DLZ312" t="str">
        <v>Luxury Gift Hamper For Him</v>
      </c>
      <c r="DMA312" t="str">
        <v>Luxury Home Gift Hamper</v>
      </c>
      <c r="DMB312" t="str">
        <v>Luxury Homebody Relaxation Gift Hamper</v>
      </c>
      <c r="DMC312" t="str">
        <v>Luxury Moet Hamper</v>
      </c>
      <c r="DMD312" t="str">
        <v>Lychee Me Up Mocktail Kit</v>
      </c>
      <c r="DME312" t="str">
        <v>Made To Share Basket</v>
      </c>
      <c r="DMF312" t="str">
        <v>Margarita Made Me Do It Hamper</v>
      </c>
      <c r="DMG312" t="str">
        <v>Market Munchies Canvas Bag</v>
      </c>
      <c r="DMH312" t="str">
        <v>Mother's Day Sweet Treats Hamper</v>
      </c>
      <c r="DMI312" t="str">
        <v>Mumm Champagne &amp; Bling Hamper</v>
      </c>
      <c r="DMJ312" t="str">
        <v>Mumm Champagne Gift Box</v>
      </c>
      <c r="DMK312" t="str">
        <v>Mum's Drink &amp; Snacks Box</v>
      </c>
      <c r="DML312" t="str">
        <v>Mum's Red Wine &amp; Robe Hamper</v>
      </c>
      <c r="DMM312" t="str">
        <v>Mum's Sparkling &amp; Snacks Gift</v>
      </c>
      <c r="DMN312" t="str">
        <v>New Home Gift Hamper</v>
      </c>
      <c r="DMO312" t="str">
        <v>New Mum For Her Essentials Hamper</v>
      </c>
      <c r="DMP312" t="str">
        <v>New Mum Pamper Me Pretty Hamper</v>
      </c>
      <c r="DMQ312" t="str">
        <v>Nibbly Bits Hamper</v>
      </c>
      <c r="DMR312" t="str">
        <v>No Booze Game Night In Hamper</v>
      </c>
      <c r="DMS312" t="str">
        <v>No Booze Paint &amp; Sip Gift Box</v>
      </c>
      <c r="DMT312" t="str">
        <v>On The Go Seltzer Backpack Gift</v>
      </c>
      <c r="DMU312" t="str">
        <v>Opulent Tea Lovers Gift Set</v>
      </c>
      <c r="DMV312" t="str">
        <v>Pamper Him Robe &amp; Relax Hamper</v>
      </c>
      <c r="DMW312" t="str">
        <v>Pamper Me Prosecco Gift Basket</v>
      </c>
      <c r="DMX312" t="str">
        <v>Pamper Together Gift Box</v>
      </c>
      <c r="DMY312" t="str">
        <v>Paw-some Dog Birthday Gift</v>
      </c>
      <c r="DMZ312" t="str">
        <v>Percolator Coffee Gift Hamper</v>
      </c>
      <c r="DNA312" t="str">
        <v>Picasso's Paint Gift Box</v>
      </c>
      <c r="DNB312" t="str">
        <v>Prosecco Celebration Hamper</v>
      </c>
      <c r="DNC312" t="str">
        <v>Red &amp; White Wine Box</v>
      </c>
      <c r="DND312" t="str">
        <v>Red Welcome Home Hamper</v>
      </c>
      <c r="DNE312" t="str">
        <v>Red Wine &amp; Game Night In Hamper</v>
      </c>
      <c r="DNF312" t="str">
        <v>Relax with Beer</v>
      </c>
      <c r="DNG312" t="str">
        <v>Reset Mini Moment Gift Box</v>
      </c>
      <c r="DNH312" t="str">
        <v>Rest &amp; Reset Wellness Hamper</v>
      </c>
      <c r="DNI312" t="str">
        <v>Retire In Style Hamper</v>
      </c>
      <c r="DNJ312" t="str">
        <v>Robby's Entertainer Pack</v>
      </c>
      <c r="DNK312" t="str">
        <v>Robs Arvo BBQ Kit</v>
      </c>
      <c r="DNL312" t="str">
        <v>Rob's Red Wine Tasting Hamper</v>
      </c>
      <c r="DNM312" t="str">
        <v>Rope &amp; Rewards Pet Hamper</v>
      </c>
      <c r="DNN312" t="str">
        <v>Sav Blanc Shopper</v>
      </c>
      <c r="DNO312" t="str">
        <v>Self Care Hamper</v>
      </c>
      <c r="DNP312" t="str">
        <v>Shiraz Red Shopper</v>
      </c>
      <c r="DNQ312" t="str">
        <v>Sip &amp; Snack Gift</v>
      </c>
      <c r="DNR312" t="str">
        <v>Sip &amp; Snack Gift Hamper</v>
      </c>
      <c r="DNS312" t="str">
        <v>Sparkling Celebration Car Gift Hamper</v>
      </c>
      <c r="DNT312" t="str">
        <v>Sparkling Cheers Hamper</v>
      </c>
      <c r="DNU312" t="str">
        <v>Sparkling Sip &amp; Paint Gift Box</v>
      </c>
      <c r="DNV312" t="str">
        <v>Sparkling Summer Relaxation Hamper</v>
      </c>
      <c r="DNW312" t="str">
        <v>St Hugo Gourmet Red Wine Hamper</v>
      </c>
      <c r="DNX312" t="str">
        <v>Summertime Picnic Gift Tote</v>
      </c>
      <c r="DNY312" t="str">
        <v>Sweet Chocolate Hamper</v>
      </c>
      <c r="DNZ312" t="str">
        <v>Sweet Tooth Tin</v>
      </c>
      <c r="DOA312" t="str">
        <v>Sweet Treat O'Clock</v>
      </c>
      <c r="DOB312" t="str">
        <v>Take Care Gift Hamper</v>
      </c>
      <c r="DOC312" t="str">
        <v>Tea &amp; Comfort Hamper</v>
      </c>
      <c r="DOD312" t="str">
        <v>Tea Time Tin</v>
      </c>
      <c r="DOE312" t="str">
        <v>The Bondi Nourish and Cleanse Kit</v>
      </c>
      <c r="DOF312" t="str">
        <v>The Bondi Soap Indulgence 'Delight Me' Gift Box</v>
      </c>
      <c r="DOG312" t="str">
        <v>The Entertainer Basket</v>
      </c>
      <c r="DOH312" t="str">
        <v>The Epicurean Cheeseboard</v>
      </c>
      <c r="DOI312" t="str">
        <v>The Ultimate Bondi Soap Gift Pack</v>
      </c>
      <c r="DOJ312" t="str">
        <v>The Ultimate Snack Box</v>
      </c>
      <c r="DOK312" t="str">
        <v>Thinking Of You Mini Moments</v>
      </c>
      <c r="DOL312" t="str">
        <v>Toast To New Beginnings Gift Box</v>
      </c>
      <c r="DOM312" t="str">
        <v>Top Shelf Veuve &amp; Blue Label Whisky Gift</v>
      </c>
      <c r="DON312" t="str">
        <v>Treat Yo' Pet Gift Box</v>
      </c>
      <c r="DOO312" t="str">
        <v>Treats &amp; Rewards Pet Hamper</v>
      </c>
      <c r="DOP312" t="str">
        <v>Ultimate Car Gift Pack With Meguiar's</v>
      </c>
      <c r="DOQ312" t="str">
        <v>Ultimate Chocolate Gift Box</v>
      </c>
      <c r="DOR312" t="str">
        <v>Ultimate Party Crate</v>
      </c>
      <c r="DOS312" t="str">
        <v>Ultimate Party Pack</v>
      </c>
      <c r="DOT312" t="str">
        <v>Vino &amp; Bites</v>
      </c>
      <c r="DOU312" t="str">
        <v>Vitale Australian Botanicals House Essentials</v>
      </c>
      <c r="DOV312" t="str">
        <v>Vitale Wellness Pamper Hamper</v>
      </c>
      <c r="DOW312" t="str">
        <v>Vitality Pamper Hamper</v>
      </c>
      <c r="DOX312" t="str">
        <v>Welcome Home Cheeseboard &amp; Olive Oil</v>
      </c>
      <c r="DOY312" t="str">
        <v>Welcome Home Cheeseboard &amp; Red Wine</v>
      </c>
      <c r="DOZ312" t="str">
        <v>White Wine Tasting Hamper</v>
      </c>
      <c r="DPA312" t="str">
        <v>Wine &amp; Antipasto Hamper</v>
      </c>
      <c r="DPB312" t="str">
        <v>Wine &amp; Chocolate Collection</v>
      </c>
      <c r="DPC312" t="str">
        <v>Yes Way Rose Hamper</v>
      </c>
    </row>
    <row r="313" spans="1:2 2995:3123" x14ac:dyDescent="0.25">
      <c r="A313" s="18">
        <v>2154</v>
      </c>
      <c r="B313" s="2" t="s">
        <v>30</v>
      </c>
      <c r="DKE313" s="64" t="str" cm="1">
        <f t="array" ref="DKE313:DPC313">TRANSPOSE(_xlfn._xlws.FILTER('Hamper Listing'!$A$2:$A$133,ISNUMBER(SEARCH('Bulk Order Form'!K326,'Hamper Listing'!$A$2:$A$133)),"No Results"))</f>
        <v>Amore Pasta Night In Hamper</v>
      </c>
      <c r="DKF313" t="str">
        <v>Beer &amp; Wine Picnic Cooler Bag</v>
      </c>
      <c r="DKG313" t="str">
        <v>Beers &amp; Cars Lover Gift Pack</v>
      </c>
      <c r="DKH313" s="64" t="str">
        <v>Botanica Pamper Hamper</v>
      </c>
      <c r="DKI313" t="str">
        <v>Botanica Rose Chandon Gift</v>
      </c>
      <c r="DKJ313" t="str">
        <v>Box of Treats Hamper</v>
      </c>
      <c r="DKK313" t="str">
        <v>Bubbly Bear Love You Hamper</v>
      </c>
      <c r="DKL313" t="str">
        <v>By The Beach Gift &amp; Canvas Tote</v>
      </c>
      <c r="DKM313" t="str">
        <v>Car &amp; Coffee Lovers Gift Hamper</v>
      </c>
      <c r="DKN313" t="str">
        <v>Car &amp; Wine Lovers Gift Hamper</v>
      </c>
      <c r="DKO313" t="str">
        <v>Car Chamois &amp; Red Wine Gift</v>
      </c>
      <c r="DKP313" t="str">
        <v>Car Chamois &amp; White Wine Gift</v>
      </c>
      <c r="DKQ313" t="str">
        <v>Car Essentials Gift Pack</v>
      </c>
      <c r="DKR313" t="str">
        <v>Car Refresh &amp; Adventure Gift Box</v>
      </c>
      <c r="DKS313" t="str">
        <v>Caring For You Rest Time Gift Box</v>
      </c>
      <c r="DKT313" t="str">
        <v>Celebrate With Whisky Car Gift Hamper</v>
      </c>
      <c r="DKU313" t="str">
        <v>Chill Out Beer Hamper</v>
      </c>
      <c r="DKV313" t="str">
        <v>Chivas Whisky &amp; Nuts Hamper</v>
      </c>
      <c r="DKW313" t="str">
        <v>Connoisseur's Wine Collection</v>
      </c>
      <c r="DKX313" t="str">
        <v>Cosy Robe Hamper</v>
      </c>
      <c r="DKY313" t="str">
        <v>Cuddle Up At Home</v>
      </c>
      <c r="DKZ313" t="str">
        <v>Deluxe Home Celebration Hamper</v>
      </c>
      <c r="DLA313" t="str">
        <v>Double Wine Canvas Tote Bag Gift</v>
      </c>
      <c r="DLB313" t="str">
        <v>Elegant Shiraz Housewarming Gift Box</v>
      </c>
      <c r="DLC313" t="str">
        <v>Entertain With Veuve Crate</v>
      </c>
      <c r="DLD313" t="str">
        <v>Four Pillars Gin Hamper</v>
      </c>
      <c r="DLE313" t="str">
        <v>French Press Coffee Lover's Hamper</v>
      </c>
      <c r="DLF313" t="str">
        <v>Garden &amp; Pamper Hamper</v>
      </c>
      <c r="DLG313" t="str">
        <v>Get Well Soon Chocolate</v>
      </c>
      <c r="DLH313" t="str">
        <v>Glenlivet 12 Premium Whisky Gift</v>
      </c>
      <c r="DLI313" t="str">
        <v>Gourmet Cheeseboard Hamper</v>
      </c>
      <c r="DLJ313" t="str">
        <v>Gourmet Red Wine Hamper</v>
      </c>
      <c r="DLK313" t="str">
        <v>Gourmet Settlement Gift</v>
      </c>
      <c r="DLL313" t="str">
        <v>Gourmet Snack Pack</v>
      </c>
      <c r="DLM313" t="str">
        <v>Gourmet White Wine Hamper</v>
      </c>
      <c r="DLN313" t="str">
        <v>Grand Picnic Gift</v>
      </c>
      <c r="DLO313" t="str">
        <v>Happy Birthday Chocolate</v>
      </c>
      <c r="DLP313" t="str">
        <v>Her Bubbles &amp; Bling Hamper</v>
      </c>
      <c r="DLQ313" t="str">
        <v>Her Bubbles Gift Box</v>
      </c>
      <c r="DLR313" t="str">
        <v>Her Comfort Care Gift</v>
      </c>
      <c r="DLS313" t="str">
        <v>His &amp; Her Picnic Date Essentials</v>
      </c>
      <c r="DLT313" t="str">
        <v>Home Celebration Hamper</v>
      </c>
      <c r="DLU313" t="str">
        <v>Johnnie Walker Whisky Hamper</v>
      </c>
      <c r="DLV313" t="str">
        <v>Love You Beary Much Hamper</v>
      </c>
      <c r="DLW313" t="str">
        <v>Luxurious Picnic Date Gift</v>
      </c>
      <c r="DLX313" t="str">
        <v>Luxury Car &amp; St Hugo Shiraz Hamper</v>
      </c>
      <c r="DLY313" t="str">
        <v>Luxury Gift Hamper For Her</v>
      </c>
      <c r="DLZ313" t="str">
        <v>Luxury Gift Hamper For Him</v>
      </c>
      <c r="DMA313" t="str">
        <v>Luxury Home Gift Hamper</v>
      </c>
      <c r="DMB313" t="str">
        <v>Luxury Homebody Relaxation Gift Hamper</v>
      </c>
      <c r="DMC313" t="str">
        <v>Luxury Moet Hamper</v>
      </c>
      <c r="DMD313" t="str">
        <v>Lychee Me Up Mocktail Kit</v>
      </c>
      <c r="DME313" t="str">
        <v>Made To Share Basket</v>
      </c>
      <c r="DMF313" t="str">
        <v>Margarita Made Me Do It Hamper</v>
      </c>
      <c r="DMG313" t="str">
        <v>Market Munchies Canvas Bag</v>
      </c>
      <c r="DMH313" t="str">
        <v>Mother's Day Sweet Treats Hamper</v>
      </c>
      <c r="DMI313" t="str">
        <v>Mumm Champagne &amp; Bling Hamper</v>
      </c>
      <c r="DMJ313" t="str">
        <v>Mumm Champagne Gift Box</v>
      </c>
      <c r="DMK313" t="str">
        <v>Mum's Drink &amp; Snacks Box</v>
      </c>
      <c r="DML313" t="str">
        <v>Mum's Red Wine &amp; Robe Hamper</v>
      </c>
      <c r="DMM313" t="str">
        <v>Mum's Sparkling &amp; Snacks Gift</v>
      </c>
      <c r="DMN313" t="str">
        <v>New Home Gift Hamper</v>
      </c>
      <c r="DMO313" t="str">
        <v>New Mum For Her Essentials Hamper</v>
      </c>
      <c r="DMP313" t="str">
        <v>New Mum Pamper Me Pretty Hamper</v>
      </c>
      <c r="DMQ313" t="str">
        <v>Nibbly Bits Hamper</v>
      </c>
      <c r="DMR313" t="str">
        <v>No Booze Game Night In Hamper</v>
      </c>
      <c r="DMS313" t="str">
        <v>No Booze Paint &amp; Sip Gift Box</v>
      </c>
      <c r="DMT313" t="str">
        <v>On The Go Seltzer Backpack Gift</v>
      </c>
      <c r="DMU313" t="str">
        <v>Opulent Tea Lovers Gift Set</v>
      </c>
      <c r="DMV313" t="str">
        <v>Pamper Him Robe &amp; Relax Hamper</v>
      </c>
      <c r="DMW313" t="str">
        <v>Pamper Me Prosecco Gift Basket</v>
      </c>
      <c r="DMX313" t="str">
        <v>Pamper Together Gift Box</v>
      </c>
      <c r="DMY313" t="str">
        <v>Paw-some Dog Birthday Gift</v>
      </c>
      <c r="DMZ313" t="str">
        <v>Percolator Coffee Gift Hamper</v>
      </c>
      <c r="DNA313" t="str">
        <v>Picasso's Paint Gift Box</v>
      </c>
      <c r="DNB313" t="str">
        <v>Prosecco Celebration Hamper</v>
      </c>
      <c r="DNC313" t="str">
        <v>Red &amp; White Wine Box</v>
      </c>
      <c r="DND313" t="str">
        <v>Red Welcome Home Hamper</v>
      </c>
      <c r="DNE313" t="str">
        <v>Red Wine &amp; Game Night In Hamper</v>
      </c>
      <c r="DNF313" t="str">
        <v>Relax with Beer</v>
      </c>
      <c r="DNG313" t="str">
        <v>Reset Mini Moment Gift Box</v>
      </c>
      <c r="DNH313" t="str">
        <v>Rest &amp; Reset Wellness Hamper</v>
      </c>
      <c r="DNI313" t="str">
        <v>Retire In Style Hamper</v>
      </c>
      <c r="DNJ313" t="str">
        <v>Robby's Entertainer Pack</v>
      </c>
      <c r="DNK313" t="str">
        <v>Robs Arvo BBQ Kit</v>
      </c>
      <c r="DNL313" t="str">
        <v>Rob's Red Wine Tasting Hamper</v>
      </c>
      <c r="DNM313" t="str">
        <v>Rope &amp; Rewards Pet Hamper</v>
      </c>
      <c r="DNN313" t="str">
        <v>Sav Blanc Shopper</v>
      </c>
      <c r="DNO313" t="str">
        <v>Self Care Hamper</v>
      </c>
      <c r="DNP313" t="str">
        <v>Shiraz Red Shopper</v>
      </c>
      <c r="DNQ313" t="str">
        <v>Sip &amp; Snack Gift</v>
      </c>
      <c r="DNR313" t="str">
        <v>Sip &amp; Snack Gift Hamper</v>
      </c>
      <c r="DNS313" t="str">
        <v>Sparkling Celebration Car Gift Hamper</v>
      </c>
      <c r="DNT313" t="str">
        <v>Sparkling Cheers Hamper</v>
      </c>
      <c r="DNU313" t="str">
        <v>Sparkling Sip &amp; Paint Gift Box</v>
      </c>
      <c r="DNV313" t="str">
        <v>Sparkling Summer Relaxation Hamper</v>
      </c>
      <c r="DNW313" t="str">
        <v>St Hugo Gourmet Red Wine Hamper</v>
      </c>
      <c r="DNX313" t="str">
        <v>Summertime Picnic Gift Tote</v>
      </c>
      <c r="DNY313" t="str">
        <v>Sweet Chocolate Hamper</v>
      </c>
      <c r="DNZ313" t="str">
        <v>Sweet Tooth Tin</v>
      </c>
      <c r="DOA313" t="str">
        <v>Sweet Treat O'Clock</v>
      </c>
      <c r="DOB313" t="str">
        <v>Take Care Gift Hamper</v>
      </c>
      <c r="DOC313" t="str">
        <v>Tea &amp; Comfort Hamper</v>
      </c>
      <c r="DOD313" t="str">
        <v>Tea Time Tin</v>
      </c>
      <c r="DOE313" t="str">
        <v>The Bondi Nourish and Cleanse Kit</v>
      </c>
      <c r="DOF313" t="str">
        <v>The Bondi Soap Indulgence 'Delight Me' Gift Box</v>
      </c>
      <c r="DOG313" t="str">
        <v>The Entertainer Basket</v>
      </c>
      <c r="DOH313" t="str">
        <v>The Epicurean Cheeseboard</v>
      </c>
      <c r="DOI313" t="str">
        <v>The Ultimate Bondi Soap Gift Pack</v>
      </c>
      <c r="DOJ313" t="str">
        <v>The Ultimate Snack Box</v>
      </c>
      <c r="DOK313" t="str">
        <v>Thinking Of You Mini Moments</v>
      </c>
      <c r="DOL313" t="str">
        <v>Toast To New Beginnings Gift Box</v>
      </c>
      <c r="DOM313" t="str">
        <v>Top Shelf Veuve &amp; Blue Label Whisky Gift</v>
      </c>
      <c r="DON313" t="str">
        <v>Treat Yo' Pet Gift Box</v>
      </c>
      <c r="DOO313" t="str">
        <v>Treats &amp; Rewards Pet Hamper</v>
      </c>
      <c r="DOP313" t="str">
        <v>Ultimate Car Gift Pack With Meguiar's</v>
      </c>
      <c r="DOQ313" t="str">
        <v>Ultimate Chocolate Gift Box</v>
      </c>
      <c r="DOR313" t="str">
        <v>Ultimate Party Crate</v>
      </c>
      <c r="DOS313" t="str">
        <v>Ultimate Party Pack</v>
      </c>
      <c r="DOT313" t="str">
        <v>Vino &amp; Bites</v>
      </c>
      <c r="DOU313" t="str">
        <v>Vitale Australian Botanicals House Essentials</v>
      </c>
      <c r="DOV313" t="str">
        <v>Vitale Wellness Pamper Hamper</v>
      </c>
      <c r="DOW313" t="str">
        <v>Vitality Pamper Hamper</v>
      </c>
      <c r="DOX313" t="str">
        <v>Welcome Home Cheeseboard &amp; Olive Oil</v>
      </c>
      <c r="DOY313" t="str">
        <v>Welcome Home Cheeseboard &amp; Red Wine</v>
      </c>
      <c r="DOZ313" t="str">
        <v>White Wine Tasting Hamper</v>
      </c>
      <c r="DPA313" t="str">
        <v>Wine &amp; Antipasto Hamper</v>
      </c>
      <c r="DPB313" t="str">
        <v>Wine &amp; Chocolate Collection</v>
      </c>
      <c r="DPC313" t="str">
        <v>Yes Way Rose Hamper</v>
      </c>
    </row>
    <row r="314" spans="1:2 2995:3123" x14ac:dyDescent="0.25">
      <c r="A314" s="18">
        <v>2155</v>
      </c>
      <c r="B314" s="2" t="s">
        <v>30</v>
      </c>
      <c r="DKE314" s="64" t="str" cm="1">
        <f t="array" ref="DKE314:DPC314">TRANSPOSE(_xlfn._xlws.FILTER('Hamper Listing'!$A$2:$A$133,ISNUMBER(SEARCH('Bulk Order Form'!K327,'Hamper Listing'!$A$2:$A$133)),"No Results"))</f>
        <v>Amore Pasta Night In Hamper</v>
      </c>
      <c r="DKF314" t="str">
        <v>Beer &amp; Wine Picnic Cooler Bag</v>
      </c>
      <c r="DKG314" t="str">
        <v>Beers &amp; Cars Lover Gift Pack</v>
      </c>
      <c r="DKH314" s="64" t="str">
        <v>Botanica Pamper Hamper</v>
      </c>
      <c r="DKI314" t="str">
        <v>Botanica Rose Chandon Gift</v>
      </c>
      <c r="DKJ314" t="str">
        <v>Box of Treats Hamper</v>
      </c>
      <c r="DKK314" t="str">
        <v>Bubbly Bear Love You Hamper</v>
      </c>
      <c r="DKL314" t="str">
        <v>By The Beach Gift &amp; Canvas Tote</v>
      </c>
      <c r="DKM314" t="str">
        <v>Car &amp; Coffee Lovers Gift Hamper</v>
      </c>
      <c r="DKN314" t="str">
        <v>Car &amp; Wine Lovers Gift Hamper</v>
      </c>
      <c r="DKO314" t="str">
        <v>Car Chamois &amp; Red Wine Gift</v>
      </c>
      <c r="DKP314" t="str">
        <v>Car Chamois &amp; White Wine Gift</v>
      </c>
      <c r="DKQ314" t="str">
        <v>Car Essentials Gift Pack</v>
      </c>
      <c r="DKR314" t="str">
        <v>Car Refresh &amp; Adventure Gift Box</v>
      </c>
      <c r="DKS314" t="str">
        <v>Caring For You Rest Time Gift Box</v>
      </c>
      <c r="DKT314" t="str">
        <v>Celebrate With Whisky Car Gift Hamper</v>
      </c>
      <c r="DKU314" t="str">
        <v>Chill Out Beer Hamper</v>
      </c>
      <c r="DKV314" t="str">
        <v>Chivas Whisky &amp; Nuts Hamper</v>
      </c>
      <c r="DKW314" t="str">
        <v>Connoisseur's Wine Collection</v>
      </c>
      <c r="DKX314" t="str">
        <v>Cosy Robe Hamper</v>
      </c>
      <c r="DKY314" t="str">
        <v>Cuddle Up At Home</v>
      </c>
      <c r="DKZ314" t="str">
        <v>Deluxe Home Celebration Hamper</v>
      </c>
      <c r="DLA314" t="str">
        <v>Double Wine Canvas Tote Bag Gift</v>
      </c>
      <c r="DLB314" t="str">
        <v>Elegant Shiraz Housewarming Gift Box</v>
      </c>
      <c r="DLC314" t="str">
        <v>Entertain With Veuve Crate</v>
      </c>
      <c r="DLD314" t="str">
        <v>Four Pillars Gin Hamper</v>
      </c>
      <c r="DLE314" t="str">
        <v>French Press Coffee Lover's Hamper</v>
      </c>
      <c r="DLF314" t="str">
        <v>Garden &amp; Pamper Hamper</v>
      </c>
      <c r="DLG314" t="str">
        <v>Get Well Soon Chocolate</v>
      </c>
      <c r="DLH314" t="str">
        <v>Glenlivet 12 Premium Whisky Gift</v>
      </c>
      <c r="DLI314" t="str">
        <v>Gourmet Cheeseboard Hamper</v>
      </c>
      <c r="DLJ314" t="str">
        <v>Gourmet Red Wine Hamper</v>
      </c>
      <c r="DLK314" t="str">
        <v>Gourmet Settlement Gift</v>
      </c>
      <c r="DLL314" t="str">
        <v>Gourmet Snack Pack</v>
      </c>
      <c r="DLM314" t="str">
        <v>Gourmet White Wine Hamper</v>
      </c>
      <c r="DLN314" t="str">
        <v>Grand Picnic Gift</v>
      </c>
      <c r="DLO314" t="str">
        <v>Happy Birthday Chocolate</v>
      </c>
      <c r="DLP314" t="str">
        <v>Her Bubbles &amp; Bling Hamper</v>
      </c>
      <c r="DLQ314" t="str">
        <v>Her Bubbles Gift Box</v>
      </c>
      <c r="DLR314" t="str">
        <v>Her Comfort Care Gift</v>
      </c>
      <c r="DLS314" t="str">
        <v>His &amp; Her Picnic Date Essentials</v>
      </c>
      <c r="DLT314" t="str">
        <v>Home Celebration Hamper</v>
      </c>
      <c r="DLU314" t="str">
        <v>Johnnie Walker Whisky Hamper</v>
      </c>
      <c r="DLV314" t="str">
        <v>Love You Beary Much Hamper</v>
      </c>
      <c r="DLW314" t="str">
        <v>Luxurious Picnic Date Gift</v>
      </c>
      <c r="DLX314" t="str">
        <v>Luxury Car &amp; St Hugo Shiraz Hamper</v>
      </c>
      <c r="DLY314" t="str">
        <v>Luxury Gift Hamper For Her</v>
      </c>
      <c r="DLZ314" t="str">
        <v>Luxury Gift Hamper For Him</v>
      </c>
      <c r="DMA314" t="str">
        <v>Luxury Home Gift Hamper</v>
      </c>
      <c r="DMB314" t="str">
        <v>Luxury Homebody Relaxation Gift Hamper</v>
      </c>
      <c r="DMC314" t="str">
        <v>Luxury Moet Hamper</v>
      </c>
      <c r="DMD314" t="str">
        <v>Lychee Me Up Mocktail Kit</v>
      </c>
      <c r="DME314" t="str">
        <v>Made To Share Basket</v>
      </c>
      <c r="DMF314" t="str">
        <v>Margarita Made Me Do It Hamper</v>
      </c>
      <c r="DMG314" t="str">
        <v>Market Munchies Canvas Bag</v>
      </c>
      <c r="DMH314" t="str">
        <v>Mother's Day Sweet Treats Hamper</v>
      </c>
      <c r="DMI314" t="str">
        <v>Mumm Champagne &amp; Bling Hamper</v>
      </c>
      <c r="DMJ314" t="str">
        <v>Mumm Champagne Gift Box</v>
      </c>
      <c r="DMK314" t="str">
        <v>Mum's Drink &amp; Snacks Box</v>
      </c>
      <c r="DML314" t="str">
        <v>Mum's Red Wine &amp; Robe Hamper</v>
      </c>
      <c r="DMM314" t="str">
        <v>Mum's Sparkling &amp; Snacks Gift</v>
      </c>
      <c r="DMN314" t="str">
        <v>New Home Gift Hamper</v>
      </c>
      <c r="DMO314" t="str">
        <v>New Mum For Her Essentials Hamper</v>
      </c>
      <c r="DMP314" t="str">
        <v>New Mum Pamper Me Pretty Hamper</v>
      </c>
      <c r="DMQ314" t="str">
        <v>Nibbly Bits Hamper</v>
      </c>
      <c r="DMR314" t="str">
        <v>No Booze Game Night In Hamper</v>
      </c>
      <c r="DMS314" t="str">
        <v>No Booze Paint &amp; Sip Gift Box</v>
      </c>
      <c r="DMT314" t="str">
        <v>On The Go Seltzer Backpack Gift</v>
      </c>
      <c r="DMU314" t="str">
        <v>Opulent Tea Lovers Gift Set</v>
      </c>
      <c r="DMV314" t="str">
        <v>Pamper Him Robe &amp; Relax Hamper</v>
      </c>
      <c r="DMW314" t="str">
        <v>Pamper Me Prosecco Gift Basket</v>
      </c>
      <c r="DMX314" t="str">
        <v>Pamper Together Gift Box</v>
      </c>
      <c r="DMY314" t="str">
        <v>Paw-some Dog Birthday Gift</v>
      </c>
      <c r="DMZ314" t="str">
        <v>Percolator Coffee Gift Hamper</v>
      </c>
      <c r="DNA314" t="str">
        <v>Picasso's Paint Gift Box</v>
      </c>
      <c r="DNB314" t="str">
        <v>Prosecco Celebration Hamper</v>
      </c>
      <c r="DNC314" t="str">
        <v>Red &amp; White Wine Box</v>
      </c>
      <c r="DND314" t="str">
        <v>Red Welcome Home Hamper</v>
      </c>
      <c r="DNE314" t="str">
        <v>Red Wine &amp; Game Night In Hamper</v>
      </c>
      <c r="DNF314" t="str">
        <v>Relax with Beer</v>
      </c>
      <c r="DNG314" t="str">
        <v>Reset Mini Moment Gift Box</v>
      </c>
      <c r="DNH314" t="str">
        <v>Rest &amp; Reset Wellness Hamper</v>
      </c>
      <c r="DNI314" t="str">
        <v>Retire In Style Hamper</v>
      </c>
      <c r="DNJ314" t="str">
        <v>Robby's Entertainer Pack</v>
      </c>
      <c r="DNK314" t="str">
        <v>Robs Arvo BBQ Kit</v>
      </c>
      <c r="DNL314" t="str">
        <v>Rob's Red Wine Tasting Hamper</v>
      </c>
      <c r="DNM314" t="str">
        <v>Rope &amp; Rewards Pet Hamper</v>
      </c>
      <c r="DNN314" t="str">
        <v>Sav Blanc Shopper</v>
      </c>
      <c r="DNO314" t="str">
        <v>Self Care Hamper</v>
      </c>
      <c r="DNP314" t="str">
        <v>Shiraz Red Shopper</v>
      </c>
      <c r="DNQ314" t="str">
        <v>Sip &amp; Snack Gift</v>
      </c>
      <c r="DNR314" t="str">
        <v>Sip &amp; Snack Gift Hamper</v>
      </c>
      <c r="DNS314" t="str">
        <v>Sparkling Celebration Car Gift Hamper</v>
      </c>
      <c r="DNT314" t="str">
        <v>Sparkling Cheers Hamper</v>
      </c>
      <c r="DNU314" t="str">
        <v>Sparkling Sip &amp; Paint Gift Box</v>
      </c>
      <c r="DNV314" t="str">
        <v>Sparkling Summer Relaxation Hamper</v>
      </c>
      <c r="DNW314" t="str">
        <v>St Hugo Gourmet Red Wine Hamper</v>
      </c>
      <c r="DNX314" t="str">
        <v>Summertime Picnic Gift Tote</v>
      </c>
      <c r="DNY314" t="str">
        <v>Sweet Chocolate Hamper</v>
      </c>
      <c r="DNZ314" t="str">
        <v>Sweet Tooth Tin</v>
      </c>
      <c r="DOA314" t="str">
        <v>Sweet Treat O'Clock</v>
      </c>
      <c r="DOB314" t="str">
        <v>Take Care Gift Hamper</v>
      </c>
      <c r="DOC314" t="str">
        <v>Tea &amp; Comfort Hamper</v>
      </c>
      <c r="DOD314" t="str">
        <v>Tea Time Tin</v>
      </c>
      <c r="DOE314" t="str">
        <v>The Bondi Nourish and Cleanse Kit</v>
      </c>
      <c r="DOF314" t="str">
        <v>The Bondi Soap Indulgence 'Delight Me' Gift Box</v>
      </c>
      <c r="DOG314" t="str">
        <v>The Entertainer Basket</v>
      </c>
      <c r="DOH314" t="str">
        <v>The Epicurean Cheeseboard</v>
      </c>
      <c r="DOI314" t="str">
        <v>The Ultimate Bondi Soap Gift Pack</v>
      </c>
      <c r="DOJ314" t="str">
        <v>The Ultimate Snack Box</v>
      </c>
      <c r="DOK314" t="str">
        <v>Thinking Of You Mini Moments</v>
      </c>
      <c r="DOL314" t="str">
        <v>Toast To New Beginnings Gift Box</v>
      </c>
      <c r="DOM314" t="str">
        <v>Top Shelf Veuve &amp; Blue Label Whisky Gift</v>
      </c>
      <c r="DON314" t="str">
        <v>Treat Yo' Pet Gift Box</v>
      </c>
      <c r="DOO314" t="str">
        <v>Treats &amp; Rewards Pet Hamper</v>
      </c>
      <c r="DOP314" t="str">
        <v>Ultimate Car Gift Pack With Meguiar's</v>
      </c>
      <c r="DOQ314" t="str">
        <v>Ultimate Chocolate Gift Box</v>
      </c>
      <c r="DOR314" t="str">
        <v>Ultimate Party Crate</v>
      </c>
      <c r="DOS314" t="str">
        <v>Ultimate Party Pack</v>
      </c>
      <c r="DOT314" t="str">
        <v>Vino &amp; Bites</v>
      </c>
      <c r="DOU314" t="str">
        <v>Vitale Australian Botanicals House Essentials</v>
      </c>
      <c r="DOV314" t="str">
        <v>Vitale Wellness Pamper Hamper</v>
      </c>
      <c r="DOW314" t="str">
        <v>Vitality Pamper Hamper</v>
      </c>
      <c r="DOX314" t="str">
        <v>Welcome Home Cheeseboard &amp; Olive Oil</v>
      </c>
      <c r="DOY314" t="str">
        <v>Welcome Home Cheeseboard &amp; Red Wine</v>
      </c>
      <c r="DOZ314" t="str">
        <v>White Wine Tasting Hamper</v>
      </c>
      <c r="DPA314" t="str">
        <v>Wine &amp; Antipasto Hamper</v>
      </c>
      <c r="DPB314" t="str">
        <v>Wine &amp; Chocolate Collection</v>
      </c>
      <c r="DPC314" t="str">
        <v>Yes Way Rose Hamper</v>
      </c>
    </row>
    <row r="315" spans="1:2 2995:3123" x14ac:dyDescent="0.25">
      <c r="A315" s="18">
        <v>2156</v>
      </c>
      <c r="B315" s="2" t="s">
        <v>30</v>
      </c>
      <c r="DKE315" s="64" t="str" cm="1">
        <f t="array" ref="DKE315:DPC315">TRANSPOSE(_xlfn._xlws.FILTER('Hamper Listing'!$A$2:$A$133,ISNUMBER(SEARCH('Bulk Order Form'!K328,'Hamper Listing'!$A$2:$A$133)),"No Results"))</f>
        <v>Amore Pasta Night In Hamper</v>
      </c>
      <c r="DKF315" t="str">
        <v>Beer &amp; Wine Picnic Cooler Bag</v>
      </c>
      <c r="DKG315" t="str">
        <v>Beers &amp; Cars Lover Gift Pack</v>
      </c>
      <c r="DKH315" s="64" t="str">
        <v>Botanica Pamper Hamper</v>
      </c>
      <c r="DKI315" t="str">
        <v>Botanica Rose Chandon Gift</v>
      </c>
      <c r="DKJ315" t="str">
        <v>Box of Treats Hamper</v>
      </c>
      <c r="DKK315" t="str">
        <v>Bubbly Bear Love You Hamper</v>
      </c>
      <c r="DKL315" t="str">
        <v>By The Beach Gift &amp; Canvas Tote</v>
      </c>
      <c r="DKM315" t="str">
        <v>Car &amp; Coffee Lovers Gift Hamper</v>
      </c>
      <c r="DKN315" t="str">
        <v>Car &amp; Wine Lovers Gift Hamper</v>
      </c>
      <c r="DKO315" t="str">
        <v>Car Chamois &amp; Red Wine Gift</v>
      </c>
      <c r="DKP315" t="str">
        <v>Car Chamois &amp; White Wine Gift</v>
      </c>
      <c r="DKQ315" t="str">
        <v>Car Essentials Gift Pack</v>
      </c>
      <c r="DKR315" t="str">
        <v>Car Refresh &amp; Adventure Gift Box</v>
      </c>
      <c r="DKS315" t="str">
        <v>Caring For You Rest Time Gift Box</v>
      </c>
      <c r="DKT315" t="str">
        <v>Celebrate With Whisky Car Gift Hamper</v>
      </c>
      <c r="DKU315" t="str">
        <v>Chill Out Beer Hamper</v>
      </c>
      <c r="DKV315" t="str">
        <v>Chivas Whisky &amp; Nuts Hamper</v>
      </c>
      <c r="DKW315" t="str">
        <v>Connoisseur's Wine Collection</v>
      </c>
      <c r="DKX315" t="str">
        <v>Cosy Robe Hamper</v>
      </c>
      <c r="DKY315" t="str">
        <v>Cuddle Up At Home</v>
      </c>
      <c r="DKZ315" t="str">
        <v>Deluxe Home Celebration Hamper</v>
      </c>
      <c r="DLA315" t="str">
        <v>Double Wine Canvas Tote Bag Gift</v>
      </c>
      <c r="DLB315" t="str">
        <v>Elegant Shiraz Housewarming Gift Box</v>
      </c>
      <c r="DLC315" t="str">
        <v>Entertain With Veuve Crate</v>
      </c>
      <c r="DLD315" t="str">
        <v>Four Pillars Gin Hamper</v>
      </c>
      <c r="DLE315" t="str">
        <v>French Press Coffee Lover's Hamper</v>
      </c>
      <c r="DLF315" t="str">
        <v>Garden &amp; Pamper Hamper</v>
      </c>
      <c r="DLG315" t="str">
        <v>Get Well Soon Chocolate</v>
      </c>
      <c r="DLH315" t="str">
        <v>Glenlivet 12 Premium Whisky Gift</v>
      </c>
      <c r="DLI315" t="str">
        <v>Gourmet Cheeseboard Hamper</v>
      </c>
      <c r="DLJ315" t="str">
        <v>Gourmet Red Wine Hamper</v>
      </c>
      <c r="DLK315" t="str">
        <v>Gourmet Settlement Gift</v>
      </c>
      <c r="DLL315" t="str">
        <v>Gourmet Snack Pack</v>
      </c>
      <c r="DLM315" t="str">
        <v>Gourmet White Wine Hamper</v>
      </c>
      <c r="DLN315" t="str">
        <v>Grand Picnic Gift</v>
      </c>
      <c r="DLO315" t="str">
        <v>Happy Birthday Chocolate</v>
      </c>
      <c r="DLP315" t="str">
        <v>Her Bubbles &amp; Bling Hamper</v>
      </c>
      <c r="DLQ315" t="str">
        <v>Her Bubbles Gift Box</v>
      </c>
      <c r="DLR315" t="str">
        <v>Her Comfort Care Gift</v>
      </c>
      <c r="DLS315" t="str">
        <v>His &amp; Her Picnic Date Essentials</v>
      </c>
      <c r="DLT315" t="str">
        <v>Home Celebration Hamper</v>
      </c>
      <c r="DLU315" t="str">
        <v>Johnnie Walker Whisky Hamper</v>
      </c>
      <c r="DLV315" t="str">
        <v>Love You Beary Much Hamper</v>
      </c>
      <c r="DLW315" t="str">
        <v>Luxurious Picnic Date Gift</v>
      </c>
      <c r="DLX315" t="str">
        <v>Luxury Car &amp; St Hugo Shiraz Hamper</v>
      </c>
      <c r="DLY315" t="str">
        <v>Luxury Gift Hamper For Her</v>
      </c>
      <c r="DLZ315" t="str">
        <v>Luxury Gift Hamper For Him</v>
      </c>
      <c r="DMA315" t="str">
        <v>Luxury Home Gift Hamper</v>
      </c>
      <c r="DMB315" t="str">
        <v>Luxury Homebody Relaxation Gift Hamper</v>
      </c>
      <c r="DMC315" t="str">
        <v>Luxury Moet Hamper</v>
      </c>
      <c r="DMD315" t="str">
        <v>Lychee Me Up Mocktail Kit</v>
      </c>
      <c r="DME315" t="str">
        <v>Made To Share Basket</v>
      </c>
      <c r="DMF315" t="str">
        <v>Margarita Made Me Do It Hamper</v>
      </c>
      <c r="DMG315" t="str">
        <v>Market Munchies Canvas Bag</v>
      </c>
      <c r="DMH315" t="str">
        <v>Mother's Day Sweet Treats Hamper</v>
      </c>
      <c r="DMI315" t="str">
        <v>Mumm Champagne &amp; Bling Hamper</v>
      </c>
      <c r="DMJ315" t="str">
        <v>Mumm Champagne Gift Box</v>
      </c>
      <c r="DMK315" t="str">
        <v>Mum's Drink &amp; Snacks Box</v>
      </c>
      <c r="DML315" t="str">
        <v>Mum's Red Wine &amp; Robe Hamper</v>
      </c>
      <c r="DMM315" t="str">
        <v>Mum's Sparkling &amp; Snacks Gift</v>
      </c>
      <c r="DMN315" t="str">
        <v>New Home Gift Hamper</v>
      </c>
      <c r="DMO315" t="str">
        <v>New Mum For Her Essentials Hamper</v>
      </c>
      <c r="DMP315" t="str">
        <v>New Mum Pamper Me Pretty Hamper</v>
      </c>
      <c r="DMQ315" t="str">
        <v>Nibbly Bits Hamper</v>
      </c>
      <c r="DMR315" t="str">
        <v>No Booze Game Night In Hamper</v>
      </c>
      <c r="DMS315" t="str">
        <v>No Booze Paint &amp; Sip Gift Box</v>
      </c>
      <c r="DMT315" t="str">
        <v>On The Go Seltzer Backpack Gift</v>
      </c>
      <c r="DMU315" t="str">
        <v>Opulent Tea Lovers Gift Set</v>
      </c>
      <c r="DMV315" t="str">
        <v>Pamper Him Robe &amp; Relax Hamper</v>
      </c>
      <c r="DMW315" t="str">
        <v>Pamper Me Prosecco Gift Basket</v>
      </c>
      <c r="DMX315" t="str">
        <v>Pamper Together Gift Box</v>
      </c>
      <c r="DMY315" t="str">
        <v>Paw-some Dog Birthday Gift</v>
      </c>
      <c r="DMZ315" t="str">
        <v>Percolator Coffee Gift Hamper</v>
      </c>
      <c r="DNA315" t="str">
        <v>Picasso's Paint Gift Box</v>
      </c>
      <c r="DNB315" t="str">
        <v>Prosecco Celebration Hamper</v>
      </c>
      <c r="DNC315" t="str">
        <v>Red &amp; White Wine Box</v>
      </c>
      <c r="DND315" t="str">
        <v>Red Welcome Home Hamper</v>
      </c>
      <c r="DNE315" t="str">
        <v>Red Wine &amp; Game Night In Hamper</v>
      </c>
      <c r="DNF315" t="str">
        <v>Relax with Beer</v>
      </c>
      <c r="DNG315" t="str">
        <v>Reset Mini Moment Gift Box</v>
      </c>
      <c r="DNH315" t="str">
        <v>Rest &amp; Reset Wellness Hamper</v>
      </c>
      <c r="DNI315" t="str">
        <v>Retire In Style Hamper</v>
      </c>
      <c r="DNJ315" t="str">
        <v>Robby's Entertainer Pack</v>
      </c>
      <c r="DNK315" t="str">
        <v>Robs Arvo BBQ Kit</v>
      </c>
      <c r="DNL315" t="str">
        <v>Rob's Red Wine Tasting Hamper</v>
      </c>
      <c r="DNM315" t="str">
        <v>Rope &amp; Rewards Pet Hamper</v>
      </c>
      <c r="DNN315" t="str">
        <v>Sav Blanc Shopper</v>
      </c>
      <c r="DNO315" t="str">
        <v>Self Care Hamper</v>
      </c>
      <c r="DNP315" t="str">
        <v>Shiraz Red Shopper</v>
      </c>
      <c r="DNQ315" t="str">
        <v>Sip &amp; Snack Gift</v>
      </c>
      <c r="DNR315" t="str">
        <v>Sip &amp; Snack Gift Hamper</v>
      </c>
      <c r="DNS315" t="str">
        <v>Sparkling Celebration Car Gift Hamper</v>
      </c>
      <c r="DNT315" t="str">
        <v>Sparkling Cheers Hamper</v>
      </c>
      <c r="DNU315" t="str">
        <v>Sparkling Sip &amp; Paint Gift Box</v>
      </c>
      <c r="DNV315" t="str">
        <v>Sparkling Summer Relaxation Hamper</v>
      </c>
      <c r="DNW315" t="str">
        <v>St Hugo Gourmet Red Wine Hamper</v>
      </c>
      <c r="DNX315" t="str">
        <v>Summertime Picnic Gift Tote</v>
      </c>
      <c r="DNY315" t="str">
        <v>Sweet Chocolate Hamper</v>
      </c>
      <c r="DNZ315" t="str">
        <v>Sweet Tooth Tin</v>
      </c>
      <c r="DOA315" t="str">
        <v>Sweet Treat O'Clock</v>
      </c>
      <c r="DOB315" t="str">
        <v>Take Care Gift Hamper</v>
      </c>
      <c r="DOC315" t="str">
        <v>Tea &amp; Comfort Hamper</v>
      </c>
      <c r="DOD315" t="str">
        <v>Tea Time Tin</v>
      </c>
      <c r="DOE315" t="str">
        <v>The Bondi Nourish and Cleanse Kit</v>
      </c>
      <c r="DOF315" t="str">
        <v>The Bondi Soap Indulgence 'Delight Me' Gift Box</v>
      </c>
      <c r="DOG315" t="str">
        <v>The Entertainer Basket</v>
      </c>
      <c r="DOH315" t="str">
        <v>The Epicurean Cheeseboard</v>
      </c>
      <c r="DOI315" t="str">
        <v>The Ultimate Bondi Soap Gift Pack</v>
      </c>
      <c r="DOJ315" t="str">
        <v>The Ultimate Snack Box</v>
      </c>
      <c r="DOK315" t="str">
        <v>Thinking Of You Mini Moments</v>
      </c>
      <c r="DOL315" t="str">
        <v>Toast To New Beginnings Gift Box</v>
      </c>
      <c r="DOM315" t="str">
        <v>Top Shelf Veuve &amp; Blue Label Whisky Gift</v>
      </c>
      <c r="DON315" t="str">
        <v>Treat Yo' Pet Gift Box</v>
      </c>
      <c r="DOO315" t="str">
        <v>Treats &amp; Rewards Pet Hamper</v>
      </c>
      <c r="DOP315" t="str">
        <v>Ultimate Car Gift Pack With Meguiar's</v>
      </c>
      <c r="DOQ315" t="str">
        <v>Ultimate Chocolate Gift Box</v>
      </c>
      <c r="DOR315" t="str">
        <v>Ultimate Party Crate</v>
      </c>
      <c r="DOS315" t="str">
        <v>Ultimate Party Pack</v>
      </c>
      <c r="DOT315" t="str">
        <v>Vino &amp; Bites</v>
      </c>
      <c r="DOU315" t="str">
        <v>Vitale Australian Botanicals House Essentials</v>
      </c>
      <c r="DOV315" t="str">
        <v>Vitale Wellness Pamper Hamper</v>
      </c>
      <c r="DOW315" t="str">
        <v>Vitality Pamper Hamper</v>
      </c>
      <c r="DOX315" t="str">
        <v>Welcome Home Cheeseboard &amp; Olive Oil</v>
      </c>
      <c r="DOY315" t="str">
        <v>Welcome Home Cheeseboard &amp; Red Wine</v>
      </c>
      <c r="DOZ315" t="str">
        <v>White Wine Tasting Hamper</v>
      </c>
      <c r="DPA315" t="str">
        <v>Wine &amp; Antipasto Hamper</v>
      </c>
      <c r="DPB315" t="str">
        <v>Wine &amp; Chocolate Collection</v>
      </c>
      <c r="DPC315" t="str">
        <v>Yes Way Rose Hamper</v>
      </c>
    </row>
    <row r="316" spans="1:2 2995:3123" x14ac:dyDescent="0.25">
      <c r="A316" s="18">
        <v>2157</v>
      </c>
      <c r="B316" s="2" t="s">
        <v>30</v>
      </c>
      <c r="DKE316" s="64" t="str" cm="1">
        <f t="array" ref="DKE316:DPC316">TRANSPOSE(_xlfn._xlws.FILTER('Hamper Listing'!$A$2:$A$133,ISNUMBER(SEARCH('Bulk Order Form'!K329,'Hamper Listing'!$A$2:$A$133)),"No Results"))</f>
        <v>Amore Pasta Night In Hamper</v>
      </c>
      <c r="DKF316" t="str">
        <v>Beer &amp; Wine Picnic Cooler Bag</v>
      </c>
      <c r="DKG316" t="str">
        <v>Beers &amp; Cars Lover Gift Pack</v>
      </c>
      <c r="DKH316" s="64" t="str">
        <v>Botanica Pamper Hamper</v>
      </c>
      <c r="DKI316" t="str">
        <v>Botanica Rose Chandon Gift</v>
      </c>
      <c r="DKJ316" t="str">
        <v>Box of Treats Hamper</v>
      </c>
      <c r="DKK316" t="str">
        <v>Bubbly Bear Love You Hamper</v>
      </c>
      <c r="DKL316" t="str">
        <v>By The Beach Gift &amp; Canvas Tote</v>
      </c>
      <c r="DKM316" t="str">
        <v>Car &amp; Coffee Lovers Gift Hamper</v>
      </c>
      <c r="DKN316" t="str">
        <v>Car &amp; Wine Lovers Gift Hamper</v>
      </c>
      <c r="DKO316" t="str">
        <v>Car Chamois &amp; Red Wine Gift</v>
      </c>
      <c r="DKP316" t="str">
        <v>Car Chamois &amp; White Wine Gift</v>
      </c>
      <c r="DKQ316" t="str">
        <v>Car Essentials Gift Pack</v>
      </c>
      <c r="DKR316" t="str">
        <v>Car Refresh &amp; Adventure Gift Box</v>
      </c>
      <c r="DKS316" t="str">
        <v>Caring For You Rest Time Gift Box</v>
      </c>
      <c r="DKT316" t="str">
        <v>Celebrate With Whisky Car Gift Hamper</v>
      </c>
      <c r="DKU316" t="str">
        <v>Chill Out Beer Hamper</v>
      </c>
      <c r="DKV316" t="str">
        <v>Chivas Whisky &amp; Nuts Hamper</v>
      </c>
      <c r="DKW316" t="str">
        <v>Connoisseur's Wine Collection</v>
      </c>
      <c r="DKX316" t="str">
        <v>Cosy Robe Hamper</v>
      </c>
      <c r="DKY316" t="str">
        <v>Cuddle Up At Home</v>
      </c>
      <c r="DKZ316" t="str">
        <v>Deluxe Home Celebration Hamper</v>
      </c>
      <c r="DLA316" t="str">
        <v>Double Wine Canvas Tote Bag Gift</v>
      </c>
      <c r="DLB316" t="str">
        <v>Elegant Shiraz Housewarming Gift Box</v>
      </c>
      <c r="DLC316" t="str">
        <v>Entertain With Veuve Crate</v>
      </c>
      <c r="DLD316" t="str">
        <v>Four Pillars Gin Hamper</v>
      </c>
      <c r="DLE316" t="str">
        <v>French Press Coffee Lover's Hamper</v>
      </c>
      <c r="DLF316" t="str">
        <v>Garden &amp; Pamper Hamper</v>
      </c>
      <c r="DLG316" t="str">
        <v>Get Well Soon Chocolate</v>
      </c>
      <c r="DLH316" t="str">
        <v>Glenlivet 12 Premium Whisky Gift</v>
      </c>
      <c r="DLI316" t="str">
        <v>Gourmet Cheeseboard Hamper</v>
      </c>
      <c r="DLJ316" t="str">
        <v>Gourmet Red Wine Hamper</v>
      </c>
      <c r="DLK316" t="str">
        <v>Gourmet Settlement Gift</v>
      </c>
      <c r="DLL316" t="str">
        <v>Gourmet Snack Pack</v>
      </c>
      <c r="DLM316" t="str">
        <v>Gourmet White Wine Hamper</v>
      </c>
      <c r="DLN316" t="str">
        <v>Grand Picnic Gift</v>
      </c>
      <c r="DLO316" t="str">
        <v>Happy Birthday Chocolate</v>
      </c>
      <c r="DLP316" t="str">
        <v>Her Bubbles &amp; Bling Hamper</v>
      </c>
      <c r="DLQ316" t="str">
        <v>Her Bubbles Gift Box</v>
      </c>
      <c r="DLR316" t="str">
        <v>Her Comfort Care Gift</v>
      </c>
      <c r="DLS316" t="str">
        <v>His &amp; Her Picnic Date Essentials</v>
      </c>
      <c r="DLT316" t="str">
        <v>Home Celebration Hamper</v>
      </c>
      <c r="DLU316" t="str">
        <v>Johnnie Walker Whisky Hamper</v>
      </c>
      <c r="DLV316" t="str">
        <v>Love You Beary Much Hamper</v>
      </c>
      <c r="DLW316" t="str">
        <v>Luxurious Picnic Date Gift</v>
      </c>
      <c r="DLX316" t="str">
        <v>Luxury Car &amp; St Hugo Shiraz Hamper</v>
      </c>
      <c r="DLY316" t="str">
        <v>Luxury Gift Hamper For Her</v>
      </c>
      <c r="DLZ316" t="str">
        <v>Luxury Gift Hamper For Him</v>
      </c>
      <c r="DMA316" t="str">
        <v>Luxury Home Gift Hamper</v>
      </c>
      <c r="DMB316" t="str">
        <v>Luxury Homebody Relaxation Gift Hamper</v>
      </c>
      <c r="DMC316" t="str">
        <v>Luxury Moet Hamper</v>
      </c>
      <c r="DMD316" t="str">
        <v>Lychee Me Up Mocktail Kit</v>
      </c>
      <c r="DME316" t="str">
        <v>Made To Share Basket</v>
      </c>
      <c r="DMF316" t="str">
        <v>Margarita Made Me Do It Hamper</v>
      </c>
      <c r="DMG316" t="str">
        <v>Market Munchies Canvas Bag</v>
      </c>
      <c r="DMH316" t="str">
        <v>Mother's Day Sweet Treats Hamper</v>
      </c>
      <c r="DMI316" t="str">
        <v>Mumm Champagne &amp; Bling Hamper</v>
      </c>
      <c r="DMJ316" t="str">
        <v>Mumm Champagne Gift Box</v>
      </c>
      <c r="DMK316" t="str">
        <v>Mum's Drink &amp; Snacks Box</v>
      </c>
      <c r="DML316" t="str">
        <v>Mum's Red Wine &amp; Robe Hamper</v>
      </c>
      <c r="DMM316" t="str">
        <v>Mum's Sparkling &amp; Snacks Gift</v>
      </c>
      <c r="DMN316" t="str">
        <v>New Home Gift Hamper</v>
      </c>
      <c r="DMO316" t="str">
        <v>New Mum For Her Essentials Hamper</v>
      </c>
      <c r="DMP316" t="str">
        <v>New Mum Pamper Me Pretty Hamper</v>
      </c>
      <c r="DMQ316" t="str">
        <v>Nibbly Bits Hamper</v>
      </c>
      <c r="DMR316" t="str">
        <v>No Booze Game Night In Hamper</v>
      </c>
      <c r="DMS316" t="str">
        <v>No Booze Paint &amp; Sip Gift Box</v>
      </c>
      <c r="DMT316" t="str">
        <v>On The Go Seltzer Backpack Gift</v>
      </c>
      <c r="DMU316" t="str">
        <v>Opulent Tea Lovers Gift Set</v>
      </c>
      <c r="DMV316" t="str">
        <v>Pamper Him Robe &amp; Relax Hamper</v>
      </c>
      <c r="DMW316" t="str">
        <v>Pamper Me Prosecco Gift Basket</v>
      </c>
      <c r="DMX316" t="str">
        <v>Pamper Together Gift Box</v>
      </c>
      <c r="DMY316" t="str">
        <v>Paw-some Dog Birthday Gift</v>
      </c>
      <c r="DMZ316" t="str">
        <v>Percolator Coffee Gift Hamper</v>
      </c>
      <c r="DNA316" t="str">
        <v>Picasso's Paint Gift Box</v>
      </c>
      <c r="DNB316" t="str">
        <v>Prosecco Celebration Hamper</v>
      </c>
      <c r="DNC316" t="str">
        <v>Red &amp; White Wine Box</v>
      </c>
      <c r="DND316" t="str">
        <v>Red Welcome Home Hamper</v>
      </c>
      <c r="DNE316" t="str">
        <v>Red Wine &amp; Game Night In Hamper</v>
      </c>
      <c r="DNF316" t="str">
        <v>Relax with Beer</v>
      </c>
      <c r="DNG316" t="str">
        <v>Reset Mini Moment Gift Box</v>
      </c>
      <c r="DNH316" t="str">
        <v>Rest &amp; Reset Wellness Hamper</v>
      </c>
      <c r="DNI316" t="str">
        <v>Retire In Style Hamper</v>
      </c>
      <c r="DNJ316" t="str">
        <v>Robby's Entertainer Pack</v>
      </c>
      <c r="DNK316" t="str">
        <v>Robs Arvo BBQ Kit</v>
      </c>
      <c r="DNL316" t="str">
        <v>Rob's Red Wine Tasting Hamper</v>
      </c>
      <c r="DNM316" t="str">
        <v>Rope &amp; Rewards Pet Hamper</v>
      </c>
      <c r="DNN316" t="str">
        <v>Sav Blanc Shopper</v>
      </c>
      <c r="DNO316" t="str">
        <v>Self Care Hamper</v>
      </c>
      <c r="DNP316" t="str">
        <v>Shiraz Red Shopper</v>
      </c>
      <c r="DNQ316" t="str">
        <v>Sip &amp; Snack Gift</v>
      </c>
      <c r="DNR316" t="str">
        <v>Sip &amp; Snack Gift Hamper</v>
      </c>
      <c r="DNS316" t="str">
        <v>Sparkling Celebration Car Gift Hamper</v>
      </c>
      <c r="DNT316" t="str">
        <v>Sparkling Cheers Hamper</v>
      </c>
      <c r="DNU316" t="str">
        <v>Sparkling Sip &amp; Paint Gift Box</v>
      </c>
      <c r="DNV316" t="str">
        <v>Sparkling Summer Relaxation Hamper</v>
      </c>
      <c r="DNW316" t="str">
        <v>St Hugo Gourmet Red Wine Hamper</v>
      </c>
      <c r="DNX316" t="str">
        <v>Summertime Picnic Gift Tote</v>
      </c>
      <c r="DNY316" t="str">
        <v>Sweet Chocolate Hamper</v>
      </c>
      <c r="DNZ316" t="str">
        <v>Sweet Tooth Tin</v>
      </c>
      <c r="DOA316" t="str">
        <v>Sweet Treat O'Clock</v>
      </c>
      <c r="DOB316" t="str">
        <v>Take Care Gift Hamper</v>
      </c>
      <c r="DOC316" t="str">
        <v>Tea &amp; Comfort Hamper</v>
      </c>
      <c r="DOD316" t="str">
        <v>Tea Time Tin</v>
      </c>
      <c r="DOE316" t="str">
        <v>The Bondi Nourish and Cleanse Kit</v>
      </c>
      <c r="DOF316" t="str">
        <v>The Bondi Soap Indulgence 'Delight Me' Gift Box</v>
      </c>
      <c r="DOG316" t="str">
        <v>The Entertainer Basket</v>
      </c>
      <c r="DOH316" t="str">
        <v>The Epicurean Cheeseboard</v>
      </c>
      <c r="DOI316" t="str">
        <v>The Ultimate Bondi Soap Gift Pack</v>
      </c>
      <c r="DOJ316" t="str">
        <v>The Ultimate Snack Box</v>
      </c>
      <c r="DOK316" t="str">
        <v>Thinking Of You Mini Moments</v>
      </c>
      <c r="DOL316" t="str">
        <v>Toast To New Beginnings Gift Box</v>
      </c>
      <c r="DOM316" t="str">
        <v>Top Shelf Veuve &amp; Blue Label Whisky Gift</v>
      </c>
      <c r="DON316" t="str">
        <v>Treat Yo' Pet Gift Box</v>
      </c>
      <c r="DOO316" t="str">
        <v>Treats &amp; Rewards Pet Hamper</v>
      </c>
      <c r="DOP316" t="str">
        <v>Ultimate Car Gift Pack With Meguiar's</v>
      </c>
      <c r="DOQ316" t="str">
        <v>Ultimate Chocolate Gift Box</v>
      </c>
      <c r="DOR316" t="str">
        <v>Ultimate Party Crate</v>
      </c>
      <c r="DOS316" t="str">
        <v>Ultimate Party Pack</v>
      </c>
      <c r="DOT316" t="str">
        <v>Vino &amp; Bites</v>
      </c>
      <c r="DOU316" t="str">
        <v>Vitale Australian Botanicals House Essentials</v>
      </c>
      <c r="DOV316" t="str">
        <v>Vitale Wellness Pamper Hamper</v>
      </c>
      <c r="DOW316" t="str">
        <v>Vitality Pamper Hamper</v>
      </c>
      <c r="DOX316" t="str">
        <v>Welcome Home Cheeseboard &amp; Olive Oil</v>
      </c>
      <c r="DOY316" t="str">
        <v>Welcome Home Cheeseboard &amp; Red Wine</v>
      </c>
      <c r="DOZ316" t="str">
        <v>White Wine Tasting Hamper</v>
      </c>
      <c r="DPA316" t="str">
        <v>Wine &amp; Antipasto Hamper</v>
      </c>
      <c r="DPB316" t="str">
        <v>Wine &amp; Chocolate Collection</v>
      </c>
      <c r="DPC316" t="str">
        <v>Yes Way Rose Hamper</v>
      </c>
    </row>
    <row r="317" spans="1:2 2995:3123" x14ac:dyDescent="0.25">
      <c r="A317" s="18">
        <v>2158</v>
      </c>
      <c r="B317" s="2" t="s">
        <v>30</v>
      </c>
      <c r="DKE317" s="64" t="str" cm="1">
        <f t="array" ref="DKE317:DPC317">TRANSPOSE(_xlfn._xlws.FILTER('Hamper Listing'!$A$2:$A$133,ISNUMBER(SEARCH('Bulk Order Form'!K330,'Hamper Listing'!$A$2:$A$133)),"No Results"))</f>
        <v>Amore Pasta Night In Hamper</v>
      </c>
      <c r="DKF317" t="str">
        <v>Beer &amp; Wine Picnic Cooler Bag</v>
      </c>
      <c r="DKG317" t="str">
        <v>Beers &amp; Cars Lover Gift Pack</v>
      </c>
      <c r="DKH317" s="64" t="str">
        <v>Botanica Pamper Hamper</v>
      </c>
      <c r="DKI317" t="str">
        <v>Botanica Rose Chandon Gift</v>
      </c>
      <c r="DKJ317" t="str">
        <v>Box of Treats Hamper</v>
      </c>
      <c r="DKK317" t="str">
        <v>Bubbly Bear Love You Hamper</v>
      </c>
      <c r="DKL317" t="str">
        <v>By The Beach Gift &amp; Canvas Tote</v>
      </c>
      <c r="DKM317" t="str">
        <v>Car &amp; Coffee Lovers Gift Hamper</v>
      </c>
      <c r="DKN317" t="str">
        <v>Car &amp; Wine Lovers Gift Hamper</v>
      </c>
      <c r="DKO317" t="str">
        <v>Car Chamois &amp; Red Wine Gift</v>
      </c>
      <c r="DKP317" t="str">
        <v>Car Chamois &amp; White Wine Gift</v>
      </c>
      <c r="DKQ317" t="str">
        <v>Car Essentials Gift Pack</v>
      </c>
      <c r="DKR317" t="str">
        <v>Car Refresh &amp; Adventure Gift Box</v>
      </c>
      <c r="DKS317" t="str">
        <v>Caring For You Rest Time Gift Box</v>
      </c>
      <c r="DKT317" t="str">
        <v>Celebrate With Whisky Car Gift Hamper</v>
      </c>
      <c r="DKU317" t="str">
        <v>Chill Out Beer Hamper</v>
      </c>
      <c r="DKV317" t="str">
        <v>Chivas Whisky &amp; Nuts Hamper</v>
      </c>
      <c r="DKW317" t="str">
        <v>Connoisseur's Wine Collection</v>
      </c>
      <c r="DKX317" t="str">
        <v>Cosy Robe Hamper</v>
      </c>
      <c r="DKY317" t="str">
        <v>Cuddle Up At Home</v>
      </c>
      <c r="DKZ317" t="str">
        <v>Deluxe Home Celebration Hamper</v>
      </c>
      <c r="DLA317" t="str">
        <v>Double Wine Canvas Tote Bag Gift</v>
      </c>
      <c r="DLB317" t="str">
        <v>Elegant Shiraz Housewarming Gift Box</v>
      </c>
      <c r="DLC317" t="str">
        <v>Entertain With Veuve Crate</v>
      </c>
      <c r="DLD317" t="str">
        <v>Four Pillars Gin Hamper</v>
      </c>
      <c r="DLE317" t="str">
        <v>French Press Coffee Lover's Hamper</v>
      </c>
      <c r="DLF317" t="str">
        <v>Garden &amp; Pamper Hamper</v>
      </c>
      <c r="DLG317" t="str">
        <v>Get Well Soon Chocolate</v>
      </c>
      <c r="DLH317" t="str">
        <v>Glenlivet 12 Premium Whisky Gift</v>
      </c>
      <c r="DLI317" t="str">
        <v>Gourmet Cheeseboard Hamper</v>
      </c>
      <c r="DLJ317" t="str">
        <v>Gourmet Red Wine Hamper</v>
      </c>
      <c r="DLK317" t="str">
        <v>Gourmet Settlement Gift</v>
      </c>
      <c r="DLL317" t="str">
        <v>Gourmet Snack Pack</v>
      </c>
      <c r="DLM317" t="str">
        <v>Gourmet White Wine Hamper</v>
      </c>
      <c r="DLN317" t="str">
        <v>Grand Picnic Gift</v>
      </c>
      <c r="DLO317" t="str">
        <v>Happy Birthday Chocolate</v>
      </c>
      <c r="DLP317" t="str">
        <v>Her Bubbles &amp; Bling Hamper</v>
      </c>
      <c r="DLQ317" t="str">
        <v>Her Bubbles Gift Box</v>
      </c>
      <c r="DLR317" t="str">
        <v>Her Comfort Care Gift</v>
      </c>
      <c r="DLS317" t="str">
        <v>His &amp; Her Picnic Date Essentials</v>
      </c>
      <c r="DLT317" t="str">
        <v>Home Celebration Hamper</v>
      </c>
      <c r="DLU317" t="str">
        <v>Johnnie Walker Whisky Hamper</v>
      </c>
      <c r="DLV317" t="str">
        <v>Love You Beary Much Hamper</v>
      </c>
      <c r="DLW317" t="str">
        <v>Luxurious Picnic Date Gift</v>
      </c>
      <c r="DLX317" t="str">
        <v>Luxury Car &amp; St Hugo Shiraz Hamper</v>
      </c>
      <c r="DLY317" t="str">
        <v>Luxury Gift Hamper For Her</v>
      </c>
      <c r="DLZ317" t="str">
        <v>Luxury Gift Hamper For Him</v>
      </c>
      <c r="DMA317" t="str">
        <v>Luxury Home Gift Hamper</v>
      </c>
      <c r="DMB317" t="str">
        <v>Luxury Homebody Relaxation Gift Hamper</v>
      </c>
      <c r="DMC317" t="str">
        <v>Luxury Moet Hamper</v>
      </c>
      <c r="DMD317" t="str">
        <v>Lychee Me Up Mocktail Kit</v>
      </c>
      <c r="DME317" t="str">
        <v>Made To Share Basket</v>
      </c>
      <c r="DMF317" t="str">
        <v>Margarita Made Me Do It Hamper</v>
      </c>
      <c r="DMG317" t="str">
        <v>Market Munchies Canvas Bag</v>
      </c>
      <c r="DMH317" t="str">
        <v>Mother's Day Sweet Treats Hamper</v>
      </c>
      <c r="DMI317" t="str">
        <v>Mumm Champagne &amp; Bling Hamper</v>
      </c>
      <c r="DMJ317" t="str">
        <v>Mumm Champagne Gift Box</v>
      </c>
      <c r="DMK317" t="str">
        <v>Mum's Drink &amp; Snacks Box</v>
      </c>
      <c r="DML317" t="str">
        <v>Mum's Red Wine &amp; Robe Hamper</v>
      </c>
      <c r="DMM317" t="str">
        <v>Mum's Sparkling &amp; Snacks Gift</v>
      </c>
      <c r="DMN317" t="str">
        <v>New Home Gift Hamper</v>
      </c>
      <c r="DMO317" t="str">
        <v>New Mum For Her Essentials Hamper</v>
      </c>
      <c r="DMP317" t="str">
        <v>New Mum Pamper Me Pretty Hamper</v>
      </c>
      <c r="DMQ317" t="str">
        <v>Nibbly Bits Hamper</v>
      </c>
      <c r="DMR317" t="str">
        <v>No Booze Game Night In Hamper</v>
      </c>
      <c r="DMS317" t="str">
        <v>No Booze Paint &amp; Sip Gift Box</v>
      </c>
      <c r="DMT317" t="str">
        <v>On The Go Seltzer Backpack Gift</v>
      </c>
      <c r="DMU317" t="str">
        <v>Opulent Tea Lovers Gift Set</v>
      </c>
      <c r="DMV317" t="str">
        <v>Pamper Him Robe &amp; Relax Hamper</v>
      </c>
      <c r="DMW317" t="str">
        <v>Pamper Me Prosecco Gift Basket</v>
      </c>
      <c r="DMX317" t="str">
        <v>Pamper Together Gift Box</v>
      </c>
      <c r="DMY317" t="str">
        <v>Paw-some Dog Birthday Gift</v>
      </c>
      <c r="DMZ317" t="str">
        <v>Percolator Coffee Gift Hamper</v>
      </c>
      <c r="DNA317" t="str">
        <v>Picasso's Paint Gift Box</v>
      </c>
      <c r="DNB317" t="str">
        <v>Prosecco Celebration Hamper</v>
      </c>
      <c r="DNC317" t="str">
        <v>Red &amp; White Wine Box</v>
      </c>
      <c r="DND317" t="str">
        <v>Red Welcome Home Hamper</v>
      </c>
      <c r="DNE317" t="str">
        <v>Red Wine &amp; Game Night In Hamper</v>
      </c>
      <c r="DNF317" t="str">
        <v>Relax with Beer</v>
      </c>
      <c r="DNG317" t="str">
        <v>Reset Mini Moment Gift Box</v>
      </c>
      <c r="DNH317" t="str">
        <v>Rest &amp; Reset Wellness Hamper</v>
      </c>
      <c r="DNI317" t="str">
        <v>Retire In Style Hamper</v>
      </c>
      <c r="DNJ317" t="str">
        <v>Robby's Entertainer Pack</v>
      </c>
      <c r="DNK317" t="str">
        <v>Robs Arvo BBQ Kit</v>
      </c>
      <c r="DNL317" t="str">
        <v>Rob's Red Wine Tasting Hamper</v>
      </c>
      <c r="DNM317" t="str">
        <v>Rope &amp; Rewards Pet Hamper</v>
      </c>
      <c r="DNN317" t="str">
        <v>Sav Blanc Shopper</v>
      </c>
      <c r="DNO317" t="str">
        <v>Self Care Hamper</v>
      </c>
      <c r="DNP317" t="str">
        <v>Shiraz Red Shopper</v>
      </c>
      <c r="DNQ317" t="str">
        <v>Sip &amp; Snack Gift</v>
      </c>
      <c r="DNR317" t="str">
        <v>Sip &amp; Snack Gift Hamper</v>
      </c>
      <c r="DNS317" t="str">
        <v>Sparkling Celebration Car Gift Hamper</v>
      </c>
      <c r="DNT317" t="str">
        <v>Sparkling Cheers Hamper</v>
      </c>
      <c r="DNU317" t="str">
        <v>Sparkling Sip &amp; Paint Gift Box</v>
      </c>
      <c r="DNV317" t="str">
        <v>Sparkling Summer Relaxation Hamper</v>
      </c>
      <c r="DNW317" t="str">
        <v>St Hugo Gourmet Red Wine Hamper</v>
      </c>
      <c r="DNX317" t="str">
        <v>Summertime Picnic Gift Tote</v>
      </c>
      <c r="DNY317" t="str">
        <v>Sweet Chocolate Hamper</v>
      </c>
      <c r="DNZ317" t="str">
        <v>Sweet Tooth Tin</v>
      </c>
      <c r="DOA317" t="str">
        <v>Sweet Treat O'Clock</v>
      </c>
      <c r="DOB317" t="str">
        <v>Take Care Gift Hamper</v>
      </c>
      <c r="DOC317" t="str">
        <v>Tea &amp; Comfort Hamper</v>
      </c>
      <c r="DOD317" t="str">
        <v>Tea Time Tin</v>
      </c>
      <c r="DOE317" t="str">
        <v>The Bondi Nourish and Cleanse Kit</v>
      </c>
      <c r="DOF317" t="str">
        <v>The Bondi Soap Indulgence 'Delight Me' Gift Box</v>
      </c>
      <c r="DOG317" t="str">
        <v>The Entertainer Basket</v>
      </c>
      <c r="DOH317" t="str">
        <v>The Epicurean Cheeseboard</v>
      </c>
      <c r="DOI317" t="str">
        <v>The Ultimate Bondi Soap Gift Pack</v>
      </c>
      <c r="DOJ317" t="str">
        <v>The Ultimate Snack Box</v>
      </c>
      <c r="DOK317" t="str">
        <v>Thinking Of You Mini Moments</v>
      </c>
      <c r="DOL317" t="str">
        <v>Toast To New Beginnings Gift Box</v>
      </c>
      <c r="DOM317" t="str">
        <v>Top Shelf Veuve &amp; Blue Label Whisky Gift</v>
      </c>
      <c r="DON317" t="str">
        <v>Treat Yo' Pet Gift Box</v>
      </c>
      <c r="DOO317" t="str">
        <v>Treats &amp; Rewards Pet Hamper</v>
      </c>
      <c r="DOP317" t="str">
        <v>Ultimate Car Gift Pack With Meguiar's</v>
      </c>
      <c r="DOQ317" t="str">
        <v>Ultimate Chocolate Gift Box</v>
      </c>
      <c r="DOR317" t="str">
        <v>Ultimate Party Crate</v>
      </c>
      <c r="DOS317" t="str">
        <v>Ultimate Party Pack</v>
      </c>
      <c r="DOT317" t="str">
        <v>Vino &amp; Bites</v>
      </c>
      <c r="DOU317" t="str">
        <v>Vitale Australian Botanicals House Essentials</v>
      </c>
      <c r="DOV317" t="str">
        <v>Vitale Wellness Pamper Hamper</v>
      </c>
      <c r="DOW317" t="str">
        <v>Vitality Pamper Hamper</v>
      </c>
      <c r="DOX317" t="str">
        <v>Welcome Home Cheeseboard &amp; Olive Oil</v>
      </c>
      <c r="DOY317" t="str">
        <v>Welcome Home Cheeseboard &amp; Red Wine</v>
      </c>
      <c r="DOZ317" t="str">
        <v>White Wine Tasting Hamper</v>
      </c>
      <c r="DPA317" t="str">
        <v>Wine &amp; Antipasto Hamper</v>
      </c>
      <c r="DPB317" t="str">
        <v>Wine &amp; Chocolate Collection</v>
      </c>
      <c r="DPC317" t="str">
        <v>Yes Way Rose Hamper</v>
      </c>
    </row>
    <row r="318" spans="1:2 2995:3123" x14ac:dyDescent="0.25">
      <c r="A318" s="18">
        <v>2159</v>
      </c>
      <c r="B318" s="2" t="s">
        <v>30</v>
      </c>
      <c r="DKE318" s="64" t="str" cm="1">
        <f t="array" ref="DKE318:DPC318">TRANSPOSE(_xlfn._xlws.FILTER('Hamper Listing'!$A$2:$A$133,ISNUMBER(SEARCH('Bulk Order Form'!K331,'Hamper Listing'!$A$2:$A$133)),"No Results"))</f>
        <v>Amore Pasta Night In Hamper</v>
      </c>
      <c r="DKF318" t="str">
        <v>Beer &amp; Wine Picnic Cooler Bag</v>
      </c>
      <c r="DKG318" t="str">
        <v>Beers &amp; Cars Lover Gift Pack</v>
      </c>
      <c r="DKH318" s="64" t="str">
        <v>Botanica Pamper Hamper</v>
      </c>
      <c r="DKI318" t="str">
        <v>Botanica Rose Chandon Gift</v>
      </c>
      <c r="DKJ318" t="str">
        <v>Box of Treats Hamper</v>
      </c>
      <c r="DKK318" t="str">
        <v>Bubbly Bear Love You Hamper</v>
      </c>
      <c r="DKL318" t="str">
        <v>By The Beach Gift &amp; Canvas Tote</v>
      </c>
      <c r="DKM318" t="str">
        <v>Car &amp; Coffee Lovers Gift Hamper</v>
      </c>
      <c r="DKN318" t="str">
        <v>Car &amp; Wine Lovers Gift Hamper</v>
      </c>
      <c r="DKO318" t="str">
        <v>Car Chamois &amp; Red Wine Gift</v>
      </c>
      <c r="DKP318" t="str">
        <v>Car Chamois &amp; White Wine Gift</v>
      </c>
      <c r="DKQ318" t="str">
        <v>Car Essentials Gift Pack</v>
      </c>
      <c r="DKR318" t="str">
        <v>Car Refresh &amp; Adventure Gift Box</v>
      </c>
      <c r="DKS318" t="str">
        <v>Caring For You Rest Time Gift Box</v>
      </c>
      <c r="DKT318" t="str">
        <v>Celebrate With Whisky Car Gift Hamper</v>
      </c>
      <c r="DKU318" t="str">
        <v>Chill Out Beer Hamper</v>
      </c>
      <c r="DKV318" t="str">
        <v>Chivas Whisky &amp; Nuts Hamper</v>
      </c>
      <c r="DKW318" t="str">
        <v>Connoisseur's Wine Collection</v>
      </c>
      <c r="DKX318" t="str">
        <v>Cosy Robe Hamper</v>
      </c>
      <c r="DKY318" t="str">
        <v>Cuddle Up At Home</v>
      </c>
      <c r="DKZ318" t="str">
        <v>Deluxe Home Celebration Hamper</v>
      </c>
      <c r="DLA318" t="str">
        <v>Double Wine Canvas Tote Bag Gift</v>
      </c>
      <c r="DLB318" t="str">
        <v>Elegant Shiraz Housewarming Gift Box</v>
      </c>
      <c r="DLC318" t="str">
        <v>Entertain With Veuve Crate</v>
      </c>
      <c r="DLD318" t="str">
        <v>Four Pillars Gin Hamper</v>
      </c>
      <c r="DLE318" t="str">
        <v>French Press Coffee Lover's Hamper</v>
      </c>
      <c r="DLF318" t="str">
        <v>Garden &amp; Pamper Hamper</v>
      </c>
      <c r="DLG318" t="str">
        <v>Get Well Soon Chocolate</v>
      </c>
      <c r="DLH318" t="str">
        <v>Glenlivet 12 Premium Whisky Gift</v>
      </c>
      <c r="DLI318" t="str">
        <v>Gourmet Cheeseboard Hamper</v>
      </c>
      <c r="DLJ318" t="str">
        <v>Gourmet Red Wine Hamper</v>
      </c>
      <c r="DLK318" t="str">
        <v>Gourmet Settlement Gift</v>
      </c>
      <c r="DLL318" t="str">
        <v>Gourmet Snack Pack</v>
      </c>
      <c r="DLM318" t="str">
        <v>Gourmet White Wine Hamper</v>
      </c>
      <c r="DLN318" t="str">
        <v>Grand Picnic Gift</v>
      </c>
      <c r="DLO318" t="str">
        <v>Happy Birthday Chocolate</v>
      </c>
      <c r="DLP318" t="str">
        <v>Her Bubbles &amp; Bling Hamper</v>
      </c>
      <c r="DLQ318" t="str">
        <v>Her Bubbles Gift Box</v>
      </c>
      <c r="DLR318" t="str">
        <v>Her Comfort Care Gift</v>
      </c>
      <c r="DLS318" t="str">
        <v>His &amp; Her Picnic Date Essentials</v>
      </c>
      <c r="DLT318" t="str">
        <v>Home Celebration Hamper</v>
      </c>
      <c r="DLU318" t="str">
        <v>Johnnie Walker Whisky Hamper</v>
      </c>
      <c r="DLV318" t="str">
        <v>Love You Beary Much Hamper</v>
      </c>
      <c r="DLW318" t="str">
        <v>Luxurious Picnic Date Gift</v>
      </c>
      <c r="DLX318" t="str">
        <v>Luxury Car &amp; St Hugo Shiraz Hamper</v>
      </c>
      <c r="DLY318" t="str">
        <v>Luxury Gift Hamper For Her</v>
      </c>
      <c r="DLZ318" t="str">
        <v>Luxury Gift Hamper For Him</v>
      </c>
      <c r="DMA318" t="str">
        <v>Luxury Home Gift Hamper</v>
      </c>
      <c r="DMB318" t="str">
        <v>Luxury Homebody Relaxation Gift Hamper</v>
      </c>
      <c r="DMC318" t="str">
        <v>Luxury Moet Hamper</v>
      </c>
      <c r="DMD318" t="str">
        <v>Lychee Me Up Mocktail Kit</v>
      </c>
      <c r="DME318" t="str">
        <v>Made To Share Basket</v>
      </c>
      <c r="DMF318" t="str">
        <v>Margarita Made Me Do It Hamper</v>
      </c>
      <c r="DMG318" t="str">
        <v>Market Munchies Canvas Bag</v>
      </c>
      <c r="DMH318" t="str">
        <v>Mother's Day Sweet Treats Hamper</v>
      </c>
      <c r="DMI318" t="str">
        <v>Mumm Champagne &amp; Bling Hamper</v>
      </c>
      <c r="DMJ318" t="str">
        <v>Mumm Champagne Gift Box</v>
      </c>
      <c r="DMK318" t="str">
        <v>Mum's Drink &amp; Snacks Box</v>
      </c>
      <c r="DML318" t="str">
        <v>Mum's Red Wine &amp; Robe Hamper</v>
      </c>
      <c r="DMM318" t="str">
        <v>Mum's Sparkling &amp; Snacks Gift</v>
      </c>
      <c r="DMN318" t="str">
        <v>New Home Gift Hamper</v>
      </c>
      <c r="DMO318" t="str">
        <v>New Mum For Her Essentials Hamper</v>
      </c>
      <c r="DMP318" t="str">
        <v>New Mum Pamper Me Pretty Hamper</v>
      </c>
      <c r="DMQ318" t="str">
        <v>Nibbly Bits Hamper</v>
      </c>
      <c r="DMR318" t="str">
        <v>No Booze Game Night In Hamper</v>
      </c>
      <c r="DMS318" t="str">
        <v>No Booze Paint &amp; Sip Gift Box</v>
      </c>
      <c r="DMT318" t="str">
        <v>On The Go Seltzer Backpack Gift</v>
      </c>
      <c r="DMU318" t="str">
        <v>Opulent Tea Lovers Gift Set</v>
      </c>
      <c r="DMV318" t="str">
        <v>Pamper Him Robe &amp; Relax Hamper</v>
      </c>
      <c r="DMW318" t="str">
        <v>Pamper Me Prosecco Gift Basket</v>
      </c>
      <c r="DMX318" t="str">
        <v>Pamper Together Gift Box</v>
      </c>
      <c r="DMY318" t="str">
        <v>Paw-some Dog Birthday Gift</v>
      </c>
      <c r="DMZ318" t="str">
        <v>Percolator Coffee Gift Hamper</v>
      </c>
      <c r="DNA318" t="str">
        <v>Picasso's Paint Gift Box</v>
      </c>
      <c r="DNB318" t="str">
        <v>Prosecco Celebration Hamper</v>
      </c>
      <c r="DNC318" t="str">
        <v>Red &amp; White Wine Box</v>
      </c>
      <c r="DND318" t="str">
        <v>Red Welcome Home Hamper</v>
      </c>
      <c r="DNE318" t="str">
        <v>Red Wine &amp; Game Night In Hamper</v>
      </c>
      <c r="DNF318" t="str">
        <v>Relax with Beer</v>
      </c>
      <c r="DNG318" t="str">
        <v>Reset Mini Moment Gift Box</v>
      </c>
      <c r="DNH318" t="str">
        <v>Rest &amp; Reset Wellness Hamper</v>
      </c>
      <c r="DNI318" t="str">
        <v>Retire In Style Hamper</v>
      </c>
      <c r="DNJ318" t="str">
        <v>Robby's Entertainer Pack</v>
      </c>
      <c r="DNK318" t="str">
        <v>Robs Arvo BBQ Kit</v>
      </c>
      <c r="DNL318" t="str">
        <v>Rob's Red Wine Tasting Hamper</v>
      </c>
      <c r="DNM318" t="str">
        <v>Rope &amp; Rewards Pet Hamper</v>
      </c>
      <c r="DNN318" t="str">
        <v>Sav Blanc Shopper</v>
      </c>
      <c r="DNO318" t="str">
        <v>Self Care Hamper</v>
      </c>
      <c r="DNP318" t="str">
        <v>Shiraz Red Shopper</v>
      </c>
      <c r="DNQ318" t="str">
        <v>Sip &amp; Snack Gift</v>
      </c>
      <c r="DNR318" t="str">
        <v>Sip &amp; Snack Gift Hamper</v>
      </c>
      <c r="DNS318" t="str">
        <v>Sparkling Celebration Car Gift Hamper</v>
      </c>
      <c r="DNT318" t="str">
        <v>Sparkling Cheers Hamper</v>
      </c>
      <c r="DNU318" t="str">
        <v>Sparkling Sip &amp; Paint Gift Box</v>
      </c>
      <c r="DNV318" t="str">
        <v>Sparkling Summer Relaxation Hamper</v>
      </c>
      <c r="DNW318" t="str">
        <v>St Hugo Gourmet Red Wine Hamper</v>
      </c>
      <c r="DNX318" t="str">
        <v>Summertime Picnic Gift Tote</v>
      </c>
      <c r="DNY318" t="str">
        <v>Sweet Chocolate Hamper</v>
      </c>
      <c r="DNZ318" t="str">
        <v>Sweet Tooth Tin</v>
      </c>
      <c r="DOA318" t="str">
        <v>Sweet Treat O'Clock</v>
      </c>
      <c r="DOB318" t="str">
        <v>Take Care Gift Hamper</v>
      </c>
      <c r="DOC318" t="str">
        <v>Tea &amp; Comfort Hamper</v>
      </c>
      <c r="DOD318" t="str">
        <v>Tea Time Tin</v>
      </c>
      <c r="DOE318" t="str">
        <v>The Bondi Nourish and Cleanse Kit</v>
      </c>
      <c r="DOF318" t="str">
        <v>The Bondi Soap Indulgence 'Delight Me' Gift Box</v>
      </c>
      <c r="DOG318" t="str">
        <v>The Entertainer Basket</v>
      </c>
      <c r="DOH318" t="str">
        <v>The Epicurean Cheeseboard</v>
      </c>
      <c r="DOI318" t="str">
        <v>The Ultimate Bondi Soap Gift Pack</v>
      </c>
      <c r="DOJ318" t="str">
        <v>The Ultimate Snack Box</v>
      </c>
      <c r="DOK318" t="str">
        <v>Thinking Of You Mini Moments</v>
      </c>
      <c r="DOL318" t="str">
        <v>Toast To New Beginnings Gift Box</v>
      </c>
      <c r="DOM318" t="str">
        <v>Top Shelf Veuve &amp; Blue Label Whisky Gift</v>
      </c>
      <c r="DON318" t="str">
        <v>Treat Yo' Pet Gift Box</v>
      </c>
      <c r="DOO318" t="str">
        <v>Treats &amp; Rewards Pet Hamper</v>
      </c>
      <c r="DOP318" t="str">
        <v>Ultimate Car Gift Pack With Meguiar's</v>
      </c>
      <c r="DOQ318" t="str">
        <v>Ultimate Chocolate Gift Box</v>
      </c>
      <c r="DOR318" t="str">
        <v>Ultimate Party Crate</v>
      </c>
      <c r="DOS318" t="str">
        <v>Ultimate Party Pack</v>
      </c>
      <c r="DOT318" t="str">
        <v>Vino &amp; Bites</v>
      </c>
      <c r="DOU318" t="str">
        <v>Vitale Australian Botanicals House Essentials</v>
      </c>
      <c r="DOV318" t="str">
        <v>Vitale Wellness Pamper Hamper</v>
      </c>
      <c r="DOW318" t="str">
        <v>Vitality Pamper Hamper</v>
      </c>
      <c r="DOX318" t="str">
        <v>Welcome Home Cheeseboard &amp; Olive Oil</v>
      </c>
      <c r="DOY318" t="str">
        <v>Welcome Home Cheeseboard &amp; Red Wine</v>
      </c>
      <c r="DOZ318" t="str">
        <v>White Wine Tasting Hamper</v>
      </c>
      <c r="DPA318" t="str">
        <v>Wine &amp; Antipasto Hamper</v>
      </c>
      <c r="DPB318" t="str">
        <v>Wine &amp; Chocolate Collection</v>
      </c>
      <c r="DPC318" t="str">
        <v>Yes Way Rose Hamper</v>
      </c>
    </row>
    <row r="319" spans="1:2 2995:3123" x14ac:dyDescent="0.25">
      <c r="A319" s="18">
        <v>2160</v>
      </c>
      <c r="B319" s="2" t="s">
        <v>30</v>
      </c>
      <c r="DKE319" s="64" t="str" cm="1">
        <f t="array" ref="DKE319:DPC319">TRANSPOSE(_xlfn._xlws.FILTER('Hamper Listing'!$A$2:$A$133,ISNUMBER(SEARCH('Bulk Order Form'!K332,'Hamper Listing'!$A$2:$A$133)),"No Results"))</f>
        <v>Amore Pasta Night In Hamper</v>
      </c>
      <c r="DKF319" t="str">
        <v>Beer &amp; Wine Picnic Cooler Bag</v>
      </c>
      <c r="DKG319" t="str">
        <v>Beers &amp; Cars Lover Gift Pack</v>
      </c>
      <c r="DKH319" s="64" t="str">
        <v>Botanica Pamper Hamper</v>
      </c>
      <c r="DKI319" t="str">
        <v>Botanica Rose Chandon Gift</v>
      </c>
      <c r="DKJ319" t="str">
        <v>Box of Treats Hamper</v>
      </c>
      <c r="DKK319" t="str">
        <v>Bubbly Bear Love You Hamper</v>
      </c>
      <c r="DKL319" t="str">
        <v>By The Beach Gift &amp; Canvas Tote</v>
      </c>
      <c r="DKM319" t="str">
        <v>Car &amp; Coffee Lovers Gift Hamper</v>
      </c>
      <c r="DKN319" t="str">
        <v>Car &amp; Wine Lovers Gift Hamper</v>
      </c>
      <c r="DKO319" t="str">
        <v>Car Chamois &amp; Red Wine Gift</v>
      </c>
      <c r="DKP319" t="str">
        <v>Car Chamois &amp; White Wine Gift</v>
      </c>
      <c r="DKQ319" t="str">
        <v>Car Essentials Gift Pack</v>
      </c>
      <c r="DKR319" t="str">
        <v>Car Refresh &amp; Adventure Gift Box</v>
      </c>
      <c r="DKS319" t="str">
        <v>Caring For You Rest Time Gift Box</v>
      </c>
      <c r="DKT319" t="str">
        <v>Celebrate With Whisky Car Gift Hamper</v>
      </c>
      <c r="DKU319" t="str">
        <v>Chill Out Beer Hamper</v>
      </c>
      <c r="DKV319" t="str">
        <v>Chivas Whisky &amp; Nuts Hamper</v>
      </c>
      <c r="DKW319" t="str">
        <v>Connoisseur's Wine Collection</v>
      </c>
      <c r="DKX319" t="str">
        <v>Cosy Robe Hamper</v>
      </c>
      <c r="DKY319" t="str">
        <v>Cuddle Up At Home</v>
      </c>
      <c r="DKZ319" t="str">
        <v>Deluxe Home Celebration Hamper</v>
      </c>
      <c r="DLA319" t="str">
        <v>Double Wine Canvas Tote Bag Gift</v>
      </c>
      <c r="DLB319" t="str">
        <v>Elegant Shiraz Housewarming Gift Box</v>
      </c>
      <c r="DLC319" t="str">
        <v>Entertain With Veuve Crate</v>
      </c>
      <c r="DLD319" t="str">
        <v>Four Pillars Gin Hamper</v>
      </c>
      <c r="DLE319" t="str">
        <v>French Press Coffee Lover's Hamper</v>
      </c>
      <c r="DLF319" t="str">
        <v>Garden &amp; Pamper Hamper</v>
      </c>
      <c r="DLG319" t="str">
        <v>Get Well Soon Chocolate</v>
      </c>
      <c r="DLH319" t="str">
        <v>Glenlivet 12 Premium Whisky Gift</v>
      </c>
      <c r="DLI319" t="str">
        <v>Gourmet Cheeseboard Hamper</v>
      </c>
      <c r="DLJ319" t="str">
        <v>Gourmet Red Wine Hamper</v>
      </c>
      <c r="DLK319" t="str">
        <v>Gourmet Settlement Gift</v>
      </c>
      <c r="DLL319" t="str">
        <v>Gourmet Snack Pack</v>
      </c>
      <c r="DLM319" t="str">
        <v>Gourmet White Wine Hamper</v>
      </c>
      <c r="DLN319" t="str">
        <v>Grand Picnic Gift</v>
      </c>
      <c r="DLO319" t="str">
        <v>Happy Birthday Chocolate</v>
      </c>
      <c r="DLP319" t="str">
        <v>Her Bubbles &amp; Bling Hamper</v>
      </c>
      <c r="DLQ319" t="str">
        <v>Her Bubbles Gift Box</v>
      </c>
      <c r="DLR319" t="str">
        <v>Her Comfort Care Gift</v>
      </c>
      <c r="DLS319" t="str">
        <v>His &amp; Her Picnic Date Essentials</v>
      </c>
      <c r="DLT319" t="str">
        <v>Home Celebration Hamper</v>
      </c>
      <c r="DLU319" t="str">
        <v>Johnnie Walker Whisky Hamper</v>
      </c>
      <c r="DLV319" t="str">
        <v>Love You Beary Much Hamper</v>
      </c>
      <c r="DLW319" t="str">
        <v>Luxurious Picnic Date Gift</v>
      </c>
      <c r="DLX319" t="str">
        <v>Luxury Car &amp; St Hugo Shiraz Hamper</v>
      </c>
      <c r="DLY319" t="str">
        <v>Luxury Gift Hamper For Her</v>
      </c>
      <c r="DLZ319" t="str">
        <v>Luxury Gift Hamper For Him</v>
      </c>
      <c r="DMA319" t="str">
        <v>Luxury Home Gift Hamper</v>
      </c>
      <c r="DMB319" t="str">
        <v>Luxury Homebody Relaxation Gift Hamper</v>
      </c>
      <c r="DMC319" t="str">
        <v>Luxury Moet Hamper</v>
      </c>
      <c r="DMD319" t="str">
        <v>Lychee Me Up Mocktail Kit</v>
      </c>
      <c r="DME319" t="str">
        <v>Made To Share Basket</v>
      </c>
      <c r="DMF319" t="str">
        <v>Margarita Made Me Do It Hamper</v>
      </c>
      <c r="DMG319" t="str">
        <v>Market Munchies Canvas Bag</v>
      </c>
      <c r="DMH319" t="str">
        <v>Mother's Day Sweet Treats Hamper</v>
      </c>
      <c r="DMI319" t="str">
        <v>Mumm Champagne &amp; Bling Hamper</v>
      </c>
      <c r="DMJ319" t="str">
        <v>Mumm Champagne Gift Box</v>
      </c>
      <c r="DMK319" t="str">
        <v>Mum's Drink &amp; Snacks Box</v>
      </c>
      <c r="DML319" t="str">
        <v>Mum's Red Wine &amp; Robe Hamper</v>
      </c>
      <c r="DMM319" t="str">
        <v>Mum's Sparkling &amp; Snacks Gift</v>
      </c>
      <c r="DMN319" t="str">
        <v>New Home Gift Hamper</v>
      </c>
      <c r="DMO319" t="str">
        <v>New Mum For Her Essentials Hamper</v>
      </c>
      <c r="DMP319" t="str">
        <v>New Mum Pamper Me Pretty Hamper</v>
      </c>
      <c r="DMQ319" t="str">
        <v>Nibbly Bits Hamper</v>
      </c>
      <c r="DMR319" t="str">
        <v>No Booze Game Night In Hamper</v>
      </c>
      <c r="DMS319" t="str">
        <v>No Booze Paint &amp; Sip Gift Box</v>
      </c>
      <c r="DMT319" t="str">
        <v>On The Go Seltzer Backpack Gift</v>
      </c>
      <c r="DMU319" t="str">
        <v>Opulent Tea Lovers Gift Set</v>
      </c>
      <c r="DMV319" t="str">
        <v>Pamper Him Robe &amp; Relax Hamper</v>
      </c>
      <c r="DMW319" t="str">
        <v>Pamper Me Prosecco Gift Basket</v>
      </c>
      <c r="DMX319" t="str">
        <v>Pamper Together Gift Box</v>
      </c>
      <c r="DMY319" t="str">
        <v>Paw-some Dog Birthday Gift</v>
      </c>
      <c r="DMZ319" t="str">
        <v>Percolator Coffee Gift Hamper</v>
      </c>
      <c r="DNA319" t="str">
        <v>Picasso's Paint Gift Box</v>
      </c>
      <c r="DNB319" t="str">
        <v>Prosecco Celebration Hamper</v>
      </c>
      <c r="DNC319" t="str">
        <v>Red &amp; White Wine Box</v>
      </c>
      <c r="DND319" t="str">
        <v>Red Welcome Home Hamper</v>
      </c>
      <c r="DNE319" t="str">
        <v>Red Wine &amp; Game Night In Hamper</v>
      </c>
      <c r="DNF319" t="str">
        <v>Relax with Beer</v>
      </c>
      <c r="DNG319" t="str">
        <v>Reset Mini Moment Gift Box</v>
      </c>
      <c r="DNH319" t="str">
        <v>Rest &amp; Reset Wellness Hamper</v>
      </c>
      <c r="DNI319" t="str">
        <v>Retire In Style Hamper</v>
      </c>
      <c r="DNJ319" t="str">
        <v>Robby's Entertainer Pack</v>
      </c>
      <c r="DNK319" t="str">
        <v>Robs Arvo BBQ Kit</v>
      </c>
      <c r="DNL319" t="str">
        <v>Rob's Red Wine Tasting Hamper</v>
      </c>
      <c r="DNM319" t="str">
        <v>Rope &amp; Rewards Pet Hamper</v>
      </c>
      <c r="DNN319" t="str">
        <v>Sav Blanc Shopper</v>
      </c>
      <c r="DNO319" t="str">
        <v>Self Care Hamper</v>
      </c>
      <c r="DNP319" t="str">
        <v>Shiraz Red Shopper</v>
      </c>
      <c r="DNQ319" t="str">
        <v>Sip &amp; Snack Gift</v>
      </c>
      <c r="DNR319" t="str">
        <v>Sip &amp; Snack Gift Hamper</v>
      </c>
      <c r="DNS319" t="str">
        <v>Sparkling Celebration Car Gift Hamper</v>
      </c>
      <c r="DNT319" t="str">
        <v>Sparkling Cheers Hamper</v>
      </c>
      <c r="DNU319" t="str">
        <v>Sparkling Sip &amp; Paint Gift Box</v>
      </c>
      <c r="DNV319" t="str">
        <v>Sparkling Summer Relaxation Hamper</v>
      </c>
      <c r="DNW319" t="str">
        <v>St Hugo Gourmet Red Wine Hamper</v>
      </c>
      <c r="DNX319" t="str">
        <v>Summertime Picnic Gift Tote</v>
      </c>
      <c r="DNY319" t="str">
        <v>Sweet Chocolate Hamper</v>
      </c>
      <c r="DNZ319" t="str">
        <v>Sweet Tooth Tin</v>
      </c>
      <c r="DOA319" t="str">
        <v>Sweet Treat O'Clock</v>
      </c>
      <c r="DOB319" t="str">
        <v>Take Care Gift Hamper</v>
      </c>
      <c r="DOC319" t="str">
        <v>Tea &amp; Comfort Hamper</v>
      </c>
      <c r="DOD319" t="str">
        <v>Tea Time Tin</v>
      </c>
      <c r="DOE319" t="str">
        <v>The Bondi Nourish and Cleanse Kit</v>
      </c>
      <c r="DOF319" t="str">
        <v>The Bondi Soap Indulgence 'Delight Me' Gift Box</v>
      </c>
      <c r="DOG319" t="str">
        <v>The Entertainer Basket</v>
      </c>
      <c r="DOH319" t="str">
        <v>The Epicurean Cheeseboard</v>
      </c>
      <c r="DOI319" t="str">
        <v>The Ultimate Bondi Soap Gift Pack</v>
      </c>
      <c r="DOJ319" t="str">
        <v>The Ultimate Snack Box</v>
      </c>
      <c r="DOK319" t="str">
        <v>Thinking Of You Mini Moments</v>
      </c>
      <c r="DOL319" t="str">
        <v>Toast To New Beginnings Gift Box</v>
      </c>
      <c r="DOM319" t="str">
        <v>Top Shelf Veuve &amp; Blue Label Whisky Gift</v>
      </c>
      <c r="DON319" t="str">
        <v>Treat Yo' Pet Gift Box</v>
      </c>
      <c r="DOO319" t="str">
        <v>Treats &amp; Rewards Pet Hamper</v>
      </c>
      <c r="DOP319" t="str">
        <v>Ultimate Car Gift Pack With Meguiar's</v>
      </c>
      <c r="DOQ319" t="str">
        <v>Ultimate Chocolate Gift Box</v>
      </c>
      <c r="DOR319" t="str">
        <v>Ultimate Party Crate</v>
      </c>
      <c r="DOS319" t="str">
        <v>Ultimate Party Pack</v>
      </c>
      <c r="DOT319" t="str">
        <v>Vino &amp; Bites</v>
      </c>
      <c r="DOU319" t="str">
        <v>Vitale Australian Botanicals House Essentials</v>
      </c>
      <c r="DOV319" t="str">
        <v>Vitale Wellness Pamper Hamper</v>
      </c>
      <c r="DOW319" t="str">
        <v>Vitality Pamper Hamper</v>
      </c>
      <c r="DOX319" t="str">
        <v>Welcome Home Cheeseboard &amp; Olive Oil</v>
      </c>
      <c r="DOY319" t="str">
        <v>Welcome Home Cheeseboard &amp; Red Wine</v>
      </c>
      <c r="DOZ319" t="str">
        <v>White Wine Tasting Hamper</v>
      </c>
      <c r="DPA319" t="str">
        <v>Wine &amp; Antipasto Hamper</v>
      </c>
      <c r="DPB319" t="str">
        <v>Wine &amp; Chocolate Collection</v>
      </c>
      <c r="DPC319" t="str">
        <v>Yes Way Rose Hamper</v>
      </c>
    </row>
    <row r="320" spans="1:2 2995:3123" x14ac:dyDescent="0.25">
      <c r="A320" s="18">
        <v>2161</v>
      </c>
      <c r="B320" s="2" t="s">
        <v>30</v>
      </c>
      <c r="DKE320" s="64" t="str" cm="1">
        <f t="array" ref="DKE320:DPC320">TRANSPOSE(_xlfn._xlws.FILTER('Hamper Listing'!$A$2:$A$133,ISNUMBER(SEARCH('Bulk Order Form'!K333,'Hamper Listing'!$A$2:$A$133)),"No Results"))</f>
        <v>Amore Pasta Night In Hamper</v>
      </c>
      <c r="DKF320" t="str">
        <v>Beer &amp; Wine Picnic Cooler Bag</v>
      </c>
      <c r="DKG320" t="str">
        <v>Beers &amp; Cars Lover Gift Pack</v>
      </c>
      <c r="DKH320" s="64" t="str">
        <v>Botanica Pamper Hamper</v>
      </c>
      <c r="DKI320" t="str">
        <v>Botanica Rose Chandon Gift</v>
      </c>
      <c r="DKJ320" t="str">
        <v>Box of Treats Hamper</v>
      </c>
      <c r="DKK320" t="str">
        <v>Bubbly Bear Love You Hamper</v>
      </c>
      <c r="DKL320" t="str">
        <v>By The Beach Gift &amp; Canvas Tote</v>
      </c>
      <c r="DKM320" t="str">
        <v>Car &amp; Coffee Lovers Gift Hamper</v>
      </c>
      <c r="DKN320" t="str">
        <v>Car &amp; Wine Lovers Gift Hamper</v>
      </c>
      <c r="DKO320" t="str">
        <v>Car Chamois &amp; Red Wine Gift</v>
      </c>
      <c r="DKP320" t="str">
        <v>Car Chamois &amp; White Wine Gift</v>
      </c>
      <c r="DKQ320" t="str">
        <v>Car Essentials Gift Pack</v>
      </c>
      <c r="DKR320" t="str">
        <v>Car Refresh &amp; Adventure Gift Box</v>
      </c>
      <c r="DKS320" t="str">
        <v>Caring For You Rest Time Gift Box</v>
      </c>
      <c r="DKT320" t="str">
        <v>Celebrate With Whisky Car Gift Hamper</v>
      </c>
      <c r="DKU320" t="str">
        <v>Chill Out Beer Hamper</v>
      </c>
      <c r="DKV320" t="str">
        <v>Chivas Whisky &amp; Nuts Hamper</v>
      </c>
      <c r="DKW320" t="str">
        <v>Connoisseur's Wine Collection</v>
      </c>
      <c r="DKX320" t="str">
        <v>Cosy Robe Hamper</v>
      </c>
      <c r="DKY320" t="str">
        <v>Cuddle Up At Home</v>
      </c>
      <c r="DKZ320" t="str">
        <v>Deluxe Home Celebration Hamper</v>
      </c>
      <c r="DLA320" t="str">
        <v>Double Wine Canvas Tote Bag Gift</v>
      </c>
      <c r="DLB320" t="str">
        <v>Elegant Shiraz Housewarming Gift Box</v>
      </c>
      <c r="DLC320" t="str">
        <v>Entertain With Veuve Crate</v>
      </c>
      <c r="DLD320" t="str">
        <v>Four Pillars Gin Hamper</v>
      </c>
      <c r="DLE320" t="str">
        <v>French Press Coffee Lover's Hamper</v>
      </c>
      <c r="DLF320" t="str">
        <v>Garden &amp; Pamper Hamper</v>
      </c>
      <c r="DLG320" t="str">
        <v>Get Well Soon Chocolate</v>
      </c>
      <c r="DLH320" t="str">
        <v>Glenlivet 12 Premium Whisky Gift</v>
      </c>
      <c r="DLI320" t="str">
        <v>Gourmet Cheeseboard Hamper</v>
      </c>
      <c r="DLJ320" t="str">
        <v>Gourmet Red Wine Hamper</v>
      </c>
      <c r="DLK320" t="str">
        <v>Gourmet Settlement Gift</v>
      </c>
      <c r="DLL320" t="str">
        <v>Gourmet Snack Pack</v>
      </c>
      <c r="DLM320" t="str">
        <v>Gourmet White Wine Hamper</v>
      </c>
      <c r="DLN320" t="str">
        <v>Grand Picnic Gift</v>
      </c>
      <c r="DLO320" t="str">
        <v>Happy Birthday Chocolate</v>
      </c>
      <c r="DLP320" t="str">
        <v>Her Bubbles &amp; Bling Hamper</v>
      </c>
      <c r="DLQ320" t="str">
        <v>Her Bubbles Gift Box</v>
      </c>
      <c r="DLR320" t="str">
        <v>Her Comfort Care Gift</v>
      </c>
      <c r="DLS320" t="str">
        <v>His &amp; Her Picnic Date Essentials</v>
      </c>
      <c r="DLT320" t="str">
        <v>Home Celebration Hamper</v>
      </c>
      <c r="DLU320" t="str">
        <v>Johnnie Walker Whisky Hamper</v>
      </c>
      <c r="DLV320" t="str">
        <v>Love You Beary Much Hamper</v>
      </c>
      <c r="DLW320" t="str">
        <v>Luxurious Picnic Date Gift</v>
      </c>
      <c r="DLX320" t="str">
        <v>Luxury Car &amp; St Hugo Shiraz Hamper</v>
      </c>
      <c r="DLY320" t="str">
        <v>Luxury Gift Hamper For Her</v>
      </c>
      <c r="DLZ320" t="str">
        <v>Luxury Gift Hamper For Him</v>
      </c>
      <c r="DMA320" t="str">
        <v>Luxury Home Gift Hamper</v>
      </c>
      <c r="DMB320" t="str">
        <v>Luxury Homebody Relaxation Gift Hamper</v>
      </c>
      <c r="DMC320" t="str">
        <v>Luxury Moet Hamper</v>
      </c>
      <c r="DMD320" t="str">
        <v>Lychee Me Up Mocktail Kit</v>
      </c>
      <c r="DME320" t="str">
        <v>Made To Share Basket</v>
      </c>
      <c r="DMF320" t="str">
        <v>Margarita Made Me Do It Hamper</v>
      </c>
      <c r="DMG320" t="str">
        <v>Market Munchies Canvas Bag</v>
      </c>
      <c r="DMH320" t="str">
        <v>Mother's Day Sweet Treats Hamper</v>
      </c>
      <c r="DMI320" t="str">
        <v>Mumm Champagne &amp; Bling Hamper</v>
      </c>
      <c r="DMJ320" t="str">
        <v>Mumm Champagne Gift Box</v>
      </c>
      <c r="DMK320" t="str">
        <v>Mum's Drink &amp; Snacks Box</v>
      </c>
      <c r="DML320" t="str">
        <v>Mum's Red Wine &amp; Robe Hamper</v>
      </c>
      <c r="DMM320" t="str">
        <v>Mum's Sparkling &amp; Snacks Gift</v>
      </c>
      <c r="DMN320" t="str">
        <v>New Home Gift Hamper</v>
      </c>
      <c r="DMO320" t="str">
        <v>New Mum For Her Essentials Hamper</v>
      </c>
      <c r="DMP320" t="str">
        <v>New Mum Pamper Me Pretty Hamper</v>
      </c>
      <c r="DMQ320" t="str">
        <v>Nibbly Bits Hamper</v>
      </c>
      <c r="DMR320" t="str">
        <v>No Booze Game Night In Hamper</v>
      </c>
      <c r="DMS320" t="str">
        <v>No Booze Paint &amp; Sip Gift Box</v>
      </c>
      <c r="DMT320" t="str">
        <v>On The Go Seltzer Backpack Gift</v>
      </c>
      <c r="DMU320" t="str">
        <v>Opulent Tea Lovers Gift Set</v>
      </c>
      <c r="DMV320" t="str">
        <v>Pamper Him Robe &amp; Relax Hamper</v>
      </c>
      <c r="DMW320" t="str">
        <v>Pamper Me Prosecco Gift Basket</v>
      </c>
      <c r="DMX320" t="str">
        <v>Pamper Together Gift Box</v>
      </c>
      <c r="DMY320" t="str">
        <v>Paw-some Dog Birthday Gift</v>
      </c>
      <c r="DMZ320" t="str">
        <v>Percolator Coffee Gift Hamper</v>
      </c>
      <c r="DNA320" t="str">
        <v>Picasso's Paint Gift Box</v>
      </c>
      <c r="DNB320" t="str">
        <v>Prosecco Celebration Hamper</v>
      </c>
      <c r="DNC320" t="str">
        <v>Red &amp; White Wine Box</v>
      </c>
      <c r="DND320" t="str">
        <v>Red Welcome Home Hamper</v>
      </c>
      <c r="DNE320" t="str">
        <v>Red Wine &amp; Game Night In Hamper</v>
      </c>
      <c r="DNF320" t="str">
        <v>Relax with Beer</v>
      </c>
      <c r="DNG320" t="str">
        <v>Reset Mini Moment Gift Box</v>
      </c>
      <c r="DNH320" t="str">
        <v>Rest &amp; Reset Wellness Hamper</v>
      </c>
      <c r="DNI320" t="str">
        <v>Retire In Style Hamper</v>
      </c>
      <c r="DNJ320" t="str">
        <v>Robby's Entertainer Pack</v>
      </c>
      <c r="DNK320" t="str">
        <v>Robs Arvo BBQ Kit</v>
      </c>
      <c r="DNL320" t="str">
        <v>Rob's Red Wine Tasting Hamper</v>
      </c>
      <c r="DNM320" t="str">
        <v>Rope &amp; Rewards Pet Hamper</v>
      </c>
      <c r="DNN320" t="str">
        <v>Sav Blanc Shopper</v>
      </c>
      <c r="DNO320" t="str">
        <v>Self Care Hamper</v>
      </c>
      <c r="DNP320" t="str">
        <v>Shiraz Red Shopper</v>
      </c>
      <c r="DNQ320" t="str">
        <v>Sip &amp; Snack Gift</v>
      </c>
      <c r="DNR320" t="str">
        <v>Sip &amp; Snack Gift Hamper</v>
      </c>
      <c r="DNS320" t="str">
        <v>Sparkling Celebration Car Gift Hamper</v>
      </c>
      <c r="DNT320" t="str">
        <v>Sparkling Cheers Hamper</v>
      </c>
      <c r="DNU320" t="str">
        <v>Sparkling Sip &amp; Paint Gift Box</v>
      </c>
      <c r="DNV320" t="str">
        <v>Sparkling Summer Relaxation Hamper</v>
      </c>
      <c r="DNW320" t="str">
        <v>St Hugo Gourmet Red Wine Hamper</v>
      </c>
      <c r="DNX320" t="str">
        <v>Summertime Picnic Gift Tote</v>
      </c>
      <c r="DNY320" t="str">
        <v>Sweet Chocolate Hamper</v>
      </c>
      <c r="DNZ320" t="str">
        <v>Sweet Tooth Tin</v>
      </c>
      <c r="DOA320" t="str">
        <v>Sweet Treat O'Clock</v>
      </c>
      <c r="DOB320" t="str">
        <v>Take Care Gift Hamper</v>
      </c>
      <c r="DOC320" t="str">
        <v>Tea &amp; Comfort Hamper</v>
      </c>
      <c r="DOD320" t="str">
        <v>Tea Time Tin</v>
      </c>
      <c r="DOE320" t="str">
        <v>The Bondi Nourish and Cleanse Kit</v>
      </c>
      <c r="DOF320" t="str">
        <v>The Bondi Soap Indulgence 'Delight Me' Gift Box</v>
      </c>
      <c r="DOG320" t="str">
        <v>The Entertainer Basket</v>
      </c>
      <c r="DOH320" t="str">
        <v>The Epicurean Cheeseboard</v>
      </c>
      <c r="DOI320" t="str">
        <v>The Ultimate Bondi Soap Gift Pack</v>
      </c>
      <c r="DOJ320" t="str">
        <v>The Ultimate Snack Box</v>
      </c>
      <c r="DOK320" t="str">
        <v>Thinking Of You Mini Moments</v>
      </c>
      <c r="DOL320" t="str">
        <v>Toast To New Beginnings Gift Box</v>
      </c>
      <c r="DOM320" t="str">
        <v>Top Shelf Veuve &amp; Blue Label Whisky Gift</v>
      </c>
      <c r="DON320" t="str">
        <v>Treat Yo' Pet Gift Box</v>
      </c>
      <c r="DOO320" t="str">
        <v>Treats &amp; Rewards Pet Hamper</v>
      </c>
      <c r="DOP320" t="str">
        <v>Ultimate Car Gift Pack With Meguiar's</v>
      </c>
      <c r="DOQ320" t="str">
        <v>Ultimate Chocolate Gift Box</v>
      </c>
      <c r="DOR320" t="str">
        <v>Ultimate Party Crate</v>
      </c>
      <c r="DOS320" t="str">
        <v>Ultimate Party Pack</v>
      </c>
      <c r="DOT320" t="str">
        <v>Vino &amp; Bites</v>
      </c>
      <c r="DOU320" t="str">
        <v>Vitale Australian Botanicals House Essentials</v>
      </c>
      <c r="DOV320" t="str">
        <v>Vitale Wellness Pamper Hamper</v>
      </c>
      <c r="DOW320" t="str">
        <v>Vitality Pamper Hamper</v>
      </c>
      <c r="DOX320" t="str">
        <v>Welcome Home Cheeseboard &amp; Olive Oil</v>
      </c>
      <c r="DOY320" t="str">
        <v>Welcome Home Cheeseboard &amp; Red Wine</v>
      </c>
      <c r="DOZ320" t="str">
        <v>White Wine Tasting Hamper</v>
      </c>
      <c r="DPA320" t="str">
        <v>Wine &amp; Antipasto Hamper</v>
      </c>
      <c r="DPB320" t="str">
        <v>Wine &amp; Chocolate Collection</v>
      </c>
      <c r="DPC320" t="str">
        <v>Yes Way Rose Hamper</v>
      </c>
    </row>
    <row r="321" spans="1:2" x14ac:dyDescent="0.25">
      <c r="A321" s="18">
        <v>2162</v>
      </c>
      <c r="B321" s="2" t="s">
        <v>30</v>
      </c>
    </row>
    <row r="322" spans="1:2" x14ac:dyDescent="0.25">
      <c r="A322" s="18">
        <v>2163</v>
      </c>
      <c r="B322" s="2" t="s">
        <v>30</v>
      </c>
    </row>
    <row r="323" spans="1:2" x14ac:dyDescent="0.25">
      <c r="A323" s="18">
        <v>2164</v>
      </c>
      <c r="B323" s="2" t="s">
        <v>30</v>
      </c>
    </row>
    <row r="324" spans="1:2" x14ac:dyDescent="0.25">
      <c r="A324" s="18">
        <v>2165</v>
      </c>
      <c r="B324" s="2" t="s">
        <v>30</v>
      </c>
    </row>
    <row r="325" spans="1:2" x14ac:dyDescent="0.25">
      <c r="A325" s="18">
        <v>2166</v>
      </c>
      <c r="B325" s="2" t="s">
        <v>30</v>
      </c>
    </row>
    <row r="326" spans="1:2" x14ac:dyDescent="0.25">
      <c r="A326" s="18">
        <v>2167</v>
      </c>
      <c r="B326" s="2" t="s">
        <v>30</v>
      </c>
    </row>
    <row r="327" spans="1:2" x14ac:dyDescent="0.25">
      <c r="A327" s="18">
        <v>2168</v>
      </c>
      <c r="B327" s="2" t="s">
        <v>30</v>
      </c>
    </row>
    <row r="328" spans="1:2" x14ac:dyDescent="0.25">
      <c r="A328" s="18">
        <v>2170</v>
      </c>
      <c r="B328" s="2" t="s">
        <v>30</v>
      </c>
    </row>
    <row r="329" spans="1:2" x14ac:dyDescent="0.25">
      <c r="A329" s="18">
        <v>2171</v>
      </c>
      <c r="B329" s="2" t="s">
        <v>30</v>
      </c>
    </row>
    <row r="330" spans="1:2" x14ac:dyDescent="0.25">
      <c r="A330" s="18">
        <v>2172</v>
      </c>
      <c r="B330" s="2" t="s">
        <v>30</v>
      </c>
    </row>
    <row r="331" spans="1:2" x14ac:dyDescent="0.25">
      <c r="A331" s="18">
        <v>2173</v>
      </c>
      <c r="B331" s="2" t="s">
        <v>30</v>
      </c>
    </row>
    <row r="332" spans="1:2" x14ac:dyDescent="0.25">
      <c r="A332" s="18">
        <v>2174</v>
      </c>
      <c r="B332" s="2" t="s">
        <v>30</v>
      </c>
    </row>
    <row r="333" spans="1:2" x14ac:dyDescent="0.25">
      <c r="A333" s="18">
        <v>2175</v>
      </c>
      <c r="B333" s="2" t="s">
        <v>30</v>
      </c>
    </row>
    <row r="334" spans="1:2" x14ac:dyDescent="0.25">
      <c r="A334" s="18">
        <v>2176</v>
      </c>
      <c r="B334" s="2" t="s">
        <v>30</v>
      </c>
    </row>
    <row r="335" spans="1:2" x14ac:dyDescent="0.25">
      <c r="A335" s="18">
        <v>2177</v>
      </c>
      <c r="B335" s="2" t="s">
        <v>30</v>
      </c>
    </row>
    <row r="336" spans="1:2" x14ac:dyDescent="0.25">
      <c r="A336" s="18">
        <v>2178</v>
      </c>
      <c r="B336" s="2" t="s">
        <v>30</v>
      </c>
    </row>
    <row r="337" spans="1:2" x14ac:dyDescent="0.25">
      <c r="A337" s="18">
        <v>2179</v>
      </c>
      <c r="B337" s="2" t="s">
        <v>30</v>
      </c>
    </row>
    <row r="338" spans="1:2" x14ac:dyDescent="0.25">
      <c r="A338" s="18">
        <v>2190</v>
      </c>
      <c r="B338" s="2" t="s">
        <v>30</v>
      </c>
    </row>
    <row r="339" spans="1:2" x14ac:dyDescent="0.25">
      <c r="A339" s="18">
        <v>2191</v>
      </c>
      <c r="B339" s="2" t="s">
        <v>30</v>
      </c>
    </row>
    <row r="340" spans="1:2" x14ac:dyDescent="0.25">
      <c r="A340" s="18">
        <v>2192</v>
      </c>
      <c r="B340" s="2" t="s">
        <v>30</v>
      </c>
    </row>
    <row r="341" spans="1:2" x14ac:dyDescent="0.25">
      <c r="A341" s="18">
        <v>2193</v>
      </c>
      <c r="B341" s="2" t="s">
        <v>30</v>
      </c>
    </row>
    <row r="342" spans="1:2" x14ac:dyDescent="0.25">
      <c r="A342" s="18">
        <v>2194</v>
      </c>
      <c r="B342" s="2" t="s">
        <v>30</v>
      </c>
    </row>
    <row r="343" spans="1:2" x14ac:dyDescent="0.25">
      <c r="A343" s="18">
        <v>2195</v>
      </c>
      <c r="B343" s="2" t="s">
        <v>30</v>
      </c>
    </row>
    <row r="344" spans="1:2" x14ac:dyDescent="0.25">
      <c r="A344" s="18">
        <v>2196</v>
      </c>
      <c r="B344" s="2" t="s">
        <v>30</v>
      </c>
    </row>
    <row r="345" spans="1:2" x14ac:dyDescent="0.25">
      <c r="A345" s="18">
        <v>2197</v>
      </c>
      <c r="B345" s="2" t="s">
        <v>30</v>
      </c>
    </row>
    <row r="346" spans="1:2" x14ac:dyDescent="0.25">
      <c r="A346" s="18">
        <v>2198</v>
      </c>
      <c r="B346" s="2" t="s">
        <v>30</v>
      </c>
    </row>
    <row r="347" spans="1:2" x14ac:dyDescent="0.25">
      <c r="A347" s="18">
        <v>2199</v>
      </c>
      <c r="B347" s="2" t="s">
        <v>30</v>
      </c>
    </row>
    <row r="348" spans="1:2" x14ac:dyDescent="0.25">
      <c r="A348" s="18">
        <v>2200</v>
      </c>
      <c r="B348" s="2" t="s">
        <v>30</v>
      </c>
    </row>
    <row r="349" spans="1:2" x14ac:dyDescent="0.25">
      <c r="A349" s="18">
        <v>2203</v>
      </c>
      <c r="B349" s="2" t="s">
        <v>30</v>
      </c>
    </row>
    <row r="350" spans="1:2" x14ac:dyDescent="0.25">
      <c r="A350" s="18">
        <v>2204</v>
      </c>
      <c r="B350" s="2" t="s">
        <v>30</v>
      </c>
    </row>
    <row r="351" spans="1:2" x14ac:dyDescent="0.25">
      <c r="A351" s="18">
        <v>2205</v>
      </c>
      <c r="B351" s="2" t="s">
        <v>30</v>
      </c>
    </row>
    <row r="352" spans="1:2" x14ac:dyDescent="0.25">
      <c r="A352" s="18">
        <v>2206</v>
      </c>
      <c r="B352" s="2" t="s">
        <v>30</v>
      </c>
    </row>
    <row r="353" spans="1:2" x14ac:dyDescent="0.25">
      <c r="A353" s="18">
        <v>2207</v>
      </c>
      <c r="B353" s="2" t="s">
        <v>30</v>
      </c>
    </row>
    <row r="354" spans="1:2" x14ac:dyDescent="0.25">
      <c r="A354" s="18">
        <v>2208</v>
      </c>
      <c r="B354" s="2" t="s">
        <v>30</v>
      </c>
    </row>
    <row r="355" spans="1:2" x14ac:dyDescent="0.25">
      <c r="A355" s="18">
        <v>2209</v>
      </c>
      <c r="B355" s="2" t="s">
        <v>30</v>
      </c>
    </row>
    <row r="356" spans="1:2" x14ac:dyDescent="0.25">
      <c r="A356" s="18">
        <v>2210</v>
      </c>
      <c r="B356" s="2" t="s">
        <v>30</v>
      </c>
    </row>
    <row r="357" spans="1:2" x14ac:dyDescent="0.25">
      <c r="A357" s="18">
        <v>2211</v>
      </c>
      <c r="B357" s="2" t="s">
        <v>30</v>
      </c>
    </row>
    <row r="358" spans="1:2" x14ac:dyDescent="0.25">
      <c r="A358" s="18">
        <v>2212</v>
      </c>
      <c r="B358" s="2" t="s">
        <v>30</v>
      </c>
    </row>
    <row r="359" spans="1:2" x14ac:dyDescent="0.25">
      <c r="A359" s="18">
        <v>2213</v>
      </c>
      <c r="B359" s="2" t="s">
        <v>30</v>
      </c>
    </row>
    <row r="360" spans="1:2" x14ac:dyDescent="0.25">
      <c r="A360" s="18">
        <v>2214</v>
      </c>
      <c r="B360" s="2" t="s">
        <v>30</v>
      </c>
    </row>
    <row r="361" spans="1:2" x14ac:dyDescent="0.25">
      <c r="A361" s="18">
        <v>2216</v>
      </c>
      <c r="B361" s="2" t="s">
        <v>30</v>
      </c>
    </row>
    <row r="362" spans="1:2" x14ac:dyDescent="0.25">
      <c r="A362" s="18">
        <v>2217</v>
      </c>
      <c r="B362" s="2" t="s">
        <v>30</v>
      </c>
    </row>
    <row r="363" spans="1:2" x14ac:dyDescent="0.25">
      <c r="A363" s="18">
        <v>2218</v>
      </c>
      <c r="B363" s="2" t="s">
        <v>30</v>
      </c>
    </row>
    <row r="364" spans="1:2" x14ac:dyDescent="0.25">
      <c r="A364" s="18">
        <v>2219</v>
      </c>
      <c r="B364" s="2" t="s">
        <v>30</v>
      </c>
    </row>
    <row r="365" spans="1:2" x14ac:dyDescent="0.25">
      <c r="A365" s="18">
        <v>2220</v>
      </c>
      <c r="B365" s="2" t="s">
        <v>30</v>
      </c>
    </row>
    <row r="366" spans="1:2" x14ac:dyDescent="0.25">
      <c r="A366" s="18">
        <v>2221</v>
      </c>
      <c r="B366" s="2" t="s">
        <v>30</v>
      </c>
    </row>
    <row r="367" spans="1:2" x14ac:dyDescent="0.25">
      <c r="A367" s="18">
        <v>2222</v>
      </c>
      <c r="B367" s="2" t="s">
        <v>30</v>
      </c>
    </row>
    <row r="368" spans="1:2" x14ac:dyDescent="0.25">
      <c r="A368" s="18">
        <v>2223</v>
      </c>
      <c r="B368" s="2" t="s">
        <v>30</v>
      </c>
    </row>
    <row r="369" spans="1:2" x14ac:dyDescent="0.25">
      <c r="A369" s="18">
        <v>2224</v>
      </c>
      <c r="B369" s="2" t="s">
        <v>30</v>
      </c>
    </row>
    <row r="370" spans="1:2" x14ac:dyDescent="0.25">
      <c r="A370" s="18">
        <v>2225</v>
      </c>
      <c r="B370" s="2" t="s">
        <v>30</v>
      </c>
    </row>
    <row r="371" spans="1:2" x14ac:dyDescent="0.25">
      <c r="A371" s="18">
        <v>2226</v>
      </c>
      <c r="B371" s="2" t="s">
        <v>30</v>
      </c>
    </row>
    <row r="372" spans="1:2" x14ac:dyDescent="0.25">
      <c r="A372" s="18">
        <v>2227</v>
      </c>
      <c r="B372" s="2" t="s">
        <v>30</v>
      </c>
    </row>
    <row r="373" spans="1:2" x14ac:dyDescent="0.25">
      <c r="A373" s="18">
        <v>2228</v>
      </c>
      <c r="B373" s="2" t="s">
        <v>30</v>
      </c>
    </row>
    <row r="374" spans="1:2" x14ac:dyDescent="0.25">
      <c r="A374" s="18">
        <v>2229</v>
      </c>
      <c r="B374" s="2" t="s">
        <v>30</v>
      </c>
    </row>
    <row r="375" spans="1:2" x14ac:dyDescent="0.25">
      <c r="A375" s="18">
        <v>2230</v>
      </c>
      <c r="B375" s="2" t="s">
        <v>30</v>
      </c>
    </row>
    <row r="376" spans="1:2" x14ac:dyDescent="0.25">
      <c r="A376" s="18">
        <v>2231</v>
      </c>
      <c r="B376" s="2" t="s">
        <v>30</v>
      </c>
    </row>
    <row r="377" spans="1:2" x14ac:dyDescent="0.25">
      <c r="A377" s="18">
        <v>2232</v>
      </c>
      <c r="B377" s="2" t="s">
        <v>30</v>
      </c>
    </row>
    <row r="378" spans="1:2" x14ac:dyDescent="0.25">
      <c r="A378" s="18">
        <v>2233</v>
      </c>
      <c r="B378" s="2" t="s">
        <v>30</v>
      </c>
    </row>
    <row r="379" spans="1:2" x14ac:dyDescent="0.25">
      <c r="A379" s="18">
        <v>2234</v>
      </c>
      <c r="B379" s="2" t="s">
        <v>30</v>
      </c>
    </row>
    <row r="380" spans="1:2" x14ac:dyDescent="0.25">
      <c r="A380" s="18">
        <v>2250</v>
      </c>
      <c r="B380" s="2" t="s">
        <v>30</v>
      </c>
    </row>
    <row r="381" spans="1:2" x14ac:dyDescent="0.25">
      <c r="A381" s="18">
        <v>2251</v>
      </c>
      <c r="B381" s="2" t="s">
        <v>30</v>
      </c>
    </row>
    <row r="382" spans="1:2" x14ac:dyDescent="0.25">
      <c r="A382" s="18">
        <v>2252</v>
      </c>
      <c r="B382" s="2" t="s">
        <v>30</v>
      </c>
    </row>
    <row r="383" spans="1:2" x14ac:dyDescent="0.25">
      <c r="A383" s="18">
        <v>2256</v>
      </c>
      <c r="B383" s="2" t="s">
        <v>30</v>
      </c>
    </row>
    <row r="384" spans="1:2" x14ac:dyDescent="0.25">
      <c r="A384" s="18">
        <v>2257</v>
      </c>
      <c r="B384" s="2" t="s">
        <v>30</v>
      </c>
    </row>
    <row r="385" spans="1:2" x14ac:dyDescent="0.25">
      <c r="A385" s="18">
        <v>2258</v>
      </c>
      <c r="B385" s="2" t="s">
        <v>30</v>
      </c>
    </row>
    <row r="386" spans="1:2" x14ac:dyDescent="0.25">
      <c r="A386" s="18">
        <v>2259</v>
      </c>
      <c r="B386" s="2" t="s">
        <v>30</v>
      </c>
    </row>
    <row r="387" spans="1:2" x14ac:dyDescent="0.25">
      <c r="A387" s="18">
        <v>2260</v>
      </c>
      <c r="B387" s="2" t="s">
        <v>30</v>
      </c>
    </row>
    <row r="388" spans="1:2" x14ac:dyDescent="0.25">
      <c r="A388" s="18">
        <v>2261</v>
      </c>
      <c r="B388" s="2" t="s">
        <v>30</v>
      </c>
    </row>
    <row r="389" spans="1:2" x14ac:dyDescent="0.25">
      <c r="A389" s="18">
        <v>2262</v>
      </c>
      <c r="B389" s="2" t="s">
        <v>30</v>
      </c>
    </row>
    <row r="390" spans="1:2" x14ac:dyDescent="0.25">
      <c r="A390" s="18">
        <v>2263</v>
      </c>
      <c r="B390" s="2" t="s">
        <v>30</v>
      </c>
    </row>
    <row r="391" spans="1:2" x14ac:dyDescent="0.25">
      <c r="A391" s="18">
        <v>2264</v>
      </c>
      <c r="B391" s="2" t="s">
        <v>30</v>
      </c>
    </row>
    <row r="392" spans="1:2" x14ac:dyDescent="0.25">
      <c r="A392" s="18">
        <v>2265</v>
      </c>
      <c r="B392" s="2" t="s">
        <v>30</v>
      </c>
    </row>
    <row r="393" spans="1:2" x14ac:dyDescent="0.25">
      <c r="A393" s="18">
        <v>2267</v>
      </c>
      <c r="B393" s="2" t="s">
        <v>30</v>
      </c>
    </row>
    <row r="394" spans="1:2" x14ac:dyDescent="0.25">
      <c r="A394" s="18">
        <v>2278</v>
      </c>
      <c r="B394" s="2" t="s">
        <v>30</v>
      </c>
    </row>
    <row r="395" spans="1:2" x14ac:dyDescent="0.25">
      <c r="A395" s="18">
        <v>2280</v>
      </c>
      <c r="B395" s="2" t="s">
        <v>30</v>
      </c>
    </row>
    <row r="396" spans="1:2" x14ac:dyDescent="0.25">
      <c r="A396" s="18">
        <v>2281</v>
      </c>
      <c r="B396" s="2" t="s">
        <v>30</v>
      </c>
    </row>
    <row r="397" spans="1:2" x14ac:dyDescent="0.25">
      <c r="A397" s="18">
        <v>2282</v>
      </c>
      <c r="B397" s="2" t="s">
        <v>30</v>
      </c>
    </row>
    <row r="398" spans="1:2" x14ac:dyDescent="0.25">
      <c r="A398" s="18">
        <v>2283</v>
      </c>
      <c r="B398" s="2" t="s">
        <v>30</v>
      </c>
    </row>
    <row r="399" spans="1:2" x14ac:dyDescent="0.25">
      <c r="A399" s="18">
        <v>2284</v>
      </c>
      <c r="B399" s="2" t="s">
        <v>30</v>
      </c>
    </row>
    <row r="400" spans="1:2" x14ac:dyDescent="0.25">
      <c r="A400" s="18">
        <v>2285</v>
      </c>
      <c r="B400" s="2" t="s">
        <v>30</v>
      </c>
    </row>
    <row r="401" spans="1:2" x14ac:dyDescent="0.25">
      <c r="A401" s="18">
        <v>2286</v>
      </c>
      <c r="B401" s="2" t="s">
        <v>30</v>
      </c>
    </row>
    <row r="402" spans="1:2" x14ac:dyDescent="0.25">
      <c r="A402" s="18">
        <v>2287</v>
      </c>
      <c r="B402" s="2" t="s">
        <v>30</v>
      </c>
    </row>
    <row r="403" spans="1:2" x14ac:dyDescent="0.25">
      <c r="A403" s="18">
        <v>2289</v>
      </c>
      <c r="B403" s="2" t="s">
        <v>30</v>
      </c>
    </row>
    <row r="404" spans="1:2" x14ac:dyDescent="0.25">
      <c r="A404" s="18">
        <v>2290</v>
      </c>
      <c r="B404" s="2" t="s">
        <v>30</v>
      </c>
    </row>
    <row r="405" spans="1:2" x14ac:dyDescent="0.25">
      <c r="A405" s="18">
        <v>2291</v>
      </c>
      <c r="B405" s="2" t="s">
        <v>30</v>
      </c>
    </row>
    <row r="406" spans="1:2" x14ac:dyDescent="0.25">
      <c r="A406" s="18">
        <v>2292</v>
      </c>
      <c r="B406" s="2" t="s">
        <v>30</v>
      </c>
    </row>
    <row r="407" spans="1:2" x14ac:dyDescent="0.25">
      <c r="A407" s="18">
        <v>2293</v>
      </c>
      <c r="B407" s="2" t="s">
        <v>30</v>
      </c>
    </row>
    <row r="408" spans="1:2" x14ac:dyDescent="0.25">
      <c r="A408" s="18">
        <v>2294</v>
      </c>
      <c r="B408" s="2" t="s">
        <v>30</v>
      </c>
    </row>
    <row r="409" spans="1:2" x14ac:dyDescent="0.25">
      <c r="A409" s="18">
        <v>2295</v>
      </c>
      <c r="B409" s="2" t="s">
        <v>30</v>
      </c>
    </row>
    <row r="410" spans="1:2" x14ac:dyDescent="0.25">
      <c r="A410" s="18">
        <v>2296</v>
      </c>
      <c r="B410" s="2" t="s">
        <v>30</v>
      </c>
    </row>
    <row r="411" spans="1:2" x14ac:dyDescent="0.25">
      <c r="A411" s="18">
        <v>2297</v>
      </c>
      <c r="B411" s="2" t="s">
        <v>30</v>
      </c>
    </row>
    <row r="412" spans="1:2" x14ac:dyDescent="0.25">
      <c r="A412" s="18">
        <v>2298</v>
      </c>
      <c r="B412" s="2" t="s">
        <v>30</v>
      </c>
    </row>
    <row r="413" spans="1:2" x14ac:dyDescent="0.25">
      <c r="A413" s="18">
        <v>2299</v>
      </c>
      <c r="B413" s="2" t="s">
        <v>30</v>
      </c>
    </row>
    <row r="414" spans="1:2" x14ac:dyDescent="0.25">
      <c r="A414" s="18">
        <v>2300</v>
      </c>
      <c r="B414" s="2" t="s">
        <v>30</v>
      </c>
    </row>
    <row r="415" spans="1:2" x14ac:dyDescent="0.25">
      <c r="A415" s="18">
        <v>2302</v>
      </c>
      <c r="B415" s="2" t="s">
        <v>30</v>
      </c>
    </row>
    <row r="416" spans="1:2" x14ac:dyDescent="0.25">
      <c r="A416" s="18">
        <v>2303</v>
      </c>
      <c r="B416" s="2" t="s">
        <v>30</v>
      </c>
    </row>
    <row r="417" spans="1:2" x14ac:dyDescent="0.25">
      <c r="A417" s="18">
        <v>2304</v>
      </c>
      <c r="B417" s="2" t="s">
        <v>30</v>
      </c>
    </row>
    <row r="418" spans="1:2" x14ac:dyDescent="0.25">
      <c r="A418" s="18">
        <v>2305</v>
      </c>
      <c r="B418" s="2" t="s">
        <v>30</v>
      </c>
    </row>
    <row r="419" spans="1:2" x14ac:dyDescent="0.25">
      <c r="A419" s="18">
        <v>2306</v>
      </c>
      <c r="B419" s="2" t="s">
        <v>30</v>
      </c>
    </row>
    <row r="420" spans="1:2" x14ac:dyDescent="0.25">
      <c r="A420" s="18">
        <v>2307</v>
      </c>
      <c r="B420" s="2" t="s">
        <v>30</v>
      </c>
    </row>
    <row r="421" spans="1:2" x14ac:dyDescent="0.25">
      <c r="A421" s="18">
        <v>2308</v>
      </c>
      <c r="B421" s="2" t="s">
        <v>30</v>
      </c>
    </row>
    <row r="422" spans="1:2" x14ac:dyDescent="0.25">
      <c r="A422" s="18">
        <v>2309</v>
      </c>
      <c r="B422" s="2" t="s">
        <v>30</v>
      </c>
    </row>
    <row r="423" spans="1:2" x14ac:dyDescent="0.25">
      <c r="A423" s="18">
        <v>2310</v>
      </c>
      <c r="B423" s="2" t="s">
        <v>30</v>
      </c>
    </row>
    <row r="424" spans="1:2" x14ac:dyDescent="0.25">
      <c r="A424" s="18">
        <v>2311</v>
      </c>
      <c r="B424" s="2" t="s">
        <v>30</v>
      </c>
    </row>
    <row r="425" spans="1:2" x14ac:dyDescent="0.25">
      <c r="A425" s="18">
        <v>2312</v>
      </c>
      <c r="B425" s="2" t="s">
        <v>30</v>
      </c>
    </row>
    <row r="426" spans="1:2" x14ac:dyDescent="0.25">
      <c r="A426" s="18">
        <v>2314</v>
      </c>
      <c r="B426" s="2" t="s">
        <v>30</v>
      </c>
    </row>
    <row r="427" spans="1:2" x14ac:dyDescent="0.25">
      <c r="A427" s="18">
        <v>2315</v>
      </c>
      <c r="B427" s="2" t="s">
        <v>30</v>
      </c>
    </row>
    <row r="428" spans="1:2" x14ac:dyDescent="0.25">
      <c r="A428" s="18">
        <v>2316</v>
      </c>
      <c r="B428" s="2" t="s">
        <v>30</v>
      </c>
    </row>
    <row r="429" spans="1:2" x14ac:dyDescent="0.25">
      <c r="A429" s="18">
        <v>2317</v>
      </c>
      <c r="B429" s="2" t="s">
        <v>30</v>
      </c>
    </row>
    <row r="430" spans="1:2" x14ac:dyDescent="0.25">
      <c r="A430" s="18">
        <v>2318</v>
      </c>
      <c r="B430" s="2" t="s">
        <v>30</v>
      </c>
    </row>
    <row r="431" spans="1:2" x14ac:dyDescent="0.25">
      <c r="A431" s="18">
        <v>2319</v>
      </c>
      <c r="B431" s="2" t="s">
        <v>30</v>
      </c>
    </row>
    <row r="432" spans="1:2" x14ac:dyDescent="0.25">
      <c r="A432" s="18">
        <v>2320</v>
      </c>
      <c r="B432" s="2" t="s">
        <v>30</v>
      </c>
    </row>
    <row r="433" spans="1:2" x14ac:dyDescent="0.25">
      <c r="A433" s="18">
        <v>2321</v>
      </c>
      <c r="B433" s="2" t="s">
        <v>30</v>
      </c>
    </row>
    <row r="434" spans="1:2" x14ac:dyDescent="0.25">
      <c r="A434" s="18">
        <v>2322</v>
      </c>
      <c r="B434" s="2" t="s">
        <v>30</v>
      </c>
    </row>
    <row r="435" spans="1:2" x14ac:dyDescent="0.25">
      <c r="A435" s="18">
        <v>2323</v>
      </c>
      <c r="B435" s="2" t="s">
        <v>30</v>
      </c>
    </row>
    <row r="436" spans="1:2" x14ac:dyDescent="0.25">
      <c r="A436" s="18">
        <v>2324</v>
      </c>
      <c r="B436" s="2" t="s">
        <v>30</v>
      </c>
    </row>
    <row r="437" spans="1:2" x14ac:dyDescent="0.25">
      <c r="A437" s="18">
        <v>2325</v>
      </c>
      <c r="B437" s="2" t="s">
        <v>30</v>
      </c>
    </row>
    <row r="438" spans="1:2" x14ac:dyDescent="0.25">
      <c r="A438" s="18">
        <v>2326</v>
      </c>
      <c r="B438" s="2" t="s">
        <v>30</v>
      </c>
    </row>
    <row r="439" spans="1:2" x14ac:dyDescent="0.25">
      <c r="A439" s="18">
        <v>2327</v>
      </c>
      <c r="B439" s="2" t="s">
        <v>30</v>
      </c>
    </row>
    <row r="440" spans="1:2" x14ac:dyDescent="0.25">
      <c r="A440" s="18">
        <v>2328</v>
      </c>
      <c r="B440" s="2" t="s">
        <v>30</v>
      </c>
    </row>
    <row r="441" spans="1:2" x14ac:dyDescent="0.25">
      <c r="A441" s="18">
        <v>2329</v>
      </c>
      <c r="B441" s="2" t="s">
        <v>30</v>
      </c>
    </row>
    <row r="442" spans="1:2" x14ac:dyDescent="0.25">
      <c r="A442" s="18">
        <v>2330</v>
      </c>
      <c r="B442" s="2" t="s">
        <v>30</v>
      </c>
    </row>
    <row r="443" spans="1:2" x14ac:dyDescent="0.25">
      <c r="A443" s="18">
        <v>2331</v>
      </c>
      <c r="B443" s="2" t="s">
        <v>30</v>
      </c>
    </row>
    <row r="444" spans="1:2" x14ac:dyDescent="0.25">
      <c r="A444" s="18">
        <v>2333</v>
      </c>
      <c r="B444" s="2" t="s">
        <v>30</v>
      </c>
    </row>
    <row r="445" spans="1:2" x14ac:dyDescent="0.25">
      <c r="A445" s="18">
        <v>2334</v>
      </c>
      <c r="B445" s="2" t="s">
        <v>30</v>
      </c>
    </row>
    <row r="446" spans="1:2" x14ac:dyDescent="0.25">
      <c r="A446" s="18">
        <v>2335</v>
      </c>
      <c r="B446" s="2" t="s">
        <v>30</v>
      </c>
    </row>
    <row r="447" spans="1:2" x14ac:dyDescent="0.25">
      <c r="A447" s="18">
        <v>2336</v>
      </c>
      <c r="B447" s="2" t="s">
        <v>30</v>
      </c>
    </row>
    <row r="448" spans="1:2" x14ac:dyDescent="0.25">
      <c r="A448" s="18">
        <v>2337</v>
      </c>
      <c r="B448" s="2" t="s">
        <v>30</v>
      </c>
    </row>
    <row r="449" spans="1:2" x14ac:dyDescent="0.25">
      <c r="A449" s="18">
        <v>2338</v>
      </c>
      <c r="B449" s="2" t="s">
        <v>30</v>
      </c>
    </row>
    <row r="450" spans="1:2" x14ac:dyDescent="0.25">
      <c r="A450" s="18">
        <v>2339</v>
      </c>
      <c r="B450" s="2" t="s">
        <v>30</v>
      </c>
    </row>
    <row r="451" spans="1:2" x14ac:dyDescent="0.25">
      <c r="A451" s="18">
        <v>2340</v>
      </c>
      <c r="B451" s="2" t="s">
        <v>30</v>
      </c>
    </row>
    <row r="452" spans="1:2" x14ac:dyDescent="0.25">
      <c r="A452" s="18">
        <v>2341</v>
      </c>
      <c r="B452" s="2" t="s">
        <v>30</v>
      </c>
    </row>
    <row r="453" spans="1:2" x14ac:dyDescent="0.25">
      <c r="A453" s="18">
        <v>2342</v>
      </c>
      <c r="B453" s="2" t="s">
        <v>30</v>
      </c>
    </row>
    <row r="454" spans="1:2" x14ac:dyDescent="0.25">
      <c r="A454" s="18">
        <v>2343</v>
      </c>
      <c r="B454" s="2" t="s">
        <v>30</v>
      </c>
    </row>
    <row r="455" spans="1:2" x14ac:dyDescent="0.25">
      <c r="A455" s="18">
        <v>2344</v>
      </c>
      <c r="B455" s="2" t="s">
        <v>30</v>
      </c>
    </row>
    <row r="456" spans="1:2" x14ac:dyDescent="0.25">
      <c r="A456" s="18">
        <v>2345</v>
      </c>
      <c r="B456" s="2" t="s">
        <v>30</v>
      </c>
    </row>
    <row r="457" spans="1:2" x14ac:dyDescent="0.25">
      <c r="A457" s="18">
        <v>2346</v>
      </c>
      <c r="B457" s="2" t="s">
        <v>30</v>
      </c>
    </row>
    <row r="458" spans="1:2" x14ac:dyDescent="0.25">
      <c r="A458" s="18">
        <v>2347</v>
      </c>
      <c r="B458" s="2" t="s">
        <v>30</v>
      </c>
    </row>
    <row r="459" spans="1:2" x14ac:dyDescent="0.25">
      <c r="A459" s="18">
        <v>2348</v>
      </c>
      <c r="B459" s="2" t="s">
        <v>30</v>
      </c>
    </row>
    <row r="460" spans="1:2" x14ac:dyDescent="0.25">
      <c r="A460" s="18">
        <v>2350</v>
      </c>
      <c r="B460" s="2" t="s">
        <v>30</v>
      </c>
    </row>
    <row r="461" spans="1:2" x14ac:dyDescent="0.25">
      <c r="A461" s="18">
        <v>2351</v>
      </c>
      <c r="B461" s="2" t="s">
        <v>30</v>
      </c>
    </row>
    <row r="462" spans="1:2" x14ac:dyDescent="0.25">
      <c r="A462" s="18">
        <v>2352</v>
      </c>
      <c r="B462" s="2" t="s">
        <v>30</v>
      </c>
    </row>
    <row r="463" spans="1:2" x14ac:dyDescent="0.25">
      <c r="A463" s="18">
        <v>2353</v>
      </c>
      <c r="B463" s="2" t="s">
        <v>30</v>
      </c>
    </row>
    <row r="464" spans="1:2" x14ac:dyDescent="0.25">
      <c r="A464" s="18">
        <v>2354</v>
      </c>
      <c r="B464" s="2" t="s">
        <v>30</v>
      </c>
    </row>
    <row r="465" spans="1:2" x14ac:dyDescent="0.25">
      <c r="A465" s="18">
        <v>2355</v>
      </c>
      <c r="B465" s="2" t="s">
        <v>30</v>
      </c>
    </row>
    <row r="466" spans="1:2" x14ac:dyDescent="0.25">
      <c r="A466" s="18">
        <v>2356</v>
      </c>
      <c r="B466" s="2" t="s">
        <v>30</v>
      </c>
    </row>
    <row r="467" spans="1:2" x14ac:dyDescent="0.25">
      <c r="A467" s="18">
        <v>2357</v>
      </c>
      <c r="B467" s="2" t="s">
        <v>30</v>
      </c>
    </row>
    <row r="468" spans="1:2" x14ac:dyDescent="0.25">
      <c r="A468" s="18">
        <v>2358</v>
      </c>
      <c r="B468" s="2" t="s">
        <v>30</v>
      </c>
    </row>
    <row r="469" spans="1:2" x14ac:dyDescent="0.25">
      <c r="A469" s="18">
        <v>2359</v>
      </c>
      <c r="B469" s="2" t="s">
        <v>30</v>
      </c>
    </row>
    <row r="470" spans="1:2" x14ac:dyDescent="0.25">
      <c r="A470" s="18">
        <v>2360</v>
      </c>
      <c r="B470" s="2" t="s">
        <v>30</v>
      </c>
    </row>
    <row r="471" spans="1:2" x14ac:dyDescent="0.25">
      <c r="A471" s="18">
        <v>2361</v>
      </c>
      <c r="B471" s="2" t="s">
        <v>30</v>
      </c>
    </row>
    <row r="472" spans="1:2" x14ac:dyDescent="0.25">
      <c r="A472" s="18">
        <v>2365</v>
      </c>
      <c r="B472" s="2" t="s">
        <v>30</v>
      </c>
    </row>
    <row r="473" spans="1:2" x14ac:dyDescent="0.25">
      <c r="A473" s="18">
        <v>2369</v>
      </c>
      <c r="B473" s="2" t="s">
        <v>30</v>
      </c>
    </row>
    <row r="474" spans="1:2" x14ac:dyDescent="0.25">
      <c r="A474" s="18">
        <v>2370</v>
      </c>
      <c r="B474" s="2" t="s">
        <v>30</v>
      </c>
    </row>
    <row r="475" spans="1:2" x14ac:dyDescent="0.25">
      <c r="A475" s="18">
        <v>2371</v>
      </c>
      <c r="B475" s="2" t="s">
        <v>30</v>
      </c>
    </row>
    <row r="476" spans="1:2" x14ac:dyDescent="0.25">
      <c r="A476" s="18">
        <v>2372</v>
      </c>
      <c r="B476" s="2" t="s">
        <v>30</v>
      </c>
    </row>
    <row r="477" spans="1:2" x14ac:dyDescent="0.25">
      <c r="A477" s="18">
        <v>2379</v>
      </c>
      <c r="B477" s="2" t="s">
        <v>30</v>
      </c>
    </row>
    <row r="478" spans="1:2" x14ac:dyDescent="0.25">
      <c r="A478" s="18">
        <v>2380</v>
      </c>
      <c r="B478" s="2" t="s">
        <v>30</v>
      </c>
    </row>
    <row r="479" spans="1:2" x14ac:dyDescent="0.25">
      <c r="A479" s="18">
        <v>2381</v>
      </c>
      <c r="B479" s="2" t="s">
        <v>30</v>
      </c>
    </row>
    <row r="480" spans="1:2" x14ac:dyDescent="0.25">
      <c r="A480" s="18">
        <v>2382</v>
      </c>
      <c r="B480" s="2" t="s">
        <v>30</v>
      </c>
    </row>
    <row r="481" spans="1:2" x14ac:dyDescent="0.25">
      <c r="A481" s="18">
        <v>2386</v>
      </c>
      <c r="B481" s="2" t="s">
        <v>30</v>
      </c>
    </row>
    <row r="482" spans="1:2" x14ac:dyDescent="0.25">
      <c r="A482" s="18">
        <v>2387</v>
      </c>
      <c r="B482" s="2" t="s">
        <v>30</v>
      </c>
    </row>
    <row r="483" spans="1:2" x14ac:dyDescent="0.25">
      <c r="A483" s="18">
        <v>2388</v>
      </c>
      <c r="B483" s="2" t="s">
        <v>30</v>
      </c>
    </row>
    <row r="484" spans="1:2" x14ac:dyDescent="0.25">
      <c r="A484" s="18">
        <v>2390</v>
      </c>
      <c r="B484" s="2" t="s">
        <v>30</v>
      </c>
    </row>
    <row r="485" spans="1:2" x14ac:dyDescent="0.25">
      <c r="A485" s="18">
        <v>2395</v>
      </c>
      <c r="B485" s="2" t="s">
        <v>30</v>
      </c>
    </row>
    <row r="486" spans="1:2" x14ac:dyDescent="0.25">
      <c r="A486" s="18">
        <v>2396</v>
      </c>
      <c r="B486" s="2" t="s">
        <v>30</v>
      </c>
    </row>
    <row r="487" spans="1:2" x14ac:dyDescent="0.25">
      <c r="A487" s="18">
        <v>2397</v>
      </c>
      <c r="B487" s="2" t="s">
        <v>30</v>
      </c>
    </row>
    <row r="488" spans="1:2" x14ac:dyDescent="0.25">
      <c r="A488" s="18">
        <v>2398</v>
      </c>
      <c r="B488" s="2" t="s">
        <v>30</v>
      </c>
    </row>
    <row r="489" spans="1:2" x14ac:dyDescent="0.25">
      <c r="A489" s="18">
        <v>2399</v>
      </c>
      <c r="B489" s="2" t="s">
        <v>30</v>
      </c>
    </row>
    <row r="490" spans="1:2" x14ac:dyDescent="0.25">
      <c r="A490" s="18">
        <v>2400</v>
      </c>
      <c r="B490" s="2" t="s">
        <v>30</v>
      </c>
    </row>
    <row r="491" spans="1:2" x14ac:dyDescent="0.25">
      <c r="A491" s="18">
        <v>2401</v>
      </c>
      <c r="B491" s="2" t="s">
        <v>30</v>
      </c>
    </row>
    <row r="492" spans="1:2" x14ac:dyDescent="0.25">
      <c r="A492" s="18">
        <v>2402</v>
      </c>
      <c r="B492" s="2" t="s">
        <v>30</v>
      </c>
    </row>
    <row r="493" spans="1:2" x14ac:dyDescent="0.25">
      <c r="A493" s="18">
        <v>2403</v>
      </c>
      <c r="B493" s="2" t="s">
        <v>30</v>
      </c>
    </row>
    <row r="494" spans="1:2" x14ac:dyDescent="0.25">
      <c r="A494" s="18">
        <v>2404</v>
      </c>
      <c r="B494" s="2" t="s">
        <v>30</v>
      </c>
    </row>
    <row r="495" spans="1:2" x14ac:dyDescent="0.25">
      <c r="A495" s="18">
        <v>2405</v>
      </c>
      <c r="B495" s="2" t="s">
        <v>30</v>
      </c>
    </row>
    <row r="496" spans="1:2" x14ac:dyDescent="0.25">
      <c r="A496" s="18">
        <v>2406</v>
      </c>
      <c r="B496" s="2" t="s">
        <v>30</v>
      </c>
    </row>
    <row r="497" spans="1:2" x14ac:dyDescent="0.25">
      <c r="A497" s="18">
        <v>2408</v>
      </c>
      <c r="B497" s="2" t="s">
        <v>30</v>
      </c>
    </row>
    <row r="498" spans="1:2" x14ac:dyDescent="0.25">
      <c r="A498" s="18">
        <v>2409</v>
      </c>
      <c r="B498" s="2" t="s">
        <v>30</v>
      </c>
    </row>
    <row r="499" spans="1:2" x14ac:dyDescent="0.25">
      <c r="A499" s="18">
        <v>2410</v>
      </c>
      <c r="B499" s="2" t="s">
        <v>30</v>
      </c>
    </row>
    <row r="500" spans="1:2" x14ac:dyDescent="0.25">
      <c r="A500" s="18">
        <v>2411</v>
      </c>
      <c r="B500" s="2" t="s">
        <v>30</v>
      </c>
    </row>
    <row r="501" spans="1:2" x14ac:dyDescent="0.25">
      <c r="A501" s="18">
        <v>2415</v>
      </c>
      <c r="B501" s="2" t="s">
        <v>30</v>
      </c>
    </row>
    <row r="502" spans="1:2" x14ac:dyDescent="0.25">
      <c r="A502" s="18">
        <v>2420</v>
      </c>
      <c r="B502" s="2" t="s">
        <v>30</v>
      </c>
    </row>
    <row r="503" spans="1:2" x14ac:dyDescent="0.25">
      <c r="A503" s="18">
        <v>2421</v>
      </c>
      <c r="B503" s="2" t="s">
        <v>30</v>
      </c>
    </row>
    <row r="504" spans="1:2" x14ac:dyDescent="0.25">
      <c r="A504" s="18">
        <v>2422</v>
      </c>
      <c r="B504" s="2" t="s">
        <v>30</v>
      </c>
    </row>
    <row r="505" spans="1:2" x14ac:dyDescent="0.25">
      <c r="A505" s="18">
        <v>2423</v>
      </c>
      <c r="B505" s="2" t="s">
        <v>30</v>
      </c>
    </row>
    <row r="506" spans="1:2" x14ac:dyDescent="0.25">
      <c r="A506" s="18">
        <v>2424</v>
      </c>
      <c r="B506" s="2" t="s">
        <v>30</v>
      </c>
    </row>
    <row r="507" spans="1:2" x14ac:dyDescent="0.25">
      <c r="A507" s="18">
        <v>2425</v>
      </c>
      <c r="B507" s="2" t="s">
        <v>30</v>
      </c>
    </row>
    <row r="508" spans="1:2" x14ac:dyDescent="0.25">
      <c r="A508" s="18">
        <v>2426</v>
      </c>
      <c r="B508" s="2" t="s">
        <v>30</v>
      </c>
    </row>
    <row r="509" spans="1:2" x14ac:dyDescent="0.25">
      <c r="A509" s="18">
        <v>2427</v>
      </c>
      <c r="B509" s="2" t="s">
        <v>30</v>
      </c>
    </row>
    <row r="510" spans="1:2" x14ac:dyDescent="0.25">
      <c r="A510" s="18">
        <v>2428</v>
      </c>
      <c r="B510" s="2" t="s">
        <v>30</v>
      </c>
    </row>
    <row r="511" spans="1:2" x14ac:dyDescent="0.25">
      <c r="A511" s="18">
        <v>2429</v>
      </c>
      <c r="B511" s="2" t="s">
        <v>30</v>
      </c>
    </row>
    <row r="512" spans="1:2" x14ac:dyDescent="0.25">
      <c r="A512" s="18">
        <v>2430</v>
      </c>
      <c r="B512" s="2" t="s">
        <v>30</v>
      </c>
    </row>
    <row r="513" spans="1:2" x14ac:dyDescent="0.25">
      <c r="A513" s="18">
        <v>2431</v>
      </c>
      <c r="B513" s="2" t="s">
        <v>30</v>
      </c>
    </row>
    <row r="514" spans="1:2" x14ac:dyDescent="0.25">
      <c r="A514" s="18">
        <v>2439</v>
      </c>
      <c r="B514" s="2" t="s">
        <v>30</v>
      </c>
    </row>
    <row r="515" spans="1:2" x14ac:dyDescent="0.25">
      <c r="A515" s="18">
        <v>2440</v>
      </c>
      <c r="B515" s="2" t="s">
        <v>30</v>
      </c>
    </row>
    <row r="516" spans="1:2" x14ac:dyDescent="0.25">
      <c r="A516" s="18">
        <v>2441</v>
      </c>
      <c r="B516" s="2" t="s">
        <v>30</v>
      </c>
    </row>
    <row r="517" spans="1:2" x14ac:dyDescent="0.25">
      <c r="A517" s="18">
        <v>2442</v>
      </c>
      <c r="B517" s="2" t="s">
        <v>30</v>
      </c>
    </row>
    <row r="518" spans="1:2" x14ac:dyDescent="0.25">
      <c r="A518" s="18">
        <v>2443</v>
      </c>
      <c r="B518" s="2" t="s">
        <v>30</v>
      </c>
    </row>
    <row r="519" spans="1:2" x14ac:dyDescent="0.25">
      <c r="A519" s="18">
        <v>2444</v>
      </c>
      <c r="B519" s="2" t="s">
        <v>30</v>
      </c>
    </row>
    <row r="520" spans="1:2" x14ac:dyDescent="0.25">
      <c r="A520" s="18">
        <v>2445</v>
      </c>
      <c r="B520" s="2" t="s">
        <v>30</v>
      </c>
    </row>
    <row r="521" spans="1:2" x14ac:dyDescent="0.25">
      <c r="A521" s="18">
        <v>2446</v>
      </c>
      <c r="B521" s="2" t="s">
        <v>30</v>
      </c>
    </row>
    <row r="522" spans="1:2" x14ac:dyDescent="0.25">
      <c r="A522" s="18">
        <v>2447</v>
      </c>
      <c r="B522" s="2" t="s">
        <v>30</v>
      </c>
    </row>
    <row r="523" spans="1:2" x14ac:dyDescent="0.25">
      <c r="A523" s="18">
        <v>2448</v>
      </c>
      <c r="B523" s="2" t="s">
        <v>30</v>
      </c>
    </row>
    <row r="524" spans="1:2" x14ac:dyDescent="0.25">
      <c r="A524" s="18">
        <v>2449</v>
      </c>
      <c r="B524" s="2" t="s">
        <v>30</v>
      </c>
    </row>
    <row r="525" spans="1:2" x14ac:dyDescent="0.25">
      <c r="A525" s="18">
        <v>2450</v>
      </c>
      <c r="B525" s="2" t="s">
        <v>30</v>
      </c>
    </row>
    <row r="526" spans="1:2" x14ac:dyDescent="0.25">
      <c r="A526" s="18">
        <v>2452</v>
      </c>
      <c r="B526" s="2" t="s">
        <v>30</v>
      </c>
    </row>
    <row r="527" spans="1:2" x14ac:dyDescent="0.25">
      <c r="A527" s="18">
        <v>2453</v>
      </c>
      <c r="B527" s="2" t="s">
        <v>30</v>
      </c>
    </row>
    <row r="528" spans="1:2" x14ac:dyDescent="0.25">
      <c r="A528" s="18">
        <v>2454</v>
      </c>
      <c r="B528" s="2" t="s">
        <v>30</v>
      </c>
    </row>
    <row r="529" spans="1:2" x14ac:dyDescent="0.25">
      <c r="A529" s="18">
        <v>2455</v>
      </c>
      <c r="B529" s="2" t="s">
        <v>30</v>
      </c>
    </row>
    <row r="530" spans="1:2" x14ac:dyDescent="0.25">
      <c r="A530" s="18">
        <v>2456</v>
      </c>
      <c r="B530" s="2" t="s">
        <v>30</v>
      </c>
    </row>
    <row r="531" spans="1:2" x14ac:dyDescent="0.25">
      <c r="A531" s="18">
        <v>2460</v>
      </c>
      <c r="B531" s="2" t="s">
        <v>30</v>
      </c>
    </row>
    <row r="532" spans="1:2" x14ac:dyDescent="0.25">
      <c r="A532" s="18">
        <v>2462</v>
      </c>
      <c r="B532" s="2" t="s">
        <v>30</v>
      </c>
    </row>
    <row r="533" spans="1:2" x14ac:dyDescent="0.25">
      <c r="A533" s="18">
        <v>2463</v>
      </c>
      <c r="B533" s="2" t="s">
        <v>30</v>
      </c>
    </row>
    <row r="534" spans="1:2" x14ac:dyDescent="0.25">
      <c r="A534" s="18">
        <v>2464</v>
      </c>
      <c r="B534" s="2" t="s">
        <v>30</v>
      </c>
    </row>
    <row r="535" spans="1:2" x14ac:dyDescent="0.25">
      <c r="A535" s="18">
        <v>2465</v>
      </c>
      <c r="B535" s="2" t="s">
        <v>30</v>
      </c>
    </row>
    <row r="536" spans="1:2" x14ac:dyDescent="0.25">
      <c r="A536" s="18">
        <v>2466</v>
      </c>
      <c r="B536" s="2" t="s">
        <v>30</v>
      </c>
    </row>
    <row r="537" spans="1:2" x14ac:dyDescent="0.25">
      <c r="A537" s="18">
        <v>2469</v>
      </c>
      <c r="B537" s="2" t="s">
        <v>30</v>
      </c>
    </row>
    <row r="538" spans="1:2" x14ac:dyDescent="0.25">
      <c r="A538" s="18">
        <v>2470</v>
      </c>
      <c r="B538" s="2" t="s">
        <v>30</v>
      </c>
    </row>
    <row r="539" spans="1:2" x14ac:dyDescent="0.25">
      <c r="A539" s="18">
        <v>2471</v>
      </c>
      <c r="B539" s="2" t="s">
        <v>30</v>
      </c>
    </row>
    <row r="540" spans="1:2" x14ac:dyDescent="0.25">
      <c r="A540" s="18">
        <v>2472</v>
      </c>
      <c r="B540" s="2" t="s">
        <v>30</v>
      </c>
    </row>
    <row r="541" spans="1:2" x14ac:dyDescent="0.25">
      <c r="A541" s="18">
        <v>2473</v>
      </c>
      <c r="B541" s="2" t="s">
        <v>30</v>
      </c>
    </row>
    <row r="542" spans="1:2" x14ac:dyDescent="0.25">
      <c r="A542" s="18">
        <v>2474</v>
      </c>
      <c r="B542" s="2" t="s">
        <v>30</v>
      </c>
    </row>
    <row r="543" spans="1:2" x14ac:dyDescent="0.25">
      <c r="A543" s="18">
        <v>2475</v>
      </c>
      <c r="B543" s="2" t="s">
        <v>30</v>
      </c>
    </row>
    <row r="544" spans="1:2" x14ac:dyDescent="0.25">
      <c r="A544" s="18">
        <v>2476</v>
      </c>
      <c r="B544" s="2" t="s">
        <v>30</v>
      </c>
    </row>
    <row r="545" spans="1:2" x14ac:dyDescent="0.25">
      <c r="A545" s="18">
        <v>2477</v>
      </c>
      <c r="B545" s="2" t="s">
        <v>30</v>
      </c>
    </row>
    <row r="546" spans="1:2" x14ac:dyDescent="0.25">
      <c r="A546" s="18">
        <v>2478</v>
      </c>
      <c r="B546" s="2" t="s">
        <v>30</v>
      </c>
    </row>
    <row r="547" spans="1:2" x14ac:dyDescent="0.25">
      <c r="A547" s="18">
        <v>2479</v>
      </c>
      <c r="B547" s="2" t="s">
        <v>30</v>
      </c>
    </row>
    <row r="548" spans="1:2" x14ac:dyDescent="0.25">
      <c r="A548" s="18">
        <v>2480</v>
      </c>
      <c r="B548" s="2" t="s">
        <v>30</v>
      </c>
    </row>
    <row r="549" spans="1:2" x14ac:dyDescent="0.25">
      <c r="A549" s="18">
        <v>2481</v>
      </c>
      <c r="B549" s="2" t="s">
        <v>30</v>
      </c>
    </row>
    <row r="550" spans="1:2" x14ac:dyDescent="0.25">
      <c r="A550" s="18">
        <v>2482</v>
      </c>
      <c r="B550" s="2" t="s">
        <v>30</v>
      </c>
    </row>
    <row r="551" spans="1:2" x14ac:dyDescent="0.25">
      <c r="A551" s="18">
        <v>2483</v>
      </c>
      <c r="B551" s="2" t="s">
        <v>30</v>
      </c>
    </row>
    <row r="552" spans="1:2" x14ac:dyDescent="0.25">
      <c r="A552" s="18">
        <v>2484</v>
      </c>
      <c r="B552" s="2" t="s">
        <v>30</v>
      </c>
    </row>
    <row r="553" spans="1:2" x14ac:dyDescent="0.25">
      <c r="A553" s="18">
        <v>2485</v>
      </c>
      <c r="B553" s="2" t="s">
        <v>30</v>
      </c>
    </row>
    <row r="554" spans="1:2" x14ac:dyDescent="0.25">
      <c r="A554" s="18">
        <v>2486</v>
      </c>
      <c r="B554" s="2" t="s">
        <v>30</v>
      </c>
    </row>
    <row r="555" spans="1:2" x14ac:dyDescent="0.25">
      <c r="A555" s="18">
        <v>2487</v>
      </c>
      <c r="B555" s="2" t="s">
        <v>30</v>
      </c>
    </row>
    <row r="556" spans="1:2" x14ac:dyDescent="0.25">
      <c r="A556" s="18">
        <v>2488</v>
      </c>
      <c r="B556" s="2" t="s">
        <v>30</v>
      </c>
    </row>
    <row r="557" spans="1:2" x14ac:dyDescent="0.25">
      <c r="A557" s="18">
        <v>2489</v>
      </c>
      <c r="B557" s="2" t="s">
        <v>30</v>
      </c>
    </row>
    <row r="558" spans="1:2" x14ac:dyDescent="0.25">
      <c r="A558" s="18">
        <v>2490</v>
      </c>
      <c r="B558" s="2" t="s">
        <v>30</v>
      </c>
    </row>
    <row r="559" spans="1:2" x14ac:dyDescent="0.25">
      <c r="A559" s="18">
        <v>2500</v>
      </c>
      <c r="B559" s="2" t="s">
        <v>30</v>
      </c>
    </row>
    <row r="560" spans="1:2" x14ac:dyDescent="0.25">
      <c r="A560" s="18">
        <v>2502</v>
      </c>
      <c r="B560" s="2" t="s">
        <v>30</v>
      </c>
    </row>
    <row r="561" spans="1:2" x14ac:dyDescent="0.25">
      <c r="A561" s="18">
        <v>2505</v>
      </c>
      <c r="B561" s="2" t="s">
        <v>30</v>
      </c>
    </row>
    <row r="562" spans="1:2" x14ac:dyDescent="0.25">
      <c r="A562" s="18">
        <v>2506</v>
      </c>
      <c r="B562" s="2" t="s">
        <v>30</v>
      </c>
    </row>
    <row r="563" spans="1:2" x14ac:dyDescent="0.25">
      <c r="A563" s="18">
        <v>2508</v>
      </c>
      <c r="B563" s="2" t="s">
        <v>30</v>
      </c>
    </row>
    <row r="564" spans="1:2" x14ac:dyDescent="0.25">
      <c r="A564" s="18">
        <v>2515</v>
      </c>
      <c r="B564" s="2" t="s">
        <v>30</v>
      </c>
    </row>
    <row r="565" spans="1:2" x14ac:dyDescent="0.25">
      <c r="A565" s="18">
        <v>2516</v>
      </c>
      <c r="B565" s="2" t="s">
        <v>30</v>
      </c>
    </row>
    <row r="566" spans="1:2" x14ac:dyDescent="0.25">
      <c r="A566" s="18">
        <v>2517</v>
      </c>
      <c r="B566" s="2" t="s">
        <v>30</v>
      </c>
    </row>
    <row r="567" spans="1:2" x14ac:dyDescent="0.25">
      <c r="A567" s="18">
        <v>2518</v>
      </c>
      <c r="B567" s="2" t="s">
        <v>30</v>
      </c>
    </row>
    <row r="568" spans="1:2" x14ac:dyDescent="0.25">
      <c r="A568" s="18">
        <v>2519</v>
      </c>
      <c r="B568" s="2" t="s">
        <v>30</v>
      </c>
    </row>
    <row r="569" spans="1:2" x14ac:dyDescent="0.25">
      <c r="A569" s="18">
        <v>2520</v>
      </c>
      <c r="B569" s="2" t="s">
        <v>30</v>
      </c>
    </row>
    <row r="570" spans="1:2" x14ac:dyDescent="0.25">
      <c r="A570" s="18">
        <v>2522</v>
      </c>
      <c r="B570" s="2" t="s">
        <v>30</v>
      </c>
    </row>
    <row r="571" spans="1:2" x14ac:dyDescent="0.25">
      <c r="A571" s="18">
        <v>2525</v>
      </c>
      <c r="B571" s="2" t="s">
        <v>30</v>
      </c>
    </row>
    <row r="572" spans="1:2" x14ac:dyDescent="0.25">
      <c r="A572" s="18">
        <v>2526</v>
      </c>
      <c r="B572" s="2" t="s">
        <v>30</v>
      </c>
    </row>
    <row r="573" spans="1:2" x14ac:dyDescent="0.25">
      <c r="A573" s="18">
        <v>2527</v>
      </c>
      <c r="B573" s="2" t="s">
        <v>30</v>
      </c>
    </row>
    <row r="574" spans="1:2" x14ac:dyDescent="0.25">
      <c r="A574" s="18">
        <v>2528</v>
      </c>
      <c r="B574" s="2" t="s">
        <v>30</v>
      </c>
    </row>
    <row r="575" spans="1:2" x14ac:dyDescent="0.25">
      <c r="A575" s="18">
        <v>2529</v>
      </c>
      <c r="B575" s="2" t="s">
        <v>30</v>
      </c>
    </row>
    <row r="576" spans="1:2" x14ac:dyDescent="0.25">
      <c r="A576" s="18">
        <v>2530</v>
      </c>
      <c r="B576" s="2" t="s">
        <v>30</v>
      </c>
    </row>
    <row r="577" spans="1:2" x14ac:dyDescent="0.25">
      <c r="A577" s="18">
        <v>2533</v>
      </c>
      <c r="B577" s="2" t="s">
        <v>30</v>
      </c>
    </row>
    <row r="578" spans="1:2" x14ac:dyDescent="0.25">
      <c r="A578" s="18">
        <v>2534</v>
      </c>
      <c r="B578" s="2" t="s">
        <v>30</v>
      </c>
    </row>
    <row r="579" spans="1:2" x14ac:dyDescent="0.25">
      <c r="A579" s="18">
        <v>2535</v>
      </c>
      <c r="B579" s="2" t="s">
        <v>30</v>
      </c>
    </row>
    <row r="580" spans="1:2" x14ac:dyDescent="0.25">
      <c r="A580" s="18">
        <v>2536</v>
      </c>
      <c r="B580" s="2" t="s">
        <v>30</v>
      </c>
    </row>
    <row r="581" spans="1:2" x14ac:dyDescent="0.25">
      <c r="A581" s="18">
        <v>2537</v>
      </c>
      <c r="B581" s="2" t="s">
        <v>30</v>
      </c>
    </row>
    <row r="582" spans="1:2" x14ac:dyDescent="0.25">
      <c r="A582" s="18">
        <v>2538</v>
      </c>
      <c r="B582" s="2" t="s">
        <v>30</v>
      </c>
    </row>
    <row r="583" spans="1:2" x14ac:dyDescent="0.25">
      <c r="A583" s="18">
        <v>2539</v>
      </c>
      <c r="B583" s="2" t="s">
        <v>30</v>
      </c>
    </row>
    <row r="584" spans="1:2" x14ac:dyDescent="0.25">
      <c r="A584" s="18">
        <v>2540</v>
      </c>
      <c r="B584" s="2" t="s">
        <v>30</v>
      </c>
    </row>
    <row r="585" spans="1:2" x14ac:dyDescent="0.25">
      <c r="A585" s="18">
        <v>2541</v>
      </c>
      <c r="B585" s="2" t="s">
        <v>30</v>
      </c>
    </row>
    <row r="586" spans="1:2" x14ac:dyDescent="0.25">
      <c r="A586" s="18">
        <v>2545</v>
      </c>
      <c r="B586" s="2" t="s">
        <v>30</v>
      </c>
    </row>
    <row r="587" spans="1:2" x14ac:dyDescent="0.25">
      <c r="A587" s="18">
        <v>2546</v>
      </c>
      <c r="B587" s="2" t="s">
        <v>30</v>
      </c>
    </row>
    <row r="588" spans="1:2" x14ac:dyDescent="0.25">
      <c r="A588" s="18">
        <v>2548</v>
      </c>
      <c r="B588" s="2" t="s">
        <v>30</v>
      </c>
    </row>
    <row r="589" spans="1:2" x14ac:dyDescent="0.25">
      <c r="A589" s="18">
        <v>2549</v>
      </c>
      <c r="B589" s="2" t="s">
        <v>30</v>
      </c>
    </row>
    <row r="590" spans="1:2" x14ac:dyDescent="0.25">
      <c r="A590" s="18">
        <v>2550</v>
      </c>
      <c r="B590" s="2" t="s">
        <v>30</v>
      </c>
    </row>
    <row r="591" spans="1:2" x14ac:dyDescent="0.25">
      <c r="A591" s="18">
        <v>2551</v>
      </c>
      <c r="B591" s="2" t="s">
        <v>30</v>
      </c>
    </row>
    <row r="592" spans="1:2" x14ac:dyDescent="0.25">
      <c r="A592" s="18">
        <v>2555</v>
      </c>
      <c r="B592" s="2" t="s">
        <v>30</v>
      </c>
    </row>
    <row r="593" spans="1:2" x14ac:dyDescent="0.25">
      <c r="A593" s="18">
        <v>2556</v>
      </c>
      <c r="B593" s="2" t="s">
        <v>30</v>
      </c>
    </row>
    <row r="594" spans="1:2" x14ac:dyDescent="0.25">
      <c r="A594" s="18">
        <v>2557</v>
      </c>
      <c r="B594" s="2" t="s">
        <v>30</v>
      </c>
    </row>
    <row r="595" spans="1:2" x14ac:dyDescent="0.25">
      <c r="A595" s="18">
        <v>2558</v>
      </c>
      <c r="B595" s="2" t="s">
        <v>30</v>
      </c>
    </row>
    <row r="596" spans="1:2" x14ac:dyDescent="0.25">
      <c r="A596" s="18">
        <v>2559</v>
      </c>
      <c r="B596" s="2" t="s">
        <v>30</v>
      </c>
    </row>
    <row r="597" spans="1:2" x14ac:dyDescent="0.25">
      <c r="A597" s="18">
        <v>2560</v>
      </c>
      <c r="B597" s="2" t="s">
        <v>30</v>
      </c>
    </row>
    <row r="598" spans="1:2" x14ac:dyDescent="0.25">
      <c r="A598" s="18">
        <v>2563</v>
      </c>
      <c r="B598" s="2" t="s">
        <v>30</v>
      </c>
    </row>
    <row r="599" spans="1:2" x14ac:dyDescent="0.25">
      <c r="A599" s="18">
        <v>2564</v>
      </c>
      <c r="B599" s="2" t="s">
        <v>30</v>
      </c>
    </row>
    <row r="600" spans="1:2" x14ac:dyDescent="0.25">
      <c r="A600" s="18">
        <v>2565</v>
      </c>
      <c r="B600" s="2" t="s">
        <v>30</v>
      </c>
    </row>
    <row r="601" spans="1:2" x14ac:dyDescent="0.25">
      <c r="A601" s="18">
        <v>2566</v>
      </c>
      <c r="B601" s="2" t="s">
        <v>30</v>
      </c>
    </row>
    <row r="602" spans="1:2" x14ac:dyDescent="0.25">
      <c r="A602" s="18">
        <v>2567</v>
      </c>
      <c r="B602" s="2" t="s">
        <v>30</v>
      </c>
    </row>
    <row r="603" spans="1:2" x14ac:dyDescent="0.25">
      <c r="A603" s="18">
        <v>2568</v>
      </c>
      <c r="B603" s="2" t="s">
        <v>30</v>
      </c>
    </row>
    <row r="604" spans="1:2" x14ac:dyDescent="0.25">
      <c r="A604" s="18">
        <v>2569</v>
      </c>
      <c r="B604" s="2" t="s">
        <v>30</v>
      </c>
    </row>
    <row r="605" spans="1:2" x14ac:dyDescent="0.25">
      <c r="A605" s="18">
        <v>2570</v>
      </c>
      <c r="B605" s="2" t="s">
        <v>30</v>
      </c>
    </row>
    <row r="606" spans="1:2" x14ac:dyDescent="0.25">
      <c r="A606" s="18">
        <v>2571</v>
      </c>
      <c r="B606" s="2" t="s">
        <v>30</v>
      </c>
    </row>
    <row r="607" spans="1:2" x14ac:dyDescent="0.25">
      <c r="A607" s="18">
        <v>2572</v>
      </c>
      <c r="B607" s="2" t="s">
        <v>30</v>
      </c>
    </row>
    <row r="608" spans="1:2" x14ac:dyDescent="0.25">
      <c r="A608" s="18">
        <v>2573</v>
      </c>
      <c r="B608" s="2" t="s">
        <v>30</v>
      </c>
    </row>
    <row r="609" spans="1:2" x14ac:dyDescent="0.25">
      <c r="A609" s="18">
        <v>2574</v>
      </c>
      <c r="B609" s="2" t="s">
        <v>30</v>
      </c>
    </row>
    <row r="610" spans="1:2" x14ac:dyDescent="0.25">
      <c r="A610" s="18">
        <v>2575</v>
      </c>
      <c r="B610" s="2" t="s">
        <v>30</v>
      </c>
    </row>
    <row r="611" spans="1:2" x14ac:dyDescent="0.25">
      <c r="A611" s="18">
        <v>2576</v>
      </c>
      <c r="B611" s="2" t="s">
        <v>30</v>
      </c>
    </row>
    <row r="612" spans="1:2" x14ac:dyDescent="0.25">
      <c r="A612" s="18">
        <v>2577</v>
      </c>
      <c r="B612" s="2" t="s">
        <v>30</v>
      </c>
    </row>
    <row r="613" spans="1:2" x14ac:dyDescent="0.25">
      <c r="A613" s="18">
        <v>2578</v>
      </c>
      <c r="B613" s="2" t="s">
        <v>30</v>
      </c>
    </row>
    <row r="614" spans="1:2" x14ac:dyDescent="0.25">
      <c r="A614" s="18">
        <v>2579</v>
      </c>
      <c r="B614" s="2" t="s">
        <v>30</v>
      </c>
    </row>
    <row r="615" spans="1:2" x14ac:dyDescent="0.25">
      <c r="A615" s="18">
        <v>2580</v>
      </c>
      <c r="B615" s="2" t="s">
        <v>30</v>
      </c>
    </row>
    <row r="616" spans="1:2" x14ac:dyDescent="0.25">
      <c r="A616" s="18">
        <v>2581</v>
      </c>
      <c r="B616" s="2" t="s">
        <v>30</v>
      </c>
    </row>
    <row r="617" spans="1:2" x14ac:dyDescent="0.25">
      <c r="A617" s="18">
        <v>2582</v>
      </c>
      <c r="B617" s="2" t="s">
        <v>30</v>
      </c>
    </row>
    <row r="618" spans="1:2" x14ac:dyDescent="0.25">
      <c r="A618" s="18">
        <v>2583</v>
      </c>
      <c r="B618" s="2" t="s">
        <v>30</v>
      </c>
    </row>
    <row r="619" spans="1:2" x14ac:dyDescent="0.25">
      <c r="A619" s="18">
        <v>2584</v>
      </c>
      <c r="B619" s="2" t="s">
        <v>30</v>
      </c>
    </row>
    <row r="620" spans="1:2" x14ac:dyDescent="0.25">
      <c r="A620" s="18">
        <v>2585</v>
      </c>
      <c r="B620" s="2" t="s">
        <v>30</v>
      </c>
    </row>
    <row r="621" spans="1:2" x14ac:dyDescent="0.25">
      <c r="A621" s="18">
        <v>2586</v>
      </c>
      <c r="B621" s="2" t="s">
        <v>30</v>
      </c>
    </row>
    <row r="622" spans="1:2" x14ac:dyDescent="0.25">
      <c r="A622" s="18">
        <v>2587</v>
      </c>
      <c r="B622" s="2" t="s">
        <v>30</v>
      </c>
    </row>
    <row r="623" spans="1:2" x14ac:dyDescent="0.25">
      <c r="A623" s="18">
        <v>2588</v>
      </c>
      <c r="B623" s="2" t="s">
        <v>30</v>
      </c>
    </row>
    <row r="624" spans="1:2" x14ac:dyDescent="0.25">
      <c r="A624" s="18">
        <v>2590</v>
      </c>
      <c r="B624" s="2" t="s">
        <v>30</v>
      </c>
    </row>
    <row r="625" spans="1:2" x14ac:dyDescent="0.25">
      <c r="A625" s="18">
        <v>2594</v>
      </c>
      <c r="B625" s="2" t="s">
        <v>30</v>
      </c>
    </row>
    <row r="626" spans="1:2" x14ac:dyDescent="0.25">
      <c r="A626" s="18">
        <v>2600</v>
      </c>
      <c r="B626" s="2" t="s">
        <v>26</v>
      </c>
    </row>
    <row r="627" spans="1:2" x14ac:dyDescent="0.25">
      <c r="A627" s="18">
        <v>2601</v>
      </c>
      <c r="B627" s="2" t="s">
        <v>26</v>
      </c>
    </row>
    <row r="628" spans="1:2" x14ac:dyDescent="0.25">
      <c r="A628" s="18">
        <v>2602</v>
      </c>
      <c r="B628" s="2" t="s">
        <v>26</v>
      </c>
    </row>
    <row r="629" spans="1:2" x14ac:dyDescent="0.25">
      <c r="A629" s="18">
        <v>2603</v>
      </c>
      <c r="B629" s="2" t="s">
        <v>26</v>
      </c>
    </row>
    <row r="630" spans="1:2" x14ac:dyDescent="0.25">
      <c r="A630" s="18">
        <v>2604</v>
      </c>
      <c r="B630" s="2" t="s">
        <v>26</v>
      </c>
    </row>
    <row r="631" spans="1:2" x14ac:dyDescent="0.25">
      <c r="A631" s="18">
        <v>2605</v>
      </c>
      <c r="B631" s="2" t="s">
        <v>26</v>
      </c>
    </row>
    <row r="632" spans="1:2" x14ac:dyDescent="0.25">
      <c r="A632" s="18">
        <v>2606</v>
      </c>
      <c r="B632" s="2" t="s">
        <v>26</v>
      </c>
    </row>
    <row r="633" spans="1:2" x14ac:dyDescent="0.25">
      <c r="A633" s="18">
        <v>2607</v>
      </c>
      <c r="B633" s="2" t="s">
        <v>26</v>
      </c>
    </row>
    <row r="634" spans="1:2" x14ac:dyDescent="0.25">
      <c r="A634" s="18">
        <v>2608</v>
      </c>
      <c r="B634" s="2" t="s">
        <v>26</v>
      </c>
    </row>
    <row r="635" spans="1:2" x14ac:dyDescent="0.25">
      <c r="A635" s="18">
        <v>2609</v>
      </c>
      <c r="B635" s="2" t="s">
        <v>26</v>
      </c>
    </row>
    <row r="636" spans="1:2" x14ac:dyDescent="0.25">
      <c r="A636" s="18">
        <v>2610</v>
      </c>
      <c r="B636" s="2" t="s">
        <v>26</v>
      </c>
    </row>
    <row r="637" spans="1:2" x14ac:dyDescent="0.25">
      <c r="A637" s="18">
        <v>2611</v>
      </c>
      <c r="B637" s="2" t="s">
        <v>26</v>
      </c>
    </row>
    <row r="638" spans="1:2" x14ac:dyDescent="0.25">
      <c r="A638" s="18">
        <v>2612</v>
      </c>
      <c r="B638" s="2" t="s">
        <v>26</v>
      </c>
    </row>
    <row r="639" spans="1:2" x14ac:dyDescent="0.25">
      <c r="A639" s="18">
        <v>2614</v>
      </c>
      <c r="B639" s="2" t="s">
        <v>26</v>
      </c>
    </row>
    <row r="640" spans="1:2" x14ac:dyDescent="0.25">
      <c r="A640" s="18">
        <v>2615</v>
      </c>
      <c r="B640" s="2" t="s">
        <v>26</v>
      </c>
    </row>
    <row r="641" spans="1:2" x14ac:dyDescent="0.25">
      <c r="A641" s="18">
        <v>2616</v>
      </c>
      <c r="B641" s="2" t="s">
        <v>26</v>
      </c>
    </row>
    <row r="642" spans="1:2" x14ac:dyDescent="0.25">
      <c r="A642" s="18">
        <v>2617</v>
      </c>
      <c r="B642" s="2" t="s">
        <v>26</v>
      </c>
    </row>
    <row r="643" spans="1:2" x14ac:dyDescent="0.25">
      <c r="A643" s="18">
        <v>2618</v>
      </c>
      <c r="B643" s="2" t="s">
        <v>26</v>
      </c>
    </row>
    <row r="644" spans="1:2" x14ac:dyDescent="0.25">
      <c r="A644" s="18">
        <v>2619</v>
      </c>
      <c r="B644" s="2" t="s">
        <v>30</v>
      </c>
    </row>
    <row r="645" spans="1:2" x14ac:dyDescent="0.25">
      <c r="A645" s="18">
        <v>2620</v>
      </c>
      <c r="B645" s="2" t="s">
        <v>26</v>
      </c>
    </row>
    <row r="646" spans="1:2" x14ac:dyDescent="0.25">
      <c r="A646" s="18">
        <v>2621</v>
      </c>
      <c r="B646" s="2" t="s">
        <v>30</v>
      </c>
    </row>
    <row r="647" spans="1:2" x14ac:dyDescent="0.25">
      <c r="A647" s="18">
        <v>2622</v>
      </c>
      <c r="B647" s="2" t="s">
        <v>30</v>
      </c>
    </row>
    <row r="648" spans="1:2" x14ac:dyDescent="0.25">
      <c r="A648" s="18">
        <v>2623</v>
      </c>
      <c r="B648" s="2" t="s">
        <v>30</v>
      </c>
    </row>
    <row r="649" spans="1:2" x14ac:dyDescent="0.25">
      <c r="A649" s="18">
        <v>2624</v>
      </c>
      <c r="B649" s="2" t="s">
        <v>30</v>
      </c>
    </row>
    <row r="650" spans="1:2" x14ac:dyDescent="0.25">
      <c r="A650" s="18">
        <v>2625</v>
      </c>
      <c r="B650" s="2" t="s">
        <v>30</v>
      </c>
    </row>
    <row r="651" spans="1:2" x14ac:dyDescent="0.25">
      <c r="A651" s="18">
        <v>2626</v>
      </c>
      <c r="B651" s="2" t="s">
        <v>30</v>
      </c>
    </row>
    <row r="652" spans="1:2" x14ac:dyDescent="0.25">
      <c r="A652" s="18">
        <v>2627</v>
      </c>
      <c r="B652" s="2" t="s">
        <v>30</v>
      </c>
    </row>
    <row r="653" spans="1:2" x14ac:dyDescent="0.25">
      <c r="A653" s="18">
        <v>2628</v>
      </c>
      <c r="B653" s="2" t="s">
        <v>30</v>
      </c>
    </row>
    <row r="654" spans="1:2" x14ac:dyDescent="0.25">
      <c r="A654" s="18">
        <v>2629</v>
      </c>
      <c r="B654" s="2" t="s">
        <v>30</v>
      </c>
    </row>
    <row r="655" spans="1:2" x14ac:dyDescent="0.25">
      <c r="A655" s="18">
        <v>2630</v>
      </c>
      <c r="B655" s="2" t="s">
        <v>30</v>
      </c>
    </row>
    <row r="656" spans="1:2" x14ac:dyDescent="0.25">
      <c r="A656" s="18">
        <v>2631</v>
      </c>
      <c r="B656" s="2" t="s">
        <v>30</v>
      </c>
    </row>
    <row r="657" spans="1:2" x14ac:dyDescent="0.25">
      <c r="A657" s="18">
        <v>2632</v>
      </c>
      <c r="B657" s="2" t="s">
        <v>30</v>
      </c>
    </row>
    <row r="658" spans="1:2" x14ac:dyDescent="0.25">
      <c r="A658" s="18">
        <v>2633</v>
      </c>
      <c r="B658" s="2" t="s">
        <v>30</v>
      </c>
    </row>
    <row r="659" spans="1:2" x14ac:dyDescent="0.25">
      <c r="A659" s="18">
        <v>2640</v>
      </c>
      <c r="B659" s="2" t="s">
        <v>30</v>
      </c>
    </row>
    <row r="660" spans="1:2" x14ac:dyDescent="0.25">
      <c r="A660" s="18">
        <v>2641</v>
      </c>
      <c r="B660" s="2" t="s">
        <v>30</v>
      </c>
    </row>
    <row r="661" spans="1:2" x14ac:dyDescent="0.25">
      <c r="A661" s="18">
        <v>2642</v>
      </c>
      <c r="B661" s="2" t="s">
        <v>30</v>
      </c>
    </row>
    <row r="662" spans="1:2" x14ac:dyDescent="0.25">
      <c r="A662" s="18">
        <v>2643</v>
      </c>
      <c r="B662" s="2" t="s">
        <v>30</v>
      </c>
    </row>
    <row r="663" spans="1:2" x14ac:dyDescent="0.25">
      <c r="A663" s="18">
        <v>2644</v>
      </c>
      <c r="B663" s="2" t="s">
        <v>30</v>
      </c>
    </row>
    <row r="664" spans="1:2" x14ac:dyDescent="0.25">
      <c r="A664" s="18">
        <v>2645</v>
      </c>
      <c r="B664" s="2" t="s">
        <v>30</v>
      </c>
    </row>
    <row r="665" spans="1:2" x14ac:dyDescent="0.25">
      <c r="A665" s="18">
        <v>2646</v>
      </c>
      <c r="B665" s="2" t="s">
        <v>30</v>
      </c>
    </row>
    <row r="666" spans="1:2" x14ac:dyDescent="0.25">
      <c r="A666" s="18">
        <v>2647</v>
      </c>
      <c r="B666" s="2" t="s">
        <v>30</v>
      </c>
    </row>
    <row r="667" spans="1:2" x14ac:dyDescent="0.25">
      <c r="A667" s="18">
        <v>2648</v>
      </c>
      <c r="B667" s="2" t="s">
        <v>30</v>
      </c>
    </row>
    <row r="668" spans="1:2" x14ac:dyDescent="0.25">
      <c r="A668" s="18">
        <v>2649</v>
      </c>
      <c r="B668" s="2" t="s">
        <v>30</v>
      </c>
    </row>
    <row r="669" spans="1:2" x14ac:dyDescent="0.25">
      <c r="A669" s="18">
        <v>2650</v>
      </c>
      <c r="B669" s="2" t="s">
        <v>30</v>
      </c>
    </row>
    <row r="670" spans="1:2" x14ac:dyDescent="0.25">
      <c r="A670" s="18">
        <v>2651</v>
      </c>
      <c r="B670" s="2" t="s">
        <v>30</v>
      </c>
    </row>
    <row r="671" spans="1:2" x14ac:dyDescent="0.25">
      <c r="A671" s="18">
        <v>2652</v>
      </c>
      <c r="B671" s="2" t="s">
        <v>30</v>
      </c>
    </row>
    <row r="672" spans="1:2" x14ac:dyDescent="0.25">
      <c r="A672" s="18">
        <v>2653</v>
      </c>
      <c r="B672" s="2" t="s">
        <v>30</v>
      </c>
    </row>
    <row r="673" spans="1:2" x14ac:dyDescent="0.25">
      <c r="A673" s="18">
        <v>2655</v>
      </c>
      <c r="B673" s="2" t="s">
        <v>30</v>
      </c>
    </row>
    <row r="674" spans="1:2" x14ac:dyDescent="0.25">
      <c r="A674" s="18">
        <v>2656</v>
      </c>
      <c r="B674" s="2" t="s">
        <v>30</v>
      </c>
    </row>
    <row r="675" spans="1:2" x14ac:dyDescent="0.25">
      <c r="A675" s="18">
        <v>2658</v>
      </c>
      <c r="B675" s="2" t="s">
        <v>30</v>
      </c>
    </row>
    <row r="676" spans="1:2" x14ac:dyDescent="0.25">
      <c r="A676" s="18">
        <v>2659</v>
      </c>
      <c r="B676" s="2" t="s">
        <v>30</v>
      </c>
    </row>
    <row r="677" spans="1:2" x14ac:dyDescent="0.25">
      <c r="A677" s="18">
        <v>2660</v>
      </c>
      <c r="B677" s="2" t="s">
        <v>30</v>
      </c>
    </row>
    <row r="678" spans="1:2" x14ac:dyDescent="0.25">
      <c r="A678" s="18">
        <v>2661</v>
      </c>
      <c r="B678" s="2" t="s">
        <v>30</v>
      </c>
    </row>
    <row r="679" spans="1:2" x14ac:dyDescent="0.25">
      <c r="A679" s="18">
        <v>2663</v>
      </c>
      <c r="B679" s="2" t="s">
        <v>30</v>
      </c>
    </row>
    <row r="680" spans="1:2" x14ac:dyDescent="0.25">
      <c r="A680" s="18">
        <v>2665</v>
      </c>
      <c r="B680" s="2" t="s">
        <v>30</v>
      </c>
    </row>
    <row r="681" spans="1:2" x14ac:dyDescent="0.25">
      <c r="A681" s="18">
        <v>2666</v>
      </c>
      <c r="B681" s="2" t="s">
        <v>30</v>
      </c>
    </row>
    <row r="682" spans="1:2" x14ac:dyDescent="0.25">
      <c r="A682" s="18">
        <v>2668</v>
      </c>
      <c r="B682" s="2" t="s">
        <v>30</v>
      </c>
    </row>
    <row r="683" spans="1:2" x14ac:dyDescent="0.25">
      <c r="A683" s="18">
        <v>2669</v>
      </c>
      <c r="B683" s="2" t="s">
        <v>30</v>
      </c>
    </row>
    <row r="684" spans="1:2" x14ac:dyDescent="0.25">
      <c r="A684" s="18">
        <v>2671</v>
      </c>
      <c r="B684" s="2" t="s">
        <v>30</v>
      </c>
    </row>
    <row r="685" spans="1:2" x14ac:dyDescent="0.25">
      <c r="A685" s="18">
        <v>2672</v>
      </c>
      <c r="B685" s="2" t="s">
        <v>30</v>
      </c>
    </row>
    <row r="686" spans="1:2" x14ac:dyDescent="0.25">
      <c r="A686" s="18">
        <v>2675</v>
      </c>
      <c r="B686" s="2" t="s">
        <v>30</v>
      </c>
    </row>
    <row r="687" spans="1:2" x14ac:dyDescent="0.25">
      <c r="A687" s="18">
        <v>2678</v>
      </c>
      <c r="B687" s="2" t="s">
        <v>30</v>
      </c>
    </row>
    <row r="688" spans="1:2" x14ac:dyDescent="0.25">
      <c r="A688" s="18">
        <v>2680</v>
      </c>
      <c r="B688" s="2" t="s">
        <v>30</v>
      </c>
    </row>
    <row r="689" spans="1:2" x14ac:dyDescent="0.25">
      <c r="A689" s="18">
        <v>2681</v>
      </c>
      <c r="B689" s="2" t="s">
        <v>30</v>
      </c>
    </row>
    <row r="690" spans="1:2" x14ac:dyDescent="0.25">
      <c r="A690" s="18">
        <v>2700</v>
      </c>
      <c r="B690" s="2" t="s">
        <v>30</v>
      </c>
    </row>
    <row r="691" spans="1:2" x14ac:dyDescent="0.25">
      <c r="A691" s="18">
        <v>2701</v>
      </c>
      <c r="B691" s="2" t="s">
        <v>30</v>
      </c>
    </row>
    <row r="692" spans="1:2" x14ac:dyDescent="0.25">
      <c r="A692" s="18">
        <v>2702</v>
      </c>
      <c r="B692" s="2" t="s">
        <v>30</v>
      </c>
    </row>
    <row r="693" spans="1:2" x14ac:dyDescent="0.25">
      <c r="A693" s="18">
        <v>2703</v>
      </c>
      <c r="B693" s="2" t="s">
        <v>30</v>
      </c>
    </row>
    <row r="694" spans="1:2" x14ac:dyDescent="0.25">
      <c r="A694" s="18">
        <v>2705</v>
      </c>
      <c r="B694" s="2" t="s">
        <v>30</v>
      </c>
    </row>
    <row r="695" spans="1:2" x14ac:dyDescent="0.25">
      <c r="A695" s="18">
        <v>2706</v>
      </c>
      <c r="B695" s="2" t="s">
        <v>30</v>
      </c>
    </row>
    <row r="696" spans="1:2" x14ac:dyDescent="0.25">
      <c r="A696" s="18">
        <v>2707</v>
      </c>
      <c r="B696" s="2" t="s">
        <v>30</v>
      </c>
    </row>
    <row r="697" spans="1:2" x14ac:dyDescent="0.25">
      <c r="A697" s="18">
        <v>2708</v>
      </c>
      <c r="B697" s="2" t="s">
        <v>30</v>
      </c>
    </row>
    <row r="698" spans="1:2" x14ac:dyDescent="0.25">
      <c r="A698" s="18">
        <v>2710</v>
      </c>
      <c r="B698" s="2" t="s">
        <v>30</v>
      </c>
    </row>
    <row r="699" spans="1:2" x14ac:dyDescent="0.25">
      <c r="A699" s="18">
        <v>2711</v>
      </c>
      <c r="B699" s="2" t="s">
        <v>30</v>
      </c>
    </row>
    <row r="700" spans="1:2" x14ac:dyDescent="0.25">
      <c r="A700" s="18">
        <v>2712</v>
      </c>
      <c r="B700" s="2" t="s">
        <v>30</v>
      </c>
    </row>
    <row r="701" spans="1:2" x14ac:dyDescent="0.25">
      <c r="A701" s="18">
        <v>2713</v>
      </c>
      <c r="B701" s="2" t="s">
        <v>30</v>
      </c>
    </row>
    <row r="702" spans="1:2" x14ac:dyDescent="0.25">
      <c r="A702" s="18">
        <v>2714</v>
      </c>
      <c r="B702" s="2" t="s">
        <v>30</v>
      </c>
    </row>
    <row r="703" spans="1:2" x14ac:dyDescent="0.25">
      <c r="A703" s="18">
        <v>2715</v>
      </c>
      <c r="B703" s="2" t="s">
        <v>30</v>
      </c>
    </row>
    <row r="704" spans="1:2" x14ac:dyDescent="0.25">
      <c r="A704" s="18">
        <v>2716</v>
      </c>
      <c r="B704" s="2" t="s">
        <v>30</v>
      </c>
    </row>
    <row r="705" spans="1:2" x14ac:dyDescent="0.25">
      <c r="A705" s="18">
        <v>2717</v>
      </c>
      <c r="B705" s="2" t="s">
        <v>30</v>
      </c>
    </row>
    <row r="706" spans="1:2" x14ac:dyDescent="0.25">
      <c r="A706" s="18">
        <v>2720</v>
      </c>
      <c r="B706" s="2" t="s">
        <v>30</v>
      </c>
    </row>
    <row r="707" spans="1:2" x14ac:dyDescent="0.25">
      <c r="A707" s="18">
        <v>2721</v>
      </c>
      <c r="B707" s="2" t="s">
        <v>30</v>
      </c>
    </row>
    <row r="708" spans="1:2" x14ac:dyDescent="0.25">
      <c r="A708" s="18">
        <v>2722</v>
      </c>
      <c r="B708" s="2" t="s">
        <v>30</v>
      </c>
    </row>
    <row r="709" spans="1:2" x14ac:dyDescent="0.25">
      <c r="A709" s="18">
        <v>2725</v>
      </c>
      <c r="B709" s="2" t="s">
        <v>30</v>
      </c>
    </row>
    <row r="710" spans="1:2" x14ac:dyDescent="0.25">
      <c r="A710" s="18">
        <v>2726</v>
      </c>
      <c r="B710" s="2" t="s">
        <v>30</v>
      </c>
    </row>
    <row r="711" spans="1:2" x14ac:dyDescent="0.25">
      <c r="A711" s="18">
        <v>2727</v>
      </c>
      <c r="B711" s="2" t="s">
        <v>30</v>
      </c>
    </row>
    <row r="712" spans="1:2" x14ac:dyDescent="0.25">
      <c r="A712" s="18">
        <v>2729</v>
      </c>
      <c r="B712" s="2" t="s">
        <v>30</v>
      </c>
    </row>
    <row r="713" spans="1:2" x14ac:dyDescent="0.25">
      <c r="A713" s="18">
        <v>2730</v>
      </c>
      <c r="B713" s="2" t="s">
        <v>30</v>
      </c>
    </row>
    <row r="714" spans="1:2" x14ac:dyDescent="0.25">
      <c r="A714" s="18">
        <v>2731</v>
      </c>
      <c r="B714" s="2" t="s">
        <v>30</v>
      </c>
    </row>
    <row r="715" spans="1:2" x14ac:dyDescent="0.25">
      <c r="A715" s="18">
        <v>2732</v>
      </c>
      <c r="B715" s="2" t="s">
        <v>30</v>
      </c>
    </row>
    <row r="716" spans="1:2" x14ac:dyDescent="0.25">
      <c r="A716" s="18">
        <v>2733</v>
      </c>
      <c r="B716" s="2" t="s">
        <v>30</v>
      </c>
    </row>
    <row r="717" spans="1:2" x14ac:dyDescent="0.25">
      <c r="A717" s="18">
        <v>2734</v>
      </c>
      <c r="B717" s="2" t="s">
        <v>30</v>
      </c>
    </row>
    <row r="718" spans="1:2" x14ac:dyDescent="0.25">
      <c r="A718" s="18">
        <v>2735</v>
      </c>
      <c r="B718" s="2" t="s">
        <v>30</v>
      </c>
    </row>
    <row r="719" spans="1:2" x14ac:dyDescent="0.25">
      <c r="A719" s="18">
        <v>2736</v>
      </c>
      <c r="B719" s="2" t="s">
        <v>30</v>
      </c>
    </row>
    <row r="720" spans="1:2" x14ac:dyDescent="0.25">
      <c r="A720" s="18">
        <v>2737</v>
      </c>
      <c r="B720" s="2" t="s">
        <v>30</v>
      </c>
    </row>
    <row r="721" spans="1:2" x14ac:dyDescent="0.25">
      <c r="A721" s="18">
        <v>2738</v>
      </c>
      <c r="B721" s="2" t="s">
        <v>30</v>
      </c>
    </row>
    <row r="722" spans="1:2" x14ac:dyDescent="0.25">
      <c r="A722" s="18">
        <v>2739</v>
      </c>
      <c r="B722" s="2" t="s">
        <v>30</v>
      </c>
    </row>
    <row r="723" spans="1:2" x14ac:dyDescent="0.25">
      <c r="A723" s="18">
        <v>2745</v>
      </c>
      <c r="B723" s="2" t="s">
        <v>30</v>
      </c>
    </row>
    <row r="724" spans="1:2" x14ac:dyDescent="0.25">
      <c r="A724" s="18">
        <v>2747</v>
      </c>
      <c r="B724" s="2" t="s">
        <v>30</v>
      </c>
    </row>
    <row r="725" spans="1:2" x14ac:dyDescent="0.25">
      <c r="A725" s="18">
        <v>2748</v>
      </c>
      <c r="B725" s="2" t="s">
        <v>30</v>
      </c>
    </row>
    <row r="726" spans="1:2" x14ac:dyDescent="0.25">
      <c r="A726" s="18">
        <v>2749</v>
      </c>
      <c r="B726" s="2" t="s">
        <v>30</v>
      </c>
    </row>
    <row r="727" spans="1:2" x14ac:dyDescent="0.25">
      <c r="A727" s="18">
        <v>2750</v>
      </c>
      <c r="B727" s="2" t="s">
        <v>30</v>
      </c>
    </row>
    <row r="728" spans="1:2" x14ac:dyDescent="0.25">
      <c r="A728" s="18">
        <v>2751</v>
      </c>
      <c r="B728" s="2" t="s">
        <v>30</v>
      </c>
    </row>
    <row r="729" spans="1:2" x14ac:dyDescent="0.25">
      <c r="A729" s="18">
        <v>2752</v>
      </c>
      <c r="B729" s="2" t="s">
        <v>30</v>
      </c>
    </row>
    <row r="730" spans="1:2" x14ac:dyDescent="0.25">
      <c r="A730" s="18">
        <v>2753</v>
      </c>
      <c r="B730" s="2" t="s">
        <v>30</v>
      </c>
    </row>
    <row r="731" spans="1:2" x14ac:dyDescent="0.25">
      <c r="A731" s="18">
        <v>2754</v>
      </c>
      <c r="B731" s="2" t="s">
        <v>30</v>
      </c>
    </row>
    <row r="732" spans="1:2" x14ac:dyDescent="0.25">
      <c r="A732" s="18">
        <v>2756</v>
      </c>
      <c r="B732" s="2" t="s">
        <v>30</v>
      </c>
    </row>
    <row r="733" spans="1:2" x14ac:dyDescent="0.25">
      <c r="A733" s="18">
        <v>2757</v>
      </c>
      <c r="B733" s="2" t="s">
        <v>30</v>
      </c>
    </row>
    <row r="734" spans="1:2" x14ac:dyDescent="0.25">
      <c r="A734" s="18">
        <v>2758</v>
      </c>
      <c r="B734" s="2" t="s">
        <v>30</v>
      </c>
    </row>
    <row r="735" spans="1:2" x14ac:dyDescent="0.25">
      <c r="A735" s="18">
        <v>2759</v>
      </c>
      <c r="B735" s="2" t="s">
        <v>30</v>
      </c>
    </row>
    <row r="736" spans="1:2" x14ac:dyDescent="0.25">
      <c r="A736" s="18">
        <v>2760</v>
      </c>
      <c r="B736" s="2" t="s">
        <v>30</v>
      </c>
    </row>
    <row r="737" spans="1:2" x14ac:dyDescent="0.25">
      <c r="A737" s="18">
        <v>2761</v>
      </c>
      <c r="B737" s="2" t="s">
        <v>30</v>
      </c>
    </row>
    <row r="738" spans="1:2" x14ac:dyDescent="0.25">
      <c r="A738" s="18">
        <v>2762</v>
      </c>
      <c r="B738" s="2" t="s">
        <v>30</v>
      </c>
    </row>
    <row r="739" spans="1:2" x14ac:dyDescent="0.25">
      <c r="A739" s="18">
        <v>2763</v>
      </c>
      <c r="B739" s="2" t="s">
        <v>30</v>
      </c>
    </row>
    <row r="740" spans="1:2" x14ac:dyDescent="0.25">
      <c r="A740" s="18">
        <v>2765</v>
      </c>
      <c r="B740" s="2" t="s">
        <v>30</v>
      </c>
    </row>
    <row r="741" spans="1:2" x14ac:dyDescent="0.25">
      <c r="A741" s="18">
        <v>2766</v>
      </c>
      <c r="B741" s="2" t="s">
        <v>30</v>
      </c>
    </row>
    <row r="742" spans="1:2" x14ac:dyDescent="0.25">
      <c r="A742" s="18">
        <v>2767</v>
      </c>
      <c r="B742" s="2" t="s">
        <v>30</v>
      </c>
    </row>
    <row r="743" spans="1:2" x14ac:dyDescent="0.25">
      <c r="A743" s="18">
        <v>2768</v>
      </c>
      <c r="B743" s="2" t="s">
        <v>30</v>
      </c>
    </row>
    <row r="744" spans="1:2" x14ac:dyDescent="0.25">
      <c r="A744" s="18">
        <v>2769</v>
      </c>
      <c r="B744" s="2" t="s">
        <v>30</v>
      </c>
    </row>
    <row r="745" spans="1:2" x14ac:dyDescent="0.25">
      <c r="A745" s="18">
        <v>2770</v>
      </c>
      <c r="B745" s="2" t="s">
        <v>30</v>
      </c>
    </row>
    <row r="746" spans="1:2" x14ac:dyDescent="0.25">
      <c r="A746" s="18">
        <v>2773</v>
      </c>
      <c r="B746" s="2" t="s">
        <v>30</v>
      </c>
    </row>
    <row r="747" spans="1:2" x14ac:dyDescent="0.25">
      <c r="A747" s="18">
        <v>2774</v>
      </c>
      <c r="B747" s="2" t="s">
        <v>30</v>
      </c>
    </row>
    <row r="748" spans="1:2" x14ac:dyDescent="0.25">
      <c r="A748" s="18">
        <v>2775</v>
      </c>
      <c r="B748" s="2" t="s">
        <v>30</v>
      </c>
    </row>
    <row r="749" spans="1:2" x14ac:dyDescent="0.25">
      <c r="A749" s="18">
        <v>2776</v>
      </c>
      <c r="B749" s="2" t="s">
        <v>30</v>
      </c>
    </row>
    <row r="750" spans="1:2" x14ac:dyDescent="0.25">
      <c r="A750" s="18">
        <v>2777</v>
      </c>
      <c r="B750" s="2" t="s">
        <v>30</v>
      </c>
    </row>
    <row r="751" spans="1:2" x14ac:dyDescent="0.25">
      <c r="A751" s="18">
        <v>2778</v>
      </c>
      <c r="B751" s="2" t="s">
        <v>30</v>
      </c>
    </row>
    <row r="752" spans="1:2" x14ac:dyDescent="0.25">
      <c r="A752" s="18">
        <v>2779</v>
      </c>
      <c r="B752" s="2" t="s">
        <v>30</v>
      </c>
    </row>
    <row r="753" spans="1:2" x14ac:dyDescent="0.25">
      <c r="A753" s="18">
        <v>2780</v>
      </c>
      <c r="B753" s="2" t="s">
        <v>30</v>
      </c>
    </row>
    <row r="754" spans="1:2" x14ac:dyDescent="0.25">
      <c r="A754" s="18">
        <v>2782</v>
      </c>
      <c r="B754" s="2" t="s">
        <v>30</v>
      </c>
    </row>
    <row r="755" spans="1:2" x14ac:dyDescent="0.25">
      <c r="A755" s="18">
        <v>2783</v>
      </c>
      <c r="B755" s="2" t="s">
        <v>30</v>
      </c>
    </row>
    <row r="756" spans="1:2" x14ac:dyDescent="0.25">
      <c r="A756" s="18">
        <v>2784</v>
      </c>
      <c r="B756" s="2" t="s">
        <v>30</v>
      </c>
    </row>
    <row r="757" spans="1:2" x14ac:dyDescent="0.25">
      <c r="A757" s="18">
        <v>2785</v>
      </c>
      <c r="B757" s="2" t="s">
        <v>30</v>
      </c>
    </row>
    <row r="758" spans="1:2" x14ac:dyDescent="0.25">
      <c r="A758" s="18">
        <v>2786</v>
      </c>
      <c r="B758" s="2" t="s">
        <v>30</v>
      </c>
    </row>
    <row r="759" spans="1:2" x14ac:dyDescent="0.25">
      <c r="A759" s="18">
        <v>2787</v>
      </c>
      <c r="B759" s="2" t="s">
        <v>30</v>
      </c>
    </row>
    <row r="760" spans="1:2" x14ac:dyDescent="0.25">
      <c r="A760" s="18">
        <v>2790</v>
      </c>
      <c r="B760" s="2" t="s">
        <v>30</v>
      </c>
    </row>
    <row r="761" spans="1:2" x14ac:dyDescent="0.25">
      <c r="A761" s="18">
        <v>2791</v>
      </c>
      <c r="B761" s="2" t="s">
        <v>30</v>
      </c>
    </row>
    <row r="762" spans="1:2" x14ac:dyDescent="0.25">
      <c r="A762" s="18">
        <v>2792</v>
      </c>
      <c r="B762" s="2" t="s">
        <v>30</v>
      </c>
    </row>
    <row r="763" spans="1:2" x14ac:dyDescent="0.25">
      <c r="A763" s="18">
        <v>2793</v>
      </c>
      <c r="B763" s="2" t="s">
        <v>30</v>
      </c>
    </row>
    <row r="764" spans="1:2" x14ac:dyDescent="0.25">
      <c r="A764" s="18">
        <v>2794</v>
      </c>
      <c r="B764" s="2" t="s">
        <v>30</v>
      </c>
    </row>
    <row r="765" spans="1:2" x14ac:dyDescent="0.25">
      <c r="A765" s="18">
        <v>2795</v>
      </c>
      <c r="B765" s="2" t="s">
        <v>30</v>
      </c>
    </row>
    <row r="766" spans="1:2" x14ac:dyDescent="0.25">
      <c r="A766" s="18">
        <v>2797</v>
      </c>
      <c r="B766" s="2" t="s">
        <v>30</v>
      </c>
    </row>
    <row r="767" spans="1:2" x14ac:dyDescent="0.25">
      <c r="A767" s="18">
        <v>2798</v>
      </c>
      <c r="B767" s="2" t="s">
        <v>30</v>
      </c>
    </row>
    <row r="768" spans="1:2" x14ac:dyDescent="0.25">
      <c r="A768" s="18">
        <v>2799</v>
      </c>
      <c r="B768" s="2" t="s">
        <v>30</v>
      </c>
    </row>
    <row r="769" spans="1:2" x14ac:dyDescent="0.25">
      <c r="A769" s="18">
        <v>2800</v>
      </c>
      <c r="B769" s="2" t="s">
        <v>30</v>
      </c>
    </row>
    <row r="770" spans="1:2" x14ac:dyDescent="0.25">
      <c r="A770" s="18">
        <v>2803</v>
      </c>
      <c r="B770" s="2" t="s">
        <v>30</v>
      </c>
    </row>
    <row r="771" spans="1:2" x14ac:dyDescent="0.25">
      <c r="A771" s="18">
        <v>2804</v>
      </c>
      <c r="B771" s="2" t="s">
        <v>30</v>
      </c>
    </row>
    <row r="772" spans="1:2" x14ac:dyDescent="0.25">
      <c r="A772" s="18">
        <v>2805</v>
      </c>
      <c r="B772" s="2" t="s">
        <v>30</v>
      </c>
    </row>
    <row r="773" spans="1:2" x14ac:dyDescent="0.25">
      <c r="A773" s="18">
        <v>2806</v>
      </c>
      <c r="B773" s="2" t="s">
        <v>30</v>
      </c>
    </row>
    <row r="774" spans="1:2" x14ac:dyDescent="0.25">
      <c r="A774" s="18">
        <v>2807</v>
      </c>
      <c r="B774" s="2" t="s">
        <v>30</v>
      </c>
    </row>
    <row r="775" spans="1:2" x14ac:dyDescent="0.25">
      <c r="A775" s="18">
        <v>2808</v>
      </c>
      <c r="B775" s="2" t="s">
        <v>30</v>
      </c>
    </row>
    <row r="776" spans="1:2" x14ac:dyDescent="0.25">
      <c r="A776" s="18">
        <v>2809</v>
      </c>
      <c r="B776" s="2" t="s">
        <v>30</v>
      </c>
    </row>
    <row r="777" spans="1:2" x14ac:dyDescent="0.25">
      <c r="A777" s="18">
        <v>2810</v>
      </c>
      <c r="B777" s="2" t="s">
        <v>30</v>
      </c>
    </row>
    <row r="778" spans="1:2" x14ac:dyDescent="0.25">
      <c r="A778" s="18">
        <v>2817</v>
      </c>
      <c r="B778" s="2" t="s">
        <v>30</v>
      </c>
    </row>
    <row r="779" spans="1:2" x14ac:dyDescent="0.25">
      <c r="A779" s="18">
        <v>2818</v>
      </c>
      <c r="B779" s="2" t="s">
        <v>30</v>
      </c>
    </row>
    <row r="780" spans="1:2" x14ac:dyDescent="0.25">
      <c r="A780" s="18">
        <v>2820</v>
      </c>
      <c r="B780" s="2" t="s">
        <v>30</v>
      </c>
    </row>
    <row r="781" spans="1:2" x14ac:dyDescent="0.25">
      <c r="A781" s="18">
        <v>2821</v>
      </c>
      <c r="B781" s="2" t="s">
        <v>30</v>
      </c>
    </row>
    <row r="782" spans="1:2" x14ac:dyDescent="0.25">
      <c r="A782" s="18">
        <v>2822</v>
      </c>
      <c r="B782" s="2" t="s">
        <v>30</v>
      </c>
    </row>
    <row r="783" spans="1:2" x14ac:dyDescent="0.25">
      <c r="A783" s="18">
        <v>2823</v>
      </c>
      <c r="B783" s="2" t="s">
        <v>30</v>
      </c>
    </row>
    <row r="784" spans="1:2" x14ac:dyDescent="0.25">
      <c r="A784" s="18">
        <v>2824</v>
      </c>
      <c r="B784" s="2" t="s">
        <v>30</v>
      </c>
    </row>
    <row r="785" spans="1:2" x14ac:dyDescent="0.25">
      <c r="A785" s="18">
        <v>2825</v>
      </c>
      <c r="B785" s="2" t="s">
        <v>30</v>
      </c>
    </row>
    <row r="786" spans="1:2" x14ac:dyDescent="0.25">
      <c r="A786" s="18">
        <v>2826</v>
      </c>
      <c r="B786" s="2" t="s">
        <v>30</v>
      </c>
    </row>
    <row r="787" spans="1:2" x14ac:dyDescent="0.25">
      <c r="A787" s="18">
        <v>2827</v>
      </c>
      <c r="B787" s="2" t="s">
        <v>30</v>
      </c>
    </row>
    <row r="788" spans="1:2" x14ac:dyDescent="0.25">
      <c r="A788" s="18">
        <v>2828</v>
      </c>
      <c r="B788" s="2" t="s">
        <v>30</v>
      </c>
    </row>
    <row r="789" spans="1:2" x14ac:dyDescent="0.25">
      <c r="A789" s="18">
        <v>2829</v>
      </c>
      <c r="B789" s="2" t="s">
        <v>30</v>
      </c>
    </row>
    <row r="790" spans="1:2" x14ac:dyDescent="0.25">
      <c r="A790" s="18">
        <v>2830</v>
      </c>
      <c r="B790" s="2" t="s">
        <v>30</v>
      </c>
    </row>
    <row r="791" spans="1:2" x14ac:dyDescent="0.25">
      <c r="A791" s="18">
        <v>2831</v>
      </c>
      <c r="B791" s="2" t="s">
        <v>30</v>
      </c>
    </row>
    <row r="792" spans="1:2" x14ac:dyDescent="0.25">
      <c r="A792" s="18">
        <v>2832</v>
      </c>
      <c r="B792" s="2" t="s">
        <v>30</v>
      </c>
    </row>
    <row r="793" spans="1:2" x14ac:dyDescent="0.25">
      <c r="A793" s="18">
        <v>2833</v>
      </c>
      <c r="B793" s="2" t="s">
        <v>30</v>
      </c>
    </row>
    <row r="794" spans="1:2" x14ac:dyDescent="0.25">
      <c r="A794" s="18">
        <v>2834</v>
      </c>
      <c r="B794" s="2" t="s">
        <v>30</v>
      </c>
    </row>
    <row r="795" spans="1:2" x14ac:dyDescent="0.25">
      <c r="A795" s="18">
        <v>2835</v>
      </c>
      <c r="B795" s="2" t="s">
        <v>30</v>
      </c>
    </row>
    <row r="796" spans="1:2" x14ac:dyDescent="0.25">
      <c r="A796" s="18">
        <v>2836</v>
      </c>
      <c r="B796" s="2" t="s">
        <v>30</v>
      </c>
    </row>
    <row r="797" spans="1:2" x14ac:dyDescent="0.25">
      <c r="A797" s="18">
        <v>2838</v>
      </c>
      <c r="B797" s="2" t="s">
        <v>30</v>
      </c>
    </row>
    <row r="798" spans="1:2" x14ac:dyDescent="0.25">
      <c r="A798" s="18">
        <v>2839</v>
      </c>
      <c r="B798" s="2" t="s">
        <v>30</v>
      </c>
    </row>
    <row r="799" spans="1:2" x14ac:dyDescent="0.25">
      <c r="A799" s="18">
        <v>2840</v>
      </c>
      <c r="B799" s="2" t="s">
        <v>30</v>
      </c>
    </row>
    <row r="800" spans="1:2" x14ac:dyDescent="0.25">
      <c r="A800" s="18">
        <v>2842</v>
      </c>
      <c r="B800" s="2" t="s">
        <v>30</v>
      </c>
    </row>
    <row r="801" spans="1:2" x14ac:dyDescent="0.25">
      <c r="A801" s="18">
        <v>2843</v>
      </c>
      <c r="B801" s="2" t="s">
        <v>30</v>
      </c>
    </row>
    <row r="802" spans="1:2" x14ac:dyDescent="0.25">
      <c r="A802" s="18">
        <v>2844</v>
      </c>
      <c r="B802" s="2" t="s">
        <v>30</v>
      </c>
    </row>
    <row r="803" spans="1:2" x14ac:dyDescent="0.25">
      <c r="A803" s="18">
        <v>2845</v>
      </c>
      <c r="B803" s="2" t="s">
        <v>30</v>
      </c>
    </row>
    <row r="804" spans="1:2" x14ac:dyDescent="0.25">
      <c r="A804" s="18">
        <v>2846</v>
      </c>
      <c r="B804" s="2" t="s">
        <v>30</v>
      </c>
    </row>
    <row r="805" spans="1:2" x14ac:dyDescent="0.25">
      <c r="A805" s="18">
        <v>2847</v>
      </c>
      <c r="B805" s="2" t="s">
        <v>30</v>
      </c>
    </row>
    <row r="806" spans="1:2" x14ac:dyDescent="0.25">
      <c r="A806" s="18">
        <v>2848</v>
      </c>
      <c r="B806" s="2" t="s">
        <v>30</v>
      </c>
    </row>
    <row r="807" spans="1:2" x14ac:dyDescent="0.25">
      <c r="A807" s="18">
        <v>2849</v>
      </c>
      <c r="B807" s="2" t="s">
        <v>30</v>
      </c>
    </row>
    <row r="808" spans="1:2" x14ac:dyDescent="0.25">
      <c r="A808" s="18">
        <v>2850</v>
      </c>
      <c r="B808" s="2" t="s">
        <v>30</v>
      </c>
    </row>
    <row r="809" spans="1:2" x14ac:dyDescent="0.25">
      <c r="A809" s="18">
        <v>2852</v>
      </c>
      <c r="B809" s="2" t="s">
        <v>30</v>
      </c>
    </row>
    <row r="810" spans="1:2" x14ac:dyDescent="0.25">
      <c r="A810" s="18">
        <v>2864</v>
      </c>
      <c r="B810" s="2" t="s">
        <v>30</v>
      </c>
    </row>
    <row r="811" spans="1:2" x14ac:dyDescent="0.25">
      <c r="A811" s="18">
        <v>2865</v>
      </c>
      <c r="B811" s="2" t="s">
        <v>30</v>
      </c>
    </row>
    <row r="812" spans="1:2" x14ac:dyDescent="0.25">
      <c r="A812" s="18">
        <v>2866</v>
      </c>
      <c r="B812" s="2" t="s">
        <v>30</v>
      </c>
    </row>
    <row r="813" spans="1:2" x14ac:dyDescent="0.25">
      <c r="A813" s="18">
        <v>2867</v>
      </c>
      <c r="B813" s="2" t="s">
        <v>30</v>
      </c>
    </row>
    <row r="814" spans="1:2" x14ac:dyDescent="0.25">
      <c r="A814" s="18">
        <v>2868</v>
      </c>
      <c r="B814" s="2" t="s">
        <v>30</v>
      </c>
    </row>
    <row r="815" spans="1:2" x14ac:dyDescent="0.25">
      <c r="A815" s="18">
        <v>2869</v>
      </c>
      <c r="B815" s="2" t="s">
        <v>30</v>
      </c>
    </row>
    <row r="816" spans="1:2" x14ac:dyDescent="0.25">
      <c r="A816" s="18">
        <v>2870</v>
      </c>
      <c r="B816" s="2" t="s">
        <v>30</v>
      </c>
    </row>
    <row r="817" spans="1:2" x14ac:dyDescent="0.25">
      <c r="A817" s="18">
        <v>2871</v>
      </c>
      <c r="B817" s="2" t="s">
        <v>30</v>
      </c>
    </row>
    <row r="818" spans="1:2" x14ac:dyDescent="0.25">
      <c r="A818" s="18">
        <v>2873</v>
      </c>
      <c r="B818" s="2" t="s">
        <v>30</v>
      </c>
    </row>
    <row r="819" spans="1:2" x14ac:dyDescent="0.25">
      <c r="A819" s="18">
        <v>2874</v>
      </c>
      <c r="B819" s="2" t="s">
        <v>30</v>
      </c>
    </row>
    <row r="820" spans="1:2" x14ac:dyDescent="0.25">
      <c r="A820" s="18">
        <v>2875</v>
      </c>
      <c r="B820" s="2" t="s">
        <v>30</v>
      </c>
    </row>
    <row r="821" spans="1:2" x14ac:dyDescent="0.25">
      <c r="A821" s="18">
        <v>2876</v>
      </c>
      <c r="B821" s="2" t="s">
        <v>30</v>
      </c>
    </row>
    <row r="822" spans="1:2" x14ac:dyDescent="0.25">
      <c r="A822" s="18">
        <v>2877</v>
      </c>
      <c r="B822" s="2" t="s">
        <v>30</v>
      </c>
    </row>
    <row r="823" spans="1:2" x14ac:dyDescent="0.25">
      <c r="A823" s="18">
        <v>2878</v>
      </c>
      <c r="B823" s="2" t="s">
        <v>30</v>
      </c>
    </row>
    <row r="824" spans="1:2" x14ac:dyDescent="0.25">
      <c r="A824" s="18">
        <v>2879</v>
      </c>
      <c r="B824" s="2" t="s">
        <v>30</v>
      </c>
    </row>
    <row r="825" spans="1:2" x14ac:dyDescent="0.25">
      <c r="A825" s="18">
        <v>2880</v>
      </c>
      <c r="B825" s="2" t="s">
        <v>30</v>
      </c>
    </row>
    <row r="826" spans="1:2" x14ac:dyDescent="0.25">
      <c r="A826" s="18">
        <v>2890</v>
      </c>
      <c r="B826" s="2" t="s">
        <v>30</v>
      </c>
    </row>
    <row r="827" spans="1:2" x14ac:dyDescent="0.25">
      <c r="A827" s="18">
        <v>2891</v>
      </c>
      <c r="B827" s="2" t="s">
        <v>30</v>
      </c>
    </row>
    <row r="828" spans="1:2" x14ac:dyDescent="0.25">
      <c r="A828" s="18">
        <v>2898</v>
      </c>
      <c r="B828" s="2" t="s">
        <v>30</v>
      </c>
    </row>
    <row r="829" spans="1:2" x14ac:dyDescent="0.25">
      <c r="A829" s="18">
        <v>2900</v>
      </c>
      <c r="B829" s="2" t="s">
        <v>26</v>
      </c>
    </row>
    <row r="830" spans="1:2" x14ac:dyDescent="0.25">
      <c r="A830" s="18">
        <v>2901</v>
      </c>
      <c r="B830" s="2" t="s">
        <v>26</v>
      </c>
    </row>
    <row r="831" spans="1:2" x14ac:dyDescent="0.25">
      <c r="A831" s="18">
        <v>2902</v>
      </c>
      <c r="B831" s="2" t="s">
        <v>26</v>
      </c>
    </row>
    <row r="832" spans="1:2" x14ac:dyDescent="0.25">
      <c r="A832" s="18">
        <v>2903</v>
      </c>
      <c r="B832" s="2" t="s">
        <v>26</v>
      </c>
    </row>
    <row r="833" spans="1:2" x14ac:dyDescent="0.25">
      <c r="A833" s="18">
        <v>2904</v>
      </c>
      <c r="B833" s="2" t="s">
        <v>26</v>
      </c>
    </row>
    <row r="834" spans="1:2" x14ac:dyDescent="0.25">
      <c r="A834" s="18">
        <v>2905</v>
      </c>
      <c r="B834" s="2" t="s">
        <v>26</v>
      </c>
    </row>
    <row r="835" spans="1:2" x14ac:dyDescent="0.25">
      <c r="A835" s="18">
        <v>2906</v>
      </c>
      <c r="B835" s="2" t="s">
        <v>26</v>
      </c>
    </row>
    <row r="836" spans="1:2" x14ac:dyDescent="0.25">
      <c r="A836" s="18">
        <v>2911</v>
      </c>
      <c r="B836" s="2" t="s">
        <v>26</v>
      </c>
    </row>
    <row r="837" spans="1:2" x14ac:dyDescent="0.25">
      <c r="A837" s="18">
        <v>2912</v>
      </c>
      <c r="B837" s="2" t="s">
        <v>26</v>
      </c>
    </row>
    <row r="838" spans="1:2" x14ac:dyDescent="0.25">
      <c r="A838" s="18">
        <v>2913</v>
      </c>
      <c r="B838" s="2" t="s">
        <v>26</v>
      </c>
    </row>
    <row r="839" spans="1:2" x14ac:dyDescent="0.25">
      <c r="A839" s="18">
        <v>2914</v>
      </c>
      <c r="B839" s="2" t="s">
        <v>26</v>
      </c>
    </row>
    <row r="840" spans="1:2" x14ac:dyDescent="0.25">
      <c r="A840" s="18">
        <v>3000</v>
      </c>
      <c r="B840" s="2" t="s">
        <v>32</v>
      </c>
    </row>
    <row r="841" spans="1:2" x14ac:dyDescent="0.25">
      <c r="A841" s="18">
        <v>3001</v>
      </c>
      <c r="B841" s="2" t="s">
        <v>32</v>
      </c>
    </row>
    <row r="842" spans="1:2" x14ac:dyDescent="0.25">
      <c r="A842" s="18">
        <v>3002</v>
      </c>
      <c r="B842" s="2" t="s">
        <v>32</v>
      </c>
    </row>
    <row r="843" spans="1:2" x14ac:dyDescent="0.25">
      <c r="A843" s="18">
        <v>3003</v>
      </c>
      <c r="B843" s="2" t="s">
        <v>32</v>
      </c>
    </row>
    <row r="844" spans="1:2" x14ac:dyDescent="0.25">
      <c r="A844" s="18">
        <v>3004</v>
      </c>
      <c r="B844" s="2" t="s">
        <v>32</v>
      </c>
    </row>
    <row r="845" spans="1:2" x14ac:dyDescent="0.25">
      <c r="A845" s="18">
        <v>3006</v>
      </c>
      <c r="B845" s="2" t="s">
        <v>32</v>
      </c>
    </row>
    <row r="846" spans="1:2" x14ac:dyDescent="0.25">
      <c r="A846" s="18">
        <v>3008</v>
      </c>
      <c r="B846" s="2" t="s">
        <v>32</v>
      </c>
    </row>
    <row r="847" spans="1:2" x14ac:dyDescent="0.25">
      <c r="A847" s="18">
        <v>3010</v>
      </c>
      <c r="B847" s="2" t="s">
        <v>32</v>
      </c>
    </row>
    <row r="848" spans="1:2" x14ac:dyDescent="0.25">
      <c r="A848" s="18">
        <v>3011</v>
      </c>
      <c r="B848" s="2" t="s">
        <v>32</v>
      </c>
    </row>
    <row r="849" spans="1:2" x14ac:dyDescent="0.25">
      <c r="A849" s="18">
        <v>3012</v>
      </c>
      <c r="B849" s="2" t="s">
        <v>32</v>
      </c>
    </row>
    <row r="850" spans="1:2" x14ac:dyDescent="0.25">
      <c r="A850" s="18">
        <v>3013</v>
      </c>
      <c r="B850" s="2" t="s">
        <v>32</v>
      </c>
    </row>
    <row r="851" spans="1:2" x14ac:dyDescent="0.25">
      <c r="A851" s="18">
        <v>3015</v>
      </c>
      <c r="B851" s="2" t="s">
        <v>32</v>
      </c>
    </row>
    <row r="852" spans="1:2" x14ac:dyDescent="0.25">
      <c r="A852" s="18">
        <v>3016</v>
      </c>
      <c r="B852" s="2" t="s">
        <v>32</v>
      </c>
    </row>
    <row r="853" spans="1:2" x14ac:dyDescent="0.25">
      <c r="A853" s="18">
        <v>3018</v>
      </c>
      <c r="B853" s="2" t="s">
        <v>32</v>
      </c>
    </row>
    <row r="854" spans="1:2" x14ac:dyDescent="0.25">
      <c r="A854" s="18">
        <v>3019</v>
      </c>
      <c r="B854" s="2" t="s">
        <v>32</v>
      </c>
    </row>
    <row r="855" spans="1:2" x14ac:dyDescent="0.25">
      <c r="A855" s="18">
        <v>3020</v>
      </c>
      <c r="B855" s="2" t="s">
        <v>32</v>
      </c>
    </row>
    <row r="856" spans="1:2" x14ac:dyDescent="0.25">
      <c r="A856" s="18">
        <v>3021</v>
      </c>
      <c r="B856" s="2" t="s">
        <v>32</v>
      </c>
    </row>
    <row r="857" spans="1:2" x14ac:dyDescent="0.25">
      <c r="A857" s="18">
        <v>3022</v>
      </c>
      <c r="B857" s="2" t="s">
        <v>32</v>
      </c>
    </row>
    <row r="858" spans="1:2" x14ac:dyDescent="0.25">
      <c r="A858" s="18">
        <v>3023</v>
      </c>
      <c r="B858" s="2" t="s">
        <v>32</v>
      </c>
    </row>
    <row r="859" spans="1:2" x14ac:dyDescent="0.25">
      <c r="A859" s="18">
        <v>3024</v>
      </c>
      <c r="B859" s="2" t="s">
        <v>32</v>
      </c>
    </row>
    <row r="860" spans="1:2" x14ac:dyDescent="0.25">
      <c r="A860" s="18">
        <v>3025</v>
      </c>
      <c r="B860" s="2" t="s">
        <v>32</v>
      </c>
    </row>
    <row r="861" spans="1:2" x14ac:dyDescent="0.25">
      <c r="A861" s="18">
        <v>3026</v>
      </c>
      <c r="B861" s="2" t="s">
        <v>32</v>
      </c>
    </row>
    <row r="862" spans="1:2" x14ac:dyDescent="0.25">
      <c r="A862" s="18">
        <v>3027</v>
      </c>
      <c r="B862" s="2" t="s">
        <v>32</v>
      </c>
    </row>
    <row r="863" spans="1:2" x14ac:dyDescent="0.25">
      <c r="A863" s="18">
        <v>3028</v>
      </c>
      <c r="B863" s="2" t="s">
        <v>32</v>
      </c>
    </row>
    <row r="864" spans="1:2" x14ac:dyDescent="0.25">
      <c r="A864" s="18">
        <v>3029</v>
      </c>
      <c r="B864" s="2" t="s">
        <v>32</v>
      </c>
    </row>
    <row r="865" spans="1:2" x14ac:dyDescent="0.25">
      <c r="A865" s="18">
        <v>3030</v>
      </c>
      <c r="B865" s="2" t="s">
        <v>32</v>
      </c>
    </row>
    <row r="866" spans="1:2" x14ac:dyDescent="0.25">
      <c r="A866" s="18">
        <v>3031</v>
      </c>
      <c r="B866" s="2" t="s">
        <v>32</v>
      </c>
    </row>
    <row r="867" spans="1:2" x14ac:dyDescent="0.25">
      <c r="A867" s="18">
        <v>3032</v>
      </c>
      <c r="B867" s="2" t="s">
        <v>32</v>
      </c>
    </row>
    <row r="868" spans="1:2" x14ac:dyDescent="0.25">
      <c r="A868" s="18">
        <v>3033</v>
      </c>
      <c r="B868" s="2" t="s">
        <v>32</v>
      </c>
    </row>
    <row r="869" spans="1:2" x14ac:dyDescent="0.25">
      <c r="A869" s="18">
        <v>3034</v>
      </c>
      <c r="B869" s="2" t="s">
        <v>32</v>
      </c>
    </row>
    <row r="870" spans="1:2" x14ac:dyDescent="0.25">
      <c r="A870" s="18">
        <v>3036</v>
      </c>
      <c r="B870" s="2" t="s">
        <v>32</v>
      </c>
    </row>
    <row r="871" spans="1:2" x14ac:dyDescent="0.25">
      <c r="A871" s="18">
        <v>3037</v>
      </c>
      <c r="B871" s="2" t="s">
        <v>32</v>
      </c>
    </row>
    <row r="872" spans="1:2" x14ac:dyDescent="0.25">
      <c r="A872" s="18">
        <v>3038</v>
      </c>
      <c r="B872" s="2" t="s">
        <v>32</v>
      </c>
    </row>
    <row r="873" spans="1:2" x14ac:dyDescent="0.25">
      <c r="A873" s="18">
        <v>3039</v>
      </c>
      <c r="B873" s="2" t="s">
        <v>32</v>
      </c>
    </row>
    <row r="874" spans="1:2" x14ac:dyDescent="0.25">
      <c r="A874" s="18">
        <v>3040</v>
      </c>
      <c r="B874" s="2" t="s">
        <v>32</v>
      </c>
    </row>
    <row r="875" spans="1:2" x14ac:dyDescent="0.25">
      <c r="A875" s="18">
        <v>3041</v>
      </c>
      <c r="B875" s="2" t="s">
        <v>32</v>
      </c>
    </row>
    <row r="876" spans="1:2" x14ac:dyDescent="0.25">
      <c r="A876" s="18">
        <v>3042</v>
      </c>
      <c r="B876" s="2" t="s">
        <v>32</v>
      </c>
    </row>
    <row r="877" spans="1:2" x14ac:dyDescent="0.25">
      <c r="A877" s="18">
        <v>3043</v>
      </c>
      <c r="B877" s="2" t="s">
        <v>32</v>
      </c>
    </row>
    <row r="878" spans="1:2" x14ac:dyDescent="0.25">
      <c r="A878" s="18">
        <v>3044</v>
      </c>
      <c r="B878" s="2" t="s">
        <v>32</v>
      </c>
    </row>
    <row r="879" spans="1:2" x14ac:dyDescent="0.25">
      <c r="A879" s="18">
        <v>3045</v>
      </c>
      <c r="B879" s="2" t="s">
        <v>32</v>
      </c>
    </row>
    <row r="880" spans="1:2" x14ac:dyDescent="0.25">
      <c r="A880" s="18">
        <v>3046</v>
      </c>
      <c r="B880" s="2" t="s">
        <v>32</v>
      </c>
    </row>
    <row r="881" spans="1:2" x14ac:dyDescent="0.25">
      <c r="A881" s="18">
        <v>3047</v>
      </c>
      <c r="B881" s="2" t="s">
        <v>32</v>
      </c>
    </row>
    <row r="882" spans="1:2" x14ac:dyDescent="0.25">
      <c r="A882" s="18">
        <v>3048</v>
      </c>
      <c r="B882" s="2" t="s">
        <v>32</v>
      </c>
    </row>
    <row r="883" spans="1:2" x14ac:dyDescent="0.25">
      <c r="A883" s="18">
        <v>3049</v>
      </c>
      <c r="B883" s="2" t="s">
        <v>32</v>
      </c>
    </row>
    <row r="884" spans="1:2" x14ac:dyDescent="0.25">
      <c r="A884" s="18">
        <v>3050</v>
      </c>
      <c r="B884" s="2" t="s">
        <v>32</v>
      </c>
    </row>
    <row r="885" spans="1:2" x14ac:dyDescent="0.25">
      <c r="A885" s="18">
        <v>3051</v>
      </c>
      <c r="B885" s="2" t="s">
        <v>32</v>
      </c>
    </row>
    <row r="886" spans="1:2" x14ac:dyDescent="0.25">
      <c r="A886" s="18">
        <v>3052</v>
      </c>
      <c r="B886" s="2" t="s">
        <v>32</v>
      </c>
    </row>
    <row r="887" spans="1:2" x14ac:dyDescent="0.25">
      <c r="A887" s="18">
        <v>3053</v>
      </c>
      <c r="B887" s="2" t="s">
        <v>32</v>
      </c>
    </row>
    <row r="888" spans="1:2" x14ac:dyDescent="0.25">
      <c r="A888" s="18">
        <v>3054</v>
      </c>
      <c r="B888" s="2" t="s">
        <v>32</v>
      </c>
    </row>
    <row r="889" spans="1:2" x14ac:dyDescent="0.25">
      <c r="A889" s="18">
        <v>3055</v>
      </c>
      <c r="B889" s="2" t="s">
        <v>32</v>
      </c>
    </row>
    <row r="890" spans="1:2" x14ac:dyDescent="0.25">
      <c r="A890" s="18">
        <v>3056</v>
      </c>
      <c r="B890" s="2" t="s">
        <v>32</v>
      </c>
    </row>
    <row r="891" spans="1:2" x14ac:dyDescent="0.25">
      <c r="A891" s="18">
        <v>3057</v>
      </c>
      <c r="B891" s="2" t="s">
        <v>32</v>
      </c>
    </row>
    <row r="892" spans="1:2" x14ac:dyDescent="0.25">
      <c r="A892" s="18">
        <v>3058</v>
      </c>
      <c r="B892" s="2" t="s">
        <v>32</v>
      </c>
    </row>
    <row r="893" spans="1:2" x14ac:dyDescent="0.25">
      <c r="A893" s="18">
        <v>3059</v>
      </c>
      <c r="B893" s="2" t="s">
        <v>32</v>
      </c>
    </row>
    <row r="894" spans="1:2" x14ac:dyDescent="0.25">
      <c r="A894" s="18">
        <v>3060</v>
      </c>
      <c r="B894" s="2" t="s">
        <v>32</v>
      </c>
    </row>
    <row r="895" spans="1:2" x14ac:dyDescent="0.25">
      <c r="A895" s="18">
        <v>3061</v>
      </c>
      <c r="B895" s="2" t="s">
        <v>32</v>
      </c>
    </row>
    <row r="896" spans="1:2" x14ac:dyDescent="0.25">
      <c r="A896" s="18">
        <v>3062</v>
      </c>
      <c r="B896" s="2" t="s">
        <v>32</v>
      </c>
    </row>
    <row r="897" spans="1:2" x14ac:dyDescent="0.25">
      <c r="A897" s="18">
        <v>3063</v>
      </c>
      <c r="B897" s="2" t="s">
        <v>32</v>
      </c>
    </row>
    <row r="898" spans="1:2" x14ac:dyDescent="0.25">
      <c r="A898" s="18">
        <v>3064</v>
      </c>
      <c r="B898" s="2" t="s">
        <v>32</v>
      </c>
    </row>
    <row r="899" spans="1:2" x14ac:dyDescent="0.25">
      <c r="A899" s="18">
        <v>3065</v>
      </c>
      <c r="B899" s="2" t="s">
        <v>32</v>
      </c>
    </row>
    <row r="900" spans="1:2" x14ac:dyDescent="0.25">
      <c r="A900" s="18">
        <v>3066</v>
      </c>
      <c r="B900" s="2" t="s">
        <v>32</v>
      </c>
    </row>
    <row r="901" spans="1:2" x14ac:dyDescent="0.25">
      <c r="A901" s="18">
        <v>3067</v>
      </c>
      <c r="B901" s="2" t="s">
        <v>32</v>
      </c>
    </row>
    <row r="902" spans="1:2" x14ac:dyDescent="0.25">
      <c r="A902" s="18">
        <v>3068</v>
      </c>
      <c r="B902" s="2" t="s">
        <v>32</v>
      </c>
    </row>
    <row r="903" spans="1:2" x14ac:dyDescent="0.25">
      <c r="A903" s="18">
        <v>3070</v>
      </c>
      <c r="B903" s="2" t="s">
        <v>32</v>
      </c>
    </row>
    <row r="904" spans="1:2" x14ac:dyDescent="0.25">
      <c r="A904" s="18">
        <v>3071</v>
      </c>
      <c r="B904" s="2" t="s">
        <v>32</v>
      </c>
    </row>
    <row r="905" spans="1:2" x14ac:dyDescent="0.25">
      <c r="A905" s="18">
        <v>3072</v>
      </c>
      <c r="B905" s="2" t="s">
        <v>32</v>
      </c>
    </row>
    <row r="906" spans="1:2" x14ac:dyDescent="0.25">
      <c r="A906" s="18">
        <v>3073</v>
      </c>
      <c r="B906" s="2" t="s">
        <v>32</v>
      </c>
    </row>
    <row r="907" spans="1:2" x14ac:dyDescent="0.25">
      <c r="A907" s="18">
        <v>3074</v>
      </c>
      <c r="B907" s="2" t="s">
        <v>32</v>
      </c>
    </row>
    <row r="908" spans="1:2" x14ac:dyDescent="0.25">
      <c r="A908" s="18">
        <v>3075</v>
      </c>
      <c r="B908" s="2" t="s">
        <v>32</v>
      </c>
    </row>
    <row r="909" spans="1:2" x14ac:dyDescent="0.25">
      <c r="A909" s="18">
        <v>3076</v>
      </c>
      <c r="B909" s="2" t="s">
        <v>32</v>
      </c>
    </row>
    <row r="910" spans="1:2" x14ac:dyDescent="0.25">
      <c r="A910" s="18">
        <v>3078</v>
      </c>
      <c r="B910" s="2" t="s">
        <v>32</v>
      </c>
    </row>
    <row r="911" spans="1:2" x14ac:dyDescent="0.25">
      <c r="A911" s="18">
        <v>3079</v>
      </c>
      <c r="B911" s="2" t="s">
        <v>32</v>
      </c>
    </row>
    <row r="912" spans="1:2" x14ac:dyDescent="0.25">
      <c r="A912" s="18">
        <v>3081</v>
      </c>
      <c r="B912" s="2" t="s">
        <v>32</v>
      </c>
    </row>
    <row r="913" spans="1:2" x14ac:dyDescent="0.25">
      <c r="A913" s="18">
        <v>3082</v>
      </c>
      <c r="B913" s="2" t="s">
        <v>32</v>
      </c>
    </row>
    <row r="914" spans="1:2" x14ac:dyDescent="0.25">
      <c r="A914" s="18">
        <v>3083</v>
      </c>
      <c r="B914" s="2" t="s">
        <v>32</v>
      </c>
    </row>
    <row r="915" spans="1:2" x14ac:dyDescent="0.25">
      <c r="A915" s="18">
        <v>3084</v>
      </c>
      <c r="B915" s="2" t="s">
        <v>32</v>
      </c>
    </row>
    <row r="916" spans="1:2" x14ac:dyDescent="0.25">
      <c r="A916" s="18">
        <v>3085</v>
      </c>
      <c r="B916" s="2" t="s">
        <v>32</v>
      </c>
    </row>
    <row r="917" spans="1:2" x14ac:dyDescent="0.25">
      <c r="A917" s="18">
        <v>3086</v>
      </c>
      <c r="B917" s="2" t="s">
        <v>32</v>
      </c>
    </row>
    <row r="918" spans="1:2" x14ac:dyDescent="0.25">
      <c r="A918" s="18">
        <v>3087</v>
      </c>
      <c r="B918" s="2" t="s">
        <v>32</v>
      </c>
    </row>
    <row r="919" spans="1:2" x14ac:dyDescent="0.25">
      <c r="A919" s="18">
        <v>3088</v>
      </c>
      <c r="B919" s="2" t="s">
        <v>32</v>
      </c>
    </row>
    <row r="920" spans="1:2" x14ac:dyDescent="0.25">
      <c r="A920" s="18">
        <v>3089</v>
      </c>
      <c r="B920" s="2" t="s">
        <v>32</v>
      </c>
    </row>
    <row r="921" spans="1:2" x14ac:dyDescent="0.25">
      <c r="A921" s="18">
        <v>3090</v>
      </c>
      <c r="B921" s="2" t="s">
        <v>32</v>
      </c>
    </row>
    <row r="922" spans="1:2" x14ac:dyDescent="0.25">
      <c r="A922" s="18">
        <v>3091</v>
      </c>
      <c r="B922" s="2" t="s">
        <v>32</v>
      </c>
    </row>
    <row r="923" spans="1:2" x14ac:dyDescent="0.25">
      <c r="A923" s="18">
        <v>3093</v>
      </c>
      <c r="B923" s="2" t="s">
        <v>32</v>
      </c>
    </row>
    <row r="924" spans="1:2" x14ac:dyDescent="0.25">
      <c r="A924" s="18">
        <v>3094</v>
      </c>
      <c r="B924" s="2" t="s">
        <v>32</v>
      </c>
    </row>
    <row r="925" spans="1:2" x14ac:dyDescent="0.25">
      <c r="A925" s="18">
        <v>3095</v>
      </c>
      <c r="B925" s="2" t="s">
        <v>32</v>
      </c>
    </row>
    <row r="926" spans="1:2" x14ac:dyDescent="0.25">
      <c r="A926" s="18">
        <v>3096</v>
      </c>
      <c r="B926" s="2" t="s">
        <v>32</v>
      </c>
    </row>
    <row r="927" spans="1:2" x14ac:dyDescent="0.25">
      <c r="A927" s="18">
        <v>3097</v>
      </c>
      <c r="B927" s="2" t="s">
        <v>32</v>
      </c>
    </row>
    <row r="928" spans="1:2" x14ac:dyDescent="0.25">
      <c r="A928" s="18">
        <v>3099</v>
      </c>
      <c r="B928" s="2" t="s">
        <v>32</v>
      </c>
    </row>
    <row r="929" spans="1:2" x14ac:dyDescent="0.25">
      <c r="A929" s="18">
        <v>3101</v>
      </c>
      <c r="B929" s="2" t="s">
        <v>32</v>
      </c>
    </row>
    <row r="930" spans="1:2" x14ac:dyDescent="0.25">
      <c r="A930" s="18">
        <v>3102</v>
      </c>
      <c r="B930" s="2" t="s">
        <v>32</v>
      </c>
    </row>
    <row r="931" spans="1:2" x14ac:dyDescent="0.25">
      <c r="A931" s="18">
        <v>3103</v>
      </c>
      <c r="B931" s="2" t="s">
        <v>32</v>
      </c>
    </row>
    <row r="932" spans="1:2" x14ac:dyDescent="0.25">
      <c r="A932" s="18">
        <v>3104</v>
      </c>
      <c r="B932" s="2" t="s">
        <v>32</v>
      </c>
    </row>
    <row r="933" spans="1:2" x14ac:dyDescent="0.25">
      <c r="A933" s="18">
        <v>3105</v>
      </c>
      <c r="B933" s="2" t="s">
        <v>32</v>
      </c>
    </row>
    <row r="934" spans="1:2" x14ac:dyDescent="0.25">
      <c r="A934" s="18">
        <v>3106</v>
      </c>
      <c r="B934" s="2" t="s">
        <v>32</v>
      </c>
    </row>
    <row r="935" spans="1:2" x14ac:dyDescent="0.25">
      <c r="A935" s="18">
        <v>3107</v>
      </c>
      <c r="B935" s="2" t="s">
        <v>32</v>
      </c>
    </row>
    <row r="936" spans="1:2" x14ac:dyDescent="0.25">
      <c r="A936" s="18">
        <v>3108</v>
      </c>
      <c r="B936" s="2" t="s">
        <v>32</v>
      </c>
    </row>
    <row r="937" spans="1:2" x14ac:dyDescent="0.25">
      <c r="A937" s="18">
        <v>3109</v>
      </c>
      <c r="B937" s="2" t="s">
        <v>32</v>
      </c>
    </row>
    <row r="938" spans="1:2" x14ac:dyDescent="0.25">
      <c r="A938" s="18">
        <v>3111</v>
      </c>
      <c r="B938" s="2" t="s">
        <v>32</v>
      </c>
    </row>
    <row r="939" spans="1:2" x14ac:dyDescent="0.25">
      <c r="A939" s="18">
        <v>3113</v>
      </c>
      <c r="B939" s="2" t="s">
        <v>32</v>
      </c>
    </row>
    <row r="940" spans="1:2" x14ac:dyDescent="0.25">
      <c r="A940" s="18">
        <v>3114</v>
      </c>
      <c r="B940" s="2" t="s">
        <v>32</v>
      </c>
    </row>
    <row r="941" spans="1:2" x14ac:dyDescent="0.25">
      <c r="A941" s="18">
        <v>3115</v>
      </c>
      <c r="B941" s="2" t="s">
        <v>32</v>
      </c>
    </row>
    <row r="942" spans="1:2" x14ac:dyDescent="0.25">
      <c r="A942" s="18">
        <v>3116</v>
      </c>
      <c r="B942" s="2" t="s">
        <v>32</v>
      </c>
    </row>
    <row r="943" spans="1:2" x14ac:dyDescent="0.25">
      <c r="A943" s="18">
        <v>3121</v>
      </c>
      <c r="B943" s="2" t="s">
        <v>32</v>
      </c>
    </row>
    <row r="944" spans="1:2" x14ac:dyDescent="0.25">
      <c r="A944" s="18">
        <v>3122</v>
      </c>
      <c r="B944" s="2" t="s">
        <v>32</v>
      </c>
    </row>
    <row r="945" spans="1:2" x14ac:dyDescent="0.25">
      <c r="A945" s="18">
        <v>3123</v>
      </c>
      <c r="B945" s="2" t="s">
        <v>32</v>
      </c>
    </row>
    <row r="946" spans="1:2" x14ac:dyDescent="0.25">
      <c r="A946" s="18">
        <v>3124</v>
      </c>
      <c r="B946" s="2" t="s">
        <v>32</v>
      </c>
    </row>
    <row r="947" spans="1:2" x14ac:dyDescent="0.25">
      <c r="A947" s="18">
        <v>3125</v>
      </c>
      <c r="B947" s="2" t="s">
        <v>32</v>
      </c>
    </row>
    <row r="948" spans="1:2" x14ac:dyDescent="0.25">
      <c r="A948" s="18">
        <v>3126</v>
      </c>
      <c r="B948" s="2" t="s">
        <v>32</v>
      </c>
    </row>
    <row r="949" spans="1:2" x14ac:dyDescent="0.25">
      <c r="A949" s="18">
        <v>3127</v>
      </c>
      <c r="B949" s="2" t="s">
        <v>32</v>
      </c>
    </row>
    <row r="950" spans="1:2" x14ac:dyDescent="0.25">
      <c r="A950" s="18">
        <v>3128</v>
      </c>
      <c r="B950" s="2" t="s">
        <v>32</v>
      </c>
    </row>
    <row r="951" spans="1:2" x14ac:dyDescent="0.25">
      <c r="A951" s="18">
        <v>3129</v>
      </c>
      <c r="B951" s="2" t="s">
        <v>32</v>
      </c>
    </row>
    <row r="952" spans="1:2" x14ac:dyDescent="0.25">
      <c r="A952" s="18">
        <v>3130</v>
      </c>
      <c r="B952" s="2" t="s">
        <v>32</v>
      </c>
    </row>
    <row r="953" spans="1:2" x14ac:dyDescent="0.25">
      <c r="A953" s="18">
        <v>3131</v>
      </c>
      <c r="B953" s="2" t="s">
        <v>32</v>
      </c>
    </row>
    <row r="954" spans="1:2" x14ac:dyDescent="0.25">
      <c r="A954" s="18">
        <v>3132</v>
      </c>
      <c r="B954" s="2" t="s">
        <v>32</v>
      </c>
    </row>
    <row r="955" spans="1:2" x14ac:dyDescent="0.25">
      <c r="A955" s="18">
        <v>3133</v>
      </c>
      <c r="B955" s="2" t="s">
        <v>32</v>
      </c>
    </row>
    <row r="956" spans="1:2" x14ac:dyDescent="0.25">
      <c r="A956" s="18">
        <v>3134</v>
      </c>
      <c r="B956" s="2" t="s">
        <v>32</v>
      </c>
    </row>
    <row r="957" spans="1:2" x14ac:dyDescent="0.25">
      <c r="A957" s="18">
        <v>3135</v>
      </c>
      <c r="B957" s="2" t="s">
        <v>32</v>
      </c>
    </row>
    <row r="958" spans="1:2" x14ac:dyDescent="0.25">
      <c r="A958" s="18">
        <v>3136</v>
      </c>
      <c r="B958" s="2" t="s">
        <v>32</v>
      </c>
    </row>
    <row r="959" spans="1:2" x14ac:dyDescent="0.25">
      <c r="A959" s="18">
        <v>3137</v>
      </c>
      <c r="B959" s="2" t="s">
        <v>32</v>
      </c>
    </row>
    <row r="960" spans="1:2" x14ac:dyDescent="0.25">
      <c r="A960" s="18">
        <v>3138</v>
      </c>
      <c r="B960" s="2" t="s">
        <v>32</v>
      </c>
    </row>
    <row r="961" spans="1:2" x14ac:dyDescent="0.25">
      <c r="A961" s="18">
        <v>3139</v>
      </c>
      <c r="B961" s="2" t="s">
        <v>32</v>
      </c>
    </row>
    <row r="962" spans="1:2" x14ac:dyDescent="0.25">
      <c r="A962" s="18">
        <v>3140</v>
      </c>
      <c r="B962" s="2" t="s">
        <v>32</v>
      </c>
    </row>
    <row r="963" spans="1:2" x14ac:dyDescent="0.25">
      <c r="A963" s="18">
        <v>3141</v>
      </c>
      <c r="B963" s="2" t="s">
        <v>32</v>
      </c>
    </row>
    <row r="964" spans="1:2" x14ac:dyDescent="0.25">
      <c r="A964" s="18">
        <v>3142</v>
      </c>
      <c r="B964" s="2" t="s">
        <v>32</v>
      </c>
    </row>
    <row r="965" spans="1:2" x14ac:dyDescent="0.25">
      <c r="A965" s="18">
        <v>3143</v>
      </c>
      <c r="B965" s="2" t="s">
        <v>32</v>
      </c>
    </row>
    <row r="966" spans="1:2" x14ac:dyDescent="0.25">
      <c r="A966" s="18">
        <v>3144</v>
      </c>
      <c r="B966" s="2" t="s">
        <v>32</v>
      </c>
    </row>
    <row r="967" spans="1:2" x14ac:dyDescent="0.25">
      <c r="A967" s="18">
        <v>3145</v>
      </c>
      <c r="B967" s="2" t="s">
        <v>32</v>
      </c>
    </row>
    <row r="968" spans="1:2" x14ac:dyDescent="0.25">
      <c r="A968" s="18">
        <v>3146</v>
      </c>
      <c r="B968" s="2" t="s">
        <v>32</v>
      </c>
    </row>
    <row r="969" spans="1:2" x14ac:dyDescent="0.25">
      <c r="A969" s="18">
        <v>3147</v>
      </c>
      <c r="B969" s="2" t="s">
        <v>32</v>
      </c>
    </row>
    <row r="970" spans="1:2" x14ac:dyDescent="0.25">
      <c r="A970" s="18">
        <v>3148</v>
      </c>
      <c r="B970" s="2" t="s">
        <v>32</v>
      </c>
    </row>
    <row r="971" spans="1:2" x14ac:dyDescent="0.25">
      <c r="A971" s="18">
        <v>3149</v>
      </c>
      <c r="B971" s="2" t="s">
        <v>32</v>
      </c>
    </row>
    <row r="972" spans="1:2" x14ac:dyDescent="0.25">
      <c r="A972" s="18">
        <v>3150</v>
      </c>
      <c r="B972" s="2" t="s">
        <v>32</v>
      </c>
    </row>
    <row r="973" spans="1:2" x14ac:dyDescent="0.25">
      <c r="A973" s="18">
        <v>3151</v>
      </c>
      <c r="B973" s="2" t="s">
        <v>32</v>
      </c>
    </row>
    <row r="974" spans="1:2" x14ac:dyDescent="0.25">
      <c r="A974" s="18">
        <v>3152</v>
      </c>
      <c r="B974" s="2" t="s">
        <v>32</v>
      </c>
    </row>
    <row r="975" spans="1:2" x14ac:dyDescent="0.25">
      <c r="A975" s="18">
        <v>3153</v>
      </c>
      <c r="B975" s="2" t="s">
        <v>32</v>
      </c>
    </row>
    <row r="976" spans="1:2" x14ac:dyDescent="0.25">
      <c r="A976" s="18">
        <v>3154</v>
      </c>
      <c r="B976" s="2" t="s">
        <v>32</v>
      </c>
    </row>
    <row r="977" spans="1:2" x14ac:dyDescent="0.25">
      <c r="A977" s="18">
        <v>3155</v>
      </c>
      <c r="B977" s="2" t="s">
        <v>32</v>
      </c>
    </row>
    <row r="978" spans="1:2" x14ac:dyDescent="0.25">
      <c r="A978" s="18">
        <v>3156</v>
      </c>
      <c r="B978" s="2" t="s">
        <v>32</v>
      </c>
    </row>
    <row r="979" spans="1:2" x14ac:dyDescent="0.25">
      <c r="A979" s="18">
        <v>3158</v>
      </c>
      <c r="B979" s="2" t="s">
        <v>32</v>
      </c>
    </row>
    <row r="980" spans="1:2" x14ac:dyDescent="0.25">
      <c r="A980" s="18">
        <v>3159</v>
      </c>
      <c r="B980" s="2" t="s">
        <v>32</v>
      </c>
    </row>
    <row r="981" spans="1:2" x14ac:dyDescent="0.25">
      <c r="A981" s="18">
        <v>3160</v>
      </c>
      <c r="B981" s="2" t="s">
        <v>32</v>
      </c>
    </row>
    <row r="982" spans="1:2" x14ac:dyDescent="0.25">
      <c r="A982" s="18">
        <v>3161</v>
      </c>
      <c r="B982" s="2" t="s">
        <v>32</v>
      </c>
    </row>
    <row r="983" spans="1:2" x14ac:dyDescent="0.25">
      <c r="A983" s="18">
        <v>3162</v>
      </c>
      <c r="B983" s="2" t="s">
        <v>32</v>
      </c>
    </row>
    <row r="984" spans="1:2" x14ac:dyDescent="0.25">
      <c r="A984" s="18">
        <v>3163</v>
      </c>
      <c r="B984" s="2" t="s">
        <v>32</v>
      </c>
    </row>
    <row r="985" spans="1:2" x14ac:dyDescent="0.25">
      <c r="A985" s="18">
        <v>3164</v>
      </c>
      <c r="B985" s="2" t="s">
        <v>32</v>
      </c>
    </row>
    <row r="986" spans="1:2" x14ac:dyDescent="0.25">
      <c r="A986" s="18">
        <v>3165</v>
      </c>
      <c r="B986" s="2" t="s">
        <v>32</v>
      </c>
    </row>
    <row r="987" spans="1:2" x14ac:dyDescent="0.25">
      <c r="A987" s="18">
        <v>3166</v>
      </c>
      <c r="B987" s="2" t="s">
        <v>32</v>
      </c>
    </row>
    <row r="988" spans="1:2" x14ac:dyDescent="0.25">
      <c r="A988" s="18">
        <v>3167</v>
      </c>
      <c r="B988" s="2" t="s">
        <v>32</v>
      </c>
    </row>
    <row r="989" spans="1:2" x14ac:dyDescent="0.25">
      <c r="A989" s="18">
        <v>3168</v>
      </c>
      <c r="B989" s="2" t="s">
        <v>32</v>
      </c>
    </row>
    <row r="990" spans="1:2" x14ac:dyDescent="0.25">
      <c r="A990" s="18">
        <v>3169</v>
      </c>
      <c r="B990" s="2" t="s">
        <v>32</v>
      </c>
    </row>
    <row r="991" spans="1:2" x14ac:dyDescent="0.25">
      <c r="A991" s="18">
        <v>3170</v>
      </c>
      <c r="B991" s="2" t="s">
        <v>32</v>
      </c>
    </row>
    <row r="992" spans="1:2" x14ac:dyDescent="0.25">
      <c r="A992" s="18">
        <v>3171</v>
      </c>
      <c r="B992" s="2" t="s">
        <v>32</v>
      </c>
    </row>
    <row r="993" spans="1:2" x14ac:dyDescent="0.25">
      <c r="A993" s="18">
        <v>3172</v>
      </c>
      <c r="B993" s="2" t="s">
        <v>32</v>
      </c>
    </row>
    <row r="994" spans="1:2" x14ac:dyDescent="0.25">
      <c r="A994" s="18">
        <v>3173</v>
      </c>
      <c r="B994" s="2" t="s">
        <v>32</v>
      </c>
    </row>
    <row r="995" spans="1:2" x14ac:dyDescent="0.25">
      <c r="A995" s="18">
        <v>3174</v>
      </c>
      <c r="B995" s="2" t="s">
        <v>32</v>
      </c>
    </row>
    <row r="996" spans="1:2" x14ac:dyDescent="0.25">
      <c r="A996" s="18">
        <v>3175</v>
      </c>
      <c r="B996" s="2" t="s">
        <v>32</v>
      </c>
    </row>
    <row r="997" spans="1:2" x14ac:dyDescent="0.25">
      <c r="A997" s="18">
        <v>3176</v>
      </c>
      <c r="B997" s="2" t="s">
        <v>32</v>
      </c>
    </row>
    <row r="998" spans="1:2" x14ac:dyDescent="0.25">
      <c r="A998" s="18">
        <v>3177</v>
      </c>
      <c r="B998" s="2" t="s">
        <v>32</v>
      </c>
    </row>
    <row r="999" spans="1:2" x14ac:dyDescent="0.25">
      <c r="A999" s="18">
        <v>3178</v>
      </c>
      <c r="B999" s="2" t="s">
        <v>32</v>
      </c>
    </row>
    <row r="1000" spans="1:2" x14ac:dyDescent="0.25">
      <c r="A1000" s="18">
        <v>3179</v>
      </c>
      <c r="B1000" s="2" t="s">
        <v>32</v>
      </c>
    </row>
    <row r="1001" spans="1:2" x14ac:dyDescent="0.25">
      <c r="A1001" s="18">
        <v>3180</v>
      </c>
      <c r="B1001" s="2" t="s">
        <v>32</v>
      </c>
    </row>
    <row r="1002" spans="1:2" x14ac:dyDescent="0.25">
      <c r="A1002" s="18">
        <v>3181</v>
      </c>
      <c r="B1002" s="2" t="s">
        <v>32</v>
      </c>
    </row>
    <row r="1003" spans="1:2" x14ac:dyDescent="0.25">
      <c r="A1003" s="18">
        <v>3182</v>
      </c>
      <c r="B1003" s="2" t="s">
        <v>32</v>
      </c>
    </row>
    <row r="1004" spans="1:2" x14ac:dyDescent="0.25">
      <c r="A1004" s="18">
        <v>3183</v>
      </c>
      <c r="B1004" s="2" t="s">
        <v>32</v>
      </c>
    </row>
    <row r="1005" spans="1:2" x14ac:dyDescent="0.25">
      <c r="A1005" s="18">
        <v>3184</v>
      </c>
      <c r="B1005" s="2" t="s">
        <v>32</v>
      </c>
    </row>
    <row r="1006" spans="1:2" x14ac:dyDescent="0.25">
      <c r="A1006" s="18">
        <v>3185</v>
      </c>
      <c r="B1006" s="2" t="s">
        <v>32</v>
      </c>
    </row>
    <row r="1007" spans="1:2" x14ac:dyDescent="0.25">
      <c r="A1007" s="18">
        <v>3186</v>
      </c>
      <c r="B1007" s="2" t="s">
        <v>32</v>
      </c>
    </row>
    <row r="1008" spans="1:2" x14ac:dyDescent="0.25">
      <c r="A1008" s="18">
        <v>3187</v>
      </c>
      <c r="B1008" s="2" t="s">
        <v>32</v>
      </c>
    </row>
    <row r="1009" spans="1:2" x14ac:dyDescent="0.25">
      <c r="A1009" s="18">
        <v>3188</v>
      </c>
      <c r="B1009" s="2" t="s">
        <v>32</v>
      </c>
    </row>
    <row r="1010" spans="1:2" x14ac:dyDescent="0.25">
      <c r="A1010" s="18">
        <v>3189</v>
      </c>
      <c r="B1010" s="2" t="s">
        <v>32</v>
      </c>
    </row>
    <row r="1011" spans="1:2" x14ac:dyDescent="0.25">
      <c r="A1011" s="18">
        <v>3190</v>
      </c>
      <c r="B1011" s="2" t="s">
        <v>32</v>
      </c>
    </row>
    <row r="1012" spans="1:2" x14ac:dyDescent="0.25">
      <c r="A1012" s="18">
        <v>3191</v>
      </c>
      <c r="B1012" s="2" t="s">
        <v>32</v>
      </c>
    </row>
    <row r="1013" spans="1:2" x14ac:dyDescent="0.25">
      <c r="A1013" s="18">
        <v>3192</v>
      </c>
      <c r="B1013" s="2" t="s">
        <v>32</v>
      </c>
    </row>
    <row r="1014" spans="1:2" x14ac:dyDescent="0.25">
      <c r="A1014" s="18">
        <v>3193</v>
      </c>
      <c r="B1014" s="2" t="s">
        <v>32</v>
      </c>
    </row>
    <row r="1015" spans="1:2" x14ac:dyDescent="0.25">
      <c r="A1015" s="18">
        <v>3194</v>
      </c>
      <c r="B1015" s="2" t="s">
        <v>32</v>
      </c>
    </row>
    <row r="1016" spans="1:2" x14ac:dyDescent="0.25">
      <c r="A1016" s="18">
        <v>3195</v>
      </c>
      <c r="B1016" s="2" t="s">
        <v>32</v>
      </c>
    </row>
    <row r="1017" spans="1:2" x14ac:dyDescent="0.25">
      <c r="A1017" s="18">
        <v>3196</v>
      </c>
      <c r="B1017" s="2" t="s">
        <v>32</v>
      </c>
    </row>
    <row r="1018" spans="1:2" x14ac:dyDescent="0.25">
      <c r="A1018" s="18">
        <v>3197</v>
      </c>
      <c r="B1018" s="2" t="s">
        <v>32</v>
      </c>
    </row>
    <row r="1019" spans="1:2" x14ac:dyDescent="0.25">
      <c r="A1019" s="18">
        <v>3198</v>
      </c>
      <c r="B1019" s="2" t="s">
        <v>32</v>
      </c>
    </row>
    <row r="1020" spans="1:2" x14ac:dyDescent="0.25">
      <c r="A1020" s="18">
        <v>3199</v>
      </c>
      <c r="B1020" s="2" t="s">
        <v>32</v>
      </c>
    </row>
    <row r="1021" spans="1:2" x14ac:dyDescent="0.25">
      <c r="A1021" s="18">
        <v>3200</v>
      </c>
      <c r="B1021" s="2" t="s">
        <v>32</v>
      </c>
    </row>
    <row r="1022" spans="1:2" x14ac:dyDescent="0.25">
      <c r="A1022" s="18">
        <v>3201</v>
      </c>
      <c r="B1022" s="2" t="s">
        <v>32</v>
      </c>
    </row>
    <row r="1023" spans="1:2" x14ac:dyDescent="0.25">
      <c r="A1023" s="18">
        <v>3202</v>
      </c>
      <c r="B1023" s="2" t="s">
        <v>32</v>
      </c>
    </row>
    <row r="1024" spans="1:2" x14ac:dyDescent="0.25">
      <c r="A1024" s="18">
        <v>3204</v>
      </c>
      <c r="B1024" s="2" t="s">
        <v>32</v>
      </c>
    </row>
    <row r="1025" spans="1:2" x14ac:dyDescent="0.25">
      <c r="A1025" s="18">
        <v>3205</v>
      </c>
      <c r="B1025" s="2" t="s">
        <v>32</v>
      </c>
    </row>
    <row r="1026" spans="1:2" x14ac:dyDescent="0.25">
      <c r="A1026" s="18">
        <v>3206</v>
      </c>
      <c r="B1026" s="2" t="s">
        <v>32</v>
      </c>
    </row>
    <row r="1027" spans="1:2" x14ac:dyDescent="0.25">
      <c r="A1027" s="18">
        <v>3207</v>
      </c>
      <c r="B1027" s="2" t="s">
        <v>32</v>
      </c>
    </row>
    <row r="1028" spans="1:2" x14ac:dyDescent="0.25">
      <c r="A1028" s="18">
        <v>3211</v>
      </c>
      <c r="B1028" s="2" t="s">
        <v>32</v>
      </c>
    </row>
    <row r="1029" spans="1:2" x14ac:dyDescent="0.25">
      <c r="A1029" s="18">
        <v>3212</v>
      </c>
      <c r="B1029" s="2" t="s">
        <v>32</v>
      </c>
    </row>
    <row r="1030" spans="1:2" x14ac:dyDescent="0.25">
      <c r="A1030" s="18">
        <v>3213</v>
      </c>
      <c r="B1030" s="2" t="s">
        <v>32</v>
      </c>
    </row>
    <row r="1031" spans="1:2" x14ac:dyDescent="0.25">
      <c r="A1031" s="18">
        <v>3214</v>
      </c>
      <c r="B1031" s="2" t="s">
        <v>32</v>
      </c>
    </row>
    <row r="1032" spans="1:2" x14ac:dyDescent="0.25">
      <c r="A1032" s="18">
        <v>3215</v>
      </c>
      <c r="B1032" s="2" t="s">
        <v>32</v>
      </c>
    </row>
    <row r="1033" spans="1:2" x14ac:dyDescent="0.25">
      <c r="A1033" s="18">
        <v>3216</v>
      </c>
      <c r="B1033" s="2" t="s">
        <v>32</v>
      </c>
    </row>
    <row r="1034" spans="1:2" x14ac:dyDescent="0.25">
      <c r="A1034" s="18">
        <v>3217</v>
      </c>
      <c r="B1034" s="2" t="s">
        <v>32</v>
      </c>
    </row>
    <row r="1035" spans="1:2" x14ac:dyDescent="0.25">
      <c r="A1035" s="18">
        <v>3218</v>
      </c>
      <c r="B1035" s="2" t="s">
        <v>32</v>
      </c>
    </row>
    <row r="1036" spans="1:2" x14ac:dyDescent="0.25">
      <c r="A1036" s="18">
        <v>3219</v>
      </c>
      <c r="B1036" s="2" t="s">
        <v>32</v>
      </c>
    </row>
    <row r="1037" spans="1:2" x14ac:dyDescent="0.25">
      <c r="A1037" s="18">
        <v>3220</v>
      </c>
      <c r="B1037" s="2" t="s">
        <v>32</v>
      </c>
    </row>
    <row r="1038" spans="1:2" x14ac:dyDescent="0.25">
      <c r="A1038" s="18">
        <v>3221</v>
      </c>
      <c r="B1038" s="2" t="s">
        <v>32</v>
      </c>
    </row>
    <row r="1039" spans="1:2" x14ac:dyDescent="0.25">
      <c r="A1039" s="18">
        <v>3222</v>
      </c>
      <c r="B1039" s="2" t="s">
        <v>32</v>
      </c>
    </row>
    <row r="1040" spans="1:2" x14ac:dyDescent="0.25">
      <c r="A1040" s="18">
        <v>3223</v>
      </c>
      <c r="B1040" s="2" t="s">
        <v>32</v>
      </c>
    </row>
    <row r="1041" spans="1:2" x14ac:dyDescent="0.25">
      <c r="A1041" s="18">
        <v>3224</v>
      </c>
      <c r="B1041" s="2" t="s">
        <v>32</v>
      </c>
    </row>
    <row r="1042" spans="1:2" x14ac:dyDescent="0.25">
      <c r="A1042" s="18">
        <v>3225</v>
      </c>
      <c r="B1042" s="2" t="s">
        <v>32</v>
      </c>
    </row>
    <row r="1043" spans="1:2" x14ac:dyDescent="0.25">
      <c r="A1043" s="18">
        <v>3226</v>
      </c>
      <c r="B1043" s="2" t="s">
        <v>32</v>
      </c>
    </row>
    <row r="1044" spans="1:2" x14ac:dyDescent="0.25">
      <c r="A1044" s="18">
        <v>3227</v>
      </c>
      <c r="B1044" s="2" t="s">
        <v>32</v>
      </c>
    </row>
    <row r="1045" spans="1:2" x14ac:dyDescent="0.25">
      <c r="A1045" s="18">
        <v>3228</v>
      </c>
      <c r="B1045" s="2" t="s">
        <v>32</v>
      </c>
    </row>
    <row r="1046" spans="1:2" x14ac:dyDescent="0.25">
      <c r="A1046" s="18">
        <v>3230</v>
      </c>
      <c r="B1046" s="2" t="s">
        <v>32</v>
      </c>
    </row>
    <row r="1047" spans="1:2" x14ac:dyDescent="0.25">
      <c r="A1047" s="18">
        <v>3231</v>
      </c>
      <c r="B1047" s="2" t="s">
        <v>32</v>
      </c>
    </row>
    <row r="1048" spans="1:2" x14ac:dyDescent="0.25">
      <c r="A1048" s="18">
        <v>3232</v>
      </c>
      <c r="B1048" s="2" t="s">
        <v>32</v>
      </c>
    </row>
    <row r="1049" spans="1:2" x14ac:dyDescent="0.25">
      <c r="A1049" s="18">
        <v>3233</v>
      </c>
      <c r="B1049" s="2" t="s">
        <v>32</v>
      </c>
    </row>
    <row r="1050" spans="1:2" x14ac:dyDescent="0.25">
      <c r="A1050" s="18">
        <v>3234</v>
      </c>
      <c r="B1050" s="2" t="s">
        <v>32</v>
      </c>
    </row>
    <row r="1051" spans="1:2" x14ac:dyDescent="0.25">
      <c r="A1051" s="18">
        <v>3235</v>
      </c>
      <c r="B1051" s="2" t="s">
        <v>32</v>
      </c>
    </row>
    <row r="1052" spans="1:2" x14ac:dyDescent="0.25">
      <c r="A1052" s="18">
        <v>3236</v>
      </c>
      <c r="B1052" s="2" t="s">
        <v>32</v>
      </c>
    </row>
    <row r="1053" spans="1:2" x14ac:dyDescent="0.25">
      <c r="A1053" s="18">
        <v>3237</v>
      </c>
      <c r="B1053" s="2" t="s">
        <v>32</v>
      </c>
    </row>
    <row r="1054" spans="1:2" x14ac:dyDescent="0.25">
      <c r="A1054" s="18">
        <v>3238</v>
      </c>
      <c r="B1054" s="2" t="s">
        <v>32</v>
      </c>
    </row>
    <row r="1055" spans="1:2" x14ac:dyDescent="0.25">
      <c r="A1055" s="18">
        <v>3239</v>
      </c>
      <c r="B1055" s="2" t="s">
        <v>32</v>
      </c>
    </row>
    <row r="1056" spans="1:2" x14ac:dyDescent="0.25">
      <c r="A1056" s="18">
        <v>3240</v>
      </c>
      <c r="B1056" s="2" t="s">
        <v>32</v>
      </c>
    </row>
    <row r="1057" spans="1:2" x14ac:dyDescent="0.25">
      <c r="A1057" s="18">
        <v>3241</v>
      </c>
      <c r="B1057" s="2" t="s">
        <v>32</v>
      </c>
    </row>
    <row r="1058" spans="1:2" x14ac:dyDescent="0.25">
      <c r="A1058" s="18">
        <v>3242</v>
      </c>
      <c r="B1058" s="2" t="s">
        <v>32</v>
      </c>
    </row>
    <row r="1059" spans="1:2" x14ac:dyDescent="0.25">
      <c r="A1059" s="18">
        <v>3243</v>
      </c>
      <c r="B1059" s="2" t="s">
        <v>32</v>
      </c>
    </row>
    <row r="1060" spans="1:2" x14ac:dyDescent="0.25">
      <c r="A1060" s="18">
        <v>3249</v>
      </c>
      <c r="B1060" s="2" t="s">
        <v>32</v>
      </c>
    </row>
    <row r="1061" spans="1:2" x14ac:dyDescent="0.25">
      <c r="A1061" s="18">
        <v>3250</v>
      </c>
      <c r="B1061" s="2" t="s">
        <v>32</v>
      </c>
    </row>
    <row r="1062" spans="1:2" x14ac:dyDescent="0.25">
      <c r="A1062" s="18">
        <v>3251</v>
      </c>
      <c r="B1062" s="2" t="s">
        <v>32</v>
      </c>
    </row>
    <row r="1063" spans="1:2" x14ac:dyDescent="0.25">
      <c r="A1063" s="18">
        <v>3254</v>
      </c>
      <c r="B1063" s="2" t="s">
        <v>32</v>
      </c>
    </row>
    <row r="1064" spans="1:2" x14ac:dyDescent="0.25">
      <c r="A1064" s="18">
        <v>3260</v>
      </c>
      <c r="B1064" s="2" t="s">
        <v>32</v>
      </c>
    </row>
    <row r="1065" spans="1:2" x14ac:dyDescent="0.25">
      <c r="A1065" s="18">
        <v>3264</v>
      </c>
      <c r="B1065" s="2" t="s">
        <v>32</v>
      </c>
    </row>
    <row r="1066" spans="1:2" x14ac:dyDescent="0.25">
      <c r="A1066" s="18">
        <v>3265</v>
      </c>
      <c r="B1066" s="2" t="s">
        <v>32</v>
      </c>
    </row>
    <row r="1067" spans="1:2" x14ac:dyDescent="0.25">
      <c r="A1067" s="18">
        <v>3266</v>
      </c>
      <c r="B1067" s="2" t="s">
        <v>32</v>
      </c>
    </row>
    <row r="1068" spans="1:2" x14ac:dyDescent="0.25">
      <c r="A1068" s="18">
        <v>3267</v>
      </c>
      <c r="B1068" s="2" t="s">
        <v>32</v>
      </c>
    </row>
    <row r="1069" spans="1:2" x14ac:dyDescent="0.25">
      <c r="A1069" s="18">
        <v>3268</v>
      </c>
      <c r="B1069" s="2" t="s">
        <v>32</v>
      </c>
    </row>
    <row r="1070" spans="1:2" x14ac:dyDescent="0.25">
      <c r="A1070" s="18">
        <v>3269</v>
      </c>
      <c r="B1070" s="2" t="s">
        <v>32</v>
      </c>
    </row>
    <row r="1071" spans="1:2" x14ac:dyDescent="0.25">
      <c r="A1071" s="18">
        <v>3270</v>
      </c>
      <c r="B1071" s="2" t="s">
        <v>32</v>
      </c>
    </row>
    <row r="1072" spans="1:2" x14ac:dyDescent="0.25">
      <c r="A1072" s="18">
        <v>3271</v>
      </c>
      <c r="B1072" s="2" t="s">
        <v>32</v>
      </c>
    </row>
    <row r="1073" spans="1:2" x14ac:dyDescent="0.25">
      <c r="A1073" s="18">
        <v>3272</v>
      </c>
      <c r="B1073" s="2" t="s">
        <v>32</v>
      </c>
    </row>
    <row r="1074" spans="1:2" x14ac:dyDescent="0.25">
      <c r="A1074" s="18">
        <v>3273</v>
      </c>
      <c r="B1074" s="2" t="s">
        <v>32</v>
      </c>
    </row>
    <row r="1075" spans="1:2" x14ac:dyDescent="0.25">
      <c r="A1075" s="18">
        <v>3274</v>
      </c>
      <c r="B1075" s="2" t="s">
        <v>32</v>
      </c>
    </row>
    <row r="1076" spans="1:2" x14ac:dyDescent="0.25">
      <c r="A1076" s="18">
        <v>3275</v>
      </c>
      <c r="B1076" s="2" t="s">
        <v>32</v>
      </c>
    </row>
    <row r="1077" spans="1:2" x14ac:dyDescent="0.25">
      <c r="A1077" s="18">
        <v>3276</v>
      </c>
      <c r="B1077" s="2" t="s">
        <v>32</v>
      </c>
    </row>
    <row r="1078" spans="1:2" x14ac:dyDescent="0.25">
      <c r="A1078" s="18">
        <v>3277</v>
      </c>
      <c r="B1078" s="2" t="s">
        <v>32</v>
      </c>
    </row>
    <row r="1079" spans="1:2" x14ac:dyDescent="0.25">
      <c r="A1079" s="18">
        <v>3278</v>
      </c>
      <c r="B1079" s="2" t="s">
        <v>32</v>
      </c>
    </row>
    <row r="1080" spans="1:2" x14ac:dyDescent="0.25">
      <c r="A1080" s="18">
        <v>3279</v>
      </c>
      <c r="B1080" s="2" t="s">
        <v>32</v>
      </c>
    </row>
    <row r="1081" spans="1:2" x14ac:dyDescent="0.25">
      <c r="A1081" s="18">
        <v>3280</v>
      </c>
      <c r="B1081" s="2" t="s">
        <v>32</v>
      </c>
    </row>
    <row r="1082" spans="1:2" x14ac:dyDescent="0.25">
      <c r="A1082" s="18">
        <v>3281</v>
      </c>
      <c r="B1082" s="2" t="s">
        <v>32</v>
      </c>
    </row>
    <row r="1083" spans="1:2" x14ac:dyDescent="0.25">
      <c r="A1083" s="18">
        <v>3282</v>
      </c>
      <c r="B1083" s="2" t="s">
        <v>32</v>
      </c>
    </row>
    <row r="1084" spans="1:2" x14ac:dyDescent="0.25">
      <c r="A1084" s="18">
        <v>3283</v>
      </c>
      <c r="B1084" s="2" t="s">
        <v>32</v>
      </c>
    </row>
    <row r="1085" spans="1:2" x14ac:dyDescent="0.25">
      <c r="A1085" s="18">
        <v>3284</v>
      </c>
      <c r="B1085" s="2" t="s">
        <v>32</v>
      </c>
    </row>
    <row r="1086" spans="1:2" x14ac:dyDescent="0.25">
      <c r="A1086" s="18">
        <v>3285</v>
      </c>
      <c r="B1086" s="2" t="s">
        <v>32</v>
      </c>
    </row>
    <row r="1087" spans="1:2" x14ac:dyDescent="0.25">
      <c r="A1087" s="18">
        <v>3286</v>
      </c>
      <c r="B1087" s="2" t="s">
        <v>32</v>
      </c>
    </row>
    <row r="1088" spans="1:2" x14ac:dyDescent="0.25">
      <c r="A1088" s="18">
        <v>3287</v>
      </c>
      <c r="B1088" s="2" t="s">
        <v>32</v>
      </c>
    </row>
    <row r="1089" spans="1:2" x14ac:dyDescent="0.25">
      <c r="A1089" s="18">
        <v>3289</v>
      </c>
      <c r="B1089" s="2" t="s">
        <v>32</v>
      </c>
    </row>
    <row r="1090" spans="1:2" x14ac:dyDescent="0.25">
      <c r="A1090" s="18">
        <v>3292</v>
      </c>
      <c r="B1090" s="2" t="s">
        <v>32</v>
      </c>
    </row>
    <row r="1091" spans="1:2" x14ac:dyDescent="0.25">
      <c r="A1091" s="18">
        <v>3293</v>
      </c>
      <c r="B1091" s="2" t="s">
        <v>32</v>
      </c>
    </row>
    <row r="1092" spans="1:2" x14ac:dyDescent="0.25">
      <c r="A1092" s="18">
        <v>3294</v>
      </c>
      <c r="B1092" s="2" t="s">
        <v>32</v>
      </c>
    </row>
    <row r="1093" spans="1:2" x14ac:dyDescent="0.25">
      <c r="A1093" s="18">
        <v>3300</v>
      </c>
      <c r="B1093" s="2" t="s">
        <v>32</v>
      </c>
    </row>
    <row r="1094" spans="1:2" x14ac:dyDescent="0.25">
      <c r="A1094" s="18">
        <v>3301</v>
      </c>
      <c r="B1094" s="2" t="s">
        <v>32</v>
      </c>
    </row>
    <row r="1095" spans="1:2" x14ac:dyDescent="0.25">
      <c r="A1095" s="18">
        <v>3302</v>
      </c>
      <c r="B1095" s="2" t="s">
        <v>32</v>
      </c>
    </row>
    <row r="1096" spans="1:2" x14ac:dyDescent="0.25">
      <c r="A1096" s="18">
        <v>3303</v>
      </c>
      <c r="B1096" s="2" t="s">
        <v>32</v>
      </c>
    </row>
    <row r="1097" spans="1:2" x14ac:dyDescent="0.25">
      <c r="A1097" s="18">
        <v>3304</v>
      </c>
      <c r="B1097" s="2" t="s">
        <v>32</v>
      </c>
    </row>
    <row r="1098" spans="1:2" x14ac:dyDescent="0.25">
      <c r="A1098" s="18">
        <v>3305</v>
      </c>
      <c r="B1098" s="2" t="s">
        <v>32</v>
      </c>
    </row>
    <row r="1099" spans="1:2" x14ac:dyDescent="0.25">
      <c r="A1099" s="18">
        <v>3309</v>
      </c>
      <c r="B1099" s="2" t="s">
        <v>32</v>
      </c>
    </row>
    <row r="1100" spans="1:2" x14ac:dyDescent="0.25">
      <c r="A1100" s="18">
        <v>3310</v>
      </c>
      <c r="B1100" s="2" t="s">
        <v>32</v>
      </c>
    </row>
    <row r="1101" spans="1:2" x14ac:dyDescent="0.25">
      <c r="A1101" s="18">
        <v>3311</v>
      </c>
      <c r="B1101" s="2" t="s">
        <v>32</v>
      </c>
    </row>
    <row r="1102" spans="1:2" x14ac:dyDescent="0.25">
      <c r="A1102" s="18">
        <v>3312</v>
      </c>
      <c r="B1102" s="2" t="s">
        <v>32</v>
      </c>
    </row>
    <row r="1103" spans="1:2" x14ac:dyDescent="0.25">
      <c r="A1103" s="18">
        <v>3314</v>
      </c>
      <c r="B1103" s="2" t="s">
        <v>32</v>
      </c>
    </row>
    <row r="1104" spans="1:2" x14ac:dyDescent="0.25">
      <c r="A1104" s="18">
        <v>3315</v>
      </c>
      <c r="B1104" s="2" t="s">
        <v>32</v>
      </c>
    </row>
    <row r="1105" spans="1:2" x14ac:dyDescent="0.25">
      <c r="A1105" s="18">
        <v>3317</v>
      </c>
      <c r="B1105" s="2" t="s">
        <v>32</v>
      </c>
    </row>
    <row r="1106" spans="1:2" x14ac:dyDescent="0.25">
      <c r="A1106" s="18">
        <v>3318</v>
      </c>
      <c r="B1106" s="2" t="s">
        <v>32</v>
      </c>
    </row>
    <row r="1107" spans="1:2" x14ac:dyDescent="0.25">
      <c r="A1107" s="18">
        <v>3319</v>
      </c>
      <c r="B1107" s="2" t="s">
        <v>32</v>
      </c>
    </row>
    <row r="1108" spans="1:2" x14ac:dyDescent="0.25">
      <c r="A1108" s="18">
        <v>3321</v>
      </c>
      <c r="B1108" s="2" t="s">
        <v>32</v>
      </c>
    </row>
    <row r="1109" spans="1:2" x14ac:dyDescent="0.25">
      <c r="A1109" s="18">
        <v>3322</v>
      </c>
      <c r="B1109" s="2" t="s">
        <v>32</v>
      </c>
    </row>
    <row r="1110" spans="1:2" x14ac:dyDescent="0.25">
      <c r="A1110" s="18">
        <v>3323</v>
      </c>
      <c r="B1110" s="2" t="s">
        <v>32</v>
      </c>
    </row>
    <row r="1111" spans="1:2" x14ac:dyDescent="0.25">
      <c r="A1111" s="18">
        <v>3324</v>
      </c>
      <c r="B1111" s="2" t="s">
        <v>32</v>
      </c>
    </row>
    <row r="1112" spans="1:2" x14ac:dyDescent="0.25">
      <c r="A1112" s="18">
        <v>3325</v>
      </c>
      <c r="B1112" s="2" t="s">
        <v>32</v>
      </c>
    </row>
    <row r="1113" spans="1:2" x14ac:dyDescent="0.25">
      <c r="A1113" s="18">
        <v>3328</v>
      </c>
      <c r="B1113" s="2" t="s">
        <v>32</v>
      </c>
    </row>
    <row r="1114" spans="1:2" x14ac:dyDescent="0.25">
      <c r="A1114" s="18">
        <v>3329</v>
      </c>
      <c r="B1114" s="2" t="s">
        <v>32</v>
      </c>
    </row>
    <row r="1115" spans="1:2" x14ac:dyDescent="0.25">
      <c r="A1115" s="18">
        <v>3330</v>
      </c>
      <c r="B1115" s="2" t="s">
        <v>32</v>
      </c>
    </row>
    <row r="1116" spans="1:2" x14ac:dyDescent="0.25">
      <c r="A1116" s="18">
        <v>3331</v>
      </c>
      <c r="B1116" s="2" t="s">
        <v>32</v>
      </c>
    </row>
    <row r="1117" spans="1:2" x14ac:dyDescent="0.25">
      <c r="A1117" s="18">
        <v>3332</v>
      </c>
      <c r="B1117" s="2" t="s">
        <v>32</v>
      </c>
    </row>
    <row r="1118" spans="1:2" x14ac:dyDescent="0.25">
      <c r="A1118" s="18">
        <v>3333</v>
      </c>
      <c r="B1118" s="2" t="s">
        <v>32</v>
      </c>
    </row>
    <row r="1119" spans="1:2" x14ac:dyDescent="0.25">
      <c r="A1119" s="18">
        <v>3334</v>
      </c>
      <c r="B1119" s="2" t="s">
        <v>32</v>
      </c>
    </row>
    <row r="1120" spans="1:2" x14ac:dyDescent="0.25">
      <c r="A1120" s="18">
        <v>3335</v>
      </c>
      <c r="B1120" s="2" t="s">
        <v>32</v>
      </c>
    </row>
    <row r="1121" spans="1:2" x14ac:dyDescent="0.25">
      <c r="A1121" s="18">
        <v>3336</v>
      </c>
      <c r="B1121" s="2" t="s">
        <v>32</v>
      </c>
    </row>
    <row r="1122" spans="1:2" x14ac:dyDescent="0.25">
      <c r="A1122" s="18">
        <v>3337</v>
      </c>
      <c r="B1122" s="2" t="s">
        <v>32</v>
      </c>
    </row>
    <row r="1123" spans="1:2" x14ac:dyDescent="0.25">
      <c r="A1123" s="18">
        <v>3338</v>
      </c>
      <c r="B1123" s="2" t="s">
        <v>32</v>
      </c>
    </row>
    <row r="1124" spans="1:2" x14ac:dyDescent="0.25">
      <c r="A1124" s="18">
        <v>3340</v>
      </c>
      <c r="B1124" s="2" t="s">
        <v>32</v>
      </c>
    </row>
    <row r="1125" spans="1:2" x14ac:dyDescent="0.25">
      <c r="A1125" s="18">
        <v>3341</v>
      </c>
      <c r="B1125" s="2" t="s">
        <v>32</v>
      </c>
    </row>
    <row r="1126" spans="1:2" x14ac:dyDescent="0.25">
      <c r="A1126" s="18">
        <v>3342</v>
      </c>
      <c r="B1126" s="2" t="s">
        <v>32</v>
      </c>
    </row>
    <row r="1127" spans="1:2" x14ac:dyDescent="0.25">
      <c r="A1127" s="18">
        <v>3345</v>
      </c>
      <c r="B1127" s="2" t="s">
        <v>32</v>
      </c>
    </row>
    <row r="1128" spans="1:2" x14ac:dyDescent="0.25">
      <c r="A1128" s="18">
        <v>3350</v>
      </c>
      <c r="B1128" s="2" t="s">
        <v>32</v>
      </c>
    </row>
    <row r="1129" spans="1:2" x14ac:dyDescent="0.25">
      <c r="A1129" s="18">
        <v>3351</v>
      </c>
      <c r="B1129" s="2" t="s">
        <v>32</v>
      </c>
    </row>
    <row r="1130" spans="1:2" x14ac:dyDescent="0.25">
      <c r="A1130" s="18">
        <v>3352</v>
      </c>
      <c r="B1130" s="2" t="s">
        <v>32</v>
      </c>
    </row>
    <row r="1131" spans="1:2" x14ac:dyDescent="0.25">
      <c r="A1131" s="18">
        <v>3353</v>
      </c>
      <c r="B1131" s="2" t="s">
        <v>32</v>
      </c>
    </row>
    <row r="1132" spans="1:2" x14ac:dyDescent="0.25">
      <c r="A1132" s="18">
        <v>3354</v>
      </c>
      <c r="B1132" s="2" t="s">
        <v>32</v>
      </c>
    </row>
    <row r="1133" spans="1:2" x14ac:dyDescent="0.25">
      <c r="A1133" s="18">
        <v>3355</v>
      </c>
      <c r="B1133" s="2" t="s">
        <v>32</v>
      </c>
    </row>
    <row r="1134" spans="1:2" x14ac:dyDescent="0.25">
      <c r="A1134" s="18">
        <v>3356</v>
      </c>
      <c r="B1134" s="2" t="s">
        <v>32</v>
      </c>
    </row>
    <row r="1135" spans="1:2" x14ac:dyDescent="0.25">
      <c r="A1135" s="18">
        <v>3357</v>
      </c>
      <c r="B1135" s="2" t="s">
        <v>32</v>
      </c>
    </row>
    <row r="1136" spans="1:2" x14ac:dyDescent="0.25">
      <c r="A1136" s="18">
        <v>3358</v>
      </c>
      <c r="B1136" s="2" t="s">
        <v>32</v>
      </c>
    </row>
    <row r="1137" spans="1:2" x14ac:dyDescent="0.25">
      <c r="A1137" s="18">
        <v>3360</v>
      </c>
      <c r="B1137" s="2" t="s">
        <v>32</v>
      </c>
    </row>
    <row r="1138" spans="1:2" x14ac:dyDescent="0.25">
      <c r="A1138" s="18">
        <v>3361</v>
      </c>
      <c r="B1138" s="2" t="s">
        <v>32</v>
      </c>
    </row>
    <row r="1139" spans="1:2" x14ac:dyDescent="0.25">
      <c r="A1139" s="18">
        <v>3363</v>
      </c>
      <c r="B1139" s="2" t="s">
        <v>32</v>
      </c>
    </row>
    <row r="1140" spans="1:2" x14ac:dyDescent="0.25">
      <c r="A1140" s="18">
        <v>3364</v>
      </c>
      <c r="B1140" s="2" t="s">
        <v>32</v>
      </c>
    </row>
    <row r="1141" spans="1:2" x14ac:dyDescent="0.25">
      <c r="A1141" s="18">
        <v>3370</v>
      </c>
      <c r="B1141" s="2" t="s">
        <v>32</v>
      </c>
    </row>
    <row r="1142" spans="1:2" x14ac:dyDescent="0.25">
      <c r="A1142" s="18">
        <v>3371</v>
      </c>
      <c r="B1142" s="2" t="s">
        <v>32</v>
      </c>
    </row>
    <row r="1143" spans="1:2" x14ac:dyDescent="0.25">
      <c r="A1143" s="18">
        <v>3373</v>
      </c>
      <c r="B1143" s="2" t="s">
        <v>32</v>
      </c>
    </row>
    <row r="1144" spans="1:2" x14ac:dyDescent="0.25">
      <c r="A1144" s="18">
        <v>3374</v>
      </c>
      <c r="B1144" s="2" t="s">
        <v>32</v>
      </c>
    </row>
    <row r="1145" spans="1:2" x14ac:dyDescent="0.25">
      <c r="A1145" s="18">
        <v>3375</v>
      </c>
      <c r="B1145" s="2" t="s">
        <v>32</v>
      </c>
    </row>
    <row r="1146" spans="1:2" x14ac:dyDescent="0.25">
      <c r="A1146" s="18">
        <v>3377</v>
      </c>
      <c r="B1146" s="2" t="s">
        <v>32</v>
      </c>
    </row>
    <row r="1147" spans="1:2" x14ac:dyDescent="0.25">
      <c r="A1147" s="18">
        <v>3378</v>
      </c>
      <c r="B1147" s="2" t="s">
        <v>32</v>
      </c>
    </row>
    <row r="1148" spans="1:2" x14ac:dyDescent="0.25">
      <c r="A1148" s="18">
        <v>3379</v>
      </c>
      <c r="B1148" s="2" t="s">
        <v>32</v>
      </c>
    </row>
    <row r="1149" spans="1:2" x14ac:dyDescent="0.25">
      <c r="A1149" s="18">
        <v>3380</v>
      </c>
      <c r="B1149" s="2" t="s">
        <v>32</v>
      </c>
    </row>
    <row r="1150" spans="1:2" x14ac:dyDescent="0.25">
      <c r="A1150" s="18">
        <v>3381</v>
      </c>
      <c r="B1150" s="2" t="s">
        <v>32</v>
      </c>
    </row>
    <row r="1151" spans="1:2" x14ac:dyDescent="0.25">
      <c r="A1151" s="18">
        <v>3384</v>
      </c>
      <c r="B1151" s="2" t="s">
        <v>32</v>
      </c>
    </row>
    <row r="1152" spans="1:2" x14ac:dyDescent="0.25">
      <c r="A1152" s="18">
        <v>3385</v>
      </c>
      <c r="B1152" s="2" t="s">
        <v>32</v>
      </c>
    </row>
    <row r="1153" spans="1:2" x14ac:dyDescent="0.25">
      <c r="A1153" s="18">
        <v>3387</v>
      </c>
      <c r="B1153" s="2" t="s">
        <v>32</v>
      </c>
    </row>
    <row r="1154" spans="1:2" x14ac:dyDescent="0.25">
      <c r="A1154" s="18">
        <v>3388</v>
      </c>
      <c r="B1154" s="2" t="s">
        <v>32</v>
      </c>
    </row>
    <row r="1155" spans="1:2" x14ac:dyDescent="0.25">
      <c r="A1155" s="18">
        <v>3390</v>
      </c>
      <c r="B1155" s="2" t="s">
        <v>32</v>
      </c>
    </row>
    <row r="1156" spans="1:2" x14ac:dyDescent="0.25">
      <c r="A1156" s="18">
        <v>3391</v>
      </c>
      <c r="B1156" s="2" t="s">
        <v>32</v>
      </c>
    </row>
    <row r="1157" spans="1:2" x14ac:dyDescent="0.25">
      <c r="A1157" s="18">
        <v>3392</v>
      </c>
      <c r="B1157" s="2" t="s">
        <v>32</v>
      </c>
    </row>
    <row r="1158" spans="1:2" x14ac:dyDescent="0.25">
      <c r="A1158" s="18">
        <v>3393</v>
      </c>
      <c r="B1158" s="2" t="s">
        <v>32</v>
      </c>
    </row>
    <row r="1159" spans="1:2" x14ac:dyDescent="0.25">
      <c r="A1159" s="18">
        <v>3395</v>
      </c>
      <c r="B1159" s="2" t="s">
        <v>32</v>
      </c>
    </row>
    <row r="1160" spans="1:2" x14ac:dyDescent="0.25">
      <c r="A1160" s="18">
        <v>3396</v>
      </c>
      <c r="B1160" s="2" t="s">
        <v>32</v>
      </c>
    </row>
    <row r="1161" spans="1:2" x14ac:dyDescent="0.25">
      <c r="A1161" s="18">
        <v>3400</v>
      </c>
      <c r="B1161" s="2" t="s">
        <v>32</v>
      </c>
    </row>
    <row r="1162" spans="1:2" x14ac:dyDescent="0.25">
      <c r="A1162" s="18">
        <v>3401</v>
      </c>
      <c r="B1162" s="2" t="s">
        <v>32</v>
      </c>
    </row>
    <row r="1163" spans="1:2" x14ac:dyDescent="0.25">
      <c r="A1163" s="18">
        <v>3402</v>
      </c>
      <c r="B1163" s="2" t="s">
        <v>32</v>
      </c>
    </row>
    <row r="1164" spans="1:2" x14ac:dyDescent="0.25">
      <c r="A1164" s="18">
        <v>3407</v>
      </c>
      <c r="B1164" s="2" t="s">
        <v>32</v>
      </c>
    </row>
    <row r="1165" spans="1:2" x14ac:dyDescent="0.25">
      <c r="A1165" s="18">
        <v>3409</v>
      </c>
      <c r="B1165" s="2" t="s">
        <v>32</v>
      </c>
    </row>
    <row r="1166" spans="1:2" x14ac:dyDescent="0.25">
      <c r="A1166" s="18">
        <v>3412</v>
      </c>
      <c r="B1166" s="2" t="s">
        <v>32</v>
      </c>
    </row>
    <row r="1167" spans="1:2" x14ac:dyDescent="0.25">
      <c r="A1167" s="18">
        <v>3413</v>
      </c>
      <c r="B1167" s="2" t="s">
        <v>32</v>
      </c>
    </row>
    <row r="1168" spans="1:2" x14ac:dyDescent="0.25">
      <c r="A1168" s="18">
        <v>3414</v>
      </c>
      <c r="B1168" s="2" t="s">
        <v>32</v>
      </c>
    </row>
    <row r="1169" spans="1:2" x14ac:dyDescent="0.25">
      <c r="A1169" s="18">
        <v>3415</v>
      </c>
      <c r="B1169" s="2" t="s">
        <v>32</v>
      </c>
    </row>
    <row r="1170" spans="1:2" x14ac:dyDescent="0.25">
      <c r="A1170" s="18">
        <v>3418</v>
      </c>
      <c r="B1170" s="2" t="s">
        <v>32</v>
      </c>
    </row>
    <row r="1171" spans="1:2" x14ac:dyDescent="0.25">
      <c r="A1171" s="18">
        <v>3419</v>
      </c>
      <c r="B1171" s="2" t="s">
        <v>32</v>
      </c>
    </row>
    <row r="1172" spans="1:2" x14ac:dyDescent="0.25">
      <c r="A1172" s="18">
        <v>3420</v>
      </c>
      <c r="B1172" s="2" t="s">
        <v>32</v>
      </c>
    </row>
    <row r="1173" spans="1:2" x14ac:dyDescent="0.25">
      <c r="A1173" s="18">
        <v>3423</v>
      </c>
      <c r="B1173" s="2" t="s">
        <v>32</v>
      </c>
    </row>
    <row r="1174" spans="1:2" x14ac:dyDescent="0.25">
      <c r="A1174" s="18">
        <v>3424</v>
      </c>
      <c r="B1174" s="2" t="s">
        <v>32</v>
      </c>
    </row>
    <row r="1175" spans="1:2" x14ac:dyDescent="0.25">
      <c r="A1175" s="18">
        <v>3427</v>
      </c>
      <c r="B1175" s="2" t="s">
        <v>32</v>
      </c>
    </row>
    <row r="1176" spans="1:2" x14ac:dyDescent="0.25">
      <c r="A1176" s="18">
        <v>3428</v>
      </c>
      <c r="B1176" s="2" t="s">
        <v>32</v>
      </c>
    </row>
    <row r="1177" spans="1:2" x14ac:dyDescent="0.25">
      <c r="A1177" s="18">
        <v>3429</v>
      </c>
      <c r="B1177" s="2" t="s">
        <v>32</v>
      </c>
    </row>
    <row r="1178" spans="1:2" x14ac:dyDescent="0.25">
      <c r="A1178" s="18">
        <v>3430</v>
      </c>
      <c r="B1178" s="2" t="s">
        <v>32</v>
      </c>
    </row>
    <row r="1179" spans="1:2" x14ac:dyDescent="0.25">
      <c r="A1179" s="18">
        <v>3431</v>
      </c>
      <c r="B1179" s="2" t="s">
        <v>32</v>
      </c>
    </row>
    <row r="1180" spans="1:2" x14ac:dyDescent="0.25">
      <c r="A1180" s="18">
        <v>3432</v>
      </c>
      <c r="B1180" s="2" t="s">
        <v>32</v>
      </c>
    </row>
    <row r="1181" spans="1:2" x14ac:dyDescent="0.25">
      <c r="A1181" s="18">
        <v>3433</v>
      </c>
      <c r="B1181" s="2" t="s">
        <v>32</v>
      </c>
    </row>
    <row r="1182" spans="1:2" x14ac:dyDescent="0.25">
      <c r="A1182" s="18">
        <v>3434</v>
      </c>
      <c r="B1182" s="2" t="s">
        <v>32</v>
      </c>
    </row>
    <row r="1183" spans="1:2" x14ac:dyDescent="0.25">
      <c r="A1183" s="18">
        <v>3435</v>
      </c>
      <c r="B1183" s="2" t="s">
        <v>32</v>
      </c>
    </row>
    <row r="1184" spans="1:2" x14ac:dyDescent="0.25">
      <c r="A1184" s="18">
        <v>3437</v>
      </c>
      <c r="B1184" s="2" t="s">
        <v>32</v>
      </c>
    </row>
    <row r="1185" spans="1:2" x14ac:dyDescent="0.25">
      <c r="A1185" s="18">
        <v>3438</v>
      </c>
      <c r="B1185" s="2" t="s">
        <v>32</v>
      </c>
    </row>
    <row r="1186" spans="1:2" x14ac:dyDescent="0.25">
      <c r="A1186" s="18">
        <v>3440</v>
      </c>
      <c r="B1186" s="2" t="s">
        <v>32</v>
      </c>
    </row>
    <row r="1187" spans="1:2" x14ac:dyDescent="0.25">
      <c r="A1187" s="18">
        <v>3441</v>
      </c>
      <c r="B1187" s="2" t="s">
        <v>32</v>
      </c>
    </row>
    <row r="1188" spans="1:2" x14ac:dyDescent="0.25">
      <c r="A1188" s="18">
        <v>3442</v>
      </c>
      <c r="B1188" s="2" t="s">
        <v>32</v>
      </c>
    </row>
    <row r="1189" spans="1:2" x14ac:dyDescent="0.25">
      <c r="A1189" s="18">
        <v>3444</v>
      </c>
      <c r="B1189" s="2" t="s">
        <v>32</v>
      </c>
    </row>
    <row r="1190" spans="1:2" x14ac:dyDescent="0.25">
      <c r="A1190" s="18">
        <v>3446</v>
      </c>
      <c r="B1190" s="2" t="s">
        <v>32</v>
      </c>
    </row>
    <row r="1191" spans="1:2" x14ac:dyDescent="0.25">
      <c r="A1191" s="18">
        <v>3447</v>
      </c>
      <c r="B1191" s="2" t="s">
        <v>32</v>
      </c>
    </row>
    <row r="1192" spans="1:2" x14ac:dyDescent="0.25">
      <c r="A1192" s="18">
        <v>3448</v>
      </c>
      <c r="B1192" s="2" t="s">
        <v>32</v>
      </c>
    </row>
    <row r="1193" spans="1:2" x14ac:dyDescent="0.25">
      <c r="A1193" s="18">
        <v>3450</v>
      </c>
      <c r="B1193" s="2" t="s">
        <v>32</v>
      </c>
    </row>
    <row r="1194" spans="1:2" x14ac:dyDescent="0.25">
      <c r="A1194" s="18">
        <v>3451</v>
      </c>
      <c r="B1194" s="2" t="s">
        <v>32</v>
      </c>
    </row>
    <row r="1195" spans="1:2" x14ac:dyDescent="0.25">
      <c r="A1195" s="18">
        <v>3453</v>
      </c>
      <c r="B1195" s="2" t="s">
        <v>32</v>
      </c>
    </row>
    <row r="1196" spans="1:2" x14ac:dyDescent="0.25">
      <c r="A1196" s="18">
        <v>3458</v>
      </c>
      <c r="B1196" s="2" t="s">
        <v>32</v>
      </c>
    </row>
    <row r="1197" spans="1:2" x14ac:dyDescent="0.25">
      <c r="A1197" s="18">
        <v>3460</v>
      </c>
      <c r="B1197" s="2" t="s">
        <v>32</v>
      </c>
    </row>
    <row r="1198" spans="1:2" x14ac:dyDescent="0.25">
      <c r="A1198" s="18">
        <v>3461</v>
      </c>
      <c r="B1198" s="2" t="s">
        <v>32</v>
      </c>
    </row>
    <row r="1199" spans="1:2" x14ac:dyDescent="0.25">
      <c r="A1199" s="18">
        <v>3462</v>
      </c>
      <c r="B1199" s="2" t="s">
        <v>32</v>
      </c>
    </row>
    <row r="1200" spans="1:2" x14ac:dyDescent="0.25">
      <c r="A1200" s="18">
        <v>3463</v>
      </c>
      <c r="B1200" s="2" t="s">
        <v>32</v>
      </c>
    </row>
    <row r="1201" spans="1:2" x14ac:dyDescent="0.25">
      <c r="A1201" s="18">
        <v>3464</v>
      </c>
      <c r="B1201" s="2" t="s">
        <v>32</v>
      </c>
    </row>
    <row r="1202" spans="1:2" x14ac:dyDescent="0.25">
      <c r="A1202" s="18">
        <v>3465</v>
      </c>
      <c r="B1202" s="2" t="s">
        <v>32</v>
      </c>
    </row>
    <row r="1203" spans="1:2" x14ac:dyDescent="0.25">
      <c r="A1203" s="18">
        <v>3467</v>
      </c>
      <c r="B1203" s="2" t="s">
        <v>32</v>
      </c>
    </row>
    <row r="1204" spans="1:2" x14ac:dyDescent="0.25">
      <c r="A1204" s="18">
        <v>3468</v>
      </c>
      <c r="B1204" s="2" t="s">
        <v>32</v>
      </c>
    </row>
    <row r="1205" spans="1:2" x14ac:dyDescent="0.25">
      <c r="A1205" s="18">
        <v>3469</v>
      </c>
      <c r="B1205" s="2" t="s">
        <v>32</v>
      </c>
    </row>
    <row r="1206" spans="1:2" x14ac:dyDescent="0.25">
      <c r="A1206" s="18">
        <v>3472</v>
      </c>
      <c r="B1206" s="2" t="s">
        <v>32</v>
      </c>
    </row>
    <row r="1207" spans="1:2" x14ac:dyDescent="0.25">
      <c r="A1207" s="18">
        <v>3475</v>
      </c>
      <c r="B1207" s="2" t="s">
        <v>32</v>
      </c>
    </row>
    <row r="1208" spans="1:2" x14ac:dyDescent="0.25">
      <c r="A1208" s="18">
        <v>3477</v>
      </c>
      <c r="B1208" s="2" t="s">
        <v>32</v>
      </c>
    </row>
    <row r="1209" spans="1:2" x14ac:dyDescent="0.25">
      <c r="A1209" s="18">
        <v>3478</v>
      </c>
      <c r="B1209" s="2" t="s">
        <v>32</v>
      </c>
    </row>
    <row r="1210" spans="1:2" x14ac:dyDescent="0.25">
      <c r="A1210" s="18">
        <v>3480</v>
      </c>
      <c r="B1210" s="2" t="s">
        <v>32</v>
      </c>
    </row>
    <row r="1211" spans="1:2" x14ac:dyDescent="0.25">
      <c r="A1211" s="18">
        <v>3482</v>
      </c>
      <c r="B1211" s="2" t="s">
        <v>32</v>
      </c>
    </row>
    <row r="1212" spans="1:2" x14ac:dyDescent="0.25">
      <c r="A1212" s="18">
        <v>3483</v>
      </c>
      <c r="B1212" s="2" t="s">
        <v>32</v>
      </c>
    </row>
    <row r="1213" spans="1:2" x14ac:dyDescent="0.25">
      <c r="A1213" s="18">
        <v>3485</v>
      </c>
      <c r="B1213" s="2" t="s">
        <v>32</v>
      </c>
    </row>
    <row r="1214" spans="1:2" x14ac:dyDescent="0.25">
      <c r="A1214" s="18">
        <v>3487</v>
      </c>
      <c r="B1214" s="2" t="s">
        <v>32</v>
      </c>
    </row>
    <row r="1215" spans="1:2" x14ac:dyDescent="0.25">
      <c r="A1215" s="18">
        <v>3488</v>
      </c>
      <c r="B1215" s="2" t="s">
        <v>32</v>
      </c>
    </row>
    <row r="1216" spans="1:2" x14ac:dyDescent="0.25">
      <c r="A1216" s="18">
        <v>3489</v>
      </c>
      <c r="B1216" s="2" t="s">
        <v>32</v>
      </c>
    </row>
    <row r="1217" spans="1:2" x14ac:dyDescent="0.25">
      <c r="A1217" s="18">
        <v>3490</v>
      </c>
      <c r="B1217" s="2" t="s">
        <v>32</v>
      </c>
    </row>
    <row r="1218" spans="1:2" x14ac:dyDescent="0.25">
      <c r="A1218" s="18">
        <v>3491</v>
      </c>
      <c r="B1218" s="2" t="s">
        <v>32</v>
      </c>
    </row>
    <row r="1219" spans="1:2" x14ac:dyDescent="0.25">
      <c r="A1219" s="18">
        <v>3494</v>
      </c>
      <c r="B1219" s="2" t="s">
        <v>32</v>
      </c>
    </row>
    <row r="1220" spans="1:2" x14ac:dyDescent="0.25">
      <c r="A1220" s="18">
        <v>3496</v>
      </c>
      <c r="B1220" s="2" t="s">
        <v>32</v>
      </c>
    </row>
    <row r="1221" spans="1:2" x14ac:dyDescent="0.25">
      <c r="A1221" s="18">
        <v>3498</v>
      </c>
      <c r="B1221" s="2" t="s">
        <v>32</v>
      </c>
    </row>
    <row r="1222" spans="1:2" x14ac:dyDescent="0.25">
      <c r="A1222" s="18">
        <v>3500</v>
      </c>
      <c r="B1222" s="2" t="s">
        <v>32</v>
      </c>
    </row>
    <row r="1223" spans="1:2" x14ac:dyDescent="0.25">
      <c r="A1223" s="18">
        <v>3501</v>
      </c>
      <c r="B1223" s="2" t="s">
        <v>32</v>
      </c>
    </row>
    <row r="1224" spans="1:2" x14ac:dyDescent="0.25">
      <c r="A1224" s="18">
        <v>3502</v>
      </c>
      <c r="B1224" s="2" t="s">
        <v>32</v>
      </c>
    </row>
    <row r="1225" spans="1:2" x14ac:dyDescent="0.25">
      <c r="A1225" s="18">
        <v>3505</v>
      </c>
      <c r="B1225" s="2" t="s">
        <v>32</v>
      </c>
    </row>
    <row r="1226" spans="1:2" x14ac:dyDescent="0.25">
      <c r="A1226" s="18">
        <v>3506</v>
      </c>
      <c r="B1226" s="2" t="s">
        <v>32</v>
      </c>
    </row>
    <row r="1227" spans="1:2" x14ac:dyDescent="0.25">
      <c r="A1227" s="18">
        <v>3507</v>
      </c>
      <c r="B1227" s="2" t="s">
        <v>32</v>
      </c>
    </row>
    <row r="1228" spans="1:2" x14ac:dyDescent="0.25">
      <c r="A1228" s="18">
        <v>3509</v>
      </c>
      <c r="B1228" s="2" t="s">
        <v>32</v>
      </c>
    </row>
    <row r="1229" spans="1:2" x14ac:dyDescent="0.25">
      <c r="A1229" s="18">
        <v>3512</v>
      </c>
      <c r="B1229" s="2" t="s">
        <v>32</v>
      </c>
    </row>
    <row r="1230" spans="1:2" x14ac:dyDescent="0.25">
      <c r="A1230" s="18">
        <v>3515</v>
      </c>
      <c r="B1230" s="2" t="s">
        <v>32</v>
      </c>
    </row>
    <row r="1231" spans="1:2" x14ac:dyDescent="0.25">
      <c r="A1231" s="18">
        <v>3516</v>
      </c>
      <c r="B1231" s="2" t="s">
        <v>32</v>
      </c>
    </row>
    <row r="1232" spans="1:2" x14ac:dyDescent="0.25">
      <c r="A1232" s="18">
        <v>3517</v>
      </c>
      <c r="B1232" s="2" t="s">
        <v>32</v>
      </c>
    </row>
    <row r="1233" spans="1:2" x14ac:dyDescent="0.25">
      <c r="A1233" s="18">
        <v>3518</v>
      </c>
      <c r="B1233" s="2" t="s">
        <v>32</v>
      </c>
    </row>
    <row r="1234" spans="1:2" x14ac:dyDescent="0.25">
      <c r="A1234" s="18">
        <v>3520</v>
      </c>
      <c r="B1234" s="2" t="s">
        <v>32</v>
      </c>
    </row>
    <row r="1235" spans="1:2" x14ac:dyDescent="0.25">
      <c r="A1235" s="18">
        <v>3521</v>
      </c>
      <c r="B1235" s="2" t="s">
        <v>32</v>
      </c>
    </row>
    <row r="1236" spans="1:2" x14ac:dyDescent="0.25">
      <c r="A1236" s="18">
        <v>3522</v>
      </c>
      <c r="B1236" s="2" t="s">
        <v>32</v>
      </c>
    </row>
    <row r="1237" spans="1:2" x14ac:dyDescent="0.25">
      <c r="A1237" s="18">
        <v>3523</v>
      </c>
      <c r="B1237" s="2" t="s">
        <v>32</v>
      </c>
    </row>
    <row r="1238" spans="1:2" x14ac:dyDescent="0.25">
      <c r="A1238" s="18">
        <v>3525</v>
      </c>
      <c r="B1238" s="2" t="s">
        <v>32</v>
      </c>
    </row>
    <row r="1239" spans="1:2" x14ac:dyDescent="0.25">
      <c r="A1239" s="18">
        <v>3527</v>
      </c>
      <c r="B1239" s="2" t="s">
        <v>32</v>
      </c>
    </row>
    <row r="1240" spans="1:2" x14ac:dyDescent="0.25">
      <c r="A1240" s="18">
        <v>3529</v>
      </c>
      <c r="B1240" s="2" t="s">
        <v>32</v>
      </c>
    </row>
    <row r="1241" spans="1:2" x14ac:dyDescent="0.25">
      <c r="A1241" s="18">
        <v>3530</v>
      </c>
      <c r="B1241" s="2" t="s">
        <v>32</v>
      </c>
    </row>
    <row r="1242" spans="1:2" x14ac:dyDescent="0.25">
      <c r="A1242" s="18">
        <v>3531</v>
      </c>
      <c r="B1242" s="2" t="s">
        <v>32</v>
      </c>
    </row>
    <row r="1243" spans="1:2" x14ac:dyDescent="0.25">
      <c r="A1243" s="18">
        <v>3533</v>
      </c>
      <c r="B1243" s="2" t="s">
        <v>32</v>
      </c>
    </row>
    <row r="1244" spans="1:2" x14ac:dyDescent="0.25">
      <c r="A1244" s="18">
        <v>3537</v>
      </c>
      <c r="B1244" s="2" t="s">
        <v>32</v>
      </c>
    </row>
    <row r="1245" spans="1:2" x14ac:dyDescent="0.25">
      <c r="A1245" s="18">
        <v>3540</v>
      </c>
      <c r="B1245" s="2" t="s">
        <v>32</v>
      </c>
    </row>
    <row r="1246" spans="1:2" x14ac:dyDescent="0.25">
      <c r="A1246" s="18">
        <v>3542</v>
      </c>
      <c r="B1246" s="2" t="s">
        <v>32</v>
      </c>
    </row>
    <row r="1247" spans="1:2" x14ac:dyDescent="0.25">
      <c r="A1247" s="18">
        <v>3544</v>
      </c>
      <c r="B1247" s="2" t="s">
        <v>32</v>
      </c>
    </row>
    <row r="1248" spans="1:2" x14ac:dyDescent="0.25">
      <c r="A1248" s="18">
        <v>3546</v>
      </c>
      <c r="B1248" s="2" t="s">
        <v>32</v>
      </c>
    </row>
    <row r="1249" spans="1:2" x14ac:dyDescent="0.25">
      <c r="A1249" s="18">
        <v>3549</v>
      </c>
      <c r="B1249" s="2" t="s">
        <v>32</v>
      </c>
    </row>
    <row r="1250" spans="1:2" x14ac:dyDescent="0.25">
      <c r="A1250" s="18">
        <v>3550</v>
      </c>
      <c r="B1250" s="2" t="s">
        <v>32</v>
      </c>
    </row>
    <row r="1251" spans="1:2" x14ac:dyDescent="0.25">
      <c r="A1251" s="18">
        <v>3551</v>
      </c>
      <c r="B1251" s="2" t="s">
        <v>32</v>
      </c>
    </row>
    <row r="1252" spans="1:2" x14ac:dyDescent="0.25">
      <c r="A1252" s="18">
        <v>3552</v>
      </c>
      <c r="B1252" s="2" t="s">
        <v>32</v>
      </c>
    </row>
    <row r="1253" spans="1:2" x14ac:dyDescent="0.25">
      <c r="A1253" s="18">
        <v>3554</v>
      </c>
      <c r="B1253" s="2" t="s">
        <v>32</v>
      </c>
    </row>
    <row r="1254" spans="1:2" x14ac:dyDescent="0.25">
      <c r="A1254" s="18">
        <v>3555</v>
      </c>
      <c r="B1254" s="2" t="s">
        <v>32</v>
      </c>
    </row>
    <row r="1255" spans="1:2" x14ac:dyDescent="0.25">
      <c r="A1255" s="18">
        <v>3556</v>
      </c>
      <c r="B1255" s="2" t="s">
        <v>32</v>
      </c>
    </row>
    <row r="1256" spans="1:2" x14ac:dyDescent="0.25">
      <c r="A1256" s="18">
        <v>3557</v>
      </c>
      <c r="B1256" s="2" t="s">
        <v>32</v>
      </c>
    </row>
    <row r="1257" spans="1:2" x14ac:dyDescent="0.25">
      <c r="A1257" s="18">
        <v>3558</v>
      </c>
      <c r="B1257" s="2" t="s">
        <v>32</v>
      </c>
    </row>
    <row r="1258" spans="1:2" x14ac:dyDescent="0.25">
      <c r="A1258" s="18">
        <v>3559</v>
      </c>
      <c r="B1258" s="2" t="s">
        <v>32</v>
      </c>
    </row>
    <row r="1259" spans="1:2" x14ac:dyDescent="0.25">
      <c r="A1259" s="18">
        <v>3561</v>
      </c>
      <c r="B1259" s="2" t="s">
        <v>32</v>
      </c>
    </row>
    <row r="1260" spans="1:2" x14ac:dyDescent="0.25">
      <c r="A1260" s="18">
        <v>3562</v>
      </c>
      <c r="B1260" s="2" t="s">
        <v>32</v>
      </c>
    </row>
    <row r="1261" spans="1:2" x14ac:dyDescent="0.25">
      <c r="A1261" s="18">
        <v>3563</v>
      </c>
      <c r="B1261" s="2" t="s">
        <v>32</v>
      </c>
    </row>
    <row r="1262" spans="1:2" x14ac:dyDescent="0.25">
      <c r="A1262" s="18">
        <v>3564</v>
      </c>
      <c r="B1262" s="2" t="s">
        <v>32</v>
      </c>
    </row>
    <row r="1263" spans="1:2" x14ac:dyDescent="0.25">
      <c r="A1263" s="18">
        <v>3565</v>
      </c>
      <c r="B1263" s="2" t="s">
        <v>32</v>
      </c>
    </row>
    <row r="1264" spans="1:2" x14ac:dyDescent="0.25">
      <c r="A1264" s="18">
        <v>3566</v>
      </c>
      <c r="B1264" s="2" t="s">
        <v>32</v>
      </c>
    </row>
    <row r="1265" spans="1:2" x14ac:dyDescent="0.25">
      <c r="A1265" s="18">
        <v>3567</v>
      </c>
      <c r="B1265" s="2" t="s">
        <v>32</v>
      </c>
    </row>
    <row r="1266" spans="1:2" x14ac:dyDescent="0.25">
      <c r="A1266" s="18">
        <v>3568</v>
      </c>
      <c r="B1266" s="2" t="s">
        <v>32</v>
      </c>
    </row>
    <row r="1267" spans="1:2" x14ac:dyDescent="0.25">
      <c r="A1267" s="18">
        <v>3570</v>
      </c>
      <c r="B1267" s="2" t="s">
        <v>32</v>
      </c>
    </row>
    <row r="1268" spans="1:2" x14ac:dyDescent="0.25">
      <c r="A1268" s="18">
        <v>3571</v>
      </c>
      <c r="B1268" s="2" t="s">
        <v>32</v>
      </c>
    </row>
    <row r="1269" spans="1:2" x14ac:dyDescent="0.25">
      <c r="A1269" s="18">
        <v>3572</v>
      </c>
      <c r="B1269" s="2" t="s">
        <v>32</v>
      </c>
    </row>
    <row r="1270" spans="1:2" x14ac:dyDescent="0.25">
      <c r="A1270" s="18">
        <v>3573</v>
      </c>
      <c r="B1270" s="2" t="s">
        <v>32</v>
      </c>
    </row>
    <row r="1271" spans="1:2" x14ac:dyDescent="0.25">
      <c r="A1271" s="18">
        <v>3575</v>
      </c>
      <c r="B1271" s="2" t="s">
        <v>32</v>
      </c>
    </row>
    <row r="1272" spans="1:2" x14ac:dyDescent="0.25">
      <c r="A1272" s="18">
        <v>3576</v>
      </c>
      <c r="B1272" s="2" t="s">
        <v>32</v>
      </c>
    </row>
    <row r="1273" spans="1:2" x14ac:dyDescent="0.25">
      <c r="A1273" s="18">
        <v>3579</v>
      </c>
      <c r="B1273" s="2" t="s">
        <v>32</v>
      </c>
    </row>
    <row r="1274" spans="1:2" x14ac:dyDescent="0.25">
      <c r="A1274" s="18">
        <v>3580</v>
      </c>
      <c r="B1274" s="2" t="s">
        <v>32</v>
      </c>
    </row>
    <row r="1275" spans="1:2" x14ac:dyDescent="0.25">
      <c r="A1275" s="18">
        <v>3581</v>
      </c>
      <c r="B1275" s="2" t="s">
        <v>32</v>
      </c>
    </row>
    <row r="1276" spans="1:2" x14ac:dyDescent="0.25">
      <c r="A1276" s="18">
        <v>3583</v>
      </c>
      <c r="B1276" s="2" t="s">
        <v>32</v>
      </c>
    </row>
    <row r="1277" spans="1:2" x14ac:dyDescent="0.25">
      <c r="A1277" s="18">
        <v>3584</v>
      </c>
      <c r="B1277" s="2" t="s">
        <v>32</v>
      </c>
    </row>
    <row r="1278" spans="1:2" x14ac:dyDescent="0.25">
      <c r="A1278" s="18">
        <v>3585</v>
      </c>
      <c r="B1278" s="2" t="s">
        <v>32</v>
      </c>
    </row>
    <row r="1279" spans="1:2" x14ac:dyDescent="0.25">
      <c r="A1279" s="18">
        <v>3586</v>
      </c>
      <c r="B1279" s="2" t="s">
        <v>32</v>
      </c>
    </row>
    <row r="1280" spans="1:2" x14ac:dyDescent="0.25">
      <c r="A1280" s="18">
        <v>3588</v>
      </c>
      <c r="B1280" s="2" t="s">
        <v>32</v>
      </c>
    </row>
    <row r="1281" spans="1:2" x14ac:dyDescent="0.25">
      <c r="A1281" s="18">
        <v>3589</v>
      </c>
      <c r="B1281" s="2" t="s">
        <v>32</v>
      </c>
    </row>
    <row r="1282" spans="1:2" x14ac:dyDescent="0.25">
      <c r="A1282" s="18">
        <v>3590</v>
      </c>
      <c r="B1282" s="2" t="s">
        <v>32</v>
      </c>
    </row>
    <row r="1283" spans="1:2" x14ac:dyDescent="0.25">
      <c r="A1283" s="18">
        <v>3591</v>
      </c>
      <c r="B1283" s="2" t="s">
        <v>32</v>
      </c>
    </row>
    <row r="1284" spans="1:2" x14ac:dyDescent="0.25">
      <c r="A1284" s="18">
        <v>3594</v>
      </c>
      <c r="B1284" s="2" t="s">
        <v>32</v>
      </c>
    </row>
    <row r="1285" spans="1:2" x14ac:dyDescent="0.25">
      <c r="A1285" s="18">
        <v>3595</v>
      </c>
      <c r="B1285" s="2" t="s">
        <v>32</v>
      </c>
    </row>
    <row r="1286" spans="1:2" x14ac:dyDescent="0.25">
      <c r="A1286" s="18">
        <v>3596</v>
      </c>
      <c r="B1286" s="2" t="s">
        <v>32</v>
      </c>
    </row>
    <row r="1287" spans="1:2" x14ac:dyDescent="0.25">
      <c r="A1287" s="18">
        <v>3597</v>
      </c>
      <c r="B1287" s="2" t="s">
        <v>32</v>
      </c>
    </row>
    <row r="1288" spans="1:2" x14ac:dyDescent="0.25">
      <c r="A1288" s="18">
        <v>3599</v>
      </c>
      <c r="B1288" s="2" t="s">
        <v>32</v>
      </c>
    </row>
    <row r="1289" spans="1:2" x14ac:dyDescent="0.25">
      <c r="A1289" s="18">
        <v>3607</v>
      </c>
      <c r="B1289" s="2" t="s">
        <v>32</v>
      </c>
    </row>
    <row r="1290" spans="1:2" x14ac:dyDescent="0.25">
      <c r="A1290" s="18">
        <v>3608</v>
      </c>
      <c r="B1290" s="2" t="s">
        <v>32</v>
      </c>
    </row>
    <row r="1291" spans="1:2" x14ac:dyDescent="0.25">
      <c r="A1291" s="18">
        <v>3610</v>
      </c>
      <c r="B1291" s="2" t="s">
        <v>32</v>
      </c>
    </row>
    <row r="1292" spans="1:2" x14ac:dyDescent="0.25">
      <c r="A1292" s="18">
        <v>3612</v>
      </c>
      <c r="B1292" s="2" t="s">
        <v>32</v>
      </c>
    </row>
    <row r="1293" spans="1:2" x14ac:dyDescent="0.25">
      <c r="A1293" s="18">
        <v>3614</v>
      </c>
      <c r="B1293" s="2" t="s">
        <v>32</v>
      </c>
    </row>
    <row r="1294" spans="1:2" x14ac:dyDescent="0.25">
      <c r="A1294" s="18">
        <v>3616</v>
      </c>
      <c r="B1294" s="2" t="s">
        <v>32</v>
      </c>
    </row>
    <row r="1295" spans="1:2" x14ac:dyDescent="0.25">
      <c r="A1295" s="18">
        <v>3617</v>
      </c>
      <c r="B1295" s="2" t="s">
        <v>32</v>
      </c>
    </row>
    <row r="1296" spans="1:2" x14ac:dyDescent="0.25">
      <c r="A1296" s="18">
        <v>3618</v>
      </c>
      <c r="B1296" s="2" t="s">
        <v>32</v>
      </c>
    </row>
    <row r="1297" spans="1:2" x14ac:dyDescent="0.25">
      <c r="A1297" s="18">
        <v>3619</v>
      </c>
      <c r="B1297" s="2" t="s">
        <v>32</v>
      </c>
    </row>
    <row r="1298" spans="1:2" x14ac:dyDescent="0.25">
      <c r="A1298" s="18">
        <v>3620</v>
      </c>
      <c r="B1298" s="2" t="s">
        <v>32</v>
      </c>
    </row>
    <row r="1299" spans="1:2" x14ac:dyDescent="0.25">
      <c r="A1299" s="18">
        <v>3621</v>
      </c>
      <c r="B1299" s="2" t="s">
        <v>32</v>
      </c>
    </row>
    <row r="1300" spans="1:2" x14ac:dyDescent="0.25">
      <c r="A1300" s="18">
        <v>3622</v>
      </c>
      <c r="B1300" s="2" t="s">
        <v>32</v>
      </c>
    </row>
    <row r="1301" spans="1:2" x14ac:dyDescent="0.25">
      <c r="A1301" s="18">
        <v>3623</v>
      </c>
      <c r="B1301" s="2" t="s">
        <v>32</v>
      </c>
    </row>
    <row r="1302" spans="1:2" x14ac:dyDescent="0.25">
      <c r="A1302" s="18">
        <v>3624</v>
      </c>
      <c r="B1302" s="2" t="s">
        <v>32</v>
      </c>
    </row>
    <row r="1303" spans="1:2" x14ac:dyDescent="0.25">
      <c r="A1303" s="18">
        <v>3629</v>
      </c>
      <c r="B1303" s="2" t="s">
        <v>32</v>
      </c>
    </row>
    <row r="1304" spans="1:2" x14ac:dyDescent="0.25">
      <c r="A1304" s="18">
        <v>3630</v>
      </c>
      <c r="B1304" s="2" t="s">
        <v>32</v>
      </c>
    </row>
    <row r="1305" spans="1:2" x14ac:dyDescent="0.25">
      <c r="A1305" s="18">
        <v>3631</v>
      </c>
      <c r="B1305" s="2" t="s">
        <v>32</v>
      </c>
    </row>
    <row r="1306" spans="1:2" x14ac:dyDescent="0.25">
      <c r="A1306" s="18">
        <v>3632</v>
      </c>
      <c r="B1306" s="2" t="s">
        <v>32</v>
      </c>
    </row>
    <row r="1307" spans="1:2" x14ac:dyDescent="0.25">
      <c r="A1307" s="18">
        <v>3633</v>
      </c>
      <c r="B1307" s="2" t="s">
        <v>32</v>
      </c>
    </row>
    <row r="1308" spans="1:2" x14ac:dyDescent="0.25">
      <c r="A1308" s="18">
        <v>3634</v>
      </c>
      <c r="B1308" s="2" t="s">
        <v>32</v>
      </c>
    </row>
    <row r="1309" spans="1:2" x14ac:dyDescent="0.25">
      <c r="A1309" s="18">
        <v>3635</v>
      </c>
      <c r="B1309" s="2" t="s">
        <v>32</v>
      </c>
    </row>
    <row r="1310" spans="1:2" x14ac:dyDescent="0.25">
      <c r="A1310" s="18">
        <v>3636</v>
      </c>
      <c r="B1310" s="2" t="s">
        <v>32</v>
      </c>
    </row>
    <row r="1311" spans="1:2" x14ac:dyDescent="0.25">
      <c r="A1311" s="18">
        <v>3637</v>
      </c>
      <c r="B1311" s="2" t="s">
        <v>32</v>
      </c>
    </row>
    <row r="1312" spans="1:2" x14ac:dyDescent="0.25">
      <c r="A1312" s="18">
        <v>3638</v>
      </c>
      <c r="B1312" s="2" t="s">
        <v>32</v>
      </c>
    </row>
    <row r="1313" spans="1:2" x14ac:dyDescent="0.25">
      <c r="A1313" s="18">
        <v>3639</v>
      </c>
      <c r="B1313" s="2" t="s">
        <v>32</v>
      </c>
    </row>
    <row r="1314" spans="1:2" x14ac:dyDescent="0.25">
      <c r="A1314" s="18">
        <v>3640</v>
      </c>
      <c r="B1314" s="2" t="s">
        <v>32</v>
      </c>
    </row>
    <row r="1315" spans="1:2" x14ac:dyDescent="0.25">
      <c r="A1315" s="18">
        <v>3641</v>
      </c>
      <c r="B1315" s="2" t="s">
        <v>32</v>
      </c>
    </row>
    <row r="1316" spans="1:2" x14ac:dyDescent="0.25">
      <c r="A1316" s="18">
        <v>3643</v>
      </c>
      <c r="B1316" s="2" t="s">
        <v>32</v>
      </c>
    </row>
    <row r="1317" spans="1:2" x14ac:dyDescent="0.25">
      <c r="A1317" s="18">
        <v>3644</v>
      </c>
      <c r="B1317" s="2" t="s">
        <v>32</v>
      </c>
    </row>
    <row r="1318" spans="1:2" x14ac:dyDescent="0.25">
      <c r="A1318" s="18">
        <v>3646</v>
      </c>
      <c r="B1318" s="2" t="s">
        <v>32</v>
      </c>
    </row>
    <row r="1319" spans="1:2" x14ac:dyDescent="0.25">
      <c r="A1319" s="18">
        <v>3647</v>
      </c>
      <c r="B1319" s="2" t="s">
        <v>32</v>
      </c>
    </row>
    <row r="1320" spans="1:2" x14ac:dyDescent="0.25">
      <c r="A1320" s="18">
        <v>3649</v>
      </c>
      <c r="B1320" s="2" t="s">
        <v>32</v>
      </c>
    </row>
    <row r="1321" spans="1:2" x14ac:dyDescent="0.25">
      <c r="A1321" s="18">
        <v>3658</v>
      </c>
      <c r="B1321" s="2" t="s">
        <v>32</v>
      </c>
    </row>
    <row r="1322" spans="1:2" x14ac:dyDescent="0.25">
      <c r="A1322" s="18">
        <v>3659</v>
      </c>
      <c r="B1322" s="2" t="s">
        <v>32</v>
      </c>
    </row>
    <row r="1323" spans="1:2" x14ac:dyDescent="0.25">
      <c r="A1323" s="18">
        <v>3660</v>
      </c>
      <c r="B1323" s="2" t="s">
        <v>32</v>
      </c>
    </row>
    <row r="1324" spans="1:2" x14ac:dyDescent="0.25">
      <c r="A1324" s="18">
        <v>3661</v>
      </c>
      <c r="B1324" s="2" t="s">
        <v>32</v>
      </c>
    </row>
    <row r="1325" spans="1:2" x14ac:dyDescent="0.25">
      <c r="A1325" s="18">
        <v>3662</v>
      </c>
      <c r="B1325" s="2" t="s">
        <v>32</v>
      </c>
    </row>
    <row r="1326" spans="1:2" x14ac:dyDescent="0.25">
      <c r="A1326" s="18">
        <v>3663</v>
      </c>
      <c r="B1326" s="2" t="s">
        <v>32</v>
      </c>
    </row>
    <row r="1327" spans="1:2" x14ac:dyDescent="0.25">
      <c r="A1327" s="18">
        <v>3664</v>
      </c>
      <c r="B1327" s="2" t="s">
        <v>32</v>
      </c>
    </row>
    <row r="1328" spans="1:2" x14ac:dyDescent="0.25">
      <c r="A1328" s="18">
        <v>3665</v>
      </c>
      <c r="B1328" s="2" t="s">
        <v>32</v>
      </c>
    </row>
    <row r="1329" spans="1:2" x14ac:dyDescent="0.25">
      <c r="A1329" s="18">
        <v>3666</v>
      </c>
      <c r="B1329" s="2" t="s">
        <v>32</v>
      </c>
    </row>
    <row r="1330" spans="1:2" x14ac:dyDescent="0.25">
      <c r="A1330" s="18">
        <v>3669</v>
      </c>
      <c r="B1330" s="2" t="s">
        <v>32</v>
      </c>
    </row>
    <row r="1331" spans="1:2" x14ac:dyDescent="0.25">
      <c r="A1331" s="18">
        <v>3670</v>
      </c>
      <c r="B1331" s="2" t="s">
        <v>32</v>
      </c>
    </row>
    <row r="1332" spans="1:2" x14ac:dyDescent="0.25">
      <c r="A1332" s="18">
        <v>3671</v>
      </c>
      <c r="B1332" s="2" t="s">
        <v>32</v>
      </c>
    </row>
    <row r="1333" spans="1:2" x14ac:dyDescent="0.25">
      <c r="A1333" s="18">
        <v>3672</v>
      </c>
      <c r="B1333" s="2" t="s">
        <v>32</v>
      </c>
    </row>
    <row r="1334" spans="1:2" x14ac:dyDescent="0.25">
      <c r="A1334" s="18">
        <v>3673</v>
      </c>
      <c r="B1334" s="2" t="s">
        <v>32</v>
      </c>
    </row>
    <row r="1335" spans="1:2" x14ac:dyDescent="0.25">
      <c r="A1335" s="18">
        <v>3675</v>
      </c>
      <c r="B1335" s="2" t="s">
        <v>32</v>
      </c>
    </row>
    <row r="1336" spans="1:2" x14ac:dyDescent="0.25">
      <c r="A1336" s="18">
        <v>3676</v>
      </c>
      <c r="B1336" s="2" t="s">
        <v>32</v>
      </c>
    </row>
    <row r="1337" spans="1:2" x14ac:dyDescent="0.25">
      <c r="A1337" s="18">
        <v>3677</v>
      </c>
      <c r="B1337" s="2" t="s">
        <v>32</v>
      </c>
    </row>
    <row r="1338" spans="1:2" x14ac:dyDescent="0.25">
      <c r="A1338" s="18">
        <v>3678</v>
      </c>
      <c r="B1338" s="2" t="s">
        <v>32</v>
      </c>
    </row>
    <row r="1339" spans="1:2" x14ac:dyDescent="0.25">
      <c r="A1339" s="18">
        <v>3682</v>
      </c>
      <c r="B1339" s="2" t="s">
        <v>32</v>
      </c>
    </row>
    <row r="1340" spans="1:2" x14ac:dyDescent="0.25">
      <c r="A1340" s="18">
        <v>3683</v>
      </c>
      <c r="B1340" s="2" t="s">
        <v>32</v>
      </c>
    </row>
    <row r="1341" spans="1:2" x14ac:dyDescent="0.25">
      <c r="A1341" s="18">
        <v>3685</v>
      </c>
      <c r="B1341" s="2" t="s">
        <v>32</v>
      </c>
    </row>
    <row r="1342" spans="1:2" x14ac:dyDescent="0.25">
      <c r="A1342" s="18">
        <v>3687</v>
      </c>
      <c r="B1342" s="2" t="s">
        <v>32</v>
      </c>
    </row>
    <row r="1343" spans="1:2" x14ac:dyDescent="0.25">
      <c r="A1343" s="18">
        <v>3688</v>
      </c>
      <c r="B1343" s="2" t="s">
        <v>32</v>
      </c>
    </row>
    <row r="1344" spans="1:2" x14ac:dyDescent="0.25">
      <c r="A1344" s="18">
        <v>3689</v>
      </c>
      <c r="B1344" s="2" t="s">
        <v>32</v>
      </c>
    </row>
    <row r="1345" spans="1:2" x14ac:dyDescent="0.25">
      <c r="A1345" s="18">
        <v>3690</v>
      </c>
      <c r="B1345" s="2" t="s">
        <v>32</v>
      </c>
    </row>
    <row r="1346" spans="1:2" x14ac:dyDescent="0.25">
      <c r="A1346" s="18">
        <v>3691</v>
      </c>
      <c r="B1346" s="2" t="s">
        <v>32</v>
      </c>
    </row>
    <row r="1347" spans="1:2" x14ac:dyDescent="0.25">
      <c r="A1347" s="18">
        <v>3694</v>
      </c>
      <c r="B1347" s="2" t="s">
        <v>32</v>
      </c>
    </row>
    <row r="1348" spans="1:2" x14ac:dyDescent="0.25">
      <c r="A1348" s="18">
        <v>3695</v>
      </c>
      <c r="B1348" s="2" t="s">
        <v>32</v>
      </c>
    </row>
    <row r="1349" spans="1:2" x14ac:dyDescent="0.25">
      <c r="A1349" s="18">
        <v>3697</v>
      </c>
      <c r="B1349" s="2" t="s">
        <v>32</v>
      </c>
    </row>
    <row r="1350" spans="1:2" x14ac:dyDescent="0.25">
      <c r="A1350" s="18">
        <v>3698</v>
      </c>
      <c r="B1350" s="2" t="s">
        <v>32</v>
      </c>
    </row>
    <row r="1351" spans="1:2" x14ac:dyDescent="0.25">
      <c r="A1351" s="18">
        <v>3699</v>
      </c>
      <c r="B1351" s="2" t="s">
        <v>32</v>
      </c>
    </row>
    <row r="1352" spans="1:2" x14ac:dyDescent="0.25">
      <c r="A1352" s="18">
        <v>3700</v>
      </c>
      <c r="B1352" s="2" t="s">
        <v>32</v>
      </c>
    </row>
    <row r="1353" spans="1:2" x14ac:dyDescent="0.25">
      <c r="A1353" s="18">
        <v>3701</v>
      </c>
      <c r="B1353" s="2" t="s">
        <v>32</v>
      </c>
    </row>
    <row r="1354" spans="1:2" x14ac:dyDescent="0.25">
      <c r="A1354" s="18">
        <v>3704</v>
      </c>
      <c r="B1354" s="2" t="s">
        <v>32</v>
      </c>
    </row>
    <row r="1355" spans="1:2" x14ac:dyDescent="0.25">
      <c r="A1355" s="18">
        <v>3705</v>
      </c>
      <c r="B1355" s="2" t="s">
        <v>32</v>
      </c>
    </row>
    <row r="1356" spans="1:2" x14ac:dyDescent="0.25">
      <c r="A1356" s="18">
        <v>3707</v>
      </c>
      <c r="B1356" s="2" t="s">
        <v>32</v>
      </c>
    </row>
    <row r="1357" spans="1:2" x14ac:dyDescent="0.25">
      <c r="A1357" s="18">
        <v>3708</v>
      </c>
      <c r="B1357" s="2" t="s">
        <v>32</v>
      </c>
    </row>
    <row r="1358" spans="1:2" x14ac:dyDescent="0.25">
      <c r="A1358" s="18">
        <v>3709</v>
      </c>
      <c r="B1358" s="2" t="s">
        <v>32</v>
      </c>
    </row>
    <row r="1359" spans="1:2" x14ac:dyDescent="0.25">
      <c r="A1359" s="18">
        <v>3711</v>
      </c>
      <c r="B1359" s="2" t="s">
        <v>32</v>
      </c>
    </row>
    <row r="1360" spans="1:2" x14ac:dyDescent="0.25">
      <c r="A1360" s="18">
        <v>3712</v>
      </c>
      <c r="B1360" s="2" t="s">
        <v>32</v>
      </c>
    </row>
    <row r="1361" spans="1:2" x14ac:dyDescent="0.25">
      <c r="A1361" s="18">
        <v>3713</v>
      </c>
      <c r="B1361" s="2" t="s">
        <v>32</v>
      </c>
    </row>
    <row r="1362" spans="1:2" x14ac:dyDescent="0.25">
      <c r="A1362" s="18">
        <v>3714</v>
      </c>
      <c r="B1362" s="2" t="s">
        <v>32</v>
      </c>
    </row>
    <row r="1363" spans="1:2" x14ac:dyDescent="0.25">
      <c r="A1363" s="18">
        <v>3715</v>
      </c>
      <c r="B1363" s="2" t="s">
        <v>32</v>
      </c>
    </row>
    <row r="1364" spans="1:2" x14ac:dyDescent="0.25">
      <c r="A1364" s="18">
        <v>3717</v>
      </c>
      <c r="B1364" s="2" t="s">
        <v>32</v>
      </c>
    </row>
    <row r="1365" spans="1:2" x14ac:dyDescent="0.25">
      <c r="A1365" s="18">
        <v>3718</v>
      </c>
      <c r="B1365" s="2" t="s">
        <v>32</v>
      </c>
    </row>
    <row r="1366" spans="1:2" x14ac:dyDescent="0.25">
      <c r="A1366" s="18">
        <v>3719</v>
      </c>
      <c r="B1366" s="2" t="s">
        <v>32</v>
      </c>
    </row>
    <row r="1367" spans="1:2" x14ac:dyDescent="0.25">
      <c r="A1367" s="18">
        <v>3720</v>
      </c>
      <c r="B1367" s="2" t="s">
        <v>32</v>
      </c>
    </row>
    <row r="1368" spans="1:2" x14ac:dyDescent="0.25">
      <c r="A1368" s="18">
        <v>3722</v>
      </c>
      <c r="B1368" s="2" t="s">
        <v>32</v>
      </c>
    </row>
    <row r="1369" spans="1:2" x14ac:dyDescent="0.25">
      <c r="A1369" s="18">
        <v>3723</v>
      </c>
      <c r="B1369" s="2" t="s">
        <v>32</v>
      </c>
    </row>
    <row r="1370" spans="1:2" x14ac:dyDescent="0.25">
      <c r="A1370" s="18">
        <v>3724</v>
      </c>
      <c r="B1370" s="2" t="s">
        <v>32</v>
      </c>
    </row>
    <row r="1371" spans="1:2" x14ac:dyDescent="0.25">
      <c r="A1371" s="18">
        <v>3725</v>
      </c>
      <c r="B1371" s="2" t="s">
        <v>32</v>
      </c>
    </row>
    <row r="1372" spans="1:2" x14ac:dyDescent="0.25">
      <c r="A1372" s="18">
        <v>3726</v>
      </c>
      <c r="B1372" s="2" t="s">
        <v>32</v>
      </c>
    </row>
    <row r="1373" spans="1:2" x14ac:dyDescent="0.25">
      <c r="A1373" s="18">
        <v>3727</v>
      </c>
      <c r="B1373" s="2" t="s">
        <v>32</v>
      </c>
    </row>
    <row r="1374" spans="1:2" x14ac:dyDescent="0.25">
      <c r="A1374" s="18">
        <v>3728</v>
      </c>
      <c r="B1374" s="2" t="s">
        <v>32</v>
      </c>
    </row>
    <row r="1375" spans="1:2" x14ac:dyDescent="0.25">
      <c r="A1375" s="18">
        <v>3730</v>
      </c>
      <c r="B1375" s="2" t="s">
        <v>32</v>
      </c>
    </row>
    <row r="1376" spans="1:2" x14ac:dyDescent="0.25">
      <c r="A1376" s="18">
        <v>3732</v>
      </c>
      <c r="B1376" s="2" t="s">
        <v>32</v>
      </c>
    </row>
    <row r="1377" spans="1:2" x14ac:dyDescent="0.25">
      <c r="A1377" s="18">
        <v>3733</v>
      </c>
      <c r="B1377" s="2" t="s">
        <v>32</v>
      </c>
    </row>
    <row r="1378" spans="1:2" x14ac:dyDescent="0.25">
      <c r="A1378" s="18">
        <v>3735</v>
      </c>
      <c r="B1378" s="2" t="s">
        <v>32</v>
      </c>
    </row>
    <row r="1379" spans="1:2" x14ac:dyDescent="0.25">
      <c r="A1379" s="18">
        <v>3736</v>
      </c>
      <c r="B1379" s="2" t="s">
        <v>32</v>
      </c>
    </row>
    <row r="1380" spans="1:2" x14ac:dyDescent="0.25">
      <c r="A1380" s="18">
        <v>3737</v>
      </c>
      <c r="B1380" s="2" t="s">
        <v>32</v>
      </c>
    </row>
    <row r="1381" spans="1:2" x14ac:dyDescent="0.25">
      <c r="A1381" s="18">
        <v>3738</v>
      </c>
      <c r="B1381" s="2" t="s">
        <v>32</v>
      </c>
    </row>
    <row r="1382" spans="1:2" x14ac:dyDescent="0.25">
      <c r="A1382" s="18">
        <v>3739</v>
      </c>
      <c r="B1382" s="2" t="s">
        <v>32</v>
      </c>
    </row>
    <row r="1383" spans="1:2" x14ac:dyDescent="0.25">
      <c r="A1383" s="18">
        <v>3740</v>
      </c>
      <c r="B1383" s="2" t="s">
        <v>32</v>
      </c>
    </row>
    <row r="1384" spans="1:2" x14ac:dyDescent="0.25">
      <c r="A1384" s="18">
        <v>3741</v>
      </c>
      <c r="B1384" s="2" t="s">
        <v>32</v>
      </c>
    </row>
    <row r="1385" spans="1:2" x14ac:dyDescent="0.25">
      <c r="A1385" s="18">
        <v>3744</v>
      </c>
      <c r="B1385" s="2" t="s">
        <v>32</v>
      </c>
    </row>
    <row r="1386" spans="1:2" x14ac:dyDescent="0.25">
      <c r="A1386" s="18">
        <v>3746</v>
      </c>
      <c r="B1386" s="2" t="s">
        <v>32</v>
      </c>
    </row>
    <row r="1387" spans="1:2" x14ac:dyDescent="0.25">
      <c r="A1387" s="18">
        <v>3747</v>
      </c>
      <c r="B1387" s="2" t="s">
        <v>32</v>
      </c>
    </row>
    <row r="1388" spans="1:2" x14ac:dyDescent="0.25">
      <c r="A1388" s="18">
        <v>3749</v>
      </c>
      <c r="B1388" s="2" t="s">
        <v>32</v>
      </c>
    </row>
    <row r="1389" spans="1:2" x14ac:dyDescent="0.25">
      <c r="A1389" s="18">
        <v>3750</v>
      </c>
      <c r="B1389" s="2" t="s">
        <v>32</v>
      </c>
    </row>
    <row r="1390" spans="1:2" x14ac:dyDescent="0.25">
      <c r="A1390" s="18">
        <v>3751</v>
      </c>
      <c r="B1390" s="2" t="s">
        <v>32</v>
      </c>
    </row>
    <row r="1391" spans="1:2" x14ac:dyDescent="0.25">
      <c r="A1391" s="18">
        <v>3752</v>
      </c>
      <c r="B1391" s="2" t="s">
        <v>32</v>
      </c>
    </row>
    <row r="1392" spans="1:2" x14ac:dyDescent="0.25">
      <c r="A1392" s="18">
        <v>3753</v>
      </c>
      <c r="B1392" s="2" t="s">
        <v>32</v>
      </c>
    </row>
    <row r="1393" spans="1:2" x14ac:dyDescent="0.25">
      <c r="A1393" s="18">
        <v>3754</v>
      </c>
      <c r="B1393" s="2" t="s">
        <v>32</v>
      </c>
    </row>
    <row r="1394" spans="1:2" x14ac:dyDescent="0.25">
      <c r="A1394" s="18">
        <v>3755</v>
      </c>
      <c r="B1394" s="2" t="s">
        <v>32</v>
      </c>
    </row>
    <row r="1395" spans="1:2" x14ac:dyDescent="0.25">
      <c r="A1395" s="18">
        <v>3756</v>
      </c>
      <c r="B1395" s="2" t="s">
        <v>32</v>
      </c>
    </row>
    <row r="1396" spans="1:2" x14ac:dyDescent="0.25">
      <c r="A1396" s="18">
        <v>3757</v>
      </c>
      <c r="B1396" s="2" t="s">
        <v>32</v>
      </c>
    </row>
    <row r="1397" spans="1:2" x14ac:dyDescent="0.25">
      <c r="A1397" s="18">
        <v>3758</v>
      </c>
      <c r="B1397" s="2" t="s">
        <v>32</v>
      </c>
    </row>
    <row r="1398" spans="1:2" x14ac:dyDescent="0.25">
      <c r="A1398" s="18">
        <v>3759</v>
      </c>
      <c r="B1398" s="2" t="s">
        <v>32</v>
      </c>
    </row>
    <row r="1399" spans="1:2" x14ac:dyDescent="0.25">
      <c r="A1399" s="18">
        <v>3760</v>
      </c>
      <c r="B1399" s="2" t="s">
        <v>32</v>
      </c>
    </row>
    <row r="1400" spans="1:2" x14ac:dyDescent="0.25">
      <c r="A1400" s="18">
        <v>3761</v>
      </c>
      <c r="B1400" s="2" t="s">
        <v>32</v>
      </c>
    </row>
    <row r="1401" spans="1:2" x14ac:dyDescent="0.25">
      <c r="A1401" s="18">
        <v>3762</v>
      </c>
      <c r="B1401" s="2" t="s">
        <v>32</v>
      </c>
    </row>
    <row r="1402" spans="1:2" x14ac:dyDescent="0.25">
      <c r="A1402" s="18">
        <v>3763</v>
      </c>
      <c r="B1402" s="2" t="s">
        <v>32</v>
      </c>
    </row>
    <row r="1403" spans="1:2" x14ac:dyDescent="0.25">
      <c r="A1403" s="18">
        <v>3764</v>
      </c>
      <c r="B1403" s="2" t="s">
        <v>32</v>
      </c>
    </row>
    <row r="1404" spans="1:2" x14ac:dyDescent="0.25">
      <c r="A1404" s="18">
        <v>3765</v>
      </c>
      <c r="B1404" s="2" t="s">
        <v>32</v>
      </c>
    </row>
    <row r="1405" spans="1:2" x14ac:dyDescent="0.25">
      <c r="A1405" s="18">
        <v>3766</v>
      </c>
      <c r="B1405" s="2" t="s">
        <v>32</v>
      </c>
    </row>
    <row r="1406" spans="1:2" x14ac:dyDescent="0.25">
      <c r="A1406" s="18">
        <v>3767</v>
      </c>
      <c r="B1406" s="2" t="s">
        <v>32</v>
      </c>
    </row>
    <row r="1407" spans="1:2" x14ac:dyDescent="0.25">
      <c r="A1407" s="18">
        <v>3770</v>
      </c>
      <c r="B1407" s="2" t="s">
        <v>32</v>
      </c>
    </row>
    <row r="1408" spans="1:2" x14ac:dyDescent="0.25">
      <c r="A1408" s="18">
        <v>3775</v>
      </c>
      <c r="B1408" s="2" t="s">
        <v>32</v>
      </c>
    </row>
    <row r="1409" spans="1:2" x14ac:dyDescent="0.25">
      <c r="A1409" s="18">
        <v>3777</v>
      </c>
      <c r="B1409" s="2" t="s">
        <v>32</v>
      </c>
    </row>
    <row r="1410" spans="1:2" x14ac:dyDescent="0.25">
      <c r="A1410" s="18">
        <v>3778</v>
      </c>
      <c r="B1410" s="2" t="s">
        <v>32</v>
      </c>
    </row>
    <row r="1411" spans="1:2" x14ac:dyDescent="0.25">
      <c r="A1411" s="18">
        <v>3779</v>
      </c>
      <c r="B1411" s="2" t="s">
        <v>32</v>
      </c>
    </row>
    <row r="1412" spans="1:2" x14ac:dyDescent="0.25">
      <c r="A1412" s="18">
        <v>3781</v>
      </c>
      <c r="B1412" s="2" t="s">
        <v>32</v>
      </c>
    </row>
    <row r="1413" spans="1:2" x14ac:dyDescent="0.25">
      <c r="A1413" s="18">
        <v>3782</v>
      </c>
      <c r="B1413" s="2" t="s">
        <v>32</v>
      </c>
    </row>
    <row r="1414" spans="1:2" x14ac:dyDescent="0.25">
      <c r="A1414" s="18">
        <v>3783</v>
      </c>
      <c r="B1414" s="2" t="s">
        <v>32</v>
      </c>
    </row>
    <row r="1415" spans="1:2" x14ac:dyDescent="0.25">
      <c r="A1415" s="18">
        <v>3785</v>
      </c>
      <c r="B1415" s="2" t="s">
        <v>32</v>
      </c>
    </row>
    <row r="1416" spans="1:2" x14ac:dyDescent="0.25">
      <c r="A1416" s="18">
        <v>3786</v>
      </c>
      <c r="B1416" s="2" t="s">
        <v>32</v>
      </c>
    </row>
    <row r="1417" spans="1:2" x14ac:dyDescent="0.25">
      <c r="A1417" s="18">
        <v>3787</v>
      </c>
      <c r="B1417" s="2" t="s">
        <v>32</v>
      </c>
    </row>
    <row r="1418" spans="1:2" x14ac:dyDescent="0.25">
      <c r="A1418" s="18">
        <v>3788</v>
      </c>
      <c r="B1418" s="2" t="s">
        <v>32</v>
      </c>
    </row>
    <row r="1419" spans="1:2" x14ac:dyDescent="0.25">
      <c r="A1419" s="18">
        <v>3789</v>
      </c>
      <c r="B1419" s="2" t="s">
        <v>32</v>
      </c>
    </row>
    <row r="1420" spans="1:2" x14ac:dyDescent="0.25">
      <c r="A1420" s="18">
        <v>3791</v>
      </c>
      <c r="B1420" s="2" t="s">
        <v>32</v>
      </c>
    </row>
    <row r="1421" spans="1:2" x14ac:dyDescent="0.25">
      <c r="A1421" s="18">
        <v>3792</v>
      </c>
      <c r="B1421" s="2" t="s">
        <v>32</v>
      </c>
    </row>
    <row r="1422" spans="1:2" x14ac:dyDescent="0.25">
      <c r="A1422" s="18">
        <v>3793</v>
      </c>
      <c r="B1422" s="2" t="s">
        <v>32</v>
      </c>
    </row>
    <row r="1423" spans="1:2" x14ac:dyDescent="0.25">
      <c r="A1423" s="18">
        <v>3795</v>
      </c>
      <c r="B1423" s="2" t="s">
        <v>32</v>
      </c>
    </row>
    <row r="1424" spans="1:2" x14ac:dyDescent="0.25">
      <c r="A1424" s="18">
        <v>3796</v>
      </c>
      <c r="B1424" s="2" t="s">
        <v>32</v>
      </c>
    </row>
    <row r="1425" spans="1:2" x14ac:dyDescent="0.25">
      <c r="A1425" s="18">
        <v>3797</v>
      </c>
      <c r="B1425" s="2" t="s">
        <v>32</v>
      </c>
    </row>
    <row r="1426" spans="1:2" x14ac:dyDescent="0.25">
      <c r="A1426" s="18">
        <v>3799</v>
      </c>
      <c r="B1426" s="2" t="s">
        <v>32</v>
      </c>
    </row>
    <row r="1427" spans="1:2" x14ac:dyDescent="0.25">
      <c r="A1427" s="18">
        <v>3800</v>
      </c>
      <c r="B1427" s="2" t="s">
        <v>32</v>
      </c>
    </row>
    <row r="1428" spans="1:2" x14ac:dyDescent="0.25">
      <c r="A1428" s="18">
        <v>3802</v>
      </c>
      <c r="B1428" s="2" t="s">
        <v>32</v>
      </c>
    </row>
    <row r="1429" spans="1:2" x14ac:dyDescent="0.25">
      <c r="A1429" s="18">
        <v>3803</v>
      </c>
      <c r="B1429" s="2" t="s">
        <v>32</v>
      </c>
    </row>
    <row r="1430" spans="1:2" x14ac:dyDescent="0.25">
      <c r="A1430" s="18">
        <v>3804</v>
      </c>
      <c r="B1430" s="2" t="s">
        <v>32</v>
      </c>
    </row>
    <row r="1431" spans="1:2" x14ac:dyDescent="0.25">
      <c r="A1431" s="18">
        <v>3805</v>
      </c>
      <c r="B1431" s="2" t="s">
        <v>32</v>
      </c>
    </row>
    <row r="1432" spans="1:2" x14ac:dyDescent="0.25">
      <c r="A1432" s="18">
        <v>3806</v>
      </c>
      <c r="B1432" s="2" t="s">
        <v>32</v>
      </c>
    </row>
    <row r="1433" spans="1:2" x14ac:dyDescent="0.25">
      <c r="A1433" s="18">
        <v>3807</v>
      </c>
      <c r="B1433" s="2" t="s">
        <v>32</v>
      </c>
    </row>
    <row r="1434" spans="1:2" x14ac:dyDescent="0.25">
      <c r="A1434" s="18">
        <v>3808</v>
      </c>
      <c r="B1434" s="2" t="s">
        <v>32</v>
      </c>
    </row>
    <row r="1435" spans="1:2" x14ac:dyDescent="0.25">
      <c r="A1435" s="18">
        <v>3809</v>
      </c>
      <c r="B1435" s="2" t="s">
        <v>32</v>
      </c>
    </row>
    <row r="1436" spans="1:2" x14ac:dyDescent="0.25">
      <c r="A1436" s="18">
        <v>3810</v>
      </c>
      <c r="B1436" s="2" t="s">
        <v>32</v>
      </c>
    </row>
    <row r="1437" spans="1:2" x14ac:dyDescent="0.25">
      <c r="A1437" s="18">
        <v>3812</v>
      </c>
      <c r="B1437" s="2" t="s">
        <v>32</v>
      </c>
    </row>
    <row r="1438" spans="1:2" x14ac:dyDescent="0.25">
      <c r="A1438" s="18">
        <v>3813</v>
      </c>
      <c r="B1438" s="2" t="s">
        <v>32</v>
      </c>
    </row>
    <row r="1439" spans="1:2" x14ac:dyDescent="0.25">
      <c r="A1439" s="18">
        <v>3814</v>
      </c>
      <c r="B1439" s="2" t="s">
        <v>32</v>
      </c>
    </row>
    <row r="1440" spans="1:2" x14ac:dyDescent="0.25">
      <c r="A1440" s="18">
        <v>3815</v>
      </c>
      <c r="B1440" s="2" t="s">
        <v>32</v>
      </c>
    </row>
    <row r="1441" spans="1:2" x14ac:dyDescent="0.25">
      <c r="A1441" s="18">
        <v>3816</v>
      </c>
      <c r="B1441" s="2" t="s">
        <v>32</v>
      </c>
    </row>
    <row r="1442" spans="1:2" x14ac:dyDescent="0.25">
      <c r="A1442" s="18">
        <v>3818</v>
      </c>
      <c r="B1442" s="2" t="s">
        <v>32</v>
      </c>
    </row>
    <row r="1443" spans="1:2" x14ac:dyDescent="0.25">
      <c r="A1443" s="18">
        <v>3820</v>
      </c>
      <c r="B1443" s="2" t="s">
        <v>32</v>
      </c>
    </row>
    <row r="1444" spans="1:2" x14ac:dyDescent="0.25">
      <c r="A1444" s="18">
        <v>3821</v>
      </c>
      <c r="B1444" s="2" t="s">
        <v>32</v>
      </c>
    </row>
    <row r="1445" spans="1:2" x14ac:dyDescent="0.25">
      <c r="A1445" s="18">
        <v>3822</v>
      </c>
      <c r="B1445" s="2" t="s">
        <v>32</v>
      </c>
    </row>
    <row r="1446" spans="1:2" x14ac:dyDescent="0.25">
      <c r="A1446" s="18">
        <v>3823</v>
      </c>
      <c r="B1446" s="2" t="s">
        <v>32</v>
      </c>
    </row>
    <row r="1447" spans="1:2" x14ac:dyDescent="0.25">
      <c r="A1447" s="18">
        <v>3824</v>
      </c>
      <c r="B1447" s="2" t="s">
        <v>32</v>
      </c>
    </row>
    <row r="1448" spans="1:2" x14ac:dyDescent="0.25">
      <c r="A1448" s="18">
        <v>3825</v>
      </c>
      <c r="B1448" s="2" t="s">
        <v>32</v>
      </c>
    </row>
    <row r="1449" spans="1:2" x14ac:dyDescent="0.25">
      <c r="A1449" s="18">
        <v>3831</v>
      </c>
      <c r="B1449" s="2" t="s">
        <v>32</v>
      </c>
    </row>
    <row r="1450" spans="1:2" x14ac:dyDescent="0.25">
      <c r="A1450" s="18">
        <v>3832</v>
      </c>
      <c r="B1450" s="2" t="s">
        <v>32</v>
      </c>
    </row>
    <row r="1451" spans="1:2" x14ac:dyDescent="0.25">
      <c r="A1451" s="18">
        <v>3833</v>
      </c>
      <c r="B1451" s="2" t="s">
        <v>32</v>
      </c>
    </row>
    <row r="1452" spans="1:2" x14ac:dyDescent="0.25">
      <c r="A1452" s="18">
        <v>3835</v>
      </c>
      <c r="B1452" s="2" t="s">
        <v>32</v>
      </c>
    </row>
    <row r="1453" spans="1:2" x14ac:dyDescent="0.25">
      <c r="A1453" s="18">
        <v>3840</v>
      </c>
      <c r="B1453" s="2" t="s">
        <v>32</v>
      </c>
    </row>
    <row r="1454" spans="1:2" x14ac:dyDescent="0.25">
      <c r="A1454" s="18">
        <v>3841</v>
      </c>
      <c r="B1454" s="2" t="s">
        <v>32</v>
      </c>
    </row>
    <row r="1455" spans="1:2" x14ac:dyDescent="0.25">
      <c r="A1455" s="18">
        <v>3842</v>
      </c>
      <c r="B1455" s="2" t="s">
        <v>32</v>
      </c>
    </row>
    <row r="1456" spans="1:2" x14ac:dyDescent="0.25">
      <c r="A1456" s="18">
        <v>3844</v>
      </c>
      <c r="B1456" s="2" t="s">
        <v>32</v>
      </c>
    </row>
    <row r="1457" spans="1:2" x14ac:dyDescent="0.25">
      <c r="A1457" s="18">
        <v>3847</v>
      </c>
      <c r="B1457" s="2" t="s">
        <v>32</v>
      </c>
    </row>
    <row r="1458" spans="1:2" x14ac:dyDescent="0.25">
      <c r="A1458" s="18">
        <v>3850</v>
      </c>
      <c r="B1458" s="2" t="s">
        <v>32</v>
      </c>
    </row>
    <row r="1459" spans="1:2" x14ac:dyDescent="0.25">
      <c r="A1459" s="18">
        <v>3851</v>
      </c>
      <c r="B1459" s="2" t="s">
        <v>32</v>
      </c>
    </row>
    <row r="1460" spans="1:2" x14ac:dyDescent="0.25">
      <c r="A1460" s="18">
        <v>3852</v>
      </c>
      <c r="B1460" s="2" t="s">
        <v>32</v>
      </c>
    </row>
    <row r="1461" spans="1:2" x14ac:dyDescent="0.25">
      <c r="A1461" s="18">
        <v>3853</v>
      </c>
      <c r="B1461" s="2" t="s">
        <v>32</v>
      </c>
    </row>
    <row r="1462" spans="1:2" x14ac:dyDescent="0.25">
      <c r="A1462" s="18">
        <v>3854</v>
      </c>
      <c r="B1462" s="2" t="s">
        <v>32</v>
      </c>
    </row>
    <row r="1463" spans="1:2" x14ac:dyDescent="0.25">
      <c r="A1463" s="18">
        <v>3856</v>
      </c>
      <c r="B1463" s="2" t="s">
        <v>32</v>
      </c>
    </row>
    <row r="1464" spans="1:2" x14ac:dyDescent="0.25">
      <c r="A1464" s="18">
        <v>3857</v>
      </c>
      <c r="B1464" s="2" t="s">
        <v>32</v>
      </c>
    </row>
    <row r="1465" spans="1:2" x14ac:dyDescent="0.25">
      <c r="A1465" s="18">
        <v>3858</v>
      </c>
      <c r="B1465" s="2" t="s">
        <v>32</v>
      </c>
    </row>
    <row r="1466" spans="1:2" x14ac:dyDescent="0.25">
      <c r="A1466" s="18">
        <v>3859</v>
      </c>
      <c r="B1466" s="2" t="s">
        <v>32</v>
      </c>
    </row>
    <row r="1467" spans="1:2" x14ac:dyDescent="0.25">
      <c r="A1467" s="18">
        <v>3860</v>
      </c>
      <c r="B1467" s="2" t="s">
        <v>32</v>
      </c>
    </row>
    <row r="1468" spans="1:2" x14ac:dyDescent="0.25">
      <c r="A1468" s="18">
        <v>3862</v>
      </c>
      <c r="B1468" s="2" t="s">
        <v>32</v>
      </c>
    </row>
    <row r="1469" spans="1:2" x14ac:dyDescent="0.25">
      <c r="A1469" s="18">
        <v>3864</v>
      </c>
      <c r="B1469" s="2" t="s">
        <v>32</v>
      </c>
    </row>
    <row r="1470" spans="1:2" x14ac:dyDescent="0.25">
      <c r="A1470" s="18">
        <v>3865</v>
      </c>
      <c r="B1470" s="2" t="s">
        <v>32</v>
      </c>
    </row>
    <row r="1471" spans="1:2" x14ac:dyDescent="0.25">
      <c r="A1471" s="18">
        <v>3869</v>
      </c>
      <c r="B1471" s="2" t="s">
        <v>32</v>
      </c>
    </row>
    <row r="1472" spans="1:2" x14ac:dyDescent="0.25">
      <c r="A1472" s="18">
        <v>3870</v>
      </c>
      <c r="B1472" s="2" t="s">
        <v>32</v>
      </c>
    </row>
    <row r="1473" spans="1:2" x14ac:dyDescent="0.25">
      <c r="A1473" s="18">
        <v>3871</v>
      </c>
      <c r="B1473" s="2" t="s">
        <v>32</v>
      </c>
    </row>
    <row r="1474" spans="1:2" x14ac:dyDescent="0.25">
      <c r="A1474" s="18">
        <v>3873</v>
      </c>
      <c r="B1474" s="2" t="s">
        <v>32</v>
      </c>
    </row>
    <row r="1475" spans="1:2" x14ac:dyDescent="0.25">
      <c r="A1475" s="18">
        <v>3874</v>
      </c>
      <c r="B1475" s="2" t="s">
        <v>32</v>
      </c>
    </row>
    <row r="1476" spans="1:2" x14ac:dyDescent="0.25">
      <c r="A1476" s="18">
        <v>3875</v>
      </c>
      <c r="B1476" s="2" t="s">
        <v>32</v>
      </c>
    </row>
    <row r="1477" spans="1:2" x14ac:dyDescent="0.25">
      <c r="A1477" s="18">
        <v>3878</v>
      </c>
      <c r="B1477" s="2" t="s">
        <v>32</v>
      </c>
    </row>
    <row r="1478" spans="1:2" x14ac:dyDescent="0.25">
      <c r="A1478" s="18">
        <v>3880</v>
      </c>
      <c r="B1478" s="2" t="s">
        <v>32</v>
      </c>
    </row>
    <row r="1479" spans="1:2" x14ac:dyDescent="0.25">
      <c r="A1479" s="18">
        <v>3882</v>
      </c>
      <c r="B1479" s="2" t="s">
        <v>32</v>
      </c>
    </row>
    <row r="1480" spans="1:2" x14ac:dyDescent="0.25">
      <c r="A1480" s="18">
        <v>3885</v>
      </c>
      <c r="B1480" s="2" t="s">
        <v>32</v>
      </c>
    </row>
    <row r="1481" spans="1:2" x14ac:dyDescent="0.25">
      <c r="A1481" s="18">
        <v>3886</v>
      </c>
      <c r="B1481" s="2" t="s">
        <v>32</v>
      </c>
    </row>
    <row r="1482" spans="1:2" x14ac:dyDescent="0.25">
      <c r="A1482" s="18">
        <v>3887</v>
      </c>
      <c r="B1482" s="2" t="s">
        <v>32</v>
      </c>
    </row>
    <row r="1483" spans="1:2" x14ac:dyDescent="0.25">
      <c r="A1483" s="18">
        <v>3888</v>
      </c>
      <c r="B1483" s="2" t="s">
        <v>32</v>
      </c>
    </row>
    <row r="1484" spans="1:2" x14ac:dyDescent="0.25">
      <c r="A1484" s="18">
        <v>3889</v>
      </c>
      <c r="B1484" s="2" t="s">
        <v>32</v>
      </c>
    </row>
    <row r="1485" spans="1:2" x14ac:dyDescent="0.25">
      <c r="A1485" s="18">
        <v>3890</v>
      </c>
      <c r="B1485" s="2" t="s">
        <v>32</v>
      </c>
    </row>
    <row r="1486" spans="1:2" x14ac:dyDescent="0.25">
      <c r="A1486" s="18">
        <v>3891</v>
      </c>
      <c r="B1486" s="2" t="s">
        <v>32</v>
      </c>
    </row>
    <row r="1487" spans="1:2" x14ac:dyDescent="0.25">
      <c r="A1487" s="18">
        <v>3892</v>
      </c>
      <c r="B1487" s="2" t="s">
        <v>32</v>
      </c>
    </row>
    <row r="1488" spans="1:2" x14ac:dyDescent="0.25">
      <c r="A1488" s="18">
        <v>3893</v>
      </c>
      <c r="B1488" s="2" t="s">
        <v>32</v>
      </c>
    </row>
    <row r="1489" spans="1:2" x14ac:dyDescent="0.25">
      <c r="A1489" s="18">
        <v>3895</v>
      </c>
      <c r="B1489" s="2" t="s">
        <v>32</v>
      </c>
    </row>
    <row r="1490" spans="1:2" x14ac:dyDescent="0.25">
      <c r="A1490" s="18">
        <v>3896</v>
      </c>
      <c r="B1490" s="2" t="s">
        <v>32</v>
      </c>
    </row>
    <row r="1491" spans="1:2" x14ac:dyDescent="0.25">
      <c r="A1491" s="18">
        <v>3898</v>
      </c>
      <c r="B1491" s="2" t="s">
        <v>32</v>
      </c>
    </row>
    <row r="1492" spans="1:2" x14ac:dyDescent="0.25">
      <c r="A1492" s="18">
        <v>3900</v>
      </c>
      <c r="B1492" s="2" t="s">
        <v>32</v>
      </c>
    </row>
    <row r="1493" spans="1:2" x14ac:dyDescent="0.25">
      <c r="A1493" s="18">
        <v>3902</v>
      </c>
      <c r="B1493" s="2" t="s">
        <v>32</v>
      </c>
    </row>
    <row r="1494" spans="1:2" x14ac:dyDescent="0.25">
      <c r="A1494" s="18">
        <v>3903</v>
      </c>
      <c r="B1494" s="2" t="s">
        <v>32</v>
      </c>
    </row>
    <row r="1495" spans="1:2" x14ac:dyDescent="0.25">
      <c r="A1495" s="18">
        <v>3904</v>
      </c>
      <c r="B1495" s="2" t="s">
        <v>32</v>
      </c>
    </row>
    <row r="1496" spans="1:2" x14ac:dyDescent="0.25">
      <c r="A1496" s="18">
        <v>3909</v>
      </c>
      <c r="B1496" s="2" t="s">
        <v>32</v>
      </c>
    </row>
    <row r="1497" spans="1:2" x14ac:dyDescent="0.25">
      <c r="A1497" s="18">
        <v>3910</v>
      </c>
      <c r="B1497" s="2" t="s">
        <v>32</v>
      </c>
    </row>
    <row r="1498" spans="1:2" x14ac:dyDescent="0.25">
      <c r="A1498" s="18">
        <v>3911</v>
      </c>
      <c r="B1498" s="2" t="s">
        <v>32</v>
      </c>
    </row>
    <row r="1499" spans="1:2" x14ac:dyDescent="0.25">
      <c r="A1499" s="18">
        <v>3912</v>
      </c>
      <c r="B1499" s="2" t="s">
        <v>32</v>
      </c>
    </row>
    <row r="1500" spans="1:2" x14ac:dyDescent="0.25">
      <c r="A1500" s="18">
        <v>3913</v>
      </c>
      <c r="B1500" s="2" t="s">
        <v>32</v>
      </c>
    </row>
    <row r="1501" spans="1:2" x14ac:dyDescent="0.25">
      <c r="A1501" s="18">
        <v>3915</v>
      </c>
      <c r="B1501" s="2" t="s">
        <v>32</v>
      </c>
    </row>
    <row r="1502" spans="1:2" x14ac:dyDescent="0.25">
      <c r="A1502" s="18">
        <v>3916</v>
      </c>
      <c r="B1502" s="2" t="s">
        <v>32</v>
      </c>
    </row>
    <row r="1503" spans="1:2" x14ac:dyDescent="0.25">
      <c r="A1503" s="18">
        <v>3918</v>
      </c>
      <c r="B1503" s="2" t="s">
        <v>32</v>
      </c>
    </row>
    <row r="1504" spans="1:2" x14ac:dyDescent="0.25">
      <c r="A1504" s="18">
        <v>3919</v>
      </c>
      <c r="B1504" s="2" t="s">
        <v>32</v>
      </c>
    </row>
    <row r="1505" spans="1:2" x14ac:dyDescent="0.25">
      <c r="A1505" s="18">
        <v>3920</v>
      </c>
      <c r="B1505" s="2" t="s">
        <v>32</v>
      </c>
    </row>
    <row r="1506" spans="1:2" x14ac:dyDescent="0.25">
      <c r="A1506" s="18">
        <v>3921</v>
      </c>
      <c r="B1506" s="2" t="s">
        <v>32</v>
      </c>
    </row>
    <row r="1507" spans="1:2" x14ac:dyDescent="0.25">
      <c r="A1507" s="18">
        <v>3922</v>
      </c>
      <c r="B1507" s="2" t="s">
        <v>32</v>
      </c>
    </row>
    <row r="1508" spans="1:2" x14ac:dyDescent="0.25">
      <c r="A1508" s="18">
        <v>3923</v>
      </c>
      <c r="B1508" s="2" t="s">
        <v>32</v>
      </c>
    </row>
    <row r="1509" spans="1:2" x14ac:dyDescent="0.25">
      <c r="A1509" s="18">
        <v>3925</v>
      </c>
      <c r="B1509" s="2" t="s">
        <v>32</v>
      </c>
    </row>
    <row r="1510" spans="1:2" x14ac:dyDescent="0.25">
      <c r="A1510" s="18">
        <v>3926</v>
      </c>
      <c r="B1510" s="2" t="s">
        <v>32</v>
      </c>
    </row>
    <row r="1511" spans="1:2" x14ac:dyDescent="0.25">
      <c r="A1511" s="18">
        <v>3927</v>
      </c>
      <c r="B1511" s="2" t="s">
        <v>32</v>
      </c>
    </row>
    <row r="1512" spans="1:2" x14ac:dyDescent="0.25">
      <c r="A1512" s="18">
        <v>3928</v>
      </c>
      <c r="B1512" s="2" t="s">
        <v>32</v>
      </c>
    </row>
    <row r="1513" spans="1:2" x14ac:dyDescent="0.25">
      <c r="A1513" s="18">
        <v>3929</v>
      </c>
      <c r="B1513" s="2" t="s">
        <v>32</v>
      </c>
    </row>
    <row r="1514" spans="1:2" x14ac:dyDescent="0.25">
      <c r="A1514" s="18">
        <v>3930</v>
      </c>
      <c r="B1514" s="2" t="s">
        <v>32</v>
      </c>
    </row>
    <row r="1515" spans="1:2" x14ac:dyDescent="0.25">
      <c r="A1515" s="18">
        <v>3931</v>
      </c>
      <c r="B1515" s="2" t="s">
        <v>32</v>
      </c>
    </row>
    <row r="1516" spans="1:2" x14ac:dyDescent="0.25">
      <c r="A1516" s="18">
        <v>3933</v>
      </c>
      <c r="B1516" s="2" t="s">
        <v>32</v>
      </c>
    </row>
    <row r="1517" spans="1:2" x14ac:dyDescent="0.25">
      <c r="A1517" s="18">
        <v>3934</v>
      </c>
      <c r="B1517" s="2" t="s">
        <v>32</v>
      </c>
    </row>
    <row r="1518" spans="1:2" x14ac:dyDescent="0.25">
      <c r="A1518" s="18">
        <v>3936</v>
      </c>
      <c r="B1518" s="2" t="s">
        <v>32</v>
      </c>
    </row>
    <row r="1519" spans="1:2" x14ac:dyDescent="0.25">
      <c r="A1519" s="18">
        <v>3937</v>
      </c>
      <c r="B1519" s="2" t="s">
        <v>32</v>
      </c>
    </row>
    <row r="1520" spans="1:2" x14ac:dyDescent="0.25">
      <c r="A1520" s="18">
        <v>3938</v>
      </c>
      <c r="B1520" s="2" t="s">
        <v>32</v>
      </c>
    </row>
    <row r="1521" spans="1:2" x14ac:dyDescent="0.25">
      <c r="A1521" s="18">
        <v>3939</v>
      </c>
      <c r="B1521" s="2" t="s">
        <v>32</v>
      </c>
    </row>
    <row r="1522" spans="1:2" x14ac:dyDescent="0.25">
      <c r="A1522" s="18">
        <v>3940</v>
      </c>
      <c r="B1522" s="2" t="s">
        <v>32</v>
      </c>
    </row>
    <row r="1523" spans="1:2" x14ac:dyDescent="0.25">
      <c r="A1523" s="18">
        <v>3941</v>
      </c>
      <c r="B1523" s="2" t="s">
        <v>32</v>
      </c>
    </row>
    <row r="1524" spans="1:2" x14ac:dyDescent="0.25">
      <c r="A1524" s="18">
        <v>3942</v>
      </c>
      <c r="B1524" s="2" t="s">
        <v>32</v>
      </c>
    </row>
    <row r="1525" spans="1:2" x14ac:dyDescent="0.25">
      <c r="A1525" s="18">
        <v>3943</v>
      </c>
      <c r="B1525" s="2" t="s">
        <v>32</v>
      </c>
    </row>
    <row r="1526" spans="1:2" x14ac:dyDescent="0.25">
      <c r="A1526" s="18">
        <v>3944</v>
      </c>
      <c r="B1526" s="2" t="s">
        <v>32</v>
      </c>
    </row>
    <row r="1527" spans="1:2" x14ac:dyDescent="0.25">
      <c r="A1527" s="18">
        <v>3945</v>
      </c>
      <c r="B1527" s="2" t="s">
        <v>32</v>
      </c>
    </row>
    <row r="1528" spans="1:2" x14ac:dyDescent="0.25">
      <c r="A1528" s="18">
        <v>3946</v>
      </c>
      <c r="B1528" s="2" t="s">
        <v>32</v>
      </c>
    </row>
    <row r="1529" spans="1:2" x14ac:dyDescent="0.25">
      <c r="A1529" s="18">
        <v>3950</v>
      </c>
      <c r="B1529" s="2" t="s">
        <v>32</v>
      </c>
    </row>
    <row r="1530" spans="1:2" x14ac:dyDescent="0.25">
      <c r="A1530" s="18">
        <v>3951</v>
      </c>
      <c r="B1530" s="2" t="s">
        <v>32</v>
      </c>
    </row>
    <row r="1531" spans="1:2" x14ac:dyDescent="0.25">
      <c r="A1531" s="18">
        <v>3953</v>
      </c>
      <c r="B1531" s="2" t="s">
        <v>32</v>
      </c>
    </row>
    <row r="1532" spans="1:2" x14ac:dyDescent="0.25">
      <c r="A1532" s="18">
        <v>3954</v>
      </c>
      <c r="B1532" s="2" t="s">
        <v>32</v>
      </c>
    </row>
    <row r="1533" spans="1:2" x14ac:dyDescent="0.25">
      <c r="A1533" s="18">
        <v>3956</v>
      </c>
      <c r="B1533" s="2" t="s">
        <v>32</v>
      </c>
    </row>
    <row r="1534" spans="1:2" x14ac:dyDescent="0.25">
      <c r="A1534" s="18">
        <v>3957</v>
      </c>
      <c r="B1534" s="2" t="s">
        <v>32</v>
      </c>
    </row>
    <row r="1535" spans="1:2" x14ac:dyDescent="0.25">
      <c r="A1535" s="18">
        <v>3958</v>
      </c>
      <c r="B1535" s="2" t="s">
        <v>32</v>
      </c>
    </row>
    <row r="1536" spans="1:2" x14ac:dyDescent="0.25">
      <c r="A1536" s="18">
        <v>3959</v>
      </c>
      <c r="B1536" s="2" t="s">
        <v>32</v>
      </c>
    </row>
    <row r="1537" spans="1:2" x14ac:dyDescent="0.25">
      <c r="A1537" s="18">
        <v>3960</v>
      </c>
      <c r="B1537" s="2" t="s">
        <v>32</v>
      </c>
    </row>
    <row r="1538" spans="1:2" x14ac:dyDescent="0.25">
      <c r="A1538" s="18">
        <v>3962</v>
      </c>
      <c r="B1538" s="2" t="s">
        <v>32</v>
      </c>
    </row>
    <row r="1539" spans="1:2" x14ac:dyDescent="0.25">
      <c r="A1539" s="18">
        <v>3964</v>
      </c>
      <c r="B1539" s="2" t="s">
        <v>32</v>
      </c>
    </row>
    <row r="1540" spans="1:2" x14ac:dyDescent="0.25">
      <c r="A1540" s="18">
        <v>3965</v>
      </c>
      <c r="B1540" s="2" t="s">
        <v>32</v>
      </c>
    </row>
    <row r="1541" spans="1:2" x14ac:dyDescent="0.25">
      <c r="A1541" s="18">
        <v>3966</v>
      </c>
      <c r="B1541" s="2" t="s">
        <v>32</v>
      </c>
    </row>
    <row r="1542" spans="1:2" x14ac:dyDescent="0.25">
      <c r="A1542" s="18">
        <v>3967</v>
      </c>
      <c r="B1542" s="2" t="s">
        <v>32</v>
      </c>
    </row>
    <row r="1543" spans="1:2" x14ac:dyDescent="0.25">
      <c r="A1543" s="18">
        <v>3971</v>
      </c>
      <c r="B1543" s="2" t="s">
        <v>32</v>
      </c>
    </row>
    <row r="1544" spans="1:2" x14ac:dyDescent="0.25">
      <c r="A1544" s="18">
        <v>3975</v>
      </c>
      <c r="B1544" s="2" t="s">
        <v>32</v>
      </c>
    </row>
    <row r="1545" spans="1:2" x14ac:dyDescent="0.25">
      <c r="A1545" s="18">
        <v>3976</v>
      </c>
      <c r="B1545" s="2" t="s">
        <v>32</v>
      </c>
    </row>
    <row r="1546" spans="1:2" x14ac:dyDescent="0.25">
      <c r="A1546" s="18">
        <v>3977</v>
      </c>
      <c r="B1546" s="2" t="s">
        <v>32</v>
      </c>
    </row>
    <row r="1547" spans="1:2" x14ac:dyDescent="0.25">
      <c r="A1547" s="18">
        <v>3978</v>
      </c>
      <c r="B1547" s="2" t="s">
        <v>32</v>
      </c>
    </row>
    <row r="1548" spans="1:2" x14ac:dyDescent="0.25">
      <c r="A1548" s="18">
        <v>3979</v>
      </c>
      <c r="B1548" s="2" t="s">
        <v>32</v>
      </c>
    </row>
    <row r="1549" spans="1:2" x14ac:dyDescent="0.25">
      <c r="A1549" s="18">
        <v>3980</v>
      </c>
      <c r="B1549" s="2" t="s">
        <v>32</v>
      </c>
    </row>
    <row r="1550" spans="1:2" x14ac:dyDescent="0.25">
      <c r="A1550" s="18">
        <v>3981</v>
      </c>
      <c r="B1550" s="2" t="s">
        <v>32</v>
      </c>
    </row>
    <row r="1551" spans="1:2" x14ac:dyDescent="0.25">
      <c r="A1551" s="18">
        <v>3984</v>
      </c>
      <c r="B1551" s="2" t="s">
        <v>32</v>
      </c>
    </row>
    <row r="1552" spans="1:2" x14ac:dyDescent="0.25">
      <c r="A1552" s="18">
        <v>3987</v>
      </c>
      <c r="B1552" s="2" t="s">
        <v>32</v>
      </c>
    </row>
    <row r="1553" spans="1:2" x14ac:dyDescent="0.25">
      <c r="A1553" s="18">
        <v>3988</v>
      </c>
      <c r="B1553" s="2" t="s">
        <v>32</v>
      </c>
    </row>
    <row r="1554" spans="1:2" x14ac:dyDescent="0.25">
      <c r="A1554" s="18">
        <v>3990</v>
      </c>
      <c r="B1554" s="2" t="s">
        <v>32</v>
      </c>
    </row>
    <row r="1555" spans="1:2" x14ac:dyDescent="0.25">
      <c r="A1555" s="18">
        <v>3991</v>
      </c>
      <c r="B1555" s="2" t="s">
        <v>32</v>
      </c>
    </row>
    <row r="1556" spans="1:2" x14ac:dyDescent="0.25">
      <c r="A1556" s="18">
        <v>3992</v>
      </c>
      <c r="B1556" s="2" t="s">
        <v>32</v>
      </c>
    </row>
    <row r="1557" spans="1:2" x14ac:dyDescent="0.25">
      <c r="A1557" s="18">
        <v>3995</v>
      </c>
      <c r="B1557" s="2" t="s">
        <v>32</v>
      </c>
    </row>
    <row r="1558" spans="1:2" x14ac:dyDescent="0.25">
      <c r="A1558" s="18">
        <v>3996</v>
      </c>
      <c r="B1558" s="2" t="s">
        <v>32</v>
      </c>
    </row>
    <row r="1559" spans="1:2" x14ac:dyDescent="0.25">
      <c r="A1559" s="18">
        <v>4000</v>
      </c>
      <c r="B1559" s="2" t="s">
        <v>31</v>
      </c>
    </row>
    <row r="1560" spans="1:2" x14ac:dyDescent="0.25">
      <c r="A1560" s="18">
        <v>4001</v>
      </c>
      <c r="B1560" s="2" t="s">
        <v>31</v>
      </c>
    </row>
    <row r="1561" spans="1:2" x14ac:dyDescent="0.25">
      <c r="A1561" s="18">
        <v>4002</v>
      </c>
      <c r="B1561" s="2" t="s">
        <v>31</v>
      </c>
    </row>
    <row r="1562" spans="1:2" x14ac:dyDescent="0.25">
      <c r="A1562" s="18">
        <v>4003</v>
      </c>
      <c r="B1562" s="2" t="s">
        <v>31</v>
      </c>
    </row>
    <row r="1563" spans="1:2" x14ac:dyDescent="0.25">
      <c r="A1563" s="18">
        <v>4004</v>
      </c>
      <c r="B1563" s="2" t="s">
        <v>31</v>
      </c>
    </row>
    <row r="1564" spans="1:2" x14ac:dyDescent="0.25">
      <c r="A1564" s="18">
        <v>4005</v>
      </c>
      <c r="B1564" s="2" t="s">
        <v>31</v>
      </c>
    </row>
    <row r="1565" spans="1:2" x14ac:dyDescent="0.25">
      <c r="A1565" s="18">
        <v>4006</v>
      </c>
      <c r="B1565" s="2" t="s">
        <v>31</v>
      </c>
    </row>
    <row r="1566" spans="1:2" x14ac:dyDescent="0.25">
      <c r="A1566" s="18">
        <v>4007</v>
      </c>
      <c r="B1566" s="2" t="s">
        <v>31</v>
      </c>
    </row>
    <row r="1567" spans="1:2" x14ac:dyDescent="0.25">
      <c r="A1567" s="18">
        <v>4008</v>
      </c>
      <c r="B1567" s="2" t="s">
        <v>31</v>
      </c>
    </row>
    <row r="1568" spans="1:2" x14ac:dyDescent="0.25">
      <c r="A1568" s="18">
        <v>4009</v>
      </c>
      <c r="B1568" s="2" t="s">
        <v>31</v>
      </c>
    </row>
    <row r="1569" spans="1:2" x14ac:dyDescent="0.25">
      <c r="A1569" s="18">
        <v>4010</v>
      </c>
      <c r="B1569" s="2" t="s">
        <v>31</v>
      </c>
    </row>
    <row r="1570" spans="1:2" x14ac:dyDescent="0.25">
      <c r="A1570" s="18">
        <v>4011</v>
      </c>
      <c r="B1570" s="2" t="s">
        <v>31</v>
      </c>
    </row>
    <row r="1571" spans="1:2" x14ac:dyDescent="0.25">
      <c r="A1571" s="18">
        <v>4012</v>
      </c>
      <c r="B1571" s="2" t="s">
        <v>31</v>
      </c>
    </row>
    <row r="1572" spans="1:2" x14ac:dyDescent="0.25">
      <c r="A1572" s="18">
        <v>4013</v>
      </c>
      <c r="B1572" s="2" t="s">
        <v>31</v>
      </c>
    </row>
    <row r="1573" spans="1:2" x14ac:dyDescent="0.25">
      <c r="A1573" s="18">
        <v>4014</v>
      </c>
      <c r="B1573" s="2" t="s">
        <v>31</v>
      </c>
    </row>
    <row r="1574" spans="1:2" x14ac:dyDescent="0.25">
      <c r="A1574" s="18">
        <v>4017</v>
      </c>
      <c r="B1574" s="2" t="s">
        <v>31</v>
      </c>
    </row>
    <row r="1575" spans="1:2" x14ac:dyDescent="0.25">
      <c r="A1575" s="18">
        <v>4018</v>
      </c>
      <c r="B1575" s="2" t="s">
        <v>31</v>
      </c>
    </row>
    <row r="1576" spans="1:2" x14ac:dyDescent="0.25">
      <c r="A1576" s="18">
        <v>4019</v>
      </c>
      <c r="B1576" s="2" t="s">
        <v>31</v>
      </c>
    </row>
    <row r="1577" spans="1:2" x14ac:dyDescent="0.25">
      <c r="A1577" s="18">
        <v>4020</v>
      </c>
      <c r="B1577" s="2" t="s">
        <v>31</v>
      </c>
    </row>
    <row r="1578" spans="1:2" x14ac:dyDescent="0.25">
      <c r="A1578" s="18">
        <v>4021</v>
      </c>
      <c r="B1578" s="2" t="s">
        <v>31</v>
      </c>
    </row>
    <row r="1579" spans="1:2" x14ac:dyDescent="0.25">
      <c r="A1579" s="18">
        <v>4022</v>
      </c>
      <c r="B1579" s="2" t="s">
        <v>31</v>
      </c>
    </row>
    <row r="1580" spans="1:2" x14ac:dyDescent="0.25">
      <c r="A1580" s="18">
        <v>4025</v>
      </c>
      <c r="B1580" s="2" t="s">
        <v>31</v>
      </c>
    </row>
    <row r="1581" spans="1:2" x14ac:dyDescent="0.25">
      <c r="A1581" s="18">
        <v>4029</v>
      </c>
      <c r="B1581" s="2" t="s">
        <v>31</v>
      </c>
    </row>
    <row r="1582" spans="1:2" x14ac:dyDescent="0.25">
      <c r="A1582" s="18">
        <v>4030</v>
      </c>
      <c r="B1582" s="2" t="s">
        <v>31</v>
      </c>
    </row>
    <row r="1583" spans="1:2" x14ac:dyDescent="0.25">
      <c r="A1583" s="18">
        <v>4031</v>
      </c>
      <c r="B1583" s="2" t="s">
        <v>31</v>
      </c>
    </row>
    <row r="1584" spans="1:2" x14ac:dyDescent="0.25">
      <c r="A1584" s="18">
        <v>4032</v>
      </c>
      <c r="B1584" s="2" t="s">
        <v>31</v>
      </c>
    </row>
    <row r="1585" spans="1:2" x14ac:dyDescent="0.25">
      <c r="A1585" s="18">
        <v>4034</v>
      </c>
      <c r="B1585" s="2" t="s">
        <v>31</v>
      </c>
    </row>
    <row r="1586" spans="1:2" x14ac:dyDescent="0.25">
      <c r="A1586" s="18">
        <v>4035</v>
      </c>
      <c r="B1586" s="2" t="s">
        <v>31</v>
      </c>
    </row>
    <row r="1587" spans="1:2" x14ac:dyDescent="0.25">
      <c r="A1587" s="18">
        <v>4036</v>
      </c>
      <c r="B1587" s="2" t="s">
        <v>31</v>
      </c>
    </row>
    <row r="1588" spans="1:2" x14ac:dyDescent="0.25">
      <c r="A1588" s="18">
        <v>4037</v>
      </c>
      <c r="B1588" s="2" t="s">
        <v>31</v>
      </c>
    </row>
    <row r="1589" spans="1:2" x14ac:dyDescent="0.25">
      <c r="A1589" s="18">
        <v>4051</v>
      </c>
      <c r="B1589" s="2" t="s">
        <v>31</v>
      </c>
    </row>
    <row r="1590" spans="1:2" x14ac:dyDescent="0.25">
      <c r="A1590" s="18">
        <v>4053</v>
      </c>
      <c r="B1590" s="2" t="s">
        <v>31</v>
      </c>
    </row>
    <row r="1591" spans="1:2" x14ac:dyDescent="0.25">
      <c r="A1591" s="18">
        <v>4054</v>
      </c>
      <c r="B1591" s="2" t="s">
        <v>31</v>
      </c>
    </row>
    <row r="1592" spans="1:2" x14ac:dyDescent="0.25">
      <c r="A1592" s="18">
        <v>4055</v>
      </c>
      <c r="B1592" s="2" t="s">
        <v>31</v>
      </c>
    </row>
    <row r="1593" spans="1:2" x14ac:dyDescent="0.25">
      <c r="A1593" s="18">
        <v>4059</v>
      </c>
      <c r="B1593" s="2" t="s">
        <v>31</v>
      </c>
    </row>
    <row r="1594" spans="1:2" x14ac:dyDescent="0.25">
      <c r="A1594" s="18">
        <v>4060</v>
      </c>
      <c r="B1594" s="2" t="s">
        <v>31</v>
      </c>
    </row>
    <row r="1595" spans="1:2" x14ac:dyDescent="0.25">
      <c r="A1595" s="18">
        <v>4061</v>
      </c>
      <c r="B1595" s="2" t="s">
        <v>31</v>
      </c>
    </row>
    <row r="1596" spans="1:2" x14ac:dyDescent="0.25">
      <c r="A1596" s="18">
        <v>4064</v>
      </c>
      <c r="B1596" s="2" t="s">
        <v>31</v>
      </c>
    </row>
    <row r="1597" spans="1:2" x14ac:dyDescent="0.25">
      <c r="A1597" s="18">
        <v>4065</v>
      </c>
      <c r="B1597" s="2" t="s">
        <v>31</v>
      </c>
    </row>
    <row r="1598" spans="1:2" x14ac:dyDescent="0.25">
      <c r="A1598" s="18">
        <v>4066</v>
      </c>
      <c r="B1598" s="2" t="s">
        <v>31</v>
      </c>
    </row>
    <row r="1599" spans="1:2" x14ac:dyDescent="0.25">
      <c r="A1599" s="18">
        <v>4067</v>
      </c>
      <c r="B1599" s="2" t="s">
        <v>31</v>
      </c>
    </row>
    <row r="1600" spans="1:2" x14ac:dyDescent="0.25">
      <c r="A1600" s="18">
        <v>4068</v>
      </c>
      <c r="B1600" s="2" t="s">
        <v>31</v>
      </c>
    </row>
    <row r="1601" spans="1:2" x14ac:dyDescent="0.25">
      <c r="A1601" s="18">
        <v>4069</v>
      </c>
      <c r="B1601" s="2" t="s">
        <v>31</v>
      </c>
    </row>
    <row r="1602" spans="1:2" x14ac:dyDescent="0.25">
      <c r="A1602" s="18">
        <v>4070</v>
      </c>
      <c r="B1602" s="2" t="s">
        <v>31</v>
      </c>
    </row>
    <row r="1603" spans="1:2" x14ac:dyDescent="0.25">
      <c r="A1603" s="18">
        <v>4072</v>
      </c>
      <c r="B1603" s="2" t="s">
        <v>31</v>
      </c>
    </row>
    <row r="1604" spans="1:2" x14ac:dyDescent="0.25">
      <c r="A1604" s="18">
        <v>4073</v>
      </c>
      <c r="B1604" s="2" t="s">
        <v>31</v>
      </c>
    </row>
    <row r="1605" spans="1:2" x14ac:dyDescent="0.25">
      <c r="A1605" s="18">
        <v>4074</v>
      </c>
      <c r="B1605" s="2" t="s">
        <v>31</v>
      </c>
    </row>
    <row r="1606" spans="1:2" x14ac:dyDescent="0.25">
      <c r="A1606" s="18">
        <v>4075</v>
      </c>
      <c r="B1606" s="2" t="s">
        <v>31</v>
      </c>
    </row>
    <row r="1607" spans="1:2" x14ac:dyDescent="0.25">
      <c r="A1607" s="18">
        <v>4076</v>
      </c>
      <c r="B1607" s="2" t="s">
        <v>31</v>
      </c>
    </row>
    <row r="1608" spans="1:2" x14ac:dyDescent="0.25">
      <c r="A1608" s="18">
        <v>4077</v>
      </c>
      <c r="B1608" s="2" t="s">
        <v>31</v>
      </c>
    </row>
    <row r="1609" spans="1:2" x14ac:dyDescent="0.25">
      <c r="A1609" s="18">
        <v>4078</v>
      </c>
      <c r="B1609" s="2" t="s">
        <v>31</v>
      </c>
    </row>
    <row r="1610" spans="1:2" x14ac:dyDescent="0.25">
      <c r="A1610" s="18">
        <v>4101</v>
      </c>
      <c r="B1610" s="2" t="s">
        <v>31</v>
      </c>
    </row>
    <row r="1611" spans="1:2" x14ac:dyDescent="0.25">
      <c r="A1611" s="18">
        <v>4102</v>
      </c>
      <c r="B1611" s="2" t="s">
        <v>31</v>
      </c>
    </row>
    <row r="1612" spans="1:2" x14ac:dyDescent="0.25">
      <c r="A1612" s="18">
        <v>4103</v>
      </c>
      <c r="B1612" s="2" t="s">
        <v>31</v>
      </c>
    </row>
    <row r="1613" spans="1:2" x14ac:dyDescent="0.25">
      <c r="A1613" s="18">
        <v>4104</v>
      </c>
      <c r="B1613" s="2" t="s">
        <v>31</v>
      </c>
    </row>
    <row r="1614" spans="1:2" x14ac:dyDescent="0.25">
      <c r="A1614" s="18">
        <v>4105</v>
      </c>
      <c r="B1614" s="2" t="s">
        <v>31</v>
      </c>
    </row>
    <row r="1615" spans="1:2" x14ac:dyDescent="0.25">
      <c r="A1615" s="18">
        <v>4106</v>
      </c>
      <c r="B1615" s="2" t="s">
        <v>31</v>
      </c>
    </row>
    <row r="1616" spans="1:2" x14ac:dyDescent="0.25">
      <c r="A1616" s="18">
        <v>4107</v>
      </c>
      <c r="B1616" s="2" t="s">
        <v>31</v>
      </c>
    </row>
    <row r="1617" spans="1:2" x14ac:dyDescent="0.25">
      <c r="A1617" s="18">
        <v>4108</v>
      </c>
      <c r="B1617" s="2" t="s">
        <v>31</v>
      </c>
    </row>
    <row r="1618" spans="1:2" x14ac:dyDescent="0.25">
      <c r="A1618" s="18">
        <v>4109</v>
      </c>
      <c r="B1618" s="2" t="s">
        <v>31</v>
      </c>
    </row>
    <row r="1619" spans="1:2" x14ac:dyDescent="0.25">
      <c r="A1619" s="18">
        <v>4110</v>
      </c>
      <c r="B1619" s="2" t="s">
        <v>31</v>
      </c>
    </row>
    <row r="1620" spans="1:2" x14ac:dyDescent="0.25">
      <c r="A1620" s="18">
        <v>4111</v>
      </c>
      <c r="B1620" s="2" t="s">
        <v>31</v>
      </c>
    </row>
    <row r="1621" spans="1:2" x14ac:dyDescent="0.25">
      <c r="A1621" s="18">
        <v>4112</v>
      </c>
      <c r="B1621" s="2" t="s">
        <v>31</v>
      </c>
    </row>
    <row r="1622" spans="1:2" x14ac:dyDescent="0.25">
      <c r="A1622" s="18">
        <v>4113</v>
      </c>
      <c r="B1622" s="2" t="s">
        <v>31</v>
      </c>
    </row>
    <row r="1623" spans="1:2" x14ac:dyDescent="0.25">
      <c r="A1623" s="18">
        <v>4114</v>
      </c>
      <c r="B1623" s="2" t="s">
        <v>31</v>
      </c>
    </row>
    <row r="1624" spans="1:2" x14ac:dyDescent="0.25">
      <c r="A1624" s="18">
        <v>4115</v>
      </c>
      <c r="B1624" s="2" t="s">
        <v>31</v>
      </c>
    </row>
    <row r="1625" spans="1:2" x14ac:dyDescent="0.25">
      <c r="A1625" s="18">
        <v>4116</v>
      </c>
      <c r="B1625" s="2" t="s">
        <v>31</v>
      </c>
    </row>
    <row r="1626" spans="1:2" x14ac:dyDescent="0.25">
      <c r="A1626" s="18">
        <v>4117</v>
      </c>
      <c r="B1626" s="2" t="s">
        <v>31</v>
      </c>
    </row>
    <row r="1627" spans="1:2" x14ac:dyDescent="0.25">
      <c r="A1627" s="18">
        <v>4118</v>
      </c>
      <c r="B1627" s="2" t="s">
        <v>31</v>
      </c>
    </row>
    <row r="1628" spans="1:2" x14ac:dyDescent="0.25">
      <c r="A1628" s="18">
        <v>4119</v>
      </c>
      <c r="B1628" s="2" t="s">
        <v>31</v>
      </c>
    </row>
    <row r="1629" spans="1:2" x14ac:dyDescent="0.25">
      <c r="A1629" s="18">
        <v>4120</v>
      </c>
      <c r="B1629" s="2" t="s">
        <v>31</v>
      </c>
    </row>
    <row r="1630" spans="1:2" x14ac:dyDescent="0.25">
      <c r="A1630" s="18">
        <v>4121</v>
      </c>
      <c r="B1630" s="2" t="s">
        <v>31</v>
      </c>
    </row>
    <row r="1631" spans="1:2" x14ac:dyDescent="0.25">
      <c r="A1631" s="18">
        <v>4122</v>
      </c>
      <c r="B1631" s="2" t="s">
        <v>31</v>
      </c>
    </row>
    <row r="1632" spans="1:2" x14ac:dyDescent="0.25">
      <c r="A1632" s="18">
        <v>4123</v>
      </c>
      <c r="B1632" s="2" t="s">
        <v>31</v>
      </c>
    </row>
    <row r="1633" spans="1:2" x14ac:dyDescent="0.25">
      <c r="A1633" s="18">
        <v>4124</v>
      </c>
      <c r="B1633" s="2" t="s">
        <v>31</v>
      </c>
    </row>
    <row r="1634" spans="1:2" x14ac:dyDescent="0.25">
      <c r="A1634" s="18">
        <v>4125</v>
      </c>
      <c r="B1634" s="2" t="s">
        <v>31</v>
      </c>
    </row>
    <row r="1635" spans="1:2" x14ac:dyDescent="0.25">
      <c r="A1635" s="18">
        <v>4127</v>
      </c>
      <c r="B1635" s="2" t="s">
        <v>31</v>
      </c>
    </row>
    <row r="1636" spans="1:2" x14ac:dyDescent="0.25">
      <c r="A1636" s="18">
        <v>4128</v>
      </c>
      <c r="B1636" s="2" t="s">
        <v>31</v>
      </c>
    </row>
    <row r="1637" spans="1:2" x14ac:dyDescent="0.25">
      <c r="A1637" s="18">
        <v>4129</v>
      </c>
      <c r="B1637" s="2" t="s">
        <v>31</v>
      </c>
    </row>
    <row r="1638" spans="1:2" x14ac:dyDescent="0.25">
      <c r="A1638" s="18">
        <v>4130</v>
      </c>
      <c r="B1638" s="2" t="s">
        <v>31</v>
      </c>
    </row>
    <row r="1639" spans="1:2" x14ac:dyDescent="0.25">
      <c r="A1639" s="18">
        <v>4131</v>
      </c>
      <c r="B1639" s="2" t="s">
        <v>31</v>
      </c>
    </row>
    <row r="1640" spans="1:2" x14ac:dyDescent="0.25">
      <c r="A1640" s="18">
        <v>4132</v>
      </c>
      <c r="B1640" s="2" t="s">
        <v>31</v>
      </c>
    </row>
    <row r="1641" spans="1:2" x14ac:dyDescent="0.25">
      <c r="A1641" s="18">
        <v>4133</v>
      </c>
      <c r="B1641" s="2" t="s">
        <v>31</v>
      </c>
    </row>
    <row r="1642" spans="1:2" x14ac:dyDescent="0.25">
      <c r="A1642" s="18">
        <v>4151</v>
      </c>
      <c r="B1642" s="2" t="s">
        <v>31</v>
      </c>
    </row>
    <row r="1643" spans="1:2" x14ac:dyDescent="0.25">
      <c r="A1643" s="18">
        <v>4152</v>
      </c>
      <c r="B1643" s="2" t="s">
        <v>31</v>
      </c>
    </row>
    <row r="1644" spans="1:2" x14ac:dyDescent="0.25">
      <c r="A1644" s="18">
        <v>4153</v>
      </c>
      <c r="B1644" s="2" t="s">
        <v>31</v>
      </c>
    </row>
    <row r="1645" spans="1:2" x14ac:dyDescent="0.25">
      <c r="A1645" s="18">
        <v>4154</v>
      </c>
      <c r="B1645" s="2" t="s">
        <v>31</v>
      </c>
    </row>
    <row r="1646" spans="1:2" x14ac:dyDescent="0.25">
      <c r="A1646" s="18">
        <v>4155</v>
      </c>
      <c r="B1646" s="2" t="s">
        <v>31</v>
      </c>
    </row>
    <row r="1647" spans="1:2" x14ac:dyDescent="0.25">
      <c r="A1647" s="18">
        <v>4156</v>
      </c>
      <c r="B1647" s="2" t="s">
        <v>31</v>
      </c>
    </row>
    <row r="1648" spans="1:2" x14ac:dyDescent="0.25">
      <c r="A1648" s="18">
        <v>4157</v>
      </c>
      <c r="B1648" s="2" t="s">
        <v>31</v>
      </c>
    </row>
    <row r="1649" spans="1:2" x14ac:dyDescent="0.25">
      <c r="A1649" s="18">
        <v>4158</v>
      </c>
      <c r="B1649" s="2" t="s">
        <v>31</v>
      </c>
    </row>
    <row r="1650" spans="1:2" x14ac:dyDescent="0.25">
      <c r="A1650" s="18">
        <v>4159</v>
      </c>
      <c r="B1650" s="2" t="s">
        <v>31</v>
      </c>
    </row>
    <row r="1651" spans="1:2" x14ac:dyDescent="0.25">
      <c r="A1651" s="18">
        <v>4160</v>
      </c>
      <c r="B1651" s="2" t="s">
        <v>31</v>
      </c>
    </row>
    <row r="1652" spans="1:2" x14ac:dyDescent="0.25">
      <c r="A1652" s="18">
        <v>4161</v>
      </c>
      <c r="B1652" s="2" t="s">
        <v>31</v>
      </c>
    </row>
    <row r="1653" spans="1:2" x14ac:dyDescent="0.25">
      <c r="A1653" s="18">
        <v>4163</v>
      </c>
      <c r="B1653" s="2" t="s">
        <v>31</v>
      </c>
    </row>
    <row r="1654" spans="1:2" x14ac:dyDescent="0.25">
      <c r="A1654" s="18">
        <v>4164</v>
      </c>
      <c r="B1654" s="2" t="s">
        <v>31</v>
      </c>
    </row>
    <row r="1655" spans="1:2" x14ac:dyDescent="0.25">
      <c r="A1655" s="18">
        <v>4165</v>
      </c>
      <c r="B1655" s="2" t="s">
        <v>31</v>
      </c>
    </row>
    <row r="1656" spans="1:2" x14ac:dyDescent="0.25">
      <c r="A1656" s="18">
        <v>4169</v>
      </c>
      <c r="B1656" s="2" t="s">
        <v>31</v>
      </c>
    </row>
    <row r="1657" spans="1:2" x14ac:dyDescent="0.25">
      <c r="A1657" s="18">
        <v>4170</v>
      </c>
      <c r="B1657" s="2" t="s">
        <v>31</v>
      </c>
    </row>
    <row r="1658" spans="1:2" x14ac:dyDescent="0.25">
      <c r="A1658" s="18">
        <v>4171</v>
      </c>
      <c r="B1658" s="2" t="s">
        <v>31</v>
      </c>
    </row>
    <row r="1659" spans="1:2" x14ac:dyDescent="0.25">
      <c r="A1659" s="18">
        <v>4172</v>
      </c>
      <c r="B1659" s="2" t="s">
        <v>31</v>
      </c>
    </row>
    <row r="1660" spans="1:2" x14ac:dyDescent="0.25">
      <c r="A1660" s="18">
        <v>4173</v>
      </c>
      <c r="B1660" s="2" t="s">
        <v>31</v>
      </c>
    </row>
    <row r="1661" spans="1:2" x14ac:dyDescent="0.25">
      <c r="A1661" s="18">
        <v>4174</v>
      </c>
      <c r="B1661" s="2" t="s">
        <v>31</v>
      </c>
    </row>
    <row r="1662" spans="1:2" x14ac:dyDescent="0.25">
      <c r="A1662" s="18">
        <v>4178</v>
      </c>
      <c r="B1662" s="2" t="s">
        <v>31</v>
      </c>
    </row>
    <row r="1663" spans="1:2" x14ac:dyDescent="0.25">
      <c r="A1663" s="18">
        <v>4179</v>
      </c>
      <c r="B1663" s="2" t="s">
        <v>31</v>
      </c>
    </row>
    <row r="1664" spans="1:2" x14ac:dyDescent="0.25">
      <c r="A1664" s="18">
        <v>4183</v>
      </c>
      <c r="B1664" s="2" t="s">
        <v>31</v>
      </c>
    </row>
    <row r="1665" spans="1:2" x14ac:dyDescent="0.25">
      <c r="A1665" s="18">
        <v>4184</v>
      </c>
      <c r="B1665" s="2" t="s">
        <v>31</v>
      </c>
    </row>
    <row r="1666" spans="1:2" x14ac:dyDescent="0.25">
      <c r="A1666" s="18">
        <v>4205</v>
      </c>
      <c r="B1666" s="2" t="s">
        <v>31</v>
      </c>
    </row>
    <row r="1667" spans="1:2" x14ac:dyDescent="0.25">
      <c r="A1667" s="18">
        <v>4207</v>
      </c>
      <c r="B1667" s="2" t="s">
        <v>31</v>
      </c>
    </row>
    <row r="1668" spans="1:2" x14ac:dyDescent="0.25">
      <c r="A1668" s="18">
        <v>4208</v>
      </c>
      <c r="B1668" s="2" t="s">
        <v>31</v>
      </c>
    </row>
    <row r="1669" spans="1:2" x14ac:dyDescent="0.25">
      <c r="A1669" s="18">
        <v>4209</v>
      </c>
      <c r="B1669" s="2" t="s">
        <v>31</v>
      </c>
    </row>
    <row r="1670" spans="1:2" x14ac:dyDescent="0.25">
      <c r="A1670" s="18">
        <v>4210</v>
      </c>
      <c r="B1670" s="2" t="s">
        <v>31</v>
      </c>
    </row>
    <row r="1671" spans="1:2" x14ac:dyDescent="0.25">
      <c r="A1671" s="18">
        <v>4211</v>
      </c>
      <c r="B1671" s="2" t="s">
        <v>31</v>
      </c>
    </row>
    <row r="1672" spans="1:2" x14ac:dyDescent="0.25">
      <c r="A1672" s="18">
        <v>4212</v>
      </c>
      <c r="B1672" s="2" t="s">
        <v>31</v>
      </c>
    </row>
    <row r="1673" spans="1:2" x14ac:dyDescent="0.25">
      <c r="A1673" s="18">
        <v>4213</v>
      </c>
      <c r="B1673" s="2" t="s">
        <v>31</v>
      </c>
    </row>
    <row r="1674" spans="1:2" x14ac:dyDescent="0.25">
      <c r="A1674" s="18">
        <v>4214</v>
      </c>
      <c r="B1674" s="2" t="s">
        <v>31</v>
      </c>
    </row>
    <row r="1675" spans="1:2" x14ac:dyDescent="0.25">
      <c r="A1675" s="18">
        <v>4215</v>
      </c>
      <c r="B1675" s="2" t="s">
        <v>31</v>
      </c>
    </row>
    <row r="1676" spans="1:2" x14ac:dyDescent="0.25">
      <c r="A1676" s="18">
        <v>4216</v>
      </c>
      <c r="B1676" s="2" t="s">
        <v>31</v>
      </c>
    </row>
    <row r="1677" spans="1:2" x14ac:dyDescent="0.25">
      <c r="A1677" s="18">
        <v>4217</v>
      </c>
      <c r="B1677" s="2" t="s">
        <v>31</v>
      </c>
    </row>
    <row r="1678" spans="1:2" x14ac:dyDescent="0.25">
      <c r="A1678" s="18">
        <v>4218</v>
      </c>
      <c r="B1678" s="2" t="s">
        <v>31</v>
      </c>
    </row>
    <row r="1679" spans="1:2" x14ac:dyDescent="0.25">
      <c r="A1679" s="18">
        <v>4219</v>
      </c>
      <c r="B1679" s="2" t="s">
        <v>31</v>
      </c>
    </row>
    <row r="1680" spans="1:2" x14ac:dyDescent="0.25">
      <c r="A1680" s="18">
        <v>4220</v>
      </c>
      <c r="B1680" s="2" t="s">
        <v>31</v>
      </c>
    </row>
    <row r="1681" spans="1:2" x14ac:dyDescent="0.25">
      <c r="A1681" s="18">
        <v>4221</v>
      </c>
      <c r="B1681" s="2" t="s">
        <v>31</v>
      </c>
    </row>
    <row r="1682" spans="1:2" x14ac:dyDescent="0.25">
      <c r="A1682" s="18">
        <v>4222</v>
      </c>
      <c r="B1682" s="2" t="s">
        <v>31</v>
      </c>
    </row>
    <row r="1683" spans="1:2" x14ac:dyDescent="0.25">
      <c r="A1683" s="18">
        <v>4223</v>
      </c>
      <c r="B1683" s="2" t="s">
        <v>31</v>
      </c>
    </row>
    <row r="1684" spans="1:2" x14ac:dyDescent="0.25">
      <c r="A1684" s="18">
        <v>4224</v>
      </c>
      <c r="B1684" s="2" t="s">
        <v>31</v>
      </c>
    </row>
    <row r="1685" spans="1:2" x14ac:dyDescent="0.25">
      <c r="A1685" s="18">
        <v>4225</v>
      </c>
      <c r="B1685" s="2" t="s">
        <v>31</v>
      </c>
    </row>
    <row r="1686" spans="1:2" x14ac:dyDescent="0.25">
      <c r="A1686" s="18">
        <v>4226</v>
      </c>
      <c r="B1686" s="2" t="s">
        <v>31</v>
      </c>
    </row>
    <row r="1687" spans="1:2" x14ac:dyDescent="0.25">
      <c r="A1687" s="18">
        <v>4227</v>
      </c>
      <c r="B1687" s="2" t="s">
        <v>31</v>
      </c>
    </row>
    <row r="1688" spans="1:2" x14ac:dyDescent="0.25">
      <c r="A1688" s="18">
        <v>4228</v>
      </c>
      <c r="B1688" s="2" t="s">
        <v>31</v>
      </c>
    </row>
    <row r="1689" spans="1:2" x14ac:dyDescent="0.25">
      <c r="A1689" s="18">
        <v>4230</v>
      </c>
      <c r="B1689" s="2" t="s">
        <v>31</v>
      </c>
    </row>
    <row r="1690" spans="1:2" x14ac:dyDescent="0.25">
      <c r="A1690" s="18">
        <v>4270</v>
      </c>
      <c r="B1690" s="2" t="s">
        <v>31</v>
      </c>
    </row>
    <row r="1691" spans="1:2" x14ac:dyDescent="0.25">
      <c r="A1691" s="18">
        <v>4271</v>
      </c>
      <c r="B1691" s="2" t="s">
        <v>31</v>
      </c>
    </row>
    <row r="1692" spans="1:2" x14ac:dyDescent="0.25">
      <c r="A1692" s="18">
        <v>4272</v>
      </c>
      <c r="B1692" s="2" t="s">
        <v>31</v>
      </c>
    </row>
    <row r="1693" spans="1:2" x14ac:dyDescent="0.25">
      <c r="A1693" s="18">
        <v>4275</v>
      </c>
      <c r="B1693" s="2" t="s">
        <v>31</v>
      </c>
    </row>
    <row r="1694" spans="1:2" x14ac:dyDescent="0.25">
      <c r="A1694" s="18">
        <v>4280</v>
      </c>
      <c r="B1694" s="2" t="s">
        <v>31</v>
      </c>
    </row>
    <row r="1695" spans="1:2" x14ac:dyDescent="0.25">
      <c r="A1695" s="18">
        <v>4285</v>
      </c>
      <c r="B1695" s="2" t="s">
        <v>31</v>
      </c>
    </row>
    <row r="1696" spans="1:2" x14ac:dyDescent="0.25">
      <c r="A1696" s="18">
        <v>4287</v>
      </c>
      <c r="B1696" s="2" t="s">
        <v>31</v>
      </c>
    </row>
    <row r="1697" spans="1:2" x14ac:dyDescent="0.25">
      <c r="A1697" s="18">
        <v>4300</v>
      </c>
      <c r="B1697" s="2" t="s">
        <v>31</v>
      </c>
    </row>
    <row r="1698" spans="1:2" x14ac:dyDescent="0.25">
      <c r="A1698" s="18">
        <v>4301</v>
      </c>
      <c r="B1698" s="2" t="s">
        <v>31</v>
      </c>
    </row>
    <row r="1699" spans="1:2" x14ac:dyDescent="0.25">
      <c r="A1699" s="18">
        <v>4303</v>
      </c>
      <c r="B1699" s="2" t="s">
        <v>31</v>
      </c>
    </row>
    <row r="1700" spans="1:2" x14ac:dyDescent="0.25">
      <c r="A1700" s="18">
        <v>4304</v>
      </c>
      <c r="B1700" s="2" t="s">
        <v>31</v>
      </c>
    </row>
    <row r="1701" spans="1:2" x14ac:dyDescent="0.25">
      <c r="A1701" s="18">
        <v>4305</v>
      </c>
      <c r="B1701" s="2" t="s">
        <v>31</v>
      </c>
    </row>
    <row r="1702" spans="1:2" x14ac:dyDescent="0.25">
      <c r="A1702" s="18">
        <v>4306</v>
      </c>
      <c r="B1702" s="2" t="s">
        <v>31</v>
      </c>
    </row>
    <row r="1703" spans="1:2" x14ac:dyDescent="0.25">
      <c r="A1703" s="18">
        <v>4307</v>
      </c>
      <c r="B1703" s="2" t="s">
        <v>31</v>
      </c>
    </row>
    <row r="1704" spans="1:2" x14ac:dyDescent="0.25">
      <c r="A1704" s="18">
        <v>4309</v>
      </c>
      <c r="B1704" s="2" t="s">
        <v>31</v>
      </c>
    </row>
    <row r="1705" spans="1:2" x14ac:dyDescent="0.25">
      <c r="A1705" s="18">
        <v>4310</v>
      </c>
      <c r="B1705" s="2" t="s">
        <v>31</v>
      </c>
    </row>
    <row r="1706" spans="1:2" x14ac:dyDescent="0.25">
      <c r="A1706" s="18">
        <v>4311</v>
      </c>
      <c r="B1706" s="2" t="s">
        <v>31</v>
      </c>
    </row>
    <row r="1707" spans="1:2" x14ac:dyDescent="0.25">
      <c r="A1707" s="18">
        <v>4312</v>
      </c>
      <c r="B1707" s="2" t="s">
        <v>31</v>
      </c>
    </row>
    <row r="1708" spans="1:2" x14ac:dyDescent="0.25">
      <c r="A1708" s="18">
        <v>4313</v>
      </c>
      <c r="B1708" s="2" t="s">
        <v>31</v>
      </c>
    </row>
    <row r="1709" spans="1:2" x14ac:dyDescent="0.25">
      <c r="A1709" s="18">
        <v>4314</v>
      </c>
      <c r="B1709" s="2" t="s">
        <v>31</v>
      </c>
    </row>
    <row r="1710" spans="1:2" x14ac:dyDescent="0.25">
      <c r="A1710" s="18">
        <v>4340</v>
      </c>
      <c r="B1710" s="2" t="s">
        <v>31</v>
      </c>
    </row>
    <row r="1711" spans="1:2" x14ac:dyDescent="0.25">
      <c r="A1711" s="18">
        <v>4341</v>
      </c>
      <c r="B1711" s="2" t="s">
        <v>31</v>
      </c>
    </row>
    <row r="1712" spans="1:2" x14ac:dyDescent="0.25">
      <c r="A1712" s="18">
        <v>4342</v>
      </c>
      <c r="B1712" s="2" t="s">
        <v>31</v>
      </c>
    </row>
    <row r="1713" spans="1:2" x14ac:dyDescent="0.25">
      <c r="A1713" s="18">
        <v>4343</v>
      </c>
      <c r="B1713" s="2" t="s">
        <v>31</v>
      </c>
    </row>
    <row r="1714" spans="1:2" x14ac:dyDescent="0.25">
      <c r="A1714" s="18">
        <v>4344</v>
      </c>
      <c r="B1714" s="2" t="s">
        <v>31</v>
      </c>
    </row>
    <row r="1715" spans="1:2" x14ac:dyDescent="0.25">
      <c r="A1715" s="18">
        <v>4345</v>
      </c>
      <c r="B1715" s="2" t="s">
        <v>31</v>
      </c>
    </row>
    <row r="1716" spans="1:2" x14ac:dyDescent="0.25">
      <c r="A1716" s="18">
        <v>4346</v>
      </c>
      <c r="B1716" s="2" t="s">
        <v>31</v>
      </c>
    </row>
    <row r="1717" spans="1:2" x14ac:dyDescent="0.25">
      <c r="A1717" s="18">
        <v>4347</v>
      </c>
      <c r="B1717" s="2" t="s">
        <v>31</v>
      </c>
    </row>
    <row r="1718" spans="1:2" x14ac:dyDescent="0.25">
      <c r="A1718" s="18">
        <v>4350</v>
      </c>
      <c r="B1718" s="2" t="s">
        <v>31</v>
      </c>
    </row>
    <row r="1719" spans="1:2" x14ac:dyDescent="0.25">
      <c r="A1719" s="18">
        <v>4352</v>
      </c>
      <c r="B1719" s="2" t="s">
        <v>31</v>
      </c>
    </row>
    <row r="1720" spans="1:2" x14ac:dyDescent="0.25">
      <c r="A1720" s="18">
        <v>4353</v>
      </c>
      <c r="B1720" s="2" t="s">
        <v>31</v>
      </c>
    </row>
    <row r="1721" spans="1:2" x14ac:dyDescent="0.25">
      <c r="A1721" s="18">
        <v>4354</v>
      </c>
      <c r="B1721" s="2" t="s">
        <v>31</v>
      </c>
    </row>
    <row r="1722" spans="1:2" x14ac:dyDescent="0.25">
      <c r="A1722" s="18">
        <v>4355</v>
      </c>
      <c r="B1722" s="2" t="s">
        <v>31</v>
      </c>
    </row>
    <row r="1723" spans="1:2" x14ac:dyDescent="0.25">
      <c r="A1723" s="18">
        <v>4356</v>
      </c>
      <c r="B1723" s="2" t="s">
        <v>31</v>
      </c>
    </row>
    <row r="1724" spans="1:2" x14ac:dyDescent="0.25">
      <c r="A1724" s="18">
        <v>4357</v>
      </c>
      <c r="B1724" s="2" t="s">
        <v>31</v>
      </c>
    </row>
    <row r="1725" spans="1:2" x14ac:dyDescent="0.25">
      <c r="A1725" s="18">
        <v>4358</v>
      </c>
      <c r="B1725" s="2" t="s">
        <v>31</v>
      </c>
    </row>
    <row r="1726" spans="1:2" x14ac:dyDescent="0.25">
      <c r="A1726" s="18">
        <v>4359</v>
      </c>
      <c r="B1726" s="2" t="s">
        <v>31</v>
      </c>
    </row>
    <row r="1727" spans="1:2" x14ac:dyDescent="0.25">
      <c r="A1727" s="18">
        <v>4360</v>
      </c>
      <c r="B1727" s="2" t="s">
        <v>31</v>
      </c>
    </row>
    <row r="1728" spans="1:2" x14ac:dyDescent="0.25">
      <c r="A1728" s="18">
        <v>4361</v>
      </c>
      <c r="B1728" s="2" t="s">
        <v>31</v>
      </c>
    </row>
    <row r="1729" spans="1:2" x14ac:dyDescent="0.25">
      <c r="A1729" s="18">
        <v>4362</v>
      </c>
      <c r="B1729" s="2" t="s">
        <v>31</v>
      </c>
    </row>
    <row r="1730" spans="1:2" x14ac:dyDescent="0.25">
      <c r="A1730" s="18">
        <v>4363</v>
      </c>
      <c r="B1730" s="2" t="s">
        <v>31</v>
      </c>
    </row>
    <row r="1731" spans="1:2" x14ac:dyDescent="0.25">
      <c r="A1731" s="18">
        <v>4364</v>
      </c>
      <c r="B1731" s="2" t="s">
        <v>31</v>
      </c>
    </row>
    <row r="1732" spans="1:2" x14ac:dyDescent="0.25">
      <c r="A1732" s="18">
        <v>4365</v>
      </c>
      <c r="B1732" s="2" t="s">
        <v>31</v>
      </c>
    </row>
    <row r="1733" spans="1:2" x14ac:dyDescent="0.25">
      <c r="A1733" s="18">
        <v>4370</v>
      </c>
      <c r="B1733" s="2" t="s">
        <v>31</v>
      </c>
    </row>
    <row r="1734" spans="1:2" x14ac:dyDescent="0.25">
      <c r="A1734" s="18">
        <v>4371</v>
      </c>
      <c r="B1734" s="2" t="s">
        <v>31</v>
      </c>
    </row>
    <row r="1735" spans="1:2" x14ac:dyDescent="0.25">
      <c r="A1735" s="18">
        <v>4372</v>
      </c>
      <c r="B1735" s="2" t="s">
        <v>31</v>
      </c>
    </row>
    <row r="1736" spans="1:2" x14ac:dyDescent="0.25">
      <c r="A1736" s="18">
        <v>4373</v>
      </c>
      <c r="B1736" s="2" t="s">
        <v>31</v>
      </c>
    </row>
    <row r="1737" spans="1:2" x14ac:dyDescent="0.25">
      <c r="A1737" s="18">
        <v>4374</v>
      </c>
      <c r="B1737" s="2" t="s">
        <v>31</v>
      </c>
    </row>
    <row r="1738" spans="1:2" x14ac:dyDescent="0.25">
      <c r="A1738" s="18">
        <v>4375</v>
      </c>
      <c r="B1738" s="2" t="s">
        <v>31</v>
      </c>
    </row>
    <row r="1739" spans="1:2" x14ac:dyDescent="0.25">
      <c r="A1739" s="18">
        <v>4376</v>
      </c>
      <c r="B1739" s="2" t="s">
        <v>31</v>
      </c>
    </row>
    <row r="1740" spans="1:2" x14ac:dyDescent="0.25">
      <c r="A1740" s="18">
        <v>4377</v>
      </c>
      <c r="B1740" s="2" t="s">
        <v>31</v>
      </c>
    </row>
    <row r="1741" spans="1:2" x14ac:dyDescent="0.25">
      <c r="A1741" s="18">
        <v>4378</v>
      </c>
      <c r="B1741" s="2" t="s">
        <v>31</v>
      </c>
    </row>
    <row r="1742" spans="1:2" x14ac:dyDescent="0.25">
      <c r="A1742" s="18">
        <v>4380</v>
      </c>
      <c r="B1742" s="2" t="s">
        <v>31</v>
      </c>
    </row>
    <row r="1743" spans="1:2" x14ac:dyDescent="0.25">
      <c r="A1743" s="18">
        <v>4381</v>
      </c>
      <c r="B1743" s="2" t="s">
        <v>31</v>
      </c>
    </row>
    <row r="1744" spans="1:2" x14ac:dyDescent="0.25">
      <c r="A1744" s="18">
        <v>4382</v>
      </c>
      <c r="B1744" s="2" t="s">
        <v>31</v>
      </c>
    </row>
    <row r="1745" spans="1:2" x14ac:dyDescent="0.25">
      <c r="A1745" s="18">
        <v>4383</v>
      </c>
      <c r="B1745" s="2" t="s">
        <v>30</v>
      </c>
    </row>
    <row r="1746" spans="1:2" x14ac:dyDescent="0.25">
      <c r="A1746" s="18">
        <v>4384</v>
      </c>
      <c r="B1746" s="2" t="s">
        <v>31</v>
      </c>
    </row>
    <row r="1747" spans="1:2" x14ac:dyDescent="0.25">
      <c r="A1747" s="18">
        <v>4385</v>
      </c>
      <c r="B1747" s="2" t="s">
        <v>30</v>
      </c>
    </row>
    <row r="1748" spans="1:2" x14ac:dyDescent="0.25">
      <c r="A1748" s="18">
        <v>4387</v>
      </c>
      <c r="B1748" s="2" t="s">
        <v>31</v>
      </c>
    </row>
    <row r="1749" spans="1:2" x14ac:dyDescent="0.25">
      <c r="A1749" s="18">
        <v>4388</v>
      </c>
      <c r="B1749" s="2" t="s">
        <v>31</v>
      </c>
    </row>
    <row r="1750" spans="1:2" x14ac:dyDescent="0.25">
      <c r="A1750" s="18">
        <v>4390</v>
      </c>
      <c r="B1750" s="2" t="s">
        <v>31</v>
      </c>
    </row>
    <row r="1751" spans="1:2" x14ac:dyDescent="0.25">
      <c r="A1751" s="18">
        <v>4400</v>
      </c>
      <c r="B1751" s="2" t="s">
        <v>31</v>
      </c>
    </row>
    <row r="1752" spans="1:2" x14ac:dyDescent="0.25">
      <c r="A1752" s="18">
        <v>4401</v>
      </c>
      <c r="B1752" s="2" t="s">
        <v>31</v>
      </c>
    </row>
    <row r="1753" spans="1:2" x14ac:dyDescent="0.25">
      <c r="A1753" s="18">
        <v>4402</v>
      </c>
      <c r="B1753" s="2" t="s">
        <v>31</v>
      </c>
    </row>
    <row r="1754" spans="1:2" x14ac:dyDescent="0.25">
      <c r="A1754" s="18">
        <v>4403</v>
      </c>
      <c r="B1754" s="2" t="s">
        <v>31</v>
      </c>
    </row>
    <row r="1755" spans="1:2" x14ac:dyDescent="0.25">
      <c r="A1755" s="18">
        <v>4404</v>
      </c>
      <c r="B1755" s="2" t="s">
        <v>31</v>
      </c>
    </row>
    <row r="1756" spans="1:2" x14ac:dyDescent="0.25">
      <c r="A1756" s="18">
        <v>4405</v>
      </c>
      <c r="B1756" s="2" t="s">
        <v>31</v>
      </c>
    </row>
    <row r="1757" spans="1:2" x14ac:dyDescent="0.25">
      <c r="A1757" s="18">
        <v>4406</v>
      </c>
      <c r="B1757" s="2" t="s">
        <v>31</v>
      </c>
    </row>
    <row r="1758" spans="1:2" x14ac:dyDescent="0.25">
      <c r="A1758" s="18">
        <v>4407</v>
      </c>
      <c r="B1758" s="2" t="s">
        <v>31</v>
      </c>
    </row>
    <row r="1759" spans="1:2" x14ac:dyDescent="0.25">
      <c r="A1759" s="18">
        <v>4408</v>
      </c>
      <c r="B1759" s="2" t="s">
        <v>31</v>
      </c>
    </row>
    <row r="1760" spans="1:2" x14ac:dyDescent="0.25">
      <c r="A1760" s="18">
        <v>4410</v>
      </c>
      <c r="B1760" s="2" t="s">
        <v>31</v>
      </c>
    </row>
    <row r="1761" spans="1:2" x14ac:dyDescent="0.25">
      <c r="A1761" s="18">
        <v>4411</v>
      </c>
      <c r="B1761" s="2" t="s">
        <v>31</v>
      </c>
    </row>
    <row r="1762" spans="1:2" x14ac:dyDescent="0.25">
      <c r="A1762" s="18">
        <v>4412</v>
      </c>
      <c r="B1762" s="2" t="s">
        <v>31</v>
      </c>
    </row>
    <row r="1763" spans="1:2" x14ac:dyDescent="0.25">
      <c r="A1763" s="18">
        <v>4413</v>
      </c>
      <c r="B1763" s="2" t="s">
        <v>31</v>
      </c>
    </row>
    <row r="1764" spans="1:2" x14ac:dyDescent="0.25">
      <c r="A1764" s="18">
        <v>4415</v>
      </c>
      <c r="B1764" s="2" t="s">
        <v>31</v>
      </c>
    </row>
    <row r="1765" spans="1:2" x14ac:dyDescent="0.25">
      <c r="A1765" s="18">
        <v>4416</v>
      </c>
      <c r="B1765" s="2" t="s">
        <v>31</v>
      </c>
    </row>
    <row r="1766" spans="1:2" x14ac:dyDescent="0.25">
      <c r="A1766" s="18">
        <v>4417</v>
      </c>
      <c r="B1766" s="2" t="s">
        <v>31</v>
      </c>
    </row>
    <row r="1767" spans="1:2" x14ac:dyDescent="0.25">
      <c r="A1767" s="18">
        <v>4418</v>
      </c>
      <c r="B1767" s="2" t="s">
        <v>31</v>
      </c>
    </row>
    <row r="1768" spans="1:2" x14ac:dyDescent="0.25">
      <c r="A1768" s="18">
        <v>4419</v>
      </c>
      <c r="B1768" s="2" t="s">
        <v>31</v>
      </c>
    </row>
    <row r="1769" spans="1:2" x14ac:dyDescent="0.25">
      <c r="A1769" s="18">
        <v>4420</v>
      </c>
      <c r="B1769" s="2" t="s">
        <v>31</v>
      </c>
    </row>
    <row r="1770" spans="1:2" x14ac:dyDescent="0.25">
      <c r="A1770" s="18">
        <v>4421</v>
      </c>
      <c r="B1770" s="2" t="s">
        <v>31</v>
      </c>
    </row>
    <row r="1771" spans="1:2" x14ac:dyDescent="0.25">
      <c r="A1771" s="18">
        <v>4422</v>
      </c>
      <c r="B1771" s="2" t="s">
        <v>31</v>
      </c>
    </row>
    <row r="1772" spans="1:2" x14ac:dyDescent="0.25">
      <c r="A1772" s="18">
        <v>4423</v>
      </c>
      <c r="B1772" s="2" t="s">
        <v>31</v>
      </c>
    </row>
    <row r="1773" spans="1:2" x14ac:dyDescent="0.25">
      <c r="A1773" s="18">
        <v>4424</v>
      </c>
      <c r="B1773" s="2" t="s">
        <v>31</v>
      </c>
    </row>
    <row r="1774" spans="1:2" x14ac:dyDescent="0.25">
      <c r="A1774" s="18">
        <v>4425</v>
      </c>
      <c r="B1774" s="2" t="s">
        <v>31</v>
      </c>
    </row>
    <row r="1775" spans="1:2" x14ac:dyDescent="0.25">
      <c r="A1775" s="18">
        <v>4426</v>
      </c>
      <c r="B1775" s="2" t="s">
        <v>31</v>
      </c>
    </row>
    <row r="1776" spans="1:2" x14ac:dyDescent="0.25">
      <c r="A1776" s="18">
        <v>4427</v>
      </c>
      <c r="B1776" s="2" t="s">
        <v>31</v>
      </c>
    </row>
    <row r="1777" spans="1:2" x14ac:dyDescent="0.25">
      <c r="A1777" s="18">
        <v>4428</v>
      </c>
      <c r="B1777" s="2" t="s">
        <v>31</v>
      </c>
    </row>
    <row r="1778" spans="1:2" x14ac:dyDescent="0.25">
      <c r="A1778" s="18">
        <v>4454</v>
      </c>
      <c r="B1778" s="2" t="s">
        <v>31</v>
      </c>
    </row>
    <row r="1779" spans="1:2" x14ac:dyDescent="0.25">
      <c r="A1779" s="18">
        <v>4455</v>
      </c>
      <c r="B1779" s="2" t="s">
        <v>31</v>
      </c>
    </row>
    <row r="1780" spans="1:2" x14ac:dyDescent="0.25">
      <c r="A1780" s="18">
        <v>4461</v>
      </c>
      <c r="B1780" s="2" t="s">
        <v>31</v>
      </c>
    </row>
    <row r="1781" spans="1:2" x14ac:dyDescent="0.25">
      <c r="A1781" s="18">
        <v>4462</v>
      </c>
      <c r="B1781" s="2" t="s">
        <v>31</v>
      </c>
    </row>
    <row r="1782" spans="1:2" x14ac:dyDescent="0.25">
      <c r="A1782" s="18">
        <v>4465</v>
      </c>
      <c r="B1782" s="2" t="s">
        <v>31</v>
      </c>
    </row>
    <row r="1783" spans="1:2" x14ac:dyDescent="0.25">
      <c r="A1783" s="18">
        <v>4467</v>
      </c>
      <c r="B1783" s="2" t="s">
        <v>31</v>
      </c>
    </row>
    <row r="1784" spans="1:2" x14ac:dyDescent="0.25">
      <c r="A1784" s="18">
        <v>4468</v>
      </c>
      <c r="B1784" s="2" t="s">
        <v>31</v>
      </c>
    </row>
    <row r="1785" spans="1:2" x14ac:dyDescent="0.25">
      <c r="A1785" s="18">
        <v>4470</v>
      </c>
      <c r="B1785" s="2" t="s">
        <v>31</v>
      </c>
    </row>
    <row r="1786" spans="1:2" x14ac:dyDescent="0.25">
      <c r="A1786" s="18">
        <v>4471</v>
      </c>
      <c r="B1786" s="2" t="s">
        <v>31</v>
      </c>
    </row>
    <row r="1787" spans="1:2" x14ac:dyDescent="0.25">
      <c r="A1787" s="18">
        <v>4472</v>
      </c>
      <c r="B1787" s="2" t="s">
        <v>31</v>
      </c>
    </row>
    <row r="1788" spans="1:2" x14ac:dyDescent="0.25">
      <c r="A1788" s="18">
        <v>4474</v>
      </c>
      <c r="B1788" s="2" t="s">
        <v>31</v>
      </c>
    </row>
    <row r="1789" spans="1:2" x14ac:dyDescent="0.25">
      <c r="A1789" s="18">
        <v>4475</v>
      </c>
      <c r="B1789" s="2" t="s">
        <v>31</v>
      </c>
    </row>
    <row r="1790" spans="1:2" x14ac:dyDescent="0.25">
      <c r="A1790" s="18">
        <v>4477</v>
      </c>
      <c r="B1790" s="2" t="s">
        <v>31</v>
      </c>
    </row>
    <row r="1791" spans="1:2" x14ac:dyDescent="0.25">
      <c r="A1791" s="18">
        <v>4478</v>
      </c>
      <c r="B1791" s="2" t="s">
        <v>31</v>
      </c>
    </row>
    <row r="1792" spans="1:2" x14ac:dyDescent="0.25">
      <c r="A1792" s="18">
        <v>4479</v>
      </c>
      <c r="B1792" s="2" t="s">
        <v>31</v>
      </c>
    </row>
    <row r="1793" spans="1:2" x14ac:dyDescent="0.25">
      <c r="A1793" s="18">
        <v>4480</v>
      </c>
      <c r="B1793" s="2" t="s">
        <v>31</v>
      </c>
    </row>
    <row r="1794" spans="1:2" x14ac:dyDescent="0.25">
      <c r="A1794" s="18">
        <v>4481</v>
      </c>
      <c r="B1794" s="2" t="s">
        <v>31</v>
      </c>
    </row>
    <row r="1795" spans="1:2" x14ac:dyDescent="0.25">
      <c r="A1795" s="18">
        <v>4482</v>
      </c>
      <c r="B1795" s="2" t="s">
        <v>31</v>
      </c>
    </row>
    <row r="1796" spans="1:2" x14ac:dyDescent="0.25">
      <c r="A1796" s="18">
        <v>4486</v>
      </c>
      <c r="B1796" s="2" t="s">
        <v>31</v>
      </c>
    </row>
    <row r="1797" spans="1:2" x14ac:dyDescent="0.25">
      <c r="A1797" s="18">
        <v>4487</v>
      </c>
      <c r="B1797" s="2" t="s">
        <v>31</v>
      </c>
    </row>
    <row r="1798" spans="1:2" x14ac:dyDescent="0.25">
      <c r="A1798" s="18">
        <v>4488</v>
      </c>
      <c r="B1798" s="2" t="s">
        <v>31</v>
      </c>
    </row>
    <row r="1799" spans="1:2" x14ac:dyDescent="0.25">
      <c r="A1799" s="18">
        <v>4489</v>
      </c>
      <c r="B1799" s="2" t="s">
        <v>31</v>
      </c>
    </row>
    <row r="1800" spans="1:2" x14ac:dyDescent="0.25">
      <c r="A1800" s="18">
        <v>4490</v>
      </c>
      <c r="B1800" s="2" t="s">
        <v>31</v>
      </c>
    </row>
    <row r="1801" spans="1:2" x14ac:dyDescent="0.25">
      <c r="A1801" s="18">
        <v>4491</v>
      </c>
      <c r="B1801" s="2" t="s">
        <v>31</v>
      </c>
    </row>
    <row r="1802" spans="1:2" x14ac:dyDescent="0.25">
      <c r="A1802" s="18">
        <v>4492</v>
      </c>
      <c r="B1802" s="2" t="s">
        <v>31</v>
      </c>
    </row>
    <row r="1803" spans="1:2" x14ac:dyDescent="0.25">
      <c r="A1803" s="18">
        <v>4493</v>
      </c>
      <c r="B1803" s="2" t="s">
        <v>31</v>
      </c>
    </row>
    <row r="1804" spans="1:2" x14ac:dyDescent="0.25">
      <c r="A1804" s="18">
        <v>4494</v>
      </c>
      <c r="B1804" s="2" t="s">
        <v>31</v>
      </c>
    </row>
    <row r="1805" spans="1:2" x14ac:dyDescent="0.25">
      <c r="A1805" s="18">
        <v>4496</v>
      </c>
      <c r="B1805" s="2" t="s">
        <v>31</v>
      </c>
    </row>
    <row r="1806" spans="1:2" x14ac:dyDescent="0.25">
      <c r="A1806" s="18">
        <v>4497</v>
      </c>
      <c r="B1806" s="2" t="s">
        <v>31</v>
      </c>
    </row>
    <row r="1807" spans="1:2" x14ac:dyDescent="0.25">
      <c r="A1807" s="18">
        <v>4498</v>
      </c>
      <c r="B1807" s="2" t="s">
        <v>31</v>
      </c>
    </row>
    <row r="1808" spans="1:2" x14ac:dyDescent="0.25">
      <c r="A1808" s="18">
        <v>4500</v>
      </c>
      <c r="B1808" s="2" t="s">
        <v>31</v>
      </c>
    </row>
    <row r="1809" spans="1:2" x14ac:dyDescent="0.25">
      <c r="A1809" s="18">
        <v>4501</v>
      </c>
      <c r="B1809" s="2" t="s">
        <v>31</v>
      </c>
    </row>
    <row r="1810" spans="1:2" x14ac:dyDescent="0.25">
      <c r="A1810" s="18">
        <v>4502</v>
      </c>
      <c r="B1810" s="2" t="s">
        <v>31</v>
      </c>
    </row>
    <row r="1811" spans="1:2" x14ac:dyDescent="0.25">
      <c r="A1811" s="18">
        <v>4503</v>
      </c>
      <c r="B1811" s="2" t="s">
        <v>31</v>
      </c>
    </row>
    <row r="1812" spans="1:2" x14ac:dyDescent="0.25">
      <c r="A1812" s="18">
        <v>4504</v>
      </c>
      <c r="B1812" s="2" t="s">
        <v>31</v>
      </c>
    </row>
    <row r="1813" spans="1:2" x14ac:dyDescent="0.25">
      <c r="A1813" s="18">
        <v>4505</v>
      </c>
      <c r="B1813" s="2" t="s">
        <v>31</v>
      </c>
    </row>
    <row r="1814" spans="1:2" x14ac:dyDescent="0.25">
      <c r="A1814" s="18">
        <v>4506</v>
      </c>
      <c r="B1814" s="2" t="s">
        <v>31</v>
      </c>
    </row>
    <row r="1815" spans="1:2" x14ac:dyDescent="0.25">
      <c r="A1815" s="18">
        <v>4507</v>
      </c>
      <c r="B1815" s="2" t="s">
        <v>31</v>
      </c>
    </row>
    <row r="1816" spans="1:2" x14ac:dyDescent="0.25">
      <c r="A1816" s="18">
        <v>4508</v>
      </c>
      <c r="B1816" s="2" t="s">
        <v>31</v>
      </c>
    </row>
    <row r="1817" spans="1:2" x14ac:dyDescent="0.25">
      <c r="A1817" s="18">
        <v>4509</v>
      </c>
      <c r="B1817" s="2" t="s">
        <v>31</v>
      </c>
    </row>
    <row r="1818" spans="1:2" x14ac:dyDescent="0.25">
      <c r="A1818" s="18">
        <v>4510</v>
      </c>
      <c r="B1818" s="2" t="s">
        <v>31</v>
      </c>
    </row>
    <row r="1819" spans="1:2" x14ac:dyDescent="0.25">
      <c r="A1819" s="18">
        <v>4511</v>
      </c>
      <c r="B1819" s="2" t="s">
        <v>31</v>
      </c>
    </row>
    <row r="1820" spans="1:2" x14ac:dyDescent="0.25">
      <c r="A1820" s="18">
        <v>4512</v>
      </c>
      <c r="B1820" s="2" t="s">
        <v>31</v>
      </c>
    </row>
    <row r="1821" spans="1:2" x14ac:dyDescent="0.25">
      <c r="A1821" s="18">
        <v>4514</v>
      </c>
      <c r="B1821" s="2" t="s">
        <v>31</v>
      </c>
    </row>
    <row r="1822" spans="1:2" x14ac:dyDescent="0.25">
      <c r="A1822" s="18">
        <v>4515</v>
      </c>
      <c r="B1822" s="2" t="s">
        <v>31</v>
      </c>
    </row>
    <row r="1823" spans="1:2" x14ac:dyDescent="0.25">
      <c r="A1823" s="18">
        <v>4516</v>
      </c>
      <c r="B1823" s="2" t="s">
        <v>31</v>
      </c>
    </row>
    <row r="1824" spans="1:2" x14ac:dyDescent="0.25">
      <c r="A1824" s="18">
        <v>4517</v>
      </c>
      <c r="B1824" s="2" t="s">
        <v>31</v>
      </c>
    </row>
    <row r="1825" spans="1:2" x14ac:dyDescent="0.25">
      <c r="A1825" s="18">
        <v>4518</v>
      </c>
      <c r="B1825" s="2" t="s">
        <v>31</v>
      </c>
    </row>
    <row r="1826" spans="1:2" x14ac:dyDescent="0.25">
      <c r="A1826" s="18">
        <v>4519</v>
      </c>
      <c r="B1826" s="2" t="s">
        <v>31</v>
      </c>
    </row>
    <row r="1827" spans="1:2" x14ac:dyDescent="0.25">
      <c r="A1827" s="18">
        <v>4520</v>
      </c>
      <c r="B1827" s="2" t="s">
        <v>31</v>
      </c>
    </row>
    <row r="1828" spans="1:2" x14ac:dyDescent="0.25">
      <c r="A1828" s="18">
        <v>4521</v>
      </c>
      <c r="B1828" s="2" t="s">
        <v>31</v>
      </c>
    </row>
    <row r="1829" spans="1:2" x14ac:dyDescent="0.25">
      <c r="A1829" s="18">
        <v>4550</v>
      </c>
      <c r="B1829" s="2" t="s">
        <v>31</v>
      </c>
    </row>
    <row r="1830" spans="1:2" x14ac:dyDescent="0.25">
      <c r="A1830" s="18">
        <v>4551</v>
      </c>
      <c r="B1830" s="2" t="s">
        <v>31</v>
      </c>
    </row>
    <row r="1831" spans="1:2" x14ac:dyDescent="0.25">
      <c r="A1831" s="18">
        <v>4552</v>
      </c>
      <c r="B1831" s="2" t="s">
        <v>31</v>
      </c>
    </row>
    <row r="1832" spans="1:2" x14ac:dyDescent="0.25">
      <c r="A1832" s="18">
        <v>4553</v>
      </c>
      <c r="B1832" s="2" t="s">
        <v>31</v>
      </c>
    </row>
    <row r="1833" spans="1:2" x14ac:dyDescent="0.25">
      <c r="A1833" s="18">
        <v>4554</v>
      </c>
      <c r="B1833" s="2" t="s">
        <v>31</v>
      </c>
    </row>
    <row r="1834" spans="1:2" x14ac:dyDescent="0.25">
      <c r="A1834" s="18">
        <v>4555</v>
      </c>
      <c r="B1834" s="2" t="s">
        <v>31</v>
      </c>
    </row>
    <row r="1835" spans="1:2" x14ac:dyDescent="0.25">
      <c r="A1835" s="18">
        <v>4556</v>
      </c>
      <c r="B1835" s="2" t="s">
        <v>31</v>
      </c>
    </row>
    <row r="1836" spans="1:2" x14ac:dyDescent="0.25">
      <c r="A1836" s="18">
        <v>4557</v>
      </c>
      <c r="B1836" s="2" t="s">
        <v>31</v>
      </c>
    </row>
    <row r="1837" spans="1:2" x14ac:dyDescent="0.25">
      <c r="A1837" s="18">
        <v>4558</v>
      </c>
      <c r="B1837" s="2" t="s">
        <v>31</v>
      </c>
    </row>
    <row r="1838" spans="1:2" x14ac:dyDescent="0.25">
      <c r="A1838" s="18">
        <v>4559</v>
      </c>
      <c r="B1838" s="2" t="s">
        <v>31</v>
      </c>
    </row>
    <row r="1839" spans="1:2" x14ac:dyDescent="0.25">
      <c r="A1839" s="18">
        <v>4560</v>
      </c>
      <c r="B1839" s="2" t="s">
        <v>31</v>
      </c>
    </row>
    <row r="1840" spans="1:2" x14ac:dyDescent="0.25">
      <c r="A1840" s="18">
        <v>4561</v>
      </c>
      <c r="B1840" s="2" t="s">
        <v>31</v>
      </c>
    </row>
    <row r="1841" spans="1:2" x14ac:dyDescent="0.25">
      <c r="A1841" s="18">
        <v>4562</v>
      </c>
      <c r="B1841" s="2" t="s">
        <v>31</v>
      </c>
    </row>
    <row r="1842" spans="1:2" x14ac:dyDescent="0.25">
      <c r="A1842" s="18">
        <v>4563</v>
      </c>
      <c r="B1842" s="2" t="s">
        <v>31</v>
      </c>
    </row>
    <row r="1843" spans="1:2" x14ac:dyDescent="0.25">
      <c r="A1843" s="18">
        <v>4564</v>
      </c>
      <c r="B1843" s="2" t="s">
        <v>31</v>
      </c>
    </row>
    <row r="1844" spans="1:2" x14ac:dyDescent="0.25">
      <c r="A1844" s="18">
        <v>4565</v>
      </c>
      <c r="B1844" s="2" t="s">
        <v>31</v>
      </c>
    </row>
    <row r="1845" spans="1:2" x14ac:dyDescent="0.25">
      <c r="A1845" s="18">
        <v>4566</v>
      </c>
      <c r="B1845" s="2" t="s">
        <v>31</v>
      </c>
    </row>
    <row r="1846" spans="1:2" x14ac:dyDescent="0.25">
      <c r="A1846" s="18">
        <v>4567</v>
      </c>
      <c r="B1846" s="2" t="s">
        <v>31</v>
      </c>
    </row>
    <row r="1847" spans="1:2" x14ac:dyDescent="0.25">
      <c r="A1847" s="18">
        <v>4568</v>
      </c>
      <c r="B1847" s="2" t="s">
        <v>31</v>
      </c>
    </row>
    <row r="1848" spans="1:2" x14ac:dyDescent="0.25">
      <c r="A1848" s="18">
        <v>4569</v>
      </c>
      <c r="B1848" s="2" t="s">
        <v>31</v>
      </c>
    </row>
    <row r="1849" spans="1:2" x14ac:dyDescent="0.25">
      <c r="A1849" s="18">
        <v>4570</v>
      </c>
      <c r="B1849" s="2" t="s">
        <v>31</v>
      </c>
    </row>
    <row r="1850" spans="1:2" x14ac:dyDescent="0.25">
      <c r="A1850" s="18">
        <v>4571</v>
      </c>
      <c r="B1850" s="2" t="s">
        <v>31</v>
      </c>
    </row>
    <row r="1851" spans="1:2" x14ac:dyDescent="0.25">
      <c r="A1851" s="18">
        <v>4572</v>
      </c>
      <c r="B1851" s="2" t="s">
        <v>31</v>
      </c>
    </row>
    <row r="1852" spans="1:2" x14ac:dyDescent="0.25">
      <c r="A1852" s="18">
        <v>4573</v>
      </c>
      <c r="B1852" s="2" t="s">
        <v>31</v>
      </c>
    </row>
    <row r="1853" spans="1:2" x14ac:dyDescent="0.25">
      <c r="A1853" s="18">
        <v>4574</v>
      </c>
      <c r="B1853" s="2" t="s">
        <v>31</v>
      </c>
    </row>
    <row r="1854" spans="1:2" x14ac:dyDescent="0.25">
      <c r="A1854" s="18">
        <v>4575</v>
      </c>
      <c r="B1854" s="2" t="s">
        <v>31</v>
      </c>
    </row>
    <row r="1855" spans="1:2" x14ac:dyDescent="0.25">
      <c r="A1855" s="18">
        <v>4580</v>
      </c>
      <c r="B1855" s="2" t="s">
        <v>31</v>
      </c>
    </row>
    <row r="1856" spans="1:2" x14ac:dyDescent="0.25">
      <c r="A1856" s="18">
        <v>4581</v>
      </c>
      <c r="B1856" s="2" t="s">
        <v>31</v>
      </c>
    </row>
    <row r="1857" spans="1:2" x14ac:dyDescent="0.25">
      <c r="A1857" s="18">
        <v>4600</v>
      </c>
      <c r="B1857" s="2" t="s">
        <v>31</v>
      </c>
    </row>
    <row r="1858" spans="1:2" x14ac:dyDescent="0.25">
      <c r="A1858" s="18">
        <v>4601</v>
      </c>
      <c r="B1858" s="2" t="s">
        <v>31</v>
      </c>
    </row>
    <row r="1859" spans="1:2" x14ac:dyDescent="0.25">
      <c r="A1859" s="18">
        <v>4605</v>
      </c>
      <c r="B1859" s="2" t="s">
        <v>31</v>
      </c>
    </row>
    <row r="1860" spans="1:2" x14ac:dyDescent="0.25">
      <c r="A1860" s="18">
        <v>4606</v>
      </c>
      <c r="B1860" s="2" t="s">
        <v>31</v>
      </c>
    </row>
    <row r="1861" spans="1:2" x14ac:dyDescent="0.25">
      <c r="A1861" s="18">
        <v>4608</v>
      </c>
      <c r="B1861" s="2" t="s">
        <v>31</v>
      </c>
    </row>
    <row r="1862" spans="1:2" x14ac:dyDescent="0.25">
      <c r="A1862" s="18">
        <v>4610</v>
      </c>
      <c r="B1862" s="2" t="s">
        <v>31</v>
      </c>
    </row>
    <row r="1863" spans="1:2" x14ac:dyDescent="0.25">
      <c r="A1863" s="18">
        <v>4611</v>
      </c>
      <c r="B1863" s="2" t="s">
        <v>31</v>
      </c>
    </row>
    <row r="1864" spans="1:2" x14ac:dyDescent="0.25">
      <c r="A1864" s="18">
        <v>4612</v>
      </c>
      <c r="B1864" s="2" t="s">
        <v>31</v>
      </c>
    </row>
    <row r="1865" spans="1:2" x14ac:dyDescent="0.25">
      <c r="A1865" s="18">
        <v>4613</v>
      </c>
      <c r="B1865" s="2" t="s">
        <v>31</v>
      </c>
    </row>
    <row r="1866" spans="1:2" x14ac:dyDescent="0.25">
      <c r="A1866" s="18">
        <v>4614</v>
      </c>
      <c r="B1866" s="2" t="s">
        <v>31</v>
      </c>
    </row>
    <row r="1867" spans="1:2" x14ac:dyDescent="0.25">
      <c r="A1867" s="18">
        <v>4615</v>
      </c>
      <c r="B1867" s="2" t="s">
        <v>31</v>
      </c>
    </row>
    <row r="1868" spans="1:2" x14ac:dyDescent="0.25">
      <c r="A1868" s="18">
        <v>4620</v>
      </c>
      <c r="B1868" s="2" t="s">
        <v>31</v>
      </c>
    </row>
    <row r="1869" spans="1:2" x14ac:dyDescent="0.25">
      <c r="A1869" s="18">
        <v>4621</v>
      </c>
      <c r="B1869" s="2" t="s">
        <v>31</v>
      </c>
    </row>
    <row r="1870" spans="1:2" x14ac:dyDescent="0.25">
      <c r="A1870" s="18">
        <v>4625</v>
      </c>
      <c r="B1870" s="2" t="s">
        <v>31</v>
      </c>
    </row>
    <row r="1871" spans="1:2" x14ac:dyDescent="0.25">
      <c r="A1871" s="18">
        <v>4626</v>
      </c>
      <c r="B1871" s="2" t="s">
        <v>31</v>
      </c>
    </row>
    <row r="1872" spans="1:2" x14ac:dyDescent="0.25">
      <c r="A1872" s="18">
        <v>4627</v>
      </c>
      <c r="B1872" s="2" t="s">
        <v>31</v>
      </c>
    </row>
    <row r="1873" spans="1:2" x14ac:dyDescent="0.25">
      <c r="A1873" s="18">
        <v>4630</v>
      </c>
      <c r="B1873" s="2" t="s">
        <v>31</v>
      </c>
    </row>
    <row r="1874" spans="1:2" x14ac:dyDescent="0.25">
      <c r="A1874" s="18">
        <v>4650</v>
      </c>
      <c r="B1874" s="2" t="s">
        <v>31</v>
      </c>
    </row>
    <row r="1875" spans="1:2" x14ac:dyDescent="0.25">
      <c r="A1875" s="18">
        <v>4655</v>
      </c>
      <c r="B1875" s="2" t="s">
        <v>31</v>
      </c>
    </row>
    <row r="1876" spans="1:2" x14ac:dyDescent="0.25">
      <c r="A1876" s="18">
        <v>4659</v>
      </c>
      <c r="B1876" s="2" t="s">
        <v>31</v>
      </c>
    </row>
    <row r="1877" spans="1:2" x14ac:dyDescent="0.25">
      <c r="A1877" s="18">
        <v>4660</v>
      </c>
      <c r="B1877" s="2" t="s">
        <v>31</v>
      </c>
    </row>
    <row r="1878" spans="1:2" x14ac:dyDescent="0.25">
      <c r="A1878" s="18">
        <v>4662</v>
      </c>
      <c r="B1878" s="2" t="s">
        <v>31</v>
      </c>
    </row>
    <row r="1879" spans="1:2" x14ac:dyDescent="0.25">
      <c r="A1879" s="18">
        <v>4670</v>
      </c>
      <c r="B1879" s="2" t="s">
        <v>31</v>
      </c>
    </row>
    <row r="1880" spans="1:2" x14ac:dyDescent="0.25">
      <c r="A1880" s="18">
        <v>4671</v>
      </c>
      <c r="B1880" s="2" t="s">
        <v>31</v>
      </c>
    </row>
    <row r="1881" spans="1:2" x14ac:dyDescent="0.25">
      <c r="A1881" s="18">
        <v>4673</v>
      </c>
      <c r="B1881" s="2" t="s">
        <v>31</v>
      </c>
    </row>
    <row r="1882" spans="1:2" x14ac:dyDescent="0.25">
      <c r="A1882" s="18">
        <v>4674</v>
      </c>
      <c r="B1882" s="2" t="s">
        <v>31</v>
      </c>
    </row>
    <row r="1883" spans="1:2" x14ac:dyDescent="0.25">
      <c r="A1883" s="18">
        <v>4676</v>
      </c>
      <c r="B1883" s="2" t="s">
        <v>31</v>
      </c>
    </row>
    <row r="1884" spans="1:2" x14ac:dyDescent="0.25">
      <c r="A1884" s="18">
        <v>4677</v>
      </c>
      <c r="B1884" s="2" t="s">
        <v>31</v>
      </c>
    </row>
    <row r="1885" spans="1:2" x14ac:dyDescent="0.25">
      <c r="A1885" s="18">
        <v>4678</v>
      </c>
      <c r="B1885" s="2" t="s">
        <v>31</v>
      </c>
    </row>
    <row r="1886" spans="1:2" x14ac:dyDescent="0.25">
      <c r="A1886" s="18">
        <v>4680</v>
      </c>
      <c r="B1886" s="2" t="s">
        <v>31</v>
      </c>
    </row>
    <row r="1887" spans="1:2" x14ac:dyDescent="0.25">
      <c r="A1887" s="18">
        <v>4694</v>
      </c>
      <c r="B1887" s="2" t="s">
        <v>31</v>
      </c>
    </row>
    <row r="1888" spans="1:2" x14ac:dyDescent="0.25">
      <c r="A1888" s="18">
        <v>4695</v>
      </c>
      <c r="B1888" s="2" t="s">
        <v>31</v>
      </c>
    </row>
    <row r="1889" spans="1:2" x14ac:dyDescent="0.25">
      <c r="A1889" s="18">
        <v>4697</v>
      </c>
      <c r="B1889" s="2" t="s">
        <v>31</v>
      </c>
    </row>
    <row r="1890" spans="1:2" x14ac:dyDescent="0.25">
      <c r="A1890" s="18">
        <v>4699</v>
      </c>
      <c r="B1890" s="2" t="s">
        <v>31</v>
      </c>
    </row>
    <row r="1891" spans="1:2" x14ac:dyDescent="0.25">
      <c r="A1891" s="18">
        <v>4700</v>
      </c>
      <c r="B1891" s="2" t="s">
        <v>31</v>
      </c>
    </row>
    <row r="1892" spans="1:2" x14ac:dyDescent="0.25">
      <c r="A1892" s="18">
        <v>4701</v>
      </c>
      <c r="B1892" s="2" t="s">
        <v>31</v>
      </c>
    </row>
    <row r="1893" spans="1:2" x14ac:dyDescent="0.25">
      <c r="A1893" s="18">
        <v>4702</v>
      </c>
      <c r="B1893" s="2" t="s">
        <v>31</v>
      </c>
    </row>
    <row r="1894" spans="1:2" x14ac:dyDescent="0.25">
      <c r="A1894" s="18">
        <v>4703</v>
      </c>
      <c r="B1894" s="2" t="s">
        <v>31</v>
      </c>
    </row>
    <row r="1895" spans="1:2" x14ac:dyDescent="0.25">
      <c r="A1895" s="18">
        <v>4704</v>
      </c>
      <c r="B1895" s="2" t="s">
        <v>31</v>
      </c>
    </row>
    <row r="1896" spans="1:2" x14ac:dyDescent="0.25">
      <c r="A1896" s="18">
        <v>4705</v>
      </c>
      <c r="B1896" s="2" t="s">
        <v>31</v>
      </c>
    </row>
    <row r="1897" spans="1:2" x14ac:dyDescent="0.25">
      <c r="A1897" s="18">
        <v>4706</v>
      </c>
      <c r="B1897" s="2" t="s">
        <v>31</v>
      </c>
    </row>
    <row r="1898" spans="1:2" x14ac:dyDescent="0.25">
      <c r="A1898" s="18">
        <v>4707</v>
      </c>
      <c r="B1898" s="2" t="s">
        <v>31</v>
      </c>
    </row>
    <row r="1899" spans="1:2" x14ac:dyDescent="0.25">
      <c r="A1899" s="18">
        <v>4709</v>
      </c>
      <c r="B1899" s="2" t="s">
        <v>31</v>
      </c>
    </row>
    <row r="1900" spans="1:2" x14ac:dyDescent="0.25">
      <c r="A1900" s="18">
        <v>4710</v>
      </c>
      <c r="B1900" s="2" t="s">
        <v>31</v>
      </c>
    </row>
    <row r="1901" spans="1:2" x14ac:dyDescent="0.25">
      <c r="A1901" s="18">
        <v>4711</v>
      </c>
      <c r="B1901" s="2" t="s">
        <v>31</v>
      </c>
    </row>
    <row r="1902" spans="1:2" x14ac:dyDescent="0.25">
      <c r="A1902" s="18">
        <v>4712</v>
      </c>
      <c r="B1902" s="2" t="s">
        <v>31</v>
      </c>
    </row>
    <row r="1903" spans="1:2" x14ac:dyDescent="0.25">
      <c r="A1903" s="18">
        <v>4713</v>
      </c>
      <c r="B1903" s="2" t="s">
        <v>31</v>
      </c>
    </row>
    <row r="1904" spans="1:2" x14ac:dyDescent="0.25">
      <c r="A1904" s="18">
        <v>4714</v>
      </c>
      <c r="B1904" s="2" t="s">
        <v>31</v>
      </c>
    </row>
    <row r="1905" spans="1:2" x14ac:dyDescent="0.25">
      <c r="A1905" s="18">
        <v>4715</v>
      </c>
      <c r="B1905" s="2" t="s">
        <v>31</v>
      </c>
    </row>
    <row r="1906" spans="1:2" x14ac:dyDescent="0.25">
      <c r="A1906" s="18">
        <v>4716</v>
      </c>
      <c r="B1906" s="2" t="s">
        <v>31</v>
      </c>
    </row>
    <row r="1907" spans="1:2" x14ac:dyDescent="0.25">
      <c r="A1907" s="18">
        <v>4717</v>
      </c>
      <c r="B1907" s="2" t="s">
        <v>31</v>
      </c>
    </row>
    <row r="1908" spans="1:2" x14ac:dyDescent="0.25">
      <c r="A1908" s="18">
        <v>4718</v>
      </c>
      <c r="B1908" s="2" t="s">
        <v>31</v>
      </c>
    </row>
    <row r="1909" spans="1:2" x14ac:dyDescent="0.25">
      <c r="A1909" s="18">
        <v>4719</v>
      </c>
      <c r="B1909" s="2" t="s">
        <v>31</v>
      </c>
    </row>
    <row r="1910" spans="1:2" x14ac:dyDescent="0.25">
      <c r="A1910" s="18">
        <v>4720</v>
      </c>
      <c r="B1910" s="2" t="s">
        <v>31</v>
      </c>
    </row>
    <row r="1911" spans="1:2" x14ac:dyDescent="0.25">
      <c r="A1911" s="18">
        <v>4721</v>
      </c>
      <c r="B1911" s="2" t="s">
        <v>31</v>
      </c>
    </row>
    <row r="1912" spans="1:2" x14ac:dyDescent="0.25">
      <c r="A1912" s="18">
        <v>4722</v>
      </c>
      <c r="B1912" s="2" t="s">
        <v>31</v>
      </c>
    </row>
    <row r="1913" spans="1:2" x14ac:dyDescent="0.25">
      <c r="A1913" s="18">
        <v>4723</v>
      </c>
      <c r="B1913" s="2" t="s">
        <v>31</v>
      </c>
    </row>
    <row r="1914" spans="1:2" x14ac:dyDescent="0.25">
      <c r="A1914" s="18">
        <v>4724</v>
      </c>
      <c r="B1914" s="2" t="s">
        <v>31</v>
      </c>
    </row>
    <row r="1915" spans="1:2" x14ac:dyDescent="0.25">
      <c r="A1915" s="18">
        <v>4725</v>
      </c>
      <c r="B1915" s="2" t="s">
        <v>31</v>
      </c>
    </row>
    <row r="1916" spans="1:2" x14ac:dyDescent="0.25">
      <c r="A1916" s="18">
        <v>4726</v>
      </c>
      <c r="B1916" s="2" t="s">
        <v>31</v>
      </c>
    </row>
    <row r="1917" spans="1:2" x14ac:dyDescent="0.25">
      <c r="A1917" s="18">
        <v>4727</v>
      </c>
      <c r="B1917" s="2" t="s">
        <v>31</v>
      </c>
    </row>
    <row r="1918" spans="1:2" x14ac:dyDescent="0.25">
      <c r="A1918" s="18">
        <v>4728</v>
      </c>
      <c r="B1918" s="2" t="s">
        <v>31</v>
      </c>
    </row>
    <row r="1919" spans="1:2" x14ac:dyDescent="0.25">
      <c r="A1919" s="18">
        <v>4730</v>
      </c>
      <c r="B1919" s="2" t="s">
        <v>31</v>
      </c>
    </row>
    <row r="1920" spans="1:2" x14ac:dyDescent="0.25">
      <c r="A1920" s="18">
        <v>4731</v>
      </c>
      <c r="B1920" s="2" t="s">
        <v>31</v>
      </c>
    </row>
    <row r="1921" spans="1:2" x14ac:dyDescent="0.25">
      <c r="A1921" s="18">
        <v>4732</v>
      </c>
      <c r="B1921" s="2" t="s">
        <v>31</v>
      </c>
    </row>
    <row r="1922" spans="1:2" x14ac:dyDescent="0.25">
      <c r="A1922" s="18">
        <v>4733</v>
      </c>
      <c r="B1922" s="2" t="s">
        <v>31</v>
      </c>
    </row>
    <row r="1923" spans="1:2" x14ac:dyDescent="0.25">
      <c r="A1923" s="18">
        <v>4735</v>
      </c>
      <c r="B1923" s="2" t="s">
        <v>31</v>
      </c>
    </row>
    <row r="1924" spans="1:2" x14ac:dyDescent="0.25">
      <c r="A1924" s="18">
        <v>4736</v>
      </c>
      <c r="B1924" s="2" t="s">
        <v>31</v>
      </c>
    </row>
    <row r="1925" spans="1:2" x14ac:dyDescent="0.25">
      <c r="A1925" s="18">
        <v>4737</v>
      </c>
      <c r="B1925" s="2" t="s">
        <v>31</v>
      </c>
    </row>
    <row r="1926" spans="1:2" x14ac:dyDescent="0.25">
      <c r="A1926" s="18">
        <v>4738</v>
      </c>
      <c r="B1926" s="2" t="s">
        <v>31</v>
      </c>
    </row>
    <row r="1927" spans="1:2" x14ac:dyDescent="0.25">
      <c r="A1927" s="18">
        <v>4739</v>
      </c>
      <c r="B1927" s="2" t="s">
        <v>31</v>
      </c>
    </row>
    <row r="1928" spans="1:2" x14ac:dyDescent="0.25">
      <c r="A1928" s="18">
        <v>4740</v>
      </c>
      <c r="B1928" s="2" t="s">
        <v>31</v>
      </c>
    </row>
    <row r="1929" spans="1:2" x14ac:dyDescent="0.25">
      <c r="A1929" s="18">
        <v>4741</v>
      </c>
      <c r="B1929" s="2" t="s">
        <v>31</v>
      </c>
    </row>
    <row r="1930" spans="1:2" x14ac:dyDescent="0.25">
      <c r="A1930" s="18">
        <v>4742</v>
      </c>
      <c r="B1930" s="2" t="s">
        <v>31</v>
      </c>
    </row>
    <row r="1931" spans="1:2" x14ac:dyDescent="0.25">
      <c r="A1931" s="18">
        <v>4743</v>
      </c>
      <c r="B1931" s="2" t="s">
        <v>31</v>
      </c>
    </row>
    <row r="1932" spans="1:2" x14ac:dyDescent="0.25">
      <c r="A1932" s="18">
        <v>4744</v>
      </c>
      <c r="B1932" s="2" t="s">
        <v>31</v>
      </c>
    </row>
    <row r="1933" spans="1:2" x14ac:dyDescent="0.25">
      <c r="A1933" s="18">
        <v>4745</v>
      </c>
      <c r="B1933" s="2" t="s">
        <v>31</v>
      </c>
    </row>
    <row r="1934" spans="1:2" x14ac:dyDescent="0.25">
      <c r="A1934" s="18">
        <v>4746</v>
      </c>
      <c r="B1934" s="2" t="s">
        <v>31</v>
      </c>
    </row>
    <row r="1935" spans="1:2" x14ac:dyDescent="0.25">
      <c r="A1935" s="18">
        <v>4750</v>
      </c>
      <c r="B1935" s="2" t="s">
        <v>31</v>
      </c>
    </row>
    <row r="1936" spans="1:2" x14ac:dyDescent="0.25">
      <c r="A1936" s="18">
        <v>4751</v>
      </c>
      <c r="B1936" s="2" t="s">
        <v>31</v>
      </c>
    </row>
    <row r="1937" spans="1:2" x14ac:dyDescent="0.25">
      <c r="A1937" s="18">
        <v>4753</v>
      </c>
      <c r="B1937" s="2" t="s">
        <v>31</v>
      </c>
    </row>
    <row r="1938" spans="1:2" x14ac:dyDescent="0.25">
      <c r="A1938" s="18">
        <v>4754</v>
      </c>
      <c r="B1938" s="2" t="s">
        <v>31</v>
      </c>
    </row>
    <row r="1939" spans="1:2" x14ac:dyDescent="0.25">
      <c r="A1939" s="18">
        <v>4756</v>
      </c>
      <c r="B1939" s="2" t="s">
        <v>31</v>
      </c>
    </row>
    <row r="1940" spans="1:2" x14ac:dyDescent="0.25">
      <c r="A1940" s="18">
        <v>4757</v>
      </c>
      <c r="B1940" s="2" t="s">
        <v>31</v>
      </c>
    </row>
    <row r="1941" spans="1:2" x14ac:dyDescent="0.25">
      <c r="A1941" s="18">
        <v>4798</v>
      </c>
      <c r="B1941" s="2" t="s">
        <v>31</v>
      </c>
    </row>
    <row r="1942" spans="1:2" x14ac:dyDescent="0.25">
      <c r="A1942" s="18">
        <v>4799</v>
      </c>
      <c r="B1942" s="2" t="s">
        <v>31</v>
      </c>
    </row>
    <row r="1943" spans="1:2" x14ac:dyDescent="0.25">
      <c r="A1943" s="18">
        <v>4800</v>
      </c>
      <c r="B1943" s="2" t="s">
        <v>31</v>
      </c>
    </row>
    <row r="1944" spans="1:2" x14ac:dyDescent="0.25">
      <c r="A1944" s="18">
        <v>4802</v>
      </c>
      <c r="B1944" s="2" t="s">
        <v>31</v>
      </c>
    </row>
    <row r="1945" spans="1:2" x14ac:dyDescent="0.25">
      <c r="A1945" s="18">
        <v>4803</v>
      </c>
      <c r="B1945" s="2" t="s">
        <v>31</v>
      </c>
    </row>
    <row r="1946" spans="1:2" x14ac:dyDescent="0.25">
      <c r="A1946" s="18">
        <v>4804</v>
      </c>
      <c r="B1946" s="2" t="s">
        <v>31</v>
      </c>
    </row>
    <row r="1947" spans="1:2" x14ac:dyDescent="0.25">
      <c r="A1947" s="18">
        <v>4805</v>
      </c>
      <c r="B1947" s="2" t="s">
        <v>31</v>
      </c>
    </row>
    <row r="1948" spans="1:2" x14ac:dyDescent="0.25">
      <c r="A1948" s="18">
        <v>4806</v>
      </c>
      <c r="B1948" s="2" t="s">
        <v>31</v>
      </c>
    </row>
    <row r="1949" spans="1:2" x14ac:dyDescent="0.25">
      <c r="A1949" s="18">
        <v>4807</v>
      </c>
      <c r="B1949" s="2" t="s">
        <v>31</v>
      </c>
    </row>
    <row r="1950" spans="1:2" x14ac:dyDescent="0.25">
      <c r="A1950" s="18">
        <v>4808</v>
      </c>
      <c r="B1950" s="2" t="s">
        <v>31</v>
      </c>
    </row>
    <row r="1951" spans="1:2" x14ac:dyDescent="0.25">
      <c r="A1951" s="18">
        <v>4809</v>
      </c>
      <c r="B1951" s="2" t="s">
        <v>31</v>
      </c>
    </row>
    <row r="1952" spans="1:2" x14ac:dyDescent="0.25">
      <c r="A1952" s="18">
        <v>4810</v>
      </c>
      <c r="B1952" s="2" t="s">
        <v>31</v>
      </c>
    </row>
    <row r="1953" spans="1:2" x14ac:dyDescent="0.25">
      <c r="A1953" s="18">
        <v>4811</v>
      </c>
      <c r="B1953" s="2" t="s">
        <v>31</v>
      </c>
    </row>
    <row r="1954" spans="1:2" x14ac:dyDescent="0.25">
      <c r="A1954" s="18">
        <v>4812</v>
      </c>
      <c r="B1954" s="2" t="s">
        <v>31</v>
      </c>
    </row>
    <row r="1955" spans="1:2" x14ac:dyDescent="0.25">
      <c r="A1955" s="18">
        <v>4813</v>
      </c>
      <c r="B1955" s="2" t="s">
        <v>31</v>
      </c>
    </row>
    <row r="1956" spans="1:2" x14ac:dyDescent="0.25">
      <c r="A1956" s="18">
        <v>4814</v>
      </c>
      <c r="B1956" s="2" t="s">
        <v>31</v>
      </c>
    </row>
    <row r="1957" spans="1:2" x14ac:dyDescent="0.25">
      <c r="A1957" s="18">
        <v>4815</v>
      </c>
      <c r="B1957" s="2" t="s">
        <v>31</v>
      </c>
    </row>
    <row r="1958" spans="1:2" x14ac:dyDescent="0.25">
      <c r="A1958" s="18">
        <v>4816</v>
      </c>
      <c r="B1958" s="2" t="s">
        <v>31</v>
      </c>
    </row>
    <row r="1959" spans="1:2" x14ac:dyDescent="0.25">
      <c r="A1959" s="18">
        <v>4817</v>
      </c>
      <c r="B1959" s="2" t="s">
        <v>31</v>
      </c>
    </row>
    <row r="1960" spans="1:2" x14ac:dyDescent="0.25">
      <c r="A1960" s="18">
        <v>4818</v>
      </c>
      <c r="B1960" s="2" t="s">
        <v>31</v>
      </c>
    </row>
    <row r="1961" spans="1:2" x14ac:dyDescent="0.25">
      <c r="A1961" s="18">
        <v>4819</v>
      </c>
      <c r="B1961" s="2" t="s">
        <v>31</v>
      </c>
    </row>
    <row r="1962" spans="1:2" x14ac:dyDescent="0.25">
      <c r="A1962" s="18">
        <v>4820</v>
      </c>
      <c r="B1962" s="2" t="s">
        <v>31</v>
      </c>
    </row>
    <row r="1963" spans="1:2" x14ac:dyDescent="0.25">
      <c r="A1963" s="18">
        <v>4821</v>
      </c>
      <c r="B1963" s="2" t="s">
        <v>31</v>
      </c>
    </row>
    <row r="1964" spans="1:2" x14ac:dyDescent="0.25">
      <c r="A1964" s="18">
        <v>4822</v>
      </c>
      <c r="B1964" s="2" t="s">
        <v>31</v>
      </c>
    </row>
    <row r="1965" spans="1:2" x14ac:dyDescent="0.25">
      <c r="A1965" s="18">
        <v>4823</v>
      </c>
      <c r="B1965" s="2" t="s">
        <v>31</v>
      </c>
    </row>
    <row r="1966" spans="1:2" x14ac:dyDescent="0.25">
      <c r="A1966" s="18">
        <v>4824</v>
      </c>
      <c r="B1966" s="2" t="s">
        <v>31</v>
      </c>
    </row>
    <row r="1967" spans="1:2" x14ac:dyDescent="0.25">
      <c r="A1967" s="18">
        <v>4825</v>
      </c>
      <c r="B1967" s="2" t="s">
        <v>31</v>
      </c>
    </row>
    <row r="1968" spans="1:2" x14ac:dyDescent="0.25">
      <c r="A1968" s="18">
        <v>4828</v>
      </c>
      <c r="B1968" s="2" t="s">
        <v>31</v>
      </c>
    </row>
    <row r="1969" spans="1:2" x14ac:dyDescent="0.25">
      <c r="A1969" s="18">
        <v>4829</v>
      </c>
      <c r="B1969" s="2" t="s">
        <v>31</v>
      </c>
    </row>
    <row r="1970" spans="1:2" x14ac:dyDescent="0.25">
      <c r="A1970" s="18">
        <v>4830</v>
      </c>
      <c r="B1970" s="2" t="s">
        <v>31</v>
      </c>
    </row>
    <row r="1971" spans="1:2" x14ac:dyDescent="0.25">
      <c r="A1971" s="18">
        <v>4849</v>
      </c>
      <c r="B1971" s="2" t="s">
        <v>31</v>
      </c>
    </row>
    <row r="1972" spans="1:2" x14ac:dyDescent="0.25">
      <c r="A1972" s="18">
        <v>4850</v>
      </c>
      <c r="B1972" s="2" t="s">
        <v>31</v>
      </c>
    </row>
    <row r="1973" spans="1:2" x14ac:dyDescent="0.25">
      <c r="A1973" s="18">
        <v>4852</v>
      </c>
      <c r="B1973" s="2" t="s">
        <v>31</v>
      </c>
    </row>
    <row r="1974" spans="1:2" x14ac:dyDescent="0.25">
      <c r="A1974" s="18">
        <v>4854</v>
      </c>
      <c r="B1974" s="2" t="s">
        <v>31</v>
      </c>
    </row>
    <row r="1975" spans="1:2" x14ac:dyDescent="0.25">
      <c r="A1975" s="18">
        <v>4855</v>
      </c>
      <c r="B1975" s="2" t="s">
        <v>31</v>
      </c>
    </row>
    <row r="1976" spans="1:2" x14ac:dyDescent="0.25">
      <c r="A1976" s="18">
        <v>4856</v>
      </c>
      <c r="B1976" s="2" t="s">
        <v>31</v>
      </c>
    </row>
    <row r="1977" spans="1:2" x14ac:dyDescent="0.25">
      <c r="A1977" s="18">
        <v>4857</v>
      </c>
      <c r="B1977" s="2" t="s">
        <v>31</v>
      </c>
    </row>
    <row r="1978" spans="1:2" x14ac:dyDescent="0.25">
      <c r="A1978" s="18">
        <v>4858</v>
      </c>
      <c r="B1978" s="2" t="s">
        <v>31</v>
      </c>
    </row>
    <row r="1979" spans="1:2" x14ac:dyDescent="0.25">
      <c r="A1979" s="18">
        <v>4859</v>
      </c>
      <c r="B1979" s="2" t="s">
        <v>31</v>
      </c>
    </row>
    <row r="1980" spans="1:2" x14ac:dyDescent="0.25">
      <c r="A1980" s="18">
        <v>4860</v>
      </c>
      <c r="B1980" s="2" t="s">
        <v>31</v>
      </c>
    </row>
    <row r="1981" spans="1:2" x14ac:dyDescent="0.25">
      <c r="A1981" s="18">
        <v>4861</v>
      </c>
      <c r="B1981" s="2" t="s">
        <v>31</v>
      </c>
    </row>
    <row r="1982" spans="1:2" x14ac:dyDescent="0.25">
      <c r="A1982" s="18">
        <v>4865</v>
      </c>
      <c r="B1982" s="2" t="s">
        <v>31</v>
      </c>
    </row>
    <row r="1983" spans="1:2" x14ac:dyDescent="0.25">
      <c r="A1983" s="18">
        <v>4868</v>
      </c>
      <c r="B1983" s="2" t="s">
        <v>31</v>
      </c>
    </row>
    <row r="1984" spans="1:2" x14ac:dyDescent="0.25">
      <c r="A1984" s="18">
        <v>4869</v>
      </c>
      <c r="B1984" s="2" t="s">
        <v>31</v>
      </c>
    </row>
    <row r="1985" spans="1:2" x14ac:dyDescent="0.25">
      <c r="A1985" s="18">
        <v>4870</v>
      </c>
      <c r="B1985" s="2" t="s">
        <v>31</v>
      </c>
    </row>
    <row r="1986" spans="1:2" x14ac:dyDescent="0.25">
      <c r="A1986" s="18">
        <v>4871</v>
      </c>
      <c r="B1986" s="2" t="s">
        <v>31</v>
      </c>
    </row>
    <row r="1987" spans="1:2" x14ac:dyDescent="0.25">
      <c r="A1987" s="18">
        <v>4872</v>
      </c>
      <c r="B1987" s="2" t="s">
        <v>31</v>
      </c>
    </row>
    <row r="1988" spans="1:2" x14ac:dyDescent="0.25">
      <c r="A1988" s="18">
        <v>4873</v>
      </c>
      <c r="B1988" s="2" t="s">
        <v>31</v>
      </c>
    </row>
    <row r="1989" spans="1:2" x14ac:dyDescent="0.25">
      <c r="A1989" s="18">
        <v>4874</v>
      </c>
      <c r="B1989" s="2" t="s">
        <v>31</v>
      </c>
    </row>
    <row r="1990" spans="1:2" x14ac:dyDescent="0.25">
      <c r="A1990" s="18">
        <v>4875</v>
      </c>
      <c r="B1990" s="2" t="s">
        <v>31</v>
      </c>
    </row>
    <row r="1991" spans="1:2" x14ac:dyDescent="0.25">
      <c r="A1991" s="18">
        <v>4876</v>
      </c>
      <c r="B1991" s="2" t="s">
        <v>31</v>
      </c>
    </row>
    <row r="1992" spans="1:2" x14ac:dyDescent="0.25">
      <c r="A1992" s="18">
        <v>4877</v>
      </c>
      <c r="B1992" s="2" t="s">
        <v>31</v>
      </c>
    </row>
    <row r="1993" spans="1:2" x14ac:dyDescent="0.25">
      <c r="A1993" s="18">
        <v>4878</v>
      </c>
      <c r="B1993" s="2" t="s">
        <v>31</v>
      </c>
    </row>
    <row r="1994" spans="1:2" x14ac:dyDescent="0.25">
      <c r="A1994" s="18">
        <v>4879</v>
      </c>
      <c r="B1994" s="2" t="s">
        <v>31</v>
      </c>
    </row>
    <row r="1995" spans="1:2" x14ac:dyDescent="0.25">
      <c r="A1995" s="18">
        <v>4880</v>
      </c>
      <c r="B1995" s="2" t="s">
        <v>31</v>
      </c>
    </row>
    <row r="1996" spans="1:2" x14ac:dyDescent="0.25">
      <c r="A1996" s="18">
        <v>4881</v>
      </c>
      <c r="B1996" s="2" t="s">
        <v>31</v>
      </c>
    </row>
    <row r="1997" spans="1:2" x14ac:dyDescent="0.25">
      <c r="A1997" s="18">
        <v>4882</v>
      </c>
      <c r="B1997" s="2" t="s">
        <v>31</v>
      </c>
    </row>
    <row r="1998" spans="1:2" x14ac:dyDescent="0.25">
      <c r="A1998" s="18">
        <v>4883</v>
      </c>
      <c r="B1998" s="2" t="s">
        <v>31</v>
      </c>
    </row>
    <row r="1999" spans="1:2" x14ac:dyDescent="0.25">
      <c r="A1999" s="18">
        <v>4884</v>
      </c>
      <c r="B1999" s="2" t="s">
        <v>31</v>
      </c>
    </row>
    <row r="2000" spans="1:2" x14ac:dyDescent="0.25">
      <c r="A2000" s="18">
        <v>4885</v>
      </c>
      <c r="B2000" s="2" t="s">
        <v>31</v>
      </c>
    </row>
    <row r="2001" spans="1:2" x14ac:dyDescent="0.25">
      <c r="A2001" s="18">
        <v>4886</v>
      </c>
      <c r="B2001" s="2" t="s">
        <v>31</v>
      </c>
    </row>
    <row r="2002" spans="1:2" x14ac:dyDescent="0.25">
      <c r="A2002" s="18">
        <v>4887</v>
      </c>
      <c r="B2002" s="2" t="s">
        <v>31</v>
      </c>
    </row>
    <row r="2003" spans="1:2" x14ac:dyDescent="0.25">
      <c r="A2003" s="18">
        <v>4888</v>
      </c>
      <c r="B2003" s="2" t="s">
        <v>31</v>
      </c>
    </row>
    <row r="2004" spans="1:2" x14ac:dyDescent="0.25">
      <c r="A2004" s="18">
        <v>4890</v>
      </c>
      <c r="B2004" s="2" t="s">
        <v>31</v>
      </c>
    </row>
    <row r="2005" spans="1:2" x14ac:dyDescent="0.25">
      <c r="A2005" s="18">
        <v>4891</v>
      </c>
      <c r="B2005" s="2" t="s">
        <v>31</v>
      </c>
    </row>
    <row r="2006" spans="1:2" x14ac:dyDescent="0.25">
      <c r="A2006" s="18">
        <v>4892</v>
      </c>
      <c r="B2006" s="2" t="s">
        <v>31</v>
      </c>
    </row>
    <row r="2007" spans="1:2" x14ac:dyDescent="0.25">
      <c r="A2007" s="18">
        <v>4895</v>
      </c>
      <c r="B2007" s="2" t="s">
        <v>31</v>
      </c>
    </row>
    <row r="2008" spans="1:2" x14ac:dyDescent="0.25">
      <c r="A2008" s="18">
        <v>5000</v>
      </c>
      <c r="B2008" s="2" t="s">
        <v>28</v>
      </c>
    </row>
    <row r="2009" spans="1:2" x14ac:dyDescent="0.25">
      <c r="A2009" s="18">
        <v>5001</v>
      </c>
      <c r="B2009" s="2" t="s">
        <v>28</v>
      </c>
    </row>
    <row r="2010" spans="1:2" x14ac:dyDescent="0.25">
      <c r="A2010" s="18">
        <v>5005</v>
      </c>
      <c r="B2010" s="2" t="s">
        <v>28</v>
      </c>
    </row>
    <row r="2011" spans="1:2" x14ac:dyDescent="0.25">
      <c r="A2011" s="18">
        <v>5006</v>
      </c>
      <c r="B2011" s="2" t="s">
        <v>28</v>
      </c>
    </row>
    <row r="2012" spans="1:2" x14ac:dyDescent="0.25">
      <c r="A2012" s="18">
        <v>5007</v>
      </c>
      <c r="B2012" s="2" t="s">
        <v>28</v>
      </c>
    </row>
    <row r="2013" spans="1:2" x14ac:dyDescent="0.25">
      <c r="A2013" s="18">
        <v>5008</v>
      </c>
      <c r="B2013" s="2" t="s">
        <v>28</v>
      </c>
    </row>
    <row r="2014" spans="1:2" x14ac:dyDescent="0.25">
      <c r="A2014" s="18">
        <v>5009</v>
      </c>
      <c r="B2014" s="2" t="s">
        <v>28</v>
      </c>
    </row>
    <row r="2015" spans="1:2" x14ac:dyDescent="0.25">
      <c r="A2015" s="18">
        <v>5010</v>
      </c>
      <c r="B2015" s="2" t="s">
        <v>28</v>
      </c>
    </row>
    <row r="2016" spans="1:2" x14ac:dyDescent="0.25">
      <c r="A2016" s="18">
        <v>5011</v>
      </c>
      <c r="B2016" s="2" t="s">
        <v>28</v>
      </c>
    </row>
    <row r="2017" spans="1:2" x14ac:dyDescent="0.25">
      <c r="A2017" s="18">
        <v>5012</v>
      </c>
      <c r="B2017" s="2" t="s">
        <v>28</v>
      </c>
    </row>
    <row r="2018" spans="1:2" x14ac:dyDescent="0.25">
      <c r="A2018" s="18">
        <v>5013</v>
      </c>
      <c r="B2018" s="2" t="s">
        <v>28</v>
      </c>
    </row>
    <row r="2019" spans="1:2" x14ac:dyDescent="0.25">
      <c r="A2019" s="18">
        <v>5014</v>
      </c>
      <c r="B2019" s="2" t="s">
        <v>28</v>
      </c>
    </row>
    <row r="2020" spans="1:2" x14ac:dyDescent="0.25">
      <c r="A2020" s="18">
        <v>5015</v>
      </c>
      <c r="B2020" s="2" t="s">
        <v>28</v>
      </c>
    </row>
    <row r="2021" spans="1:2" x14ac:dyDescent="0.25">
      <c r="A2021" s="18">
        <v>5016</v>
      </c>
      <c r="B2021" s="2" t="s">
        <v>28</v>
      </c>
    </row>
    <row r="2022" spans="1:2" x14ac:dyDescent="0.25">
      <c r="A2022" s="18">
        <v>5017</v>
      </c>
      <c r="B2022" s="2" t="s">
        <v>28</v>
      </c>
    </row>
    <row r="2023" spans="1:2" x14ac:dyDescent="0.25">
      <c r="A2023" s="18">
        <v>5018</v>
      </c>
      <c r="B2023" s="2" t="s">
        <v>28</v>
      </c>
    </row>
    <row r="2024" spans="1:2" x14ac:dyDescent="0.25">
      <c r="A2024" s="18">
        <v>5019</v>
      </c>
      <c r="B2024" s="2" t="s">
        <v>28</v>
      </c>
    </row>
    <row r="2025" spans="1:2" x14ac:dyDescent="0.25">
      <c r="A2025" s="18">
        <v>5020</v>
      </c>
      <c r="B2025" s="2" t="s">
        <v>28</v>
      </c>
    </row>
    <row r="2026" spans="1:2" x14ac:dyDescent="0.25">
      <c r="A2026" s="18">
        <v>5021</v>
      </c>
      <c r="B2026" s="2" t="s">
        <v>28</v>
      </c>
    </row>
    <row r="2027" spans="1:2" x14ac:dyDescent="0.25">
      <c r="A2027" s="18">
        <v>5022</v>
      </c>
      <c r="B2027" s="2" t="s">
        <v>28</v>
      </c>
    </row>
    <row r="2028" spans="1:2" x14ac:dyDescent="0.25">
      <c r="A2028" s="18">
        <v>5023</v>
      </c>
      <c r="B2028" s="2" t="s">
        <v>28</v>
      </c>
    </row>
    <row r="2029" spans="1:2" x14ac:dyDescent="0.25">
      <c r="A2029" s="18">
        <v>5024</v>
      </c>
      <c r="B2029" s="2" t="s">
        <v>28</v>
      </c>
    </row>
    <row r="2030" spans="1:2" x14ac:dyDescent="0.25">
      <c r="A2030" s="18">
        <v>5025</v>
      </c>
      <c r="B2030" s="2" t="s">
        <v>28</v>
      </c>
    </row>
    <row r="2031" spans="1:2" x14ac:dyDescent="0.25">
      <c r="A2031" s="18">
        <v>5031</v>
      </c>
      <c r="B2031" s="2" t="s">
        <v>28</v>
      </c>
    </row>
    <row r="2032" spans="1:2" x14ac:dyDescent="0.25">
      <c r="A2032" s="18">
        <v>5032</v>
      </c>
      <c r="B2032" s="2" t="s">
        <v>28</v>
      </c>
    </row>
    <row r="2033" spans="1:2" x14ac:dyDescent="0.25">
      <c r="A2033" s="18">
        <v>5033</v>
      </c>
      <c r="B2033" s="2" t="s">
        <v>28</v>
      </c>
    </row>
    <row r="2034" spans="1:2" x14ac:dyDescent="0.25">
      <c r="A2034" s="18">
        <v>5034</v>
      </c>
      <c r="B2034" s="2" t="s">
        <v>28</v>
      </c>
    </row>
    <row r="2035" spans="1:2" x14ac:dyDescent="0.25">
      <c r="A2035" s="18">
        <v>5035</v>
      </c>
      <c r="B2035" s="2" t="s">
        <v>28</v>
      </c>
    </row>
    <row r="2036" spans="1:2" x14ac:dyDescent="0.25">
      <c r="A2036" s="18">
        <v>5037</v>
      </c>
      <c r="B2036" s="2" t="s">
        <v>28</v>
      </c>
    </row>
    <row r="2037" spans="1:2" x14ac:dyDescent="0.25">
      <c r="A2037" s="18">
        <v>5038</v>
      </c>
      <c r="B2037" s="2" t="s">
        <v>28</v>
      </c>
    </row>
    <row r="2038" spans="1:2" x14ac:dyDescent="0.25">
      <c r="A2038" s="18">
        <v>5039</v>
      </c>
      <c r="B2038" s="2" t="s">
        <v>28</v>
      </c>
    </row>
    <row r="2039" spans="1:2" x14ac:dyDescent="0.25">
      <c r="A2039" s="18">
        <v>5040</v>
      </c>
      <c r="B2039" s="2" t="s">
        <v>28</v>
      </c>
    </row>
    <row r="2040" spans="1:2" x14ac:dyDescent="0.25">
      <c r="A2040" s="18">
        <v>5041</v>
      </c>
      <c r="B2040" s="2" t="s">
        <v>28</v>
      </c>
    </row>
    <row r="2041" spans="1:2" x14ac:dyDescent="0.25">
      <c r="A2041" s="18">
        <v>5042</v>
      </c>
      <c r="B2041" s="2" t="s">
        <v>28</v>
      </c>
    </row>
    <row r="2042" spans="1:2" x14ac:dyDescent="0.25">
      <c r="A2042" s="18">
        <v>5043</v>
      </c>
      <c r="B2042" s="2" t="s">
        <v>28</v>
      </c>
    </row>
    <row r="2043" spans="1:2" x14ac:dyDescent="0.25">
      <c r="A2043" s="18">
        <v>5044</v>
      </c>
      <c r="B2043" s="2" t="s">
        <v>28</v>
      </c>
    </row>
    <row r="2044" spans="1:2" x14ac:dyDescent="0.25">
      <c r="A2044" s="18">
        <v>5045</v>
      </c>
      <c r="B2044" s="2" t="s">
        <v>28</v>
      </c>
    </row>
    <row r="2045" spans="1:2" x14ac:dyDescent="0.25">
      <c r="A2045" s="18">
        <v>5046</v>
      </c>
      <c r="B2045" s="2" t="s">
        <v>28</v>
      </c>
    </row>
    <row r="2046" spans="1:2" x14ac:dyDescent="0.25">
      <c r="A2046" s="18">
        <v>5047</v>
      </c>
      <c r="B2046" s="2" t="s">
        <v>28</v>
      </c>
    </row>
    <row r="2047" spans="1:2" x14ac:dyDescent="0.25">
      <c r="A2047" s="18">
        <v>5048</v>
      </c>
      <c r="B2047" s="2" t="s">
        <v>28</v>
      </c>
    </row>
    <row r="2048" spans="1:2" x14ac:dyDescent="0.25">
      <c r="A2048" s="18">
        <v>5049</v>
      </c>
      <c r="B2048" s="2" t="s">
        <v>28</v>
      </c>
    </row>
    <row r="2049" spans="1:2" x14ac:dyDescent="0.25">
      <c r="A2049" s="18">
        <v>5050</v>
      </c>
      <c r="B2049" s="2" t="s">
        <v>28</v>
      </c>
    </row>
    <row r="2050" spans="1:2" x14ac:dyDescent="0.25">
      <c r="A2050" s="18">
        <v>5051</v>
      </c>
      <c r="B2050" s="2" t="s">
        <v>28</v>
      </c>
    </row>
    <row r="2051" spans="1:2" x14ac:dyDescent="0.25">
      <c r="A2051" s="18">
        <v>5052</v>
      </c>
      <c r="B2051" s="2" t="s">
        <v>28</v>
      </c>
    </row>
    <row r="2052" spans="1:2" x14ac:dyDescent="0.25">
      <c r="A2052" s="18">
        <v>5061</v>
      </c>
      <c r="B2052" s="2" t="s">
        <v>28</v>
      </c>
    </row>
    <row r="2053" spans="1:2" x14ac:dyDescent="0.25">
      <c r="A2053" s="18">
        <v>5062</v>
      </c>
      <c r="B2053" s="2" t="s">
        <v>28</v>
      </c>
    </row>
    <row r="2054" spans="1:2" x14ac:dyDescent="0.25">
      <c r="A2054" s="18">
        <v>5063</v>
      </c>
      <c r="B2054" s="2" t="s">
        <v>28</v>
      </c>
    </row>
    <row r="2055" spans="1:2" x14ac:dyDescent="0.25">
      <c r="A2055" s="18">
        <v>5064</v>
      </c>
      <c r="B2055" s="2" t="s">
        <v>28</v>
      </c>
    </row>
    <row r="2056" spans="1:2" x14ac:dyDescent="0.25">
      <c r="A2056" s="18">
        <v>5065</v>
      </c>
      <c r="B2056" s="2" t="s">
        <v>28</v>
      </c>
    </row>
    <row r="2057" spans="1:2" x14ac:dyDescent="0.25">
      <c r="A2057" s="18">
        <v>5066</v>
      </c>
      <c r="B2057" s="2" t="s">
        <v>28</v>
      </c>
    </row>
    <row r="2058" spans="1:2" x14ac:dyDescent="0.25">
      <c r="A2058" s="18">
        <v>5067</v>
      </c>
      <c r="B2058" s="2" t="s">
        <v>28</v>
      </c>
    </row>
    <row r="2059" spans="1:2" x14ac:dyDescent="0.25">
      <c r="A2059" s="18">
        <v>5068</v>
      </c>
      <c r="B2059" s="2" t="s">
        <v>28</v>
      </c>
    </row>
    <row r="2060" spans="1:2" x14ac:dyDescent="0.25">
      <c r="A2060" s="18">
        <v>5069</v>
      </c>
      <c r="B2060" s="2" t="s">
        <v>28</v>
      </c>
    </row>
    <row r="2061" spans="1:2" x14ac:dyDescent="0.25">
      <c r="A2061" s="18">
        <v>5070</v>
      </c>
      <c r="B2061" s="2" t="s">
        <v>28</v>
      </c>
    </row>
    <row r="2062" spans="1:2" x14ac:dyDescent="0.25">
      <c r="A2062" s="18">
        <v>5071</v>
      </c>
      <c r="B2062" s="2" t="s">
        <v>28</v>
      </c>
    </row>
    <row r="2063" spans="1:2" x14ac:dyDescent="0.25">
      <c r="A2063" s="18">
        <v>5072</v>
      </c>
      <c r="B2063" s="2" t="s">
        <v>28</v>
      </c>
    </row>
    <row r="2064" spans="1:2" x14ac:dyDescent="0.25">
      <c r="A2064" s="18">
        <v>5073</v>
      </c>
      <c r="B2064" s="2" t="s">
        <v>28</v>
      </c>
    </row>
    <row r="2065" spans="1:2" x14ac:dyDescent="0.25">
      <c r="A2065" s="18">
        <v>5074</v>
      </c>
      <c r="B2065" s="2" t="s">
        <v>28</v>
      </c>
    </row>
    <row r="2066" spans="1:2" x14ac:dyDescent="0.25">
      <c r="A2066" s="18">
        <v>5075</v>
      </c>
      <c r="B2066" s="2" t="s">
        <v>28</v>
      </c>
    </row>
    <row r="2067" spans="1:2" x14ac:dyDescent="0.25">
      <c r="A2067" s="18">
        <v>5076</v>
      </c>
      <c r="B2067" s="2" t="s">
        <v>28</v>
      </c>
    </row>
    <row r="2068" spans="1:2" x14ac:dyDescent="0.25">
      <c r="A2068" s="18">
        <v>5081</v>
      </c>
      <c r="B2068" s="2" t="s">
        <v>28</v>
      </c>
    </row>
    <row r="2069" spans="1:2" x14ac:dyDescent="0.25">
      <c r="A2069" s="18">
        <v>5082</v>
      </c>
      <c r="B2069" s="2" t="s">
        <v>28</v>
      </c>
    </row>
    <row r="2070" spans="1:2" x14ac:dyDescent="0.25">
      <c r="A2070" s="18">
        <v>5083</v>
      </c>
      <c r="B2070" s="2" t="s">
        <v>28</v>
      </c>
    </row>
    <row r="2071" spans="1:2" x14ac:dyDescent="0.25">
      <c r="A2071" s="18">
        <v>5084</v>
      </c>
      <c r="B2071" s="2" t="s">
        <v>28</v>
      </c>
    </row>
    <row r="2072" spans="1:2" x14ac:dyDescent="0.25">
      <c r="A2072" s="18">
        <v>5085</v>
      </c>
      <c r="B2072" s="2" t="s">
        <v>28</v>
      </c>
    </row>
    <row r="2073" spans="1:2" x14ac:dyDescent="0.25">
      <c r="A2073" s="18">
        <v>5086</v>
      </c>
      <c r="B2073" s="2" t="s">
        <v>28</v>
      </c>
    </row>
    <row r="2074" spans="1:2" x14ac:dyDescent="0.25">
      <c r="A2074" s="18">
        <v>5087</v>
      </c>
      <c r="B2074" s="2" t="s">
        <v>28</v>
      </c>
    </row>
    <row r="2075" spans="1:2" x14ac:dyDescent="0.25">
      <c r="A2075" s="18">
        <v>5088</v>
      </c>
      <c r="B2075" s="2" t="s">
        <v>28</v>
      </c>
    </row>
    <row r="2076" spans="1:2" x14ac:dyDescent="0.25">
      <c r="A2076" s="18">
        <v>5089</v>
      </c>
      <c r="B2076" s="2" t="s">
        <v>28</v>
      </c>
    </row>
    <row r="2077" spans="1:2" x14ac:dyDescent="0.25">
      <c r="A2077" s="18">
        <v>5090</v>
      </c>
      <c r="B2077" s="2" t="s">
        <v>28</v>
      </c>
    </row>
    <row r="2078" spans="1:2" x14ac:dyDescent="0.25">
      <c r="A2078" s="18">
        <v>5091</v>
      </c>
      <c r="B2078" s="2" t="s">
        <v>28</v>
      </c>
    </row>
    <row r="2079" spans="1:2" x14ac:dyDescent="0.25">
      <c r="A2079" s="18">
        <v>5092</v>
      </c>
      <c r="B2079" s="2" t="s">
        <v>28</v>
      </c>
    </row>
    <row r="2080" spans="1:2" x14ac:dyDescent="0.25">
      <c r="A2080" s="18">
        <v>5093</v>
      </c>
      <c r="B2080" s="2" t="s">
        <v>28</v>
      </c>
    </row>
    <row r="2081" spans="1:2" x14ac:dyDescent="0.25">
      <c r="A2081" s="18">
        <v>5094</v>
      </c>
      <c r="B2081" s="2" t="s">
        <v>28</v>
      </c>
    </row>
    <row r="2082" spans="1:2" x14ac:dyDescent="0.25">
      <c r="A2082" s="18">
        <v>5095</v>
      </c>
      <c r="B2082" s="2" t="s">
        <v>28</v>
      </c>
    </row>
    <row r="2083" spans="1:2" x14ac:dyDescent="0.25">
      <c r="A2083" s="18">
        <v>5096</v>
      </c>
      <c r="B2083" s="2" t="s">
        <v>28</v>
      </c>
    </row>
    <row r="2084" spans="1:2" x14ac:dyDescent="0.25">
      <c r="A2084" s="18">
        <v>5097</v>
      </c>
      <c r="B2084" s="2" t="s">
        <v>28</v>
      </c>
    </row>
    <row r="2085" spans="1:2" x14ac:dyDescent="0.25">
      <c r="A2085" s="18">
        <v>5098</v>
      </c>
      <c r="B2085" s="2" t="s">
        <v>28</v>
      </c>
    </row>
    <row r="2086" spans="1:2" x14ac:dyDescent="0.25">
      <c r="A2086" s="18">
        <v>5106</v>
      </c>
      <c r="B2086" s="2" t="s">
        <v>28</v>
      </c>
    </row>
    <row r="2087" spans="1:2" x14ac:dyDescent="0.25">
      <c r="A2087" s="18">
        <v>5107</v>
      </c>
      <c r="B2087" s="2" t="s">
        <v>28</v>
      </c>
    </row>
    <row r="2088" spans="1:2" x14ac:dyDescent="0.25">
      <c r="A2088" s="18">
        <v>5108</v>
      </c>
      <c r="B2088" s="2" t="s">
        <v>28</v>
      </c>
    </row>
    <row r="2089" spans="1:2" x14ac:dyDescent="0.25">
      <c r="A2089" s="18">
        <v>5109</v>
      </c>
      <c r="B2089" s="2" t="s">
        <v>28</v>
      </c>
    </row>
    <row r="2090" spans="1:2" x14ac:dyDescent="0.25">
      <c r="A2090" s="18">
        <v>5110</v>
      </c>
      <c r="B2090" s="2" t="s">
        <v>28</v>
      </c>
    </row>
    <row r="2091" spans="1:2" x14ac:dyDescent="0.25">
      <c r="A2091" s="18">
        <v>5111</v>
      </c>
      <c r="B2091" s="2" t="s">
        <v>28</v>
      </c>
    </row>
    <row r="2092" spans="1:2" x14ac:dyDescent="0.25">
      <c r="A2092" s="18">
        <v>5112</v>
      </c>
      <c r="B2092" s="2" t="s">
        <v>28</v>
      </c>
    </row>
    <row r="2093" spans="1:2" x14ac:dyDescent="0.25">
      <c r="A2093" s="18">
        <v>5113</v>
      </c>
      <c r="B2093" s="2" t="s">
        <v>28</v>
      </c>
    </row>
    <row r="2094" spans="1:2" x14ac:dyDescent="0.25">
      <c r="A2094" s="18">
        <v>5114</v>
      </c>
      <c r="B2094" s="2" t="s">
        <v>28</v>
      </c>
    </row>
    <row r="2095" spans="1:2" x14ac:dyDescent="0.25">
      <c r="A2095" s="18">
        <v>5115</v>
      </c>
      <c r="B2095" s="2" t="s">
        <v>28</v>
      </c>
    </row>
    <row r="2096" spans="1:2" x14ac:dyDescent="0.25">
      <c r="A2096" s="18">
        <v>5116</v>
      </c>
      <c r="B2096" s="2" t="s">
        <v>28</v>
      </c>
    </row>
    <row r="2097" spans="1:2" x14ac:dyDescent="0.25">
      <c r="A2097" s="18">
        <v>5117</v>
      </c>
      <c r="B2097" s="2" t="s">
        <v>28</v>
      </c>
    </row>
    <row r="2098" spans="1:2" x14ac:dyDescent="0.25">
      <c r="A2098" s="18">
        <v>5118</v>
      </c>
      <c r="B2098" s="2" t="s">
        <v>28</v>
      </c>
    </row>
    <row r="2099" spans="1:2" x14ac:dyDescent="0.25">
      <c r="A2099" s="18">
        <v>5120</v>
      </c>
      <c r="B2099" s="2" t="s">
        <v>28</v>
      </c>
    </row>
    <row r="2100" spans="1:2" x14ac:dyDescent="0.25">
      <c r="A2100" s="18">
        <v>5121</v>
      </c>
      <c r="B2100" s="2" t="s">
        <v>28</v>
      </c>
    </row>
    <row r="2101" spans="1:2" x14ac:dyDescent="0.25">
      <c r="A2101" s="18">
        <v>5125</v>
      </c>
      <c r="B2101" s="2" t="s">
        <v>28</v>
      </c>
    </row>
    <row r="2102" spans="1:2" x14ac:dyDescent="0.25">
      <c r="A2102" s="18">
        <v>5126</v>
      </c>
      <c r="B2102" s="2" t="s">
        <v>28</v>
      </c>
    </row>
    <row r="2103" spans="1:2" x14ac:dyDescent="0.25">
      <c r="A2103" s="18">
        <v>5127</v>
      </c>
      <c r="B2103" s="2" t="s">
        <v>28</v>
      </c>
    </row>
    <row r="2104" spans="1:2" x14ac:dyDescent="0.25">
      <c r="A2104" s="18">
        <v>5131</v>
      </c>
      <c r="B2104" s="2" t="s">
        <v>28</v>
      </c>
    </row>
    <row r="2105" spans="1:2" x14ac:dyDescent="0.25">
      <c r="A2105" s="18">
        <v>5132</v>
      </c>
      <c r="B2105" s="2" t="s">
        <v>28</v>
      </c>
    </row>
    <row r="2106" spans="1:2" x14ac:dyDescent="0.25">
      <c r="A2106" s="18">
        <v>5133</v>
      </c>
      <c r="B2106" s="2" t="s">
        <v>28</v>
      </c>
    </row>
    <row r="2107" spans="1:2" x14ac:dyDescent="0.25">
      <c r="A2107" s="18">
        <v>5134</v>
      </c>
      <c r="B2107" s="2" t="s">
        <v>28</v>
      </c>
    </row>
    <row r="2108" spans="1:2" x14ac:dyDescent="0.25">
      <c r="A2108" s="18">
        <v>5136</v>
      </c>
      <c r="B2108" s="2" t="s">
        <v>28</v>
      </c>
    </row>
    <row r="2109" spans="1:2" x14ac:dyDescent="0.25">
      <c r="A2109" s="18">
        <v>5137</v>
      </c>
      <c r="B2109" s="2" t="s">
        <v>28</v>
      </c>
    </row>
    <row r="2110" spans="1:2" x14ac:dyDescent="0.25">
      <c r="A2110" s="18">
        <v>5138</v>
      </c>
      <c r="B2110" s="2" t="s">
        <v>28</v>
      </c>
    </row>
    <row r="2111" spans="1:2" x14ac:dyDescent="0.25">
      <c r="A2111" s="18">
        <v>5139</v>
      </c>
      <c r="B2111" s="2" t="s">
        <v>28</v>
      </c>
    </row>
    <row r="2112" spans="1:2" x14ac:dyDescent="0.25">
      <c r="A2112" s="18">
        <v>5140</v>
      </c>
      <c r="B2112" s="2" t="s">
        <v>28</v>
      </c>
    </row>
    <row r="2113" spans="1:2" x14ac:dyDescent="0.25">
      <c r="A2113" s="18">
        <v>5141</v>
      </c>
      <c r="B2113" s="2" t="s">
        <v>28</v>
      </c>
    </row>
    <row r="2114" spans="1:2" x14ac:dyDescent="0.25">
      <c r="A2114" s="18">
        <v>5142</v>
      </c>
      <c r="B2114" s="2" t="s">
        <v>28</v>
      </c>
    </row>
    <row r="2115" spans="1:2" x14ac:dyDescent="0.25">
      <c r="A2115" s="18">
        <v>5144</v>
      </c>
      <c r="B2115" s="2" t="s">
        <v>28</v>
      </c>
    </row>
    <row r="2116" spans="1:2" x14ac:dyDescent="0.25">
      <c r="A2116" s="18">
        <v>5150</v>
      </c>
      <c r="B2116" s="2" t="s">
        <v>28</v>
      </c>
    </row>
    <row r="2117" spans="1:2" x14ac:dyDescent="0.25">
      <c r="A2117" s="18">
        <v>5151</v>
      </c>
      <c r="B2117" s="2" t="s">
        <v>28</v>
      </c>
    </row>
    <row r="2118" spans="1:2" x14ac:dyDescent="0.25">
      <c r="A2118" s="18">
        <v>5152</v>
      </c>
      <c r="B2118" s="2" t="s">
        <v>28</v>
      </c>
    </row>
    <row r="2119" spans="1:2" x14ac:dyDescent="0.25">
      <c r="A2119" s="18">
        <v>5153</v>
      </c>
      <c r="B2119" s="2" t="s">
        <v>28</v>
      </c>
    </row>
    <row r="2120" spans="1:2" x14ac:dyDescent="0.25">
      <c r="A2120" s="18">
        <v>5154</v>
      </c>
      <c r="B2120" s="2" t="s">
        <v>28</v>
      </c>
    </row>
    <row r="2121" spans="1:2" x14ac:dyDescent="0.25">
      <c r="A2121" s="18">
        <v>5155</v>
      </c>
      <c r="B2121" s="2" t="s">
        <v>28</v>
      </c>
    </row>
    <row r="2122" spans="1:2" x14ac:dyDescent="0.25">
      <c r="A2122" s="18">
        <v>5156</v>
      </c>
      <c r="B2122" s="2" t="s">
        <v>28</v>
      </c>
    </row>
    <row r="2123" spans="1:2" x14ac:dyDescent="0.25">
      <c r="A2123" s="18">
        <v>5157</v>
      </c>
      <c r="B2123" s="2" t="s">
        <v>28</v>
      </c>
    </row>
    <row r="2124" spans="1:2" x14ac:dyDescent="0.25">
      <c r="A2124" s="18">
        <v>5158</v>
      </c>
      <c r="B2124" s="2" t="s">
        <v>28</v>
      </c>
    </row>
    <row r="2125" spans="1:2" x14ac:dyDescent="0.25">
      <c r="A2125" s="18">
        <v>5159</v>
      </c>
      <c r="B2125" s="2" t="s">
        <v>28</v>
      </c>
    </row>
    <row r="2126" spans="1:2" x14ac:dyDescent="0.25">
      <c r="A2126" s="18">
        <v>5160</v>
      </c>
      <c r="B2126" s="2" t="s">
        <v>28</v>
      </c>
    </row>
    <row r="2127" spans="1:2" x14ac:dyDescent="0.25">
      <c r="A2127" s="18">
        <v>5161</v>
      </c>
      <c r="B2127" s="2" t="s">
        <v>28</v>
      </c>
    </row>
    <row r="2128" spans="1:2" x14ac:dyDescent="0.25">
      <c r="A2128" s="18">
        <v>5162</v>
      </c>
      <c r="B2128" s="2" t="s">
        <v>28</v>
      </c>
    </row>
    <row r="2129" spans="1:2" x14ac:dyDescent="0.25">
      <c r="A2129" s="18">
        <v>5163</v>
      </c>
      <c r="B2129" s="2" t="s">
        <v>28</v>
      </c>
    </row>
    <row r="2130" spans="1:2" x14ac:dyDescent="0.25">
      <c r="A2130" s="18">
        <v>5164</v>
      </c>
      <c r="B2130" s="2" t="s">
        <v>28</v>
      </c>
    </row>
    <row r="2131" spans="1:2" x14ac:dyDescent="0.25">
      <c r="A2131" s="18">
        <v>5165</v>
      </c>
      <c r="B2131" s="2" t="s">
        <v>28</v>
      </c>
    </row>
    <row r="2132" spans="1:2" x14ac:dyDescent="0.25">
      <c r="A2132" s="18">
        <v>5166</v>
      </c>
      <c r="B2132" s="2" t="s">
        <v>28</v>
      </c>
    </row>
    <row r="2133" spans="1:2" x14ac:dyDescent="0.25">
      <c r="A2133" s="18">
        <v>5167</v>
      </c>
      <c r="B2133" s="2" t="s">
        <v>28</v>
      </c>
    </row>
    <row r="2134" spans="1:2" x14ac:dyDescent="0.25">
      <c r="A2134" s="18">
        <v>5168</v>
      </c>
      <c r="B2134" s="2" t="s">
        <v>28</v>
      </c>
    </row>
    <row r="2135" spans="1:2" x14ac:dyDescent="0.25">
      <c r="A2135" s="18">
        <v>5169</v>
      </c>
      <c r="B2135" s="2" t="s">
        <v>28</v>
      </c>
    </row>
    <row r="2136" spans="1:2" x14ac:dyDescent="0.25">
      <c r="A2136" s="18">
        <v>5170</v>
      </c>
      <c r="B2136" s="2" t="s">
        <v>28</v>
      </c>
    </row>
    <row r="2137" spans="1:2" x14ac:dyDescent="0.25">
      <c r="A2137" s="18">
        <v>5171</v>
      </c>
      <c r="B2137" s="2" t="s">
        <v>28</v>
      </c>
    </row>
    <row r="2138" spans="1:2" x14ac:dyDescent="0.25">
      <c r="A2138" s="18">
        <v>5172</v>
      </c>
      <c r="B2138" s="2" t="s">
        <v>28</v>
      </c>
    </row>
    <row r="2139" spans="1:2" x14ac:dyDescent="0.25">
      <c r="A2139" s="18">
        <v>5173</v>
      </c>
      <c r="B2139" s="2" t="s">
        <v>28</v>
      </c>
    </row>
    <row r="2140" spans="1:2" x14ac:dyDescent="0.25">
      <c r="A2140" s="18">
        <v>5174</v>
      </c>
      <c r="B2140" s="2" t="s">
        <v>28</v>
      </c>
    </row>
    <row r="2141" spans="1:2" x14ac:dyDescent="0.25">
      <c r="A2141" s="18">
        <v>5201</v>
      </c>
      <c r="B2141" s="2" t="s">
        <v>28</v>
      </c>
    </row>
    <row r="2142" spans="1:2" x14ac:dyDescent="0.25">
      <c r="A2142" s="18">
        <v>5202</v>
      </c>
      <c r="B2142" s="2" t="s">
        <v>28</v>
      </c>
    </row>
    <row r="2143" spans="1:2" x14ac:dyDescent="0.25">
      <c r="A2143" s="18">
        <v>5203</v>
      </c>
      <c r="B2143" s="2" t="s">
        <v>28</v>
      </c>
    </row>
    <row r="2144" spans="1:2" x14ac:dyDescent="0.25">
      <c r="A2144" s="18">
        <v>5204</v>
      </c>
      <c r="B2144" s="2" t="s">
        <v>28</v>
      </c>
    </row>
    <row r="2145" spans="1:2" x14ac:dyDescent="0.25">
      <c r="A2145" s="18">
        <v>5210</v>
      </c>
      <c r="B2145" s="2" t="s">
        <v>28</v>
      </c>
    </row>
    <row r="2146" spans="1:2" x14ac:dyDescent="0.25">
      <c r="A2146" s="18">
        <v>5211</v>
      </c>
      <c r="B2146" s="2" t="s">
        <v>28</v>
      </c>
    </row>
    <row r="2147" spans="1:2" x14ac:dyDescent="0.25">
      <c r="A2147" s="18">
        <v>5212</v>
      </c>
      <c r="B2147" s="2" t="s">
        <v>28</v>
      </c>
    </row>
    <row r="2148" spans="1:2" x14ac:dyDescent="0.25">
      <c r="A2148" s="18">
        <v>5213</v>
      </c>
      <c r="B2148" s="2" t="s">
        <v>28</v>
      </c>
    </row>
    <row r="2149" spans="1:2" x14ac:dyDescent="0.25">
      <c r="A2149" s="18">
        <v>5214</v>
      </c>
      <c r="B2149" s="2" t="s">
        <v>28</v>
      </c>
    </row>
    <row r="2150" spans="1:2" x14ac:dyDescent="0.25">
      <c r="A2150" s="18">
        <v>5220</v>
      </c>
      <c r="B2150" s="2" t="s">
        <v>28</v>
      </c>
    </row>
    <row r="2151" spans="1:2" x14ac:dyDescent="0.25">
      <c r="A2151" s="18">
        <v>5221</v>
      </c>
      <c r="B2151" s="2" t="s">
        <v>28</v>
      </c>
    </row>
    <row r="2152" spans="1:2" x14ac:dyDescent="0.25">
      <c r="A2152" s="18">
        <v>5222</v>
      </c>
      <c r="B2152" s="2" t="s">
        <v>28</v>
      </c>
    </row>
    <row r="2153" spans="1:2" x14ac:dyDescent="0.25">
      <c r="A2153" s="18">
        <v>5223</v>
      </c>
      <c r="B2153" s="2" t="s">
        <v>28</v>
      </c>
    </row>
    <row r="2154" spans="1:2" x14ac:dyDescent="0.25">
      <c r="A2154" s="18">
        <v>5231</v>
      </c>
      <c r="B2154" s="2" t="s">
        <v>28</v>
      </c>
    </row>
    <row r="2155" spans="1:2" x14ac:dyDescent="0.25">
      <c r="A2155" s="18">
        <v>5232</v>
      </c>
      <c r="B2155" s="2" t="s">
        <v>28</v>
      </c>
    </row>
    <row r="2156" spans="1:2" x14ac:dyDescent="0.25">
      <c r="A2156" s="18">
        <v>5233</v>
      </c>
      <c r="B2156" s="2" t="s">
        <v>28</v>
      </c>
    </row>
    <row r="2157" spans="1:2" x14ac:dyDescent="0.25">
      <c r="A2157" s="18">
        <v>5234</v>
      </c>
      <c r="B2157" s="2" t="s">
        <v>28</v>
      </c>
    </row>
    <row r="2158" spans="1:2" x14ac:dyDescent="0.25">
      <c r="A2158" s="18">
        <v>5235</v>
      </c>
      <c r="B2158" s="2" t="s">
        <v>28</v>
      </c>
    </row>
    <row r="2159" spans="1:2" x14ac:dyDescent="0.25">
      <c r="A2159" s="18">
        <v>5236</v>
      </c>
      <c r="B2159" s="2" t="s">
        <v>28</v>
      </c>
    </row>
    <row r="2160" spans="1:2" x14ac:dyDescent="0.25">
      <c r="A2160" s="18">
        <v>5237</v>
      </c>
      <c r="B2160" s="2" t="s">
        <v>28</v>
      </c>
    </row>
    <row r="2161" spans="1:2" x14ac:dyDescent="0.25">
      <c r="A2161" s="18">
        <v>5238</v>
      </c>
      <c r="B2161" s="2" t="s">
        <v>28</v>
      </c>
    </row>
    <row r="2162" spans="1:2" x14ac:dyDescent="0.25">
      <c r="A2162" s="18">
        <v>5240</v>
      </c>
      <c r="B2162" s="2" t="s">
        <v>28</v>
      </c>
    </row>
    <row r="2163" spans="1:2" x14ac:dyDescent="0.25">
      <c r="A2163" s="18">
        <v>5241</v>
      </c>
      <c r="B2163" s="2" t="s">
        <v>28</v>
      </c>
    </row>
    <row r="2164" spans="1:2" x14ac:dyDescent="0.25">
      <c r="A2164" s="18">
        <v>5242</v>
      </c>
      <c r="B2164" s="2" t="s">
        <v>28</v>
      </c>
    </row>
    <row r="2165" spans="1:2" x14ac:dyDescent="0.25">
      <c r="A2165" s="18">
        <v>5243</v>
      </c>
      <c r="B2165" s="2" t="s">
        <v>28</v>
      </c>
    </row>
    <row r="2166" spans="1:2" x14ac:dyDescent="0.25">
      <c r="A2166" s="18">
        <v>5244</v>
      </c>
      <c r="B2166" s="2" t="s">
        <v>28</v>
      </c>
    </row>
    <row r="2167" spans="1:2" x14ac:dyDescent="0.25">
      <c r="A2167" s="18">
        <v>5245</v>
      </c>
      <c r="B2167" s="2" t="s">
        <v>28</v>
      </c>
    </row>
    <row r="2168" spans="1:2" x14ac:dyDescent="0.25">
      <c r="A2168" s="18">
        <v>5250</v>
      </c>
      <c r="B2168" s="2" t="s">
        <v>28</v>
      </c>
    </row>
    <row r="2169" spans="1:2" x14ac:dyDescent="0.25">
      <c r="A2169" s="18">
        <v>5251</v>
      </c>
      <c r="B2169" s="2" t="s">
        <v>28</v>
      </c>
    </row>
    <row r="2170" spans="1:2" x14ac:dyDescent="0.25">
      <c r="A2170" s="18">
        <v>5252</v>
      </c>
      <c r="B2170" s="2" t="s">
        <v>28</v>
      </c>
    </row>
    <row r="2171" spans="1:2" x14ac:dyDescent="0.25">
      <c r="A2171" s="18">
        <v>5253</v>
      </c>
      <c r="B2171" s="2" t="s">
        <v>28</v>
      </c>
    </row>
    <row r="2172" spans="1:2" x14ac:dyDescent="0.25">
      <c r="A2172" s="18">
        <v>5254</v>
      </c>
      <c r="B2172" s="2" t="s">
        <v>28</v>
      </c>
    </row>
    <row r="2173" spans="1:2" x14ac:dyDescent="0.25">
      <c r="A2173" s="18">
        <v>5255</v>
      </c>
      <c r="B2173" s="2" t="s">
        <v>28</v>
      </c>
    </row>
    <row r="2174" spans="1:2" x14ac:dyDescent="0.25">
      <c r="A2174" s="18">
        <v>5256</v>
      </c>
      <c r="B2174" s="2" t="s">
        <v>28</v>
      </c>
    </row>
    <row r="2175" spans="1:2" x14ac:dyDescent="0.25">
      <c r="A2175" s="18">
        <v>5259</v>
      </c>
      <c r="B2175" s="2" t="s">
        <v>28</v>
      </c>
    </row>
    <row r="2176" spans="1:2" x14ac:dyDescent="0.25">
      <c r="A2176" s="18">
        <v>5260</v>
      </c>
      <c r="B2176" s="2" t="s">
        <v>28</v>
      </c>
    </row>
    <row r="2177" spans="1:2" x14ac:dyDescent="0.25">
      <c r="A2177" s="18">
        <v>5261</v>
      </c>
      <c r="B2177" s="2" t="s">
        <v>28</v>
      </c>
    </row>
    <row r="2178" spans="1:2" x14ac:dyDescent="0.25">
      <c r="A2178" s="18">
        <v>5262</v>
      </c>
      <c r="B2178" s="2" t="s">
        <v>28</v>
      </c>
    </row>
    <row r="2179" spans="1:2" x14ac:dyDescent="0.25">
      <c r="A2179" s="18">
        <v>5263</v>
      </c>
      <c r="B2179" s="2" t="s">
        <v>28</v>
      </c>
    </row>
    <row r="2180" spans="1:2" x14ac:dyDescent="0.25">
      <c r="A2180" s="18">
        <v>5264</v>
      </c>
      <c r="B2180" s="2" t="s">
        <v>28</v>
      </c>
    </row>
    <row r="2181" spans="1:2" x14ac:dyDescent="0.25">
      <c r="A2181" s="18">
        <v>5265</v>
      </c>
      <c r="B2181" s="2" t="s">
        <v>28</v>
      </c>
    </row>
    <row r="2182" spans="1:2" x14ac:dyDescent="0.25">
      <c r="A2182" s="18">
        <v>5266</v>
      </c>
      <c r="B2182" s="2" t="s">
        <v>28</v>
      </c>
    </row>
    <row r="2183" spans="1:2" x14ac:dyDescent="0.25">
      <c r="A2183" s="18">
        <v>5267</v>
      </c>
      <c r="B2183" s="2" t="s">
        <v>28</v>
      </c>
    </row>
    <row r="2184" spans="1:2" x14ac:dyDescent="0.25">
      <c r="A2184" s="18">
        <v>5268</v>
      </c>
      <c r="B2184" s="2" t="s">
        <v>28</v>
      </c>
    </row>
    <row r="2185" spans="1:2" x14ac:dyDescent="0.25">
      <c r="A2185" s="18">
        <v>5269</v>
      </c>
      <c r="B2185" s="2" t="s">
        <v>28</v>
      </c>
    </row>
    <row r="2186" spans="1:2" x14ac:dyDescent="0.25">
      <c r="A2186" s="18">
        <v>5270</v>
      </c>
      <c r="B2186" s="2" t="s">
        <v>28</v>
      </c>
    </row>
    <row r="2187" spans="1:2" x14ac:dyDescent="0.25">
      <c r="A2187" s="18">
        <v>5271</v>
      </c>
      <c r="B2187" s="2" t="s">
        <v>28</v>
      </c>
    </row>
    <row r="2188" spans="1:2" x14ac:dyDescent="0.25">
      <c r="A2188" s="18">
        <v>5272</v>
      </c>
      <c r="B2188" s="2" t="s">
        <v>28</v>
      </c>
    </row>
    <row r="2189" spans="1:2" x14ac:dyDescent="0.25">
      <c r="A2189" s="18">
        <v>5273</v>
      </c>
      <c r="B2189" s="2" t="s">
        <v>28</v>
      </c>
    </row>
    <row r="2190" spans="1:2" x14ac:dyDescent="0.25">
      <c r="A2190" s="18">
        <v>5275</v>
      </c>
      <c r="B2190" s="2" t="s">
        <v>28</v>
      </c>
    </row>
    <row r="2191" spans="1:2" x14ac:dyDescent="0.25">
      <c r="A2191" s="18">
        <v>5276</v>
      </c>
      <c r="B2191" s="2" t="s">
        <v>28</v>
      </c>
    </row>
    <row r="2192" spans="1:2" x14ac:dyDescent="0.25">
      <c r="A2192" s="18">
        <v>5277</v>
      </c>
      <c r="B2192" s="2" t="s">
        <v>28</v>
      </c>
    </row>
    <row r="2193" spans="1:2" x14ac:dyDescent="0.25">
      <c r="A2193" s="18">
        <v>5278</v>
      </c>
      <c r="B2193" s="2" t="s">
        <v>28</v>
      </c>
    </row>
    <row r="2194" spans="1:2" x14ac:dyDescent="0.25">
      <c r="A2194" s="18">
        <v>5279</v>
      </c>
      <c r="B2194" s="2" t="s">
        <v>28</v>
      </c>
    </row>
    <row r="2195" spans="1:2" x14ac:dyDescent="0.25">
      <c r="A2195" s="18">
        <v>5280</v>
      </c>
      <c r="B2195" s="2" t="s">
        <v>28</v>
      </c>
    </row>
    <row r="2196" spans="1:2" x14ac:dyDescent="0.25">
      <c r="A2196" s="18">
        <v>5290</v>
      </c>
      <c r="B2196" s="2" t="s">
        <v>28</v>
      </c>
    </row>
    <row r="2197" spans="1:2" x14ac:dyDescent="0.25">
      <c r="A2197" s="18">
        <v>5291</v>
      </c>
      <c r="B2197" s="2" t="s">
        <v>28</v>
      </c>
    </row>
    <row r="2198" spans="1:2" x14ac:dyDescent="0.25">
      <c r="A2198" s="18">
        <v>5301</v>
      </c>
      <c r="B2198" s="2" t="s">
        <v>28</v>
      </c>
    </row>
    <row r="2199" spans="1:2" x14ac:dyDescent="0.25">
      <c r="A2199" s="18">
        <v>5302</v>
      </c>
      <c r="B2199" s="2" t="s">
        <v>28</v>
      </c>
    </row>
    <row r="2200" spans="1:2" x14ac:dyDescent="0.25">
      <c r="A2200" s="18">
        <v>5303</v>
      </c>
      <c r="B2200" s="2" t="s">
        <v>28</v>
      </c>
    </row>
    <row r="2201" spans="1:2" x14ac:dyDescent="0.25">
      <c r="A2201" s="18">
        <v>5304</v>
      </c>
      <c r="B2201" s="2" t="s">
        <v>28</v>
      </c>
    </row>
    <row r="2202" spans="1:2" x14ac:dyDescent="0.25">
      <c r="A2202" s="18">
        <v>5306</v>
      </c>
      <c r="B2202" s="2" t="s">
        <v>28</v>
      </c>
    </row>
    <row r="2203" spans="1:2" x14ac:dyDescent="0.25">
      <c r="A2203" s="18">
        <v>5307</v>
      </c>
      <c r="B2203" s="2" t="s">
        <v>28</v>
      </c>
    </row>
    <row r="2204" spans="1:2" x14ac:dyDescent="0.25">
      <c r="A2204" s="18">
        <v>5308</v>
      </c>
      <c r="B2204" s="2" t="s">
        <v>28</v>
      </c>
    </row>
    <row r="2205" spans="1:2" x14ac:dyDescent="0.25">
      <c r="A2205" s="18">
        <v>5309</v>
      </c>
      <c r="B2205" s="2" t="s">
        <v>28</v>
      </c>
    </row>
    <row r="2206" spans="1:2" x14ac:dyDescent="0.25">
      <c r="A2206" s="18">
        <v>5310</v>
      </c>
      <c r="B2206" s="2" t="s">
        <v>28</v>
      </c>
    </row>
    <row r="2207" spans="1:2" x14ac:dyDescent="0.25">
      <c r="A2207" s="18">
        <v>5311</v>
      </c>
      <c r="B2207" s="2" t="s">
        <v>28</v>
      </c>
    </row>
    <row r="2208" spans="1:2" x14ac:dyDescent="0.25">
      <c r="A2208" s="18">
        <v>5320</v>
      </c>
      <c r="B2208" s="2" t="s">
        <v>28</v>
      </c>
    </row>
    <row r="2209" spans="1:2" x14ac:dyDescent="0.25">
      <c r="A2209" s="18">
        <v>5321</v>
      </c>
      <c r="B2209" s="2" t="s">
        <v>28</v>
      </c>
    </row>
    <row r="2210" spans="1:2" x14ac:dyDescent="0.25">
      <c r="A2210" s="18">
        <v>5322</v>
      </c>
      <c r="B2210" s="2" t="s">
        <v>28</v>
      </c>
    </row>
    <row r="2211" spans="1:2" x14ac:dyDescent="0.25">
      <c r="A2211" s="18">
        <v>5330</v>
      </c>
      <c r="B2211" s="2" t="s">
        <v>28</v>
      </c>
    </row>
    <row r="2212" spans="1:2" x14ac:dyDescent="0.25">
      <c r="A2212" s="18">
        <v>5331</v>
      </c>
      <c r="B2212" s="2" t="s">
        <v>28</v>
      </c>
    </row>
    <row r="2213" spans="1:2" x14ac:dyDescent="0.25">
      <c r="A2213" s="18">
        <v>5332</v>
      </c>
      <c r="B2213" s="2" t="s">
        <v>28</v>
      </c>
    </row>
    <row r="2214" spans="1:2" x14ac:dyDescent="0.25">
      <c r="A2214" s="18">
        <v>5333</v>
      </c>
      <c r="B2214" s="2" t="s">
        <v>28</v>
      </c>
    </row>
    <row r="2215" spans="1:2" x14ac:dyDescent="0.25">
      <c r="A2215" s="18">
        <v>5340</v>
      </c>
      <c r="B2215" s="2" t="s">
        <v>28</v>
      </c>
    </row>
    <row r="2216" spans="1:2" x14ac:dyDescent="0.25">
      <c r="A2216" s="18">
        <v>5341</v>
      </c>
      <c r="B2216" s="2" t="s">
        <v>28</v>
      </c>
    </row>
    <row r="2217" spans="1:2" x14ac:dyDescent="0.25">
      <c r="A2217" s="18">
        <v>5342</v>
      </c>
      <c r="B2217" s="2" t="s">
        <v>28</v>
      </c>
    </row>
    <row r="2218" spans="1:2" x14ac:dyDescent="0.25">
      <c r="A2218" s="18">
        <v>5343</v>
      </c>
      <c r="B2218" s="2" t="s">
        <v>28</v>
      </c>
    </row>
    <row r="2219" spans="1:2" x14ac:dyDescent="0.25">
      <c r="A2219" s="18">
        <v>5344</v>
      </c>
      <c r="B2219" s="2" t="s">
        <v>28</v>
      </c>
    </row>
    <row r="2220" spans="1:2" x14ac:dyDescent="0.25">
      <c r="A2220" s="18">
        <v>5345</v>
      </c>
      <c r="B2220" s="2" t="s">
        <v>28</v>
      </c>
    </row>
    <row r="2221" spans="1:2" x14ac:dyDescent="0.25">
      <c r="A2221" s="18">
        <v>5346</v>
      </c>
      <c r="B2221" s="2" t="s">
        <v>28</v>
      </c>
    </row>
    <row r="2222" spans="1:2" x14ac:dyDescent="0.25">
      <c r="A2222" s="18">
        <v>5350</v>
      </c>
      <c r="B2222" s="2" t="s">
        <v>28</v>
      </c>
    </row>
    <row r="2223" spans="1:2" x14ac:dyDescent="0.25">
      <c r="A2223" s="18">
        <v>5351</v>
      </c>
      <c r="B2223" s="2" t="s">
        <v>28</v>
      </c>
    </row>
    <row r="2224" spans="1:2" x14ac:dyDescent="0.25">
      <c r="A2224" s="18">
        <v>5352</v>
      </c>
      <c r="B2224" s="2" t="s">
        <v>28</v>
      </c>
    </row>
    <row r="2225" spans="1:2" x14ac:dyDescent="0.25">
      <c r="A2225" s="18">
        <v>5353</v>
      </c>
      <c r="B2225" s="2" t="s">
        <v>28</v>
      </c>
    </row>
    <row r="2226" spans="1:2" x14ac:dyDescent="0.25">
      <c r="A2226" s="18">
        <v>5354</v>
      </c>
      <c r="B2226" s="2" t="s">
        <v>28</v>
      </c>
    </row>
    <row r="2227" spans="1:2" x14ac:dyDescent="0.25">
      <c r="A2227" s="18">
        <v>5355</v>
      </c>
      <c r="B2227" s="2" t="s">
        <v>28</v>
      </c>
    </row>
    <row r="2228" spans="1:2" x14ac:dyDescent="0.25">
      <c r="A2228" s="18">
        <v>5356</v>
      </c>
      <c r="B2228" s="2" t="s">
        <v>28</v>
      </c>
    </row>
    <row r="2229" spans="1:2" x14ac:dyDescent="0.25">
      <c r="A2229" s="18">
        <v>5357</v>
      </c>
      <c r="B2229" s="2" t="s">
        <v>28</v>
      </c>
    </row>
    <row r="2230" spans="1:2" x14ac:dyDescent="0.25">
      <c r="A2230" s="18">
        <v>5360</v>
      </c>
      <c r="B2230" s="2" t="s">
        <v>28</v>
      </c>
    </row>
    <row r="2231" spans="1:2" x14ac:dyDescent="0.25">
      <c r="A2231" s="18">
        <v>5371</v>
      </c>
      <c r="B2231" s="2" t="s">
        <v>28</v>
      </c>
    </row>
    <row r="2232" spans="1:2" x14ac:dyDescent="0.25">
      <c r="A2232" s="18">
        <v>5372</v>
      </c>
      <c r="B2232" s="2" t="s">
        <v>28</v>
      </c>
    </row>
    <row r="2233" spans="1:2" x14ac:dyDescent="0.25">
      <c r="A2233" s="18">
        <v>5373</v>
      </c>
      <c r="B2233" s="2" t="s">
        <v>28</v>
      </c>
    </row>
    <row r="2234" spans="1:2" x14ac:dyDescent="0.25">
      <c r="A2234" s="18">
        <v>5374</v>
      </c>
      <c r="B2234" s="2" t="s">
        <v>28</v>
      </c>
    </row>
    <row r="2235" spans="1:2" x14ac:dyDescent="0.25">
      <c r="A2235" s="18">
        <v>5381</v>
      </c>
      <c r="B2235" s="2" t="s">
        <v>28</v>
      </c>
    </row>
    <row r="2236" spans="1:2" x14ac:dyDescent="0.25">
      <c r="A2236" s="18">
        <v>5400</v>
      </c>
      <c r="B2236" s="2" t="s">
        <v>28</v>
      </c>
    </row>
    <row r="2237" spans="1:2" x14ac:dyDescent="0.25">
      <c r="A2237" s="18">
        <v>5401</v>
      </c>
      <c r="B2237" s="2" t="s">
        <v>28</v>
      </c>
    </row>
    <row r="2238" spans="1:2" x14ac:dyDescent="0.25">
      <c r="A2238" s="18">
        <v>5410</v>
      </c>
      <c r="B2238" s="2" t="s">
        <v>28</v>
      </c>
    </row>
    <row r="2239" spans="1:2" x14ac:dyDescent="0.25">
      <c r="A2239" s="18">
        <v>5411</v>
      </c>
      <c r="B2239" s="2" t="s">
        <v>28</v>
      </c>
    </row>
    <row r="2240" spans="1:2" x14ac:dyDescent="0.25">
      <c r="A2240" s="18">
        <v>5412</v>
      </c>
      <c r="B2240" s="2" t="s">
        <v>28</v>
      </c>
    </row>
    <row r="2241" spans="1:2" x14ac:dyDescent="0.25">
      <c r="A2241" s="18">
        <v>5413</v>
      </c>
      <c r="B2241" s="2" t="s">
        <v>28</v>
      </c>
    </row>
    <row r="2242" spans="1:2" x14ac:dyDescent="0.25">
      <c r="A2242" s="18">
        <v>5414</v>
      </c>
      <c r="B2242" s="2" t="s">
        <v>28</v>
      </c>
    </row>
    <row r="2243" spans="1:2" x14ac:dyDescent="0.25">
      <c r="A2243" s="18">
        <v>5415</v>
      </c>
      <c r="B2243" s="2" t="s">
        <v>28</v>
      </c>
    </row>
    <row r="2244" spans="1:2" x14ac:dyDescent="0.25">
      <c r="A2244" s="18">
        <v>5416</v>
      </c>
      <c r="B2244" s="2" t="s">
        <v>28</v>
      </c>
    </row>
    <row r="2245" spans="1:2" x14ac:dyDescent="0.25">
      <c r="A2245" s="18">
        <v>5417</v>
      </c>
      <c r="B2245" s="2" t="s">
        <v>28</v>
      </c>
    </row>
    <row r="2246" spans="1:2" x14ac:dyDescent="0.25">
      <c r="A2246" s="18">
        <v>5418</v>
      </c>
      <c r="B2246" s="2" t="s">
        <v>28</v>
      </c>
    </row>
    <row r="2247" spans="1:2" x14ac:dyDescent="0.25">
      <c r="A2247" s="18">
        <v>5419</v>
      </c>
      <c r="B2247" s="2" t="s">
        <v>28</v>
      </c>
    </row>
    <row r="2248" spans="1:2" x14ac:dyDescent="0.25">
      <c r="A2248" s="18">
        <v>5420</v>
      </c>
      <c r="B2248" s="2" t="s">
        <v>28</v>
      </c>
    </row>
    <row r="2249" spans="1:2" x14ac:dyDescent="0.25">
      <c r="A2249" s="18">
        <v>5421</v>
      </c>
      <c r="B2249" s="2" t="s">
        <v>28</v>
      </c>
    </row>
    <row r="2250" spans="1:2" x14ac:dyDescent="0.25">
      <c r="A2250" s="18">
        <v>5422</v>
      </c>
      <c r="B2250" s="2" t="s">
        <v>28</v>
      </c>
    </row>
    <row r="2251" spans="1:2" x14ac:dyDescent="0.25">
      <c r="A2251" s="18">
        <v>5431</v>
      </c>
      <c r="B2251" s="2" t="s">
        <v>28</v>
      </c>
    </row>
    <row r="2252" spans="1:2" x14ac:dyDescent="0.25">
      <c r="A2252" s="18">
        <v>5432</v>
      </c>
      <c r="B2252" s="2" t="s">
        <v>28</v>
      </c>
    </row>
    <row r="2253" spans="1:2" x14ac:dyDescent="0.25">
      <c r="A2253" s="18">
        <v>5433</v>
      </c>
      <c r="B2253" s="2" t="s">
        <v>28</v>
      </c>
    </row>
    <row r="2254" spans="1:2" x14ac:dyDescent="0.25">
      <c r="A2254" s="18">
        <v>5434</v>
      </c>
      <c r="B2254" s="2" t="s">
        <v>28</v>
      </c>
    </row>
    <row r="2255" spans="1:2" x14ac:dyDescent="0.25">
      <c r="A2255" s="18">
        <v>5440</v>
      </c>
      <c r="B2255" s="2" t="s">
        <v>28</v>
      </c>
    </row>
    <row r="2256" spans="1:2" x14ac:dyDescent="0.25">
      <c r="A2256" s="18">
        <v>5451</v>
      </c>
      <c r="B2256" s="2" t="s">
        <v>28</v>
      </c>
    </row>
    <row r="2257" spans="1:2" x14ac:dyDescent="0.25">
      <c r="A2257" s="18">
        <v>5452</v>
      </c>
      <c r="B2257" s="2" t="s">
        <v>28</v>
      </c>
    </row>
    <row r="2258" spans="1:2" x14ac:dyDescent="0.25">
      <c r="A2258" s="18">
        <v>5453</v>
      </c>
      <c r="B2258" s="2" t="s">
        <v>28</v>
      </c>
    </row>
    <row r="2259" spans="1:2" x14ac:dyDescent="0.25">
      <c r="A2259" s="18">
        <v>5454</v>
      </c>
      <c r="B2259" s="2" t="s">
        <v>28</v>
      </c>
    </row>
    <row r="2260" spans="1:2" x14ac:dyDescent="0.25">
      <c r="A2260" s="18">
        <v>5455</v>
      </c>
      <c r="B2260" s="2" t="s">
        <v>28</v>
      </c>
    </row>
    <row r="2261" spans="1:2" x14ac:dyDescent="0.25">
      <c r="A2261" s="18">
        <v>5460</v>
      </c>
      <c r="B2261" s="2" t="s">
        <v>28</v>
      </c>
    </row>
    <row r="2262" spans="1:2" x14ac:dyDescent="0.25">
      <c r="A2262" s="18">
        <v>5461</v>
      </c>
      <c r="B2262" s="2" t="s">
        <v>28</v>
      </c>
    </row>
    <row r="2263" spans="1:2" x14ac:dyDescent="0.25">
      <c r="A2263" s="18">
        <v>5462</v>
      </c>
      <c r="B2263" s="2" t="s">
        <v>28</v>
      </c>
    </row>
    <row r="2264" spans="1:2" x14ac:dyDescent="0.25">
      <c r="A2264" s="18">
        <v>5464</v>
      </c>
      <c r="B2264" s="2" t="s">
        <v>28</v>
      </c>
    </row>
    <row r="2265" spans="1:2" x14ac:dyDescent="0.25">
      <c r="A2265" s="18">
        <v>5470</v>
      </c>
      <c r="B2265" s="2" t="s">
        <v>28</v>
      </c>
    </row>
    <row r="2266" spans="1:2" x14ac:dyDescent="0.25">
      <c r="A2266" s="18">
        <v>5471</v>
      </c>
      <c r="B2266" s="2" t="s">
        <v>28</v>
      </c>
    </row>
    <row r="2267" spans="1:2" x14ac:dyDescent="0.25">
      <c r="A2267" s="18">
        <v>5472</v>
      </c>
      <c r="B2267" s="2" t="s">
        <v>28</v>
      </c>
    </row>
    <row r="2268" spans="1:2" x14ac:dyDescent="0.25">
      <c r="A2268" s="18">
        <v>5473</v>
      </c>
      <c r="B2268" s="2" t="s">
        <v>28</v>
      </c>
    </row>
    <row r="2269" spans="1:2" x14ac:dyDescent="0.25">
      <c r="A2269" s="18">
        <v>5480</v>
      </c>
      <c r="B2269" s="2" t="s">
        <v>28</v>
      </c>
    </row>
    <row r="2270" spans="1:2" x14ac:dyDescent="0.25">
      <c r="A2270" s="18">
        <v>5481</v>
      </c>
      <c r="B2270" s="2" t="s">
        <v>28</v>
      </c>
    </row>
    <row r="2271" spans="1:2" x14ac:dyDescent="0.25">
      <c r="A2271" s="18">
        <v>5482</v>
      </c>
      <c r="B2271" s="2" t="s">
        <v>28</v>
      </c>
    </row>
    <row r="2272" spans="1:2" x14ac:dyDescent="0.25">
      <c r="A2272" s="18">
        <v>5483</v>
      </c>
      <c r="B2272" s="2" t="s">
        <v>28</v>
      </c>
    </row>
    <row r="2273" spans="1:2" x14ac:dyDescent="0.25">
      <c r="A2273" s="18">
        <v>5485</v>
      </c>
      <c r="B2273" s="2" t="s">
        <v>28</v>
      </c>
    </row>
    <row r="2274" spans="1:2" x14ac:dyDescent="0.25">
      <c r="A2274" s="18">
        <v>5490</v>
      </c>
      <c r="B2274" s="2" t="s">
        <v>28</v>
      </c>
    </row>
    <row r="2275" spans="1:2" x14ac:dyDescent="0.25">
      <c r="A2275" s="18">
        <v>5491</v>
      </c>
      <c r="B2275" s="2" t="s">
        <v>28</v>
      </c>
    </row>
    <row r="2276" spans="1:2" x14ac:dyDescent="0.25">
      <c r="A2276" s="18">
        <v>5493</v>
      </c>
      <c r="B2276" s="2" t="s">
        <v>28</v>
      </c>
    </row>
    <row r="2277" spans="1:2" x14ac:dyDescent="0.25">
      <c r="A2277" s="18">
        <v>5495</v>
      </c>
      <c r="B2277" s="2" t="s">
        <v>28</v>
      </c>
    </row>
    <row r="2278" spans="1:2" x14ac:dyDescent="0.25">
      <c r="A2278" s="18">
        <v>5501</v>
      </c>
      <c r="B2278" s="2" t="s">
        <v>28</v>
      </c>
    </row>
    <row r="2279" spans="1:2" x14ac:dyDescent="0.25">
      <c r="A2279" s="18">
        <v>5502</v>
      </c>
      <c r="B2279" s="2" t="s">
        <v>28</v>
      </c>
    </row>
    <row r="2280" spans="1:2" x14ac:dyDescent="0.25">
      <c r="A2280" s="18">
        <v>5510</v>
      </c>
      <c r="B2280" s="2" t="s">
        <v>28</v>
      </c>
    </row>
    <row r="2281" spans="1:2" x14ac:dyDescent="0.25">
      <c r="A2281" s="18">
        <v>5520</v>
      </c>
      <c r="B2281" s="2" t="s">
        <v>28</v>
      </c>
    </row>
    <row r="2282" spans="1:2" x14ac:dyDescent="0.25">
      <c r="A2282" s="18">
        <v>5521</v>
      </c>
      <c r="B2282" s="2" t="s">
        <v>28</v>
      </c>
    </row>
    <row r="2283" spans="1:2" x14ac:dyDescent="0.25">
      <c r="A2283" s="18">
        <v>5522</v>
      </c>
      <c r="B2283" s="2" t="s">
        <v>28</v>
      </c>
    </row>
    <row r="2284" spans="1:2" x14ac:dyDescent="0.25">
      <c r="A2284" s="18">
        <v>5523</v>
      </c>
      <c r="B2284" s="2" t="s">
        <v>28</v>
      </c>
    </row>
    <row r="2285" spans="1:2" x14ac:dyDescent="0.25">
      <c r="A2285" s="18">
        <v>5540</v>
      </c>
      <c r="B2285" s="2" t="s">
        <v>28</v>
      </c>
    </row>
    <row r="2286" spans="1:2" x14ac:dyDescent="0.25">
      <c r="A2286" s="18">
        <v>5550</v>
      </c>
      <c r="B2286" s="2" t="s">
        <v>28</v>
      </c>
    </row>
    <row r="2287" spans="1:2" x14ac:dyDescent="0.25">
      <c r="A2287" s="18">
        <v>5552</v>
      </c>
      <c r="B2287" s="2" t="s">
        <v>28</v>
      </c>
    </row>
    <row r="2288" spans="1:2" x14ac:dyDescent="0.25">
      <c r="A2288" s="18">
        <v>5554</v>
      </c>
      <c r="B2288" s="2" t="s">
        <v>28</v>
      </c>
    </row>
    <row r="2289" spans="1:2" x14ac:dyDescent="0.25">
      <c r="A2289" s="18">
        <v>5555</v>
      </c>
      <c r="B2289" s="2" t="s">
        <v>28</v>
      </c>
    </row>
    <row r="2290" spans="1:2" x14ac:dyDescent="0.25">
      <c r="A2290" s="18">
        <v>5556</v>
      </c>
      <c r="B2290" s="2" t="s">
        <v>28</v>
      </c>
    </row>
    <row r="2291" spans="1:2" x14ac:dyDescent="0.25">
      <c r="A2291" s="18">
        <v>5558</v>
      </c>
      <c r="B2291" s="2" t="s">
        <v>28</v>
      </c>
    </row>
    <row r="2292" spans="1:2" x14ac:dyDescent="0.25">
      <c r="A2292" s="18">
        <v>5560</v>
      </c>
      <c r="B2292" s="2" t="s">
        <v>28</v>
      </c>
    </row>
    <row r="2293" spans="1:2" x14ac:dyDescent="0.25">
      <c r="A2293" s="18">
        <v>5570</v>
      </c>
      <c r="B2293" s="2" t="s">
        <v>28</v>
      </c>
    </row>
    <row r="2294" spans="1:2" x14ac:dyDescent="0.25">
      <c r="A2294" s="18">
        <v>5571</v>
      </c>
      <c r="B2294" s="2" t="s">
        <v>28</v>
      </c>
    </row>
    <row r="2295" spans="1:2" x14ac:dyDescent="0.25">
      <c r="A2295" s="18">
        <v>5572</v>
      </c>
      <c r="B2295" s="2" t="s">
        <v>28</v>
      </c>
    </row>
    <row r="2296" spans="1:2" x14ac:dyDescent="0.25">
      <c r="A2296" s="18">
        <v>5573</v>
      </c>
      <c r="B2296" s="2" t="s">
        <v>28</v>
      </c>
    </row>
    <row r="2297" spans="1:2" x14ac:dyDescent="0.25">
      <c r="A2297" s="18">
        <v>5575</v>
      </c>
      <c r="B2297" s="2" t="s">
        <v>28</v>
      </c>
    </row>
    <row r="2298" spans="1:2" x14ac:dyDescent="0.25">
      <c r="A2298" s="18">
        <v>5576</v>
      </c>
      <c r="B2298" s="2" t="s">
        <v>28</v>
      </c>
    </row>
    <row r="2299" spans="1:2" x14ac:dyDescent="0.25">
      <c r="A2299" s="18">
        <v>5577</v>
      </c>
      <c r="B2299" s="2" t="s">
        <v>28</v>
      </c>
    </row>
    <row r="2300" spans="1:2" x14ac:dyDescent="0.25">
      <c r="A2300" s="18">
        <v>5580</v>
      </c>
      <c r="B2300" s="2" t="s">
        <v>28</v>
      </c>
    </row>
    <row r="2301" spans="1:2" x14ac:dyDescent="0.25">
      <c r="A2301" s="18">
        <v>5581</v>
      </c>
      <c r="B2301" s="2" t="s">
        <v>28</v>
      </c>
    </row>
    <row r="2302" spans="1:2" x14ac:dyDescent="0.25">
      <c r="A2302" s="18">
        <v>5582</v>
      </c>
      <c r="B2302" s="2" t="s">
        <v>28</v>
      </c>
    </row>
    <row r="2303" spans="1:2" x14ac:dyDescent="0.25">
      <c r="A2303" s="18">
        <v>5583</v>
      </c>
      <c r="B2303" s="2" t="s">
        <v>28</v>
      </c>
    </row>
    <row r="2304" spans="1:2" x14ac:dyDescent="0.25">
      <c r="A2304" s="18">
        <v>5600</v>
      </c>
      <c r="B2304" s="2" t="s">
        <v>28</v>
      </c>
    </row>
    <row r="2305" spans="1:2" x14ac:dyDescent="0.25">
      <c r="A2305" s="18">
        <v>5601</v>
      </c>
      <c r="B2305" s="2" t="s">
        <v>28</v>
      </c>
    </row>
    <row r="2306" spans="1:2" x14ac:dyDescent="0.25">
      <c r="A2306" s="18">
        <v>5602</v>
      </c>
      <c r="B2306" s="2" t="s">
        <v>28</v>
      </c>
    </row>
    <row r="2307" spans="1:2" x14ac:dyDescent="0.25">
      <c r="A2307" s="18">
        <v>5603</v>
      </c>
      <c r="B2307" s="2" t="s">
        <v>28</v>
      </c>
    </row>
    <row r="2308" spans="1:2" x14ac:dyDescent="0.25">
      <c r="A2308" s="18">
        <v>5604</v>
      </c>
      <c r="B2308" s="2" t="s">
        <v>28</v>
      </c>
    </row>
    <row r="2309" spans="1:2" x14ac:dyDescent="0.25">
      <c r="A2309" s="18">
        <v>5605</v>
      </c>
      <c r="B2309" s="2" t="s">
        <v>28</v>
      </c>
    </row>
    <row r="2310" spans="1:2" x14ac:dyDescent="0.25">
      <c r="A2310" s="18">
        <v>5606</v>
      </c>
      <c r="B2310" s="2" t="s">
        <v>28</v>
      </c>
    </row>
    <row r="2311" spans="1:2" x14ac:dyDescent="0.25">
      <c r="A2311" s="18">
        <v>5607</v>
      </c>
      <c r="B2311" s="2" t="s">
        <v>28</v>
      </c>
    </row>
    <row r="2312" spans="1:2" x14ac:dyDescent="0.25">
      <c r="A2312" s="18">
        <v>5608</v>
      </c>
      <c r="B2312" s="2" t="s">
        <v>28</v>
      </c>
    </row>
    <row r="2313" spans="1:2" x14ac:dyDescent="0.25">
      <c r="A2313" s="18">
        <v>5609</v>
      </c>
      <c r="B2313" s="2" t="s">
        <v>28</v>
      </c>
    </row>
    <row r="2314" spans="1:2" x14ac:dyDescent="0.25">
      <c r="A2314" s="18">
        <v>5611</v>
      </c>
      <c r="B2314" s="2" t="s">
        <v>28</v>
      </c>
    </row>
    <row r="2315" spans="1:2" x14ac:dyDescent="0.25">
      <c r="A2315" s="18">
        <v>5630</v>
      </c>
      <c r="B2315" s="2" t="s">
        <v>28</v>
      </c>
    </row>
    <row r="2316" spans="1:2" x14ac:dyDescent="0.25">
      <c r="A2316" s="18">
        <v>5631</v>
      </c>
      <c r="B2316" s="2" t="s">
        <v>28</v>
      </c>
    </row>
    <row r="2317" spans="1:2" x14ac:dyDescent="0.25">
      <c r="A2317" s="18">
        <v>5632</v>
      </c>
      <c r="B2317" s="2" t="s">
        <v>28</v>
      </c>
    </row>
    <row r="2318" spans="1:2" x14ac:dyDescent="0.25">
      <c r="A2318" s="18">
        <v>5633</v>
      </c>
      <c r="B2318" s="2" t="s">
        <v>28</v>
      </c>
    </row>
    <row r="2319" spans="1:2" x14ac:dyDescent="0.25">
      <c r="A2319" s="18">
        <v>5640</v>
      </c>
      <c r="B2319" s="2" t="s">
        <v>28</v>
      </c>
    </row>
    <row r="2320" spans="1:2" x14ac:dyDescent="0.25">
      <c r="A2320" s="18">
        <v>5641</v>
      </c>
      <c r="B2320" s="2" t="s">
        <v>28</v>
      </c>
    </row>
    <row r="2321" spans="1:2" x14ac:dyDescent="0.25">
      <c r="A2321" s="18">
        <v>5642</v>
      </c>
      <c r="B2321" s="2" t="s">
        <v>28</v>
      </c>
    </row>
    <row r="2322" spans="1:2" x14ac:dyDescent="0.25">
      <c r="A2322" s="18">
        <v>5650</v>
      </c>
      <c r="B2322" s="2" t="s">
        <v>28</v>
      </c>
    </row>
    <row r="2323" spans="1:2" x14ac:dyDescent="0.25">
      <c r="A2323" s="18">
        <v>5651</v>
      </c>
      <c r="B2323" s="2" t="s">
        <v>28</v>
      </c>
    </row>
    <row r="2324" spans="1:2" x14ac:dyDescent="0.25">
      <c r="A2324" s="18">
        <v>5652</v>
      </c>
      <c r="B2324" s="2" t="s">
        <v>28</v>
      </c>
    </row>
    <row r="2325" spans="1:2" x14ac:dyDescent="0.25">
      <c r="A2325" s="18">
        <v>5653</v>
      </c>
      <c r="B2325" s="2" t="s">
        <v>28</v>
      </c>
    </row>
    <row r="2326" spans="1:2" x14ac:dyDescent="0.25">
      <c r="A2326" s="18">
        <v>5654</v>
      </c>
      <c r="B2326" s="2" t="s">
        <v>28</v>
      </c>
    </row>
    <row r="2327" spans="1:2" x14ac:dyDescent="0.25">
      <c r="A2327" s="18">
        <v>5655</v>
      </c>
      <c r="B2327" s="2" t="s">
        <v>28</v>
      </c>
    </row>
    <row r="2328" spans="1:2" x14ac:dyDescent="0.25">
      <c r="A2328" s="18">
        <v>5660</v>
      </c>
      <c r="B2328" s="2" t="s">
        <v>28</v>
      </c>
    </row>
    <row r="2329" spans="1:2" x14ac:dyDescent="0.25">
      <c r="A2329" s="18">
        <v>5661</v>
      </c>
      <c r="B2329" s="2" t="s">
        <v>28</v>
      </c>
    </row>
    <row r="2330" spans="1:2" x14ac:dyDescent="0.25">
      <c r="A2330" s="18">
        <v>5670</v>
      </c>
      <c r="B2330" s="2" t="s">
        <v>28</v>
      </c>
    </row>
    <row r="2331" spans="1:2" x14ac:dyDescent="0.25">
      <c r="A2331" s="18">
        <v>5671</v>
      </c>
      <c r="B2331" s="2" t="s">
        <v>28</v>
      </c>
    </row>
    <row r="2332" spans="1:2" x14ac:dyDescent="0.25">
      <c r="A2332" s="18">
        <v>5680</v>
      </c>
      <c r="B2332" s="2" t="s">
        <v>28</v>
      </c>
    </row>
    <row r="2333" spans="1:2" x14ac:dyDescent="0.25">
      <c r="A2333" s="18">
        <v>5690</v>
      </c>
      <c r="B2333" s="2" t="s">
        <v>28</v>
      </c>
    </row>
    <row r="2334" spans="1:2" x14ac:dyDescent="0.25">
      <c r="A2334" s="18">
        <v>5700</v>
      </c>
      <c r="B2334" s="2" t="s">
        <v>28</v>
      </c>
    </row>
    <row r="2335" spans="1:2" x14ac:dyDescent="0.25">
      <c r="A2335" s="18">
        <v>5701</v>
      </c>
      <c r="B2335" s="2" t="s">
        <v>28</v>
      </c>
    </row>
    <row r="2336" spans="1:2" x14ac:dyDescent="0.25">
      <c r="A2336" s="18">
        <v>5710</v>
      </c>
      <c r="B2336" s="2" t="s">
        <v>28</v>
      </c>
    </row>
    <row r="2337" spans="1:2" x14ac:dyDescent="0.25">
      <c r="A2337" s="18">
        <v>5713</v>
      </c>
      <c r="B2337" s="2" t="s">
        <v>28</v>
      </c>
    </row>
    <row r="2338" spans="1:2" x14ac:dyDescent="0.25">
      <c r="A2338" s="18">
        <v>5715</v>
      </c>
      <c r="B2338" s="2" t="s">
        <v>28</v>
      </c>
    </row>
    <row r="2339" spans="1:2" x14ac:dyDescent="0.25">
      <c r="A2339" s="18">
        <v>5717</v>
      </c>
      <c r="B2339" s="2" t="s">
        <v>28</v>
      </c>
    </row>
    <row r="2340" spans="1:2" x14ac:dyDescent="0.25">
      <c r="A2340" s="18">
        <v>5719</v>
      </c>
      <c r="B2340" s="2" t="s">
        <v>28</v>
      </c>
    </row>
    <row r="2341" spans="1:2" x14ac:dyDescent="0.25">
      <c r="A2341" s="18">
        <v>5720</v>
      </c>
      <c r="B2341" s="2" t="s">
        <v>28</v>
      </c>
    </row>
    <row r="2342" spans="1:2" x14ac:dyDescent="0.25">
      <c r="A2342" s="18">
        <v>5722</v>
      </c>
      <c r="B2342" s="2" t="s">
        <v>28</v>
      </c>
    </row>
    <row r="2343" spans="1:2" x14ac:dyDescent="0.25">
      <c r="A2343" s="18">
        <v>5723</v>
      </c>
      <c r="B2343" s="2" t="s">
        <v>28</v>
      </c>
    </row>
    <row r="2344" spans="1:2" x14ac:dyDescent="0.25">
      <c r="A2344" s="18">
        <v>5724</v>
      </c>
      <c r="B2344" s="2" t="s">
        <v>28</v>
      </c>
    </row>
    <row r="2345" spans="1:2" x14ac:dyDescent="0.25">
      <c r="A2345" s="18">
        <v>5725</v>
      </c>
      <c r="B2345" s="2" t="s">
        <v>28</v>
      </c>
    </row>
    <row r="2346" spans="1:2" x14ac:dyDescent="0.25">
      <c r="A2346" s="18">
        <v>5730</v>
      </c>
      <c r="B2346" s="2" t="s">
        <v>28</v>
      </c>
    </row>
    <row r="2347" spans="1:2" x14ac:dyDescent="0.25">
      <c r="A2347" s="18">
        <v>5731</v>
      </c>
      <c r="B2347" s="2" t="s">
        <v>28</v>
      </c>
    </row>
    <row r="2348" spans="1:2" x14ac:dyDescent="0.25">
      <c r="A2348" s="18">
        <v>5732</v>
      </c>
      <c r="B2348" s="2" t="s">
        <v>28</v>
      </c>
    </row>
    <row r="2349" spans="1:2" x14ac:dyDescent="0.25">
      <c r="A2349" s="18">
        <v>5733</v>
      </c>
      <c r="B2349" s="2" t="s">
        <v>28</v>
      </c>
    </row>
    <row r="2350" spans="1:2" x14ac:dyDescent="0.25">
      <c r="A2350" s="18">
        <v>5734</v>
      </c>
      <c r="B2350" s="2" t="s">
        <v>28</v>
      </c>
    </row>
    <row r="2351" spans="1:2" x14ac:dyDescent="0.25">
      <c r="A2351" s="18">
        <v>5800</v>
      </c>
      <c r="B2351" s="2" t="s">
        <v>28</v>
      </c>
    </row>
    <row r="2352" spans="1:2" x14ac:dyDescent="0.25">
      <c r="A2352" s="18">
        <v>5810</v>
      </c>
      <c r="B2352" s="2" t="s">
        <v>28</v>
      </c>
    </row>
    <row r="2353" spans="1:2" x14ac:dyDescent="0.25">
      <c r="A2353" s="18">
        <v>5839</v>
      </c>
      <c r="B2353" s="2" t="s">
        <v>28</v>
      </c>
    </row>
    <row r="2354" spans="1:2" x14ac:dyDescent="0.25">
      <c r="A2354" s="18">
        <v>5942</v>
      </c>
      <c r="B2354" s="2" t="s">
        <v>28</v>
      </c>
    </row>
    <row r="2355" spans="1:2" x14ac:dyDescent="0.25">
      <c r="A2355" s="18">
        <v>5950</v>
      </c>
      <c r="B2355" s="2" t="s">
        <v>28</v>
      </c>
    </row>
    <row r="2356" spans="1:2" x14ac:dyDescent="0.25">
      <c r="A2356" s="18">
        <v>6000</v>
      </c>
      <c r="B2356" s="2" t="s">
        <v>29</v>
      </c>
    </row>
    <row r="2357" spans="1:2" x14ac:dyDescent="0.25">
      <c r="A2357" s="18">
        <v>6001</v>
      </c>
      <c r="B2357" s="2" t="s">
        <v>29</v>
      </c>
    </row>
    <row r="2358" spans="1:2" x14ac:dyDescent="0.25">
      <c r="A2358" s="18">
        <v>6003</v>
      </c>
      <c r="B2358" s="2" t="s">
        <v>29</v>
      </c>
    </row>
    <row r="2359" spans="1:2" x14ac:dyDescent="0.25">
      <c r="A2359" s="18">
        <v>6004</v>
      </c>
      <c r="B2359" s="2" t="s">
        <v>29</v>
      </c>
    </row>
    <row r="2360" spans="1:2" x14ac:dyDescent="0.25">
      <c r="A2360" s="18">
        <v>6005</v>
      </c>
      <c r="B2360" s="2" t="s">
        <v>29</v>
      </c>
    </row>
    <row r="2361" spans="1:2" x14ac:dyDescent="0.25">
      <c r="A2361" s="18">
        <v>6006</v>
      </c>
      <c r="B2361" s="2" t="s">
        <v>29</v>
      </c>
    </row>
    <row r="2362" spans="1:2" x14ac:dyDescent="0.25">
      <c r="A2362" s="18">
        <v>6007</v>
      </c>
      <c r="B2362" s="2" t="s">
        <v>29</v>
      </c>
    </row>
    <row r="2363" spans="1:2" x14ac:dyDescent="0.25">
      <c r="A2363" s="18">
        <v>6008</v>
      </c>
      <c r="B2363" s="2" t="s">
        <v>29</v>
      </c>
    </row>
    <row r="2364" spans="1:2" x14ac:dyDescent="0.25">
      <c r="A2364" s="18">
        <v>6009</v>
      </c>
      <c r="B2364" s="2" t="s">
        <v>29</v>
      </c>
    </row>
    <row r="2365" spans="1:2" x14ac:dyDescent="0.25">
      <c r="A2365" s="18">
        <v>6010</v>
      </c>
      <c r="B2365" s="2" t="s">
        <v>29</v>
      </c>
    </row>
    <row r="2366" spans="1:2" x14ac:dyDescent="0.25">
      <c r="A2366" s="18">
        <v>6011</v>
      </c>
      <c r="B2366" s="2" t="s">
        <v>29</v>
      </c>
    </row>
    <row r="2367" spans="1:2" x14ac:dyDescent="0.25">
      <c r="A2367" s="18">
        <v>6012</v>
      </c>
      <c r="B2367" s="2" t="s">
        <v>29</v>
      </c>
    </row>
    <row r="2368" spans="1:2" x14ac:dyDescent="0.25">
      <c r="A2368" s="18">
        <v>6014</v>
      </c>
      <c r="B2368" s="2" t="s">
        <v>29</v>
      </c>
    </row>
    <row r="2369" spans="1:2" x14ac:dyDescent="0.25">
      <c r="A2369" s="18">
        <v>6015</v>
      </c>
      <c r="B2369" s="2" t="s">
        <v>29</v>
      </c>
    </row>
    <row r="2370" spans="1:2" x14ac:dyDescent="0.25">
      <c r="A2370" s="18">
        <v>6016</v>
      </c>
      <c r="B2370" s="2" t="s">
        <v>29</v>
      </c>
    </row>
    <row r="2371" spans="1:2" x14ac:dyDescent="0.25">
      <c r="A2371" s="18">
        <v>6017</v>
      </c>
      <c r="B2371" s="2" t="s">
        <v>29</v>
      </c>
    </row>
    <row r="2372" spans="1:2" x14ac:dyDescent="0.25">
      <c r="A2372" s="18">
        <v>6018</v>
      </c>
      <c r="B2372" s="2" t="s">
        <v>29</v>
      </c>
    </row>
    <row r="2373" spans="1:2" x14ac:dyDescent="0.25">
      <c r="A2373" s="18">
        <v>6019</v>
      </c>
      <c r="B2373" s="2" t="s">
        <v>29</v>
      </c>
    </row>
    <row r="2374" spans="1:2" x14ac:dyDescent="0.25">
      <c r="A2374" s="18">
        <v>6020</v>
      </c>
      <c r="B2374" s="2" t="s">
        <v>29</v>
      </c>
    </row>
    <row r="2375" spans="1:2" x14ac:dyDescent="0.25">
      <c r="A2375" s="18">
        <v>6021</v>
      </c>
      <c r="B2375" s="2" t="s">
        <v>29</v>
      </c>
    </row>
    <row r="2376" spans="1:2" x14ac:dyDescent="0.25">
      <c r="A2376" s="18">
        <v>6022</v>
      </c>
      <c r="B2376" s="2" t="s">
        <v>29</v>
      </c>
    </row>
    <row r="2377" spans="1:2" x14ac:dyDescent="0.25">
      <c r="A2377" s="18">
        <v>6023</v>
      </c>
      <c r="B2377" s="2" t="s">
        <v>29</v>
      </c>
    </row>
    <row r="2378" spans="1:2" x14ac:dyDescent="0.25">
      <c r="A2378" s="18">
        <v>6024</v>
      </c>
      <c r="B2378" s="2" t="s">
        <v>29</v>
      </c>
    </row>
    <row r="2379" spans="1:2" x14ac:dyDescent="0.25">
      <c r="A2379" s="18">
        <v>6025</v>
      </c>
      <c r="B2379" s="2" t="s">
        <v>29</v>
      </c>
    </row>
    <row r="2380" spans="1:2" x14ac:dyDescent="0.25">
      <c r="A2380" s="18">
        <v>6026</v>
      </c>
      <c r="B2380" s="2" t="s">
        <v>29</v>
      </c>
    </row>
    <row r="2381" spans="1:2" x14ac:dyDescent="0.25">
      <c r="A2381" s="18">
        <v>6027</v>
      </c>
      <c r="B2381" s="2" t="s">
        <v>29</v>
      </c>
    </row>
    <row r="2382" spans="1:2" x14ac:dyDescent="0.25">
      <c r="A2382" s="18">
        <v>6028</v>
      </c>
      <c r="B2382" s="2" t="s">
        <v>29</v>
      </c>
    </row>
    <row r="2383" spans="1:2" x14ac:dyDescent="0.25">
      <c r="A2383" s="18">
        <v>6029</v>
      </c>
      <c r="B2383" s="2" t="s">
        <v>29</v>
      </c>
    </row>
    <row r="2384" spans="1:2" x14ac:dyDescent="0.25">
      <c r="A2384" s="18">
        <v>6030</v>
      </c>
      <c r="B2384" s="2" t="s">
        <v>29</v>
      </c>
    </row>
    <row r="2385" spans="1:2" x14ac:dyDescent="0.25">
      <c r="A2385" s="18">
        <v>6031</v>
      </c>
      <c r="B2385" s="2" t="s">
        <v>29</v>
      </c>
    </row>
    <row r="2386" spans="1:2" x14ac:dyDescent="0.25">
      <c r="A2386" s="18">
        <v>6032</v>
      </c>
      <c r="B2386" s="2" t="s">
        <v>29</v>
      </c>
    </row>
    <row r="2387" spans="1:2" x14ac:dyDescent="0.25">
      <c r="A2387" s="18">
        <v>6033</v>
      </c>
      <c r="B2387" s="2" t="s">
        <v>29</v>
      </c>
    </row>
    <row r="2388" spans="1:2" x14ac:dyDescent="0.25">
      <c r="A2388" s="18">
        <v>6034</v>
      </c>
      <c r="B2388" s="2" t="s">
        <v>29</v>
      </c>
    </row>
    <row r="2389" spans="1:2" x14ac:dyDescent="0.25">
      <c r="A2389" s="18">
        <v>6035</v>
      </c>
      <c r="B2389" s="2" t="s">
        <v>29</v>
      </c>
    </row>
    <row r="2390" spans="1:2" x14ac:dyDescent="0.25">
      <c r="A2390" s="18">
        <v>6036</v>
      </c>
      <c r="B2390" s="2" t="s">
        <v>29</v>
      </c>
    </row>
    <row r="2391" spans="1:2" x14ac:dyDescent="0.25">
      <c r="A2391" s="18">
        <v>6037</v>
      </c>
      <c r="B2391" s="2" t="s">
        <v>29</v>
      </c>
    </row>
    <row r="2392" spans="1:2" x14ac:dyDescent="0.25">
      <c r="A2392" s="18">
        <v>6038</v>
      </c>
      <c r="B2392" s="2" t="s">
        <v>29</v>
      </c>
    </row>
    <row r="2393" spans="1:2" x14ac:dyDescent="0.25">
      <c r="A2393" s="18">
        <v>6041</v>
      </c>
      <c r="B2393" s="2" t="s">
        <v>29</v>
      </c>
    </row>
    <row r="2394" spans="1:2" x14ac:dyDescent="0.25">
      <c r="A2394" s="18">
        <v>6042</v>
      </c>
      <c r="B2394" s="2" t="s">
        <v>29</v>
      </c>
    </row>
    <row r="2395" spans="1:2" x14ac:dyDescent="0.25">
      <c r="A2395" s="18">
        <v>6043</v>
      </c>
      <c r="B2395" s="2" t="s">
        <v>29</v>
      </c>
    </row>
    <row r="2396" spans="1:2" x14ac:dyDescent="0.25">
      <c r="A2396" s="18">
        <v>6044</v>
      </c>
      <c r="B2396" s="2" t="s">
        <v>29</v>
      </c>
    </row>
    <row r="2397" spans="1:2" x14ac:dyDescent="0.25">
      <c r="A2397" s="18">
        <v>6050</v>
      </c>
      <c r="B2397" s="2" t="s">
        <v>29</v>
      </c>
    </row>
    <row r="2398" spans="1:2" x14ac:dyDescent="0.25">
      <c r="A2398" s="18">
        <v>6051</v>
      </c>
      <c r="B2398" s="2" t="s">
        <v>29</v>
      </c>
    </row>
    <row r="2399" spans="1:2" x14ac:dyDescent="0.25">
      <c r="A2399" s="18">
        <v>6052</v>
      </c>
      <c r="B2399" s="2" t="s">
        <v>29</v>
      </c>
    </row>
    <row r="2400" spans="1:2" x14ac:dyDescent="0.25">
      <c r="A2400" s="18">
        <v>6053</v>
      </c>
      <c r="B2400" s="2" t="s">
        <v>29</v>
      </c>
    </row>
    <row r="2401" spans="1:2" x14ac:dyDescent="0.25">
      <c r="A2401" s="18">
        <v>6054</v>
      </c>
      <c r="B2401" s="2" t="s">
        <v>29</v>
      </c>
    </row>
    <row r="2402" spans="1:2" x14ac:dyDescent="0.25">
      <c r="A2402" s="18">
        <v>6055</v>
      </c>
      <c r="B2402" s="2" t="s">
        <v>29</v>
      </c>
    </row>
    <row r="2403" spans="1:2" x14ac:dyDescent="0.25">
      <c r="A2403" s="18">
        <v>6056</v>
      </c>
      <c r="B2403" s="2" t="s">
        <v>29</v>
      </c>
    </row>
    <row r="2404" spans="1:2" x14ac:dyDescent="0.25">
      <c r="A2404" s="18">
        <v>6057</v>
      </c>
      <c r="B2404" s="2" t="s">
        <v>29</v>
      </c>
    </row>
    <row r="2405" spans="1:2" x14ac:dyDescent="0.25">
      <c r="A2405" s="18">
        <v>6058</v>
      </c>
      <c r="B2405" s="2" t="s">
        <v>29</v>
      </c>
    </row>
    <row r="2406" spans="1:2" x14ac:dyDescent="0.25">
      <c r="A2406" s="18">
        <v>6059</v>
      </c>
      <c r="B2406" s="2" t="s">
        <v>29</v>
      </c>
    </row>
    <row r="2407" spans="1:2" x14ac:dyDescent="0.25">
      <c r="A2407" s="18">
        <v>6060</v>
      </c>
      <c r="B2407" s="2" t="s">
        <v>29</v>
      </c>
    </row>
    <row r="2408" spans="1:2" x14ac:dyDescent="0.25">
      <c r="A2408" s="18">
        <v>6061</v>
      </c>
      <c r="B2408" s="2" t="s">
        <v>29</v>
      </c>
    </row>
    <row r="2409" spans="1:2" x14ac:dyDescent="0.25">
      <c r="A2409" s="18">
        <v>6062</v>
      </c>
      <c r="B2409" s="2" t="s">
        <v>29</v>
      </c>
    </row>
    <row r="2410" spans="1:2" x14ac:dyDescent="0.25">
      <c r="A2410" s="18">
        <v>6063</v>
      </c>
      <c r="B2410" s="2" t="s">
        <v>29</v>
      </c>
    </row>
    <row r="2411" spans="1:2" x14ac:dyDescent="0.25">
      <c r="A2411" s="18">
        <v>6064</v>
      </c>
      <c r="B2411" s="2" t="s">
        <v>29</v>
      </c>
    </row>
    <row r="2412" spans="1:2" x14ac:dyDescent="0.25">
      <c r="A2412" s="18">
        <v>6065</v>
      </c>
      <c r="B2412" s="2" t="s">
        <v>29</v>
      </c>
    </row>
    <row r="2413" spans="1:2" x14ac:dyDescent="0.25">
      <c r="A2413" s="18">
        <v>6066</v>
      </c>
      <c r="B2413" s="2" t="s">
        <v>29</v>
      </c>
    </row>
    <row r="2414" spans="1:2" x14ac:dyDescent="0.25">
      <c r="A2414" s="18">
        <v>6067</v>
      </c>
      <c r="B2414" s="2" t="s">
        <v>29</v>
      </c>
    </row>
    <row r="2415" spans="1:2" x14ac:dyDescent="0.25">
      <c r="A2415" s="18">
        <v>6068</v>
      </c>
      <c r="B2415" s="2" t="s">
        <v>29</v>
      </c>
    </row>
    <row r="2416" spans="1:2" x14ac:dyDescent="0.25">
      <c r="A2416" s="18">
        <v>6069</v>
      </c>
      <c r="B2416" s="2" t="s">
        <v>29</v>
      </c>
    </row>
    <row r="2417" spans="1:2" x14ac:dyDescent="0.25">
      <c r="A2417" s="18">
        <v>6070</v>
      </c>
      <c r="B2417" s="2" t="s">
        <v>29</v>
      </c>
    </row>
    <row r="2418" spans="1:2" x14ac:dyDescent="0.25">
      <c r="A2418" s="18">
        <v>6071</v>
      </c>
      <c r="B2418" s="2" t="s">
        <v>29</v>
      </c>
    </row>
    <row r="2419" spans="1:2" x14ac:dyDescent="0.25">
      <c r="A2419" s="18">
        <v>6072</v>
      </c>
      <c r="B2419" s="2" t="s">
        <v>29</v>
      </c>
    </row>
    <row r="2420" spans="1:2" x14ac:dyDescent="0.25">
      <c r="A2420" s="18">
        <v>6073</v>
      </c>
      <c r="B2420" s="2" t="s">
        <v>29</v>
      </c>
    </row>
    <row r="2421" spans="1:2" x14ac:dyDescent="0.25">
      <c r="A2421" s="18">
        <v>6074</v>
      </c>
      <c r="B2421" s="2" t="s">
        <v>29</v>
      </c>
    </row>
    <row r="2422" spans="1:2" x14ac:dyDescent="0.25">
      <c r="A2422" s="18">
        <v>6076</v>
      </c>
      <c r="B2422" s="2" t="s">
        <v>29</v>
      </c>
    </row>
    <row r="2423" spans="1:2" x14ac:dyDescent="0.25">
      <c r="A2423" s="18">
        <v>6077</v>
      </c>
      <c r="B2423" s="2" t="s">
        <v>29</v>
      </c>
    </row>
    <row r="2424" spans="1:2" x14ac:dyDescent="0.25">
      <c r="A2424" s="18">
        <v>6078</v>
      </c>
      <c r="B2424" s="2" t="s">
        <v>29</v>
      </c>
    </row>
    <row r="2425" spans="1:2" x14ac:dyDescent="0.25">
      <c r="A2425" s="18">
        <v>6079</v>
      </c>
      <c r="B2425" s="2" t="s">
        <v>29</v>
      </c>
    </row>
    <row r="2426" spans="1:2" x14ac:dyDescent="0.25">
      <c r="A2426" s="18">
        <v>6081</v>
      </c>
      <c r="B2426" s="2" t="s">
        <v>29</v>
      </c>
    </row>
    <row r="2427" spans="1:2" x14ac:dyDescent="0.25">
      <c r="A2427" s="18">
        <v>6082</v>
      </c>
      <c r="B2427" s="2" t="s">
        <v>29</v>
      </c>
    </row>
    <row r="2428" spans="1:2" x14ac:dyDescent="0.25">
      <c r="A2428" s="18">
        <v>6083</v>
      </c>
      <c r="B2428" s="2" t="s">
        <v>29</v>
      </c>
    </row>
    <row r="2429" spans="1:2" x14ac:dyDescent="0.25">
      <c r="A2429" s="18">
        <v>6084</v>
      </c>
      <c r="B2429" s="2" t="s">
        <v>29</v>
      </c>
    </row>
    <row r="2430" spans="1:2" x14ac:dyDescent="0.25">
      <c r="A2430" s="18">
        <v>6090</v>
      </c>
      <c r="B2430" s="2" t="s">
        <v>29</v>
      </c>
    </row>
    <row r="2431" spans="1:2" x14ac:dyDescent="0.25">
      <c r="A2431" s="18">
        <v>6100</v>
      </c>
      <c r="B2431" s="2" t="s">
        <v>29</v>
      </c>
    </row>
    <row r="2432" spans="1:2" x14ac:dyDescent="0.25">
      <c r="A2432" s="18">
        <v>6101</v>
      </c>
      <c r="B2432" s="2" t="s">
        <v>29</v>
      </c>
    </row>
    <row r="2433" spans="1:2" x14ac:dyDescent="0.25">
      <c r="A2433" s="18">
        <v>6102</v>
      </c>
      <c r="B2433" s="2" t="s">
        <v>29</v>
      </c>
    </row>
    <row r="2434" spans="1:2" x14ac:dyDescent="0.25">
      <c r="A2434" s="18">
        <v>6103</v>
      </c>
      <c r="B2434" s="2" t="s">
        <v>29</v>
      </c>
    </row>
    <row r="2435" spans="1:2" x14ac:dyDescent="0.25">
      <c r="A2435" s="18">
        <v>6104</v>
      </c>
      <c r="B2435" s="2" t="s">
        <v>29</v>
      </c>
    </row>
    <row r="2436" spans="1:2" x14ac:dyDescent="0.25">
      <c r="A2436" s="18">
        <v>6105</v>
      </c>
      <c r="B2436" s="2" t="s">
        <v>29</v>
      </c>
    </row>
    <row r="2437" spans="1:2" x14ac:dyDescent="0.25">
      <c r="A2437" s="18">
        <v>6106</v>
      </c>
      <c r="B2437" s="2" t="s">
        <v>29</v>
      </c>
    </row>
    <row r="2438" spans="1:2" x14ac:dyDescent="0.25">
      <c r="A2438" s="18">
        <v>6107</v>
      </c>
      <c r="B2438" s="2" t="s">
        <v>29</v>
      </c>
    </row>
    <row r="2439" spans="1:2" x14ac:dyDescent="0.25">
      <c r="A2439" s="18">
        <v>6108</v>
      </c>
      <c r="B2439" s="2" t="s">
        <v>29</v>
      </c>
    </row>
    <row r="2440" spans="1:2" x14ac:dyDescent="0.25">
      <c r="A2440" s="18">
        <v>6109</v>
      </c>
      <c r="B2440" s="2" t="s">
        <v>29</v>
      </c>
    </row>
    <row r="2441" spans="1:2" x14ac:dyDescent="0.25">
      <c r="A2441" s="18">
        <v>6110</v>
      </c>
      <c r="B2441" s="2" t="s">
        <v>29</v>
      </c>
    </row>
    <row r="2442" spans="1:2" x14ac:dyDescent="0.25">
      <c r="A2442" s="18">
        <v>6111</v>
      </c>
      <c r="B2442" s="2" t="s">
        <v>29</v>
      </c>
    </row>
    <row r="2443" spans="1:2" x14ac:dyDescent="0.25">
      <c r="A2443" s="18">
        <v>6112</v>
      </c>
      <c r="B2443" s="2" t="s">
        <v>29</v>
      </c>
    </row>
    <row r="2444" spans="1:2" x14ac:dyDescent="0.25">
      <c r="A2444" s="18">
        <v>6121</v>
      </c>
      <c r="B2444" s="2" t="s">
        <v>29</v>
      </c>
    </row>
    <row r="2445" spans="1:2" x14ac:dyDescent="0.25">
      <c r="A2445" s="18">
        <v>6122</v>
      </c>
      <c r="B2445" s="2" t="s">
        <v>29</v>
      </c>
    </row>
    <row r="2446" spans="1:2" x14ac:dyDescent="0.25">
      <c r="A2446" s="18">
        <v>6123</v>
      </c>
      <c r="B2446" s="2" t="s">
        <v>29</v>
      </c>
    </row>
    <row r="2447" spans="1:2" x14ac:dyDescent="0.25">
      <c r="A2447" s="18">
        <v>6124</v>
      </c>
      <c r="B2447" s="2" t="s">
        <v>29</v>
      </c>
    </row>
    <row r="2448" spans="1:2" x14ac:dyDescent="0.25">
      <c r="A2448" s="18">
        <v>6125</v>
      </c>
      <c r="B2448" s="2" t="s">
        <v>29</v>
      </c>
    </row>
    <row r="2449" spans="1:2" x14ac:dyDescent="0.25">
      <c r="A2449" s="18">
        <v>6126</v>
      </c>
      <c r="B2449" s="2" t="s">
        <v>29</v>
      </c>
    </row>
    <row r="2450" spans="1:2" x14ac:dyDescent="0.25">
      <c r="A2450" s="18">
        <v>6147</v>
      </c>
      <c r="B2450" s="2" t="s">
        <v>29</v>
      </c>
    </row>
    <row r="2451" spans="1:2" x14ac:dyDescent="0.25">
      <c r="A2451" s="18">
        <v>6148</v>
      </c>
      <c r="B2451" s="2" t="s">
        <v>29</v>
      </c>
    </row>
    <row r="2452" spans="1:2" x14ac:dyDescent="0.25">
      <c r="A2452" s="18">
        <v>6149</v>
      </c>
      <c r="B2452" s="2" t="s">
        <v>29</v>
      </c>
    </row>
    <row r="2453" spans="1:2" x14ac:dyDescent="0.25">
      <c r="A2453" s="18">
        <v>6150</v>
      </c>
      <c r="B2453" s="2" t="s">
        <v>29</v>
      </c>
    </row>
    <row r="2454" spans="1:2" x14ac:dyDescent="0.25">
      <c r="A2454" s="18">
        <v>6151</v>
      </c>
      <c r="B2454" s="2" t="s">
        <v>29</v>
      </c>
    </row>
    <row r="2455" spans="1:2" x14ac:dyDescent="0.25">
      <c r="A2455" s="18">
        <v>6152</v>
      </c>
      <c r="B2455" s="2" t="s">
        <v>29</v>
      </c>
    </row>
    <row r="2456" spans="1:2" x14ac:dyDescent="0.25">
      <c r="A2456" s="18">
        <v>6153</v>
      </c>
      <c r="B2456" s="2" t="s">
        <v>29</v>
      </c>
    </row>
    <row r="2457" spans="1:2" x14ac:dyDescent="0.25">
      <c r="A2457" s="18">
        <v>6154</v>
      </c>
      <c r="B2457" s="2" t="s">
        <v>29</v>
      </c>
    </row>
    <row r="2458" spans="1:2" x14ac:dyDescent="0.25">
      <c r="A2458" s="18">
        <v>6155</v>
      </c>
      <c r="B2458" s="2" t="s">
        <v>29</v>
      </c>
    </row>
    <row r="2459" spans="1:2" x14ac:dyDescent="0.25">
      <c r="A2459" s="18">
        <v>6156</v>
      </c>
      <c r="B2459" s="2" t="s">
        <v>29</v>
      </c>
    </row>
    <row r="2460" spans="1:2" x14ac:dyDescent="0.25">
      <c r="A2460" s="18">
        <v>6157</v>
      </c>
      <c r="B2460" s="2" t="s">
        <v>29</v>
      </c>
    </row>
    <row r="2461" spans="1:2" x14ac:dyDescent="0.25">
      <c r="A2461" s="18">
        <v>6158</v>
      </c>
      <c r="B2461" s="2" t="s">
        <v>29</v>
      </c>
    </row>
    <row r="2462" spans="1:2" x14ac:dyDescent="0.25">
      <c r="A2462" s="18">
        <v>6159</v>
      </c>
      <c r="B2462" s="2" t="s">
        <v>29</v>
      </c>
    </row>
    <row r="2463" spans="1:2" x14ac:dyDescent="0.25">
      <c r="A2463" s="18">
        <v>6160</v>
      </c>
      <c r="B2463" s="2" t="s">
        <v>29</v>
      </c>
    </row>
    <row r="2464" spans="1:2" x14ac:dyDescent="0.25">
      <c r="A2464" s="18">
        <v>6161</v>
      </c>
      <c r="B2464" s="2" t="s">
        <v>29</v>
      </c>
    </row>
    <row r="2465" spans="1:2" x14ac:dyDescent="0.25">
      <c r="A2465" s="18">
        <v>6162</v>
      </c>
      <c r="B2465" s="2" t="s">
        <v>29</v>
      </c>
    </row>
    <row r="2466" spans="1:2" x14ac:dyDescent="0.25">
      <c r="A2466" s="18">
        <v>6163</v>
      </c>
      <c r="B2466" s="2" t="s">
        <v>29</v>
      </c>
    </row>
    <row r="2467" spans="1:2" x14ac:dyDescent="0.25">
      <c r="A2467" s="18">
        <v>6164</v>
      </c>
      <c r="B2467" s="2" t="s">
        <v>29</v>
      </c>
    </row>
    <row r="2468" spans="1:2" x14ac:dyDescent="0.25">
      <c r="A2468" s="18">
        <v>6165</v>
      </c>
      <c r="B2468" s="2" t="s">
        <v>29</v>
      </c>
    </row>
    <row r="2469" spans="1:2" x14ac:dyDescent="0.25">
      <c r="A2469" s="18">
        <v>6166</v>
      </c>
      <c r="B2469" s="2" t="s">
        <v>29</v>
      </c>
    </row>
    <row r="2470" spans="1:2" x14ac:dyDescent="0.25">
      <c r="A2470" s="18">
        <v>6167</v>
      </c>
      <c r="B2470" s="2" t="s">
        <v>29</v>
      </c>
    </row>
    <row r="2471" spans="1:2" x14ac:dyDescent="0.25">
      <c r="A2471" s="18">
        <v>6168</v>
      </c>
      <c r="B2471" s="2" t="s">
        <v>29</v>
      </c>
    </row>
    <row r="2472" spans="1:2" x14ac:dyDescent="0.25">
      <c r="A2472" s="18">
        <v>6169</v>
      </c>
      <c r="B2472" s="2" t="s">
        <v>29</v>
      </c>
    </row>
    <row r="2473" spans="1:2" x14ac:dyDescent="0.25">
      <c r="A2473" s="18">
        <v>6170</v>
      </c>
      <c r="B2473" s="2" t="s">
        <v>29</v>
      </c>
    </row>
    <row r="2474" spans="1:2" x14ac:dyDescent="0.25">
      <c r="A2474" s="18">
        <v>6171</v>
      </c>
      <c r="B2474" s="2" t="s">
        <v>29</v>
      </c>
    </row>
    <row r="2475" spans="1:2" x14ac:dyDescent="0.25">
      <c r="A2475" s="18">
        <v>6172</v>
      </c>
      <c r="B2475" s="2" t="s">
        <v>29</v>
      </c>
    </row>
    <row r="2476" spans="1:2" x14ac:dyDescent="0.25">
      <c r="A2476" s="18">
        <v>6173</v>
      </c>
      <c r="B2476" s="2" t="s">
        <v>29</v>
      </c>
    </row>
    <row r="2477" spans="1:2" x14ac:dyDescent="0.25">
      <c r="A2477" s="18">
        <v>6174</v>
      </c>
      <c r="B2477" s="2" t="s">
        <v>29</v>
      </c>
    </row>
    <row r="2478" spans="1:2" x14ac:dyDescent="0.25">
      <c r="A2478" s="18">
        <v>6175</v>
      </c>
      <c r="B2478" s="2" t="s">
        <v>29</v>
      </c>
    </row>
    <row r="2479" spans="1:2" x14ac:dyDescent="0.25">
      <c r="A2479" s="18">
        <v>6176</v>
      </c>
      <c r="B2479" s="2" t="s">
        <v>29</v>
      </c>
    </row>
    <row r="2480" spans="1:2" x14ac:dyDescent="0.25">
      <c r="A2480" s="18">
        <v>6180</v>
      </c>
      <c r="B2480" s="2" t="s">
        <v>29</v>
      </c>
    </row>
    <row r="2481" spans="1:2" x14ac:dyDescent="0.25">
      <c r="A2481" s="18">
        <v>6181</v>
      </c>
      <c r="B2481" s="2" t="s">
        <v>29</v>
      </c>
    </row>
    <row r="2482" spans="1:2" x14ac:dyDescent="0.25">
      <c r="A2482" s="18">
        <v>6182</v>
      </c>
      <c r="B2482" s="2" t="s">
        <v>29</v>
      </c>
    </row>
    <row r="2483" spans="1:2" x14ac:dyDescent="0.25">
      <c r="A2483" s="18">
        <v>6207</v>
      </c>
      <c r="B2483" s="2" t="s">
        <v>29</v>
      </c>
    </row>
    <row r="2484" spans="1:2" x14ac:dyDescent="0.25">
      <c r="A2484" s="18">
        <v>6208</v>
      </c>
      <c r="B2484" s="2" t="s">
        <v>29</v>
      </c>
    </row>
    <row r="2485" spans="1:2" x14ac:dyDescent="0.25">
      <c r="A2485" s="18">
        <v>6209</v>
      </c>
      <c r="B2485" s="2" t="s">
        <v>29</v>
      </c>
    </row>
    <row r="2486" spans="1:2" x14ac:dyDescent="0.25">
      <c r="A2486" s="18">
        <v>6210</v>
      </c>
      <c r="B2486" s="2" t="s">
        <v>29</v>
      </c>
    </row>
    <row r="2487" spans="1:2" x14ac:dyDescent="0.25">
      <c r="A2487" s="18">
        <v>6211</v>
      </c>
      <c r="B2487" s="2" t="s">
        <v>29</v>
      </c>
    </row>
    <row r="2488" spans="1:2" x14ac:dyDescent="0.25">
      <c r="A2488" s="18">
        <v>6213</v>
      </c>
      <c r="B2488" s="2" t="s">
        <v>29</v>
      </c>
    </row>
    <row r="2489" spans="1:2" x14ac:dyDescent="0.25">
      <c r="A2489" s="18">
        <v>6214</v>
      </c>
      <c r="B2489" s="2" t="s">
        <v>29</v>
      </c>
    </row>
    <row r="2490" spans="1:2" x14ac:dyDescent="0.25">
      <c r="A2490" s="18">
        <v>6215</v>
      </c>
      <c r="B2490" s="2" t="s">
        <v>29</v>
      </c>
    </row>
    <row r="2491" spans="1:2" x14ac:dyDescent="0.25">
      <c r="A2491" s="18">
        <v>6218</v>
      </c>
      <c r="B2491" s="2" t="s">
        <v>29</v>
      </c>
    </row>
    <row r="2492" spans="1:2" x14ac:dyDescent="0.25">
      <c r="A2492" s="18">
        <v>6220</v>
      </c>
      <c r="B2492" s="2" t="s">
        <v>29</v>
      </c>
    </row>
    <row r="2493" spans="1:2" x14ac:dyDescent="0.25">
      <c r="A2493" s="18">
        <v>6221</v>
      </c>
      <c r="B2493" s="2" t="s">
        <v>29</v>
      </c>
    </row>
    <row r="2494" spans="1:2" x14ac:dyDescent="0.25">
      <c r="A2494" s="18">
        <v>6223</v>
      </c>
      <c r="B2494" s="2" t="s">
        <v>29</v>
      </c>
    </row>
    <row r="2495" spans="1:2" x14ac:dyDescent="0.25">
      <c r="A2495" s="18">
        <v>6224</v>
      </c>
      <c r="B2495" s="2" t="s">
        <v>29</v>
      </c>
    </row>
    <row r="2496" spans="1:2" x14ac:dyDescent="0.25">
      <c r="A2496" s="18">
        <v>6225</v>
      </c>
      <c r="B2496" s="2" t="s">
        <v>29</v>
      </c>
    </row>
    <row r="2497" spans="1:2" x14ac:dyDescent="0.25">
      <c r="A2497" s="18">
        <v>6226</v>
      </c>
      <c r="B2497" s="2" t="s">
        <v>29</v>
      </c>
    </row>
    <row r="2498" spans="1:2" x14ac:dyDescent="0.25">
      <c r="A2498" s="18">
        <v>6227</v>
      </c>
      <c r="B2498" s="2" t="s">
        <v>29</v>
      </c>
    </row>
    <row r="2499" spans="1:2" x14ac:dyDescent="0.25">
      <c r="A2499" s="18">
        <v>6228</v>
      </c>
      <c r="B2499" s="2" t="s">
        <v>29</v>
      </c>
    </row>
    <row r="2500" spans="1:2" x14ac:dyDescent="0.25">
      <c r="A2500" s="18">
        <v>6229</v>
      </c>
      <c r="B2500" s="2" t="s">
        <v>29</v>
      </c>
    </row>
    <row r="2501" spans="1:2" x14ac:dyDescent="0.25">
      <c r="A2501" s="18">
        <v>6230</v>
      </c>
      <c r="B2501" s="2" t="s">
        <v>29</v>
      </c>
    </row>
    <row r="2502" spans="1:2" x14ac:dyDescent="0.25">
      <c r="A2502" s="18">
        <v>6231</v>
      </c>
      <c r="B2502" s="2" t="s">
        <v>29</v>
      </c>
    </row>
    <row r="2503" spans="1:2" x14ac:dyDescent="0.25">
      <c r="A2503" s="18">
        <v>6232</v>
      </c>
      <c r="B2503" s="2" t="s">
        <v>29</v>
      </c>
    </row>
    <row r="2504" spans="1:2" x14ac:dyDescent="0.25">
      <c r="A2504" s="18">
        <v>6233</v>
      </c>
      <c r="B2504" s="2" t="s">
        <v>29</v>
      </c>
    </row>
    <row r="2505" spans="1:2" x14ac:dyDescent="0.25">
      <c r="A2505" s="18">
        <v>6236</v>
      </c>
      <c r="B2505" s="2" t="s">
        <v>29</v>
      </c>
    </row>
    <row r="2506" spans="1:2" x14ac:dyDescent="0.25">
      <c r="A2506" s="18">
        <v>6237</v>
      </c>
      <c r="B2506" s="2" t="s">
        <v>29</v>
      </c>
    </row>
    <row r="2507" spans="1:2" x14ac:dyDescent="0.25">
      <c r="A2507" s="18">
        <v>6239</v>
      </c>
      <c r="B2507" s="2" t="s">
        <v>29</v>
      </c>
    </row>
    <row r="2508" spans="1:2" x14ac:dyDescent="0.25">
      <c r="A2508" s="18">
        <v>6240</v>
      </c>
      <c r="B2508" s="2" t="s">
        <v>29</v>
      </c>
    </row>
    <row r="2509" spans="1:2" x14ac:dyDescent="0.25">
      <c r="A2509" s="18">
        <v>6243</v>
      </c>
      <c r="B2509" s="2" t="s">
        <v>29</v>
      </c>
    </row>
    <row r="2510" spans="1:2" x14ac:dyDescent="0.25">
      <c r="A2510" s="18">
        <v>6244</v>
      </c>
      <c r="B2510" s="2" t="s">
        <v>29</v>
      </c>
    </row>
    <row r="2511" spans="1:2" x14ac:dyDescent="0.25">
      <c r="A2511" s="18">
        <v>6251</v>
      </c>
      <c r="B2511" s="2" t="s">
        <v>29</v>
      </c>
    </row>
    <row r="2512" spans="1:2" x14ac:dyDescent="0.25">
      <c r="A2512" s="18">
        <v>6252</v>
      </c>
      <c r="B2512" s="2" t="s">
        <v>29</v>
      </c>
    </row>
    <row r="2513" spans="1:2" x14ac:dyDescent="0.25">
      <c r="A2513" s="18">
        <v>6253</v>
      </c>
      <c r="B2513" s="2" t="s">
        <v>29</v>
      </c>
    </row>
    <row r="2514" spans="1:2" x14ac:dyDescent="0.25">
      <c r="A2514" s="18">
        <v>6254</v>
      </c>
      <c r="B2514" s="2" t="s">
        <v>29</v>
      </c>
    </row>
    <row r="2515" spans="1:2" x14ac:dyDescent="0.25">
      <c r="A2515" s="18">
        <v>6255</v>
      </c>
      <c r="B2515" s="2" t="s">
        <v>29</v>
      </c>
    </row>
    <row r="2516" spans="1:2" x14ac:dyDescent="0.25">
      <c r="A2516" s="18">
        <v>6256</v>
      </c>
      <c r="B2516" s="2" t="s">
        <v>29</v>
      </c>
    </row>
    <row r="2517" spans="1:2" x14ac:dyDescent="0.25">
      <c r="A2517" s="18">
        <v>6258</v>
      </c>
      <c r="B2517" s="2" t="s">
        <v>29</v>
      </c>
    </row>
    <row r="2518" spans="1:2" x14ac:dyDescent="0.25">
      <c r="A2518" s="18">
        <v>6260</v>
      </c>
      <c r="B2518" s="2" t="s">
        <v>29</v>
      </c>
    </row>
    <row r="2519" spans="1:2" x14ac:dyDescent="0.25">
      <c r="A2519" s="18">
        <v>6262</v>
      </c>
      <c r="B2519" s="2" t="s">
        <v>29</v>
      </c>
    </row>
    <row r="2520" spans="1:2" x14ac:dyDescent="0.25">
      <c r="A2520" s="18">
        <v>6271</v>
      </c>
      <c r="B2520" s="2" t="s">
        <v>29</v>
      </c>
    </row>
    <row r="2521" spans="1:2" x14ac:dyDescent="0.25">
      <c r="A2521" s="18">
        <v>6275</v>
      </c>
      <c r="B2521" s="2" t="s">
        <v>29</v>
      </c>
    </row>
    <row r="2522" spans="1:2" x14ac:dyDescent="0.25">
      <c r="A2522" s="18">
        <v>6280</v>
      </c>
      <c r="B2522" s="2" t="s">
        <v>29</v>
      </c>
    </row>
    <row r="2523" spans="1:2" x14ac:dyDescent="0.25">
      <c r="A2523" s="18">
        <v>6281</v>
      </c>
      <c r="B2523" s="2" t="s">
        <v>29</v>
      </c>
    </row>
    <row r="2524" spans="1:2" x14ac:dyDescent="0.25">
      <c r="A2524" s="18">
        <v>6282</v>
      </c>
      <c r="B2524" s="2" t="s">
        <v>29</v>
      </c>
    </row>
    <row r="2525" spans="1:2" x14ac:dyDescent="0.25">
      <c r="A2525" s="18">
        <v>6284</v>
      </c>
      <c r="B2525" s="2" t="s">
        <v>29</v>
      </c>
    </row>
    <row r="2526" spans="1:2" x14ac:dyDescent="0.25">
      <c r="A2526" s="18">
        <v>6285</v>
      </c>
      <c r="B2526" s="2" t="s">
        <v>29</v>
      </c>
    </row>
    <row r="2527" spans="1:2" x14ac:dyDescent="0.25">
      <c r="A2527" s="18">
        <v>6286</v>
      </c>
      <c r="B2527" s="2" t="s">
        <v>29</v>
      </c>
    </row>
    <row r="2528" spans="1:2" x14ac:dyDescent="0.25">
      <c r="A2528" s="18">
        <v>6288</v>
      </c>
      <c r="B2528" s="2" t="s">
        <v>29</v>
      </c>
    </row>
    <row r="2529" spans="1:2" x14ac:dyDescent="0.25">
      <c r="A2529" s="18">
        <v>6290</v>
      </c>
      <c r="B2529" s="2" t="s">
        <v>29</v>
      </c>
    </row>
    <row r="2530" spans="1:2" x14ac:dyDescent="0.25">
      <c r="A2530" s="18">
        <v>6302</v>
      </c>
      <c r="B2530" s="2" t="s">
        <v>29</v>
      </c>
    </row>
    <row r="2531" spans="1:2" x14ac:dyDescent="0.25">
      <c r="A2531" s="18">
        <v>6304</v>
      </c>
      <c r="B2531" s="2" t="s">
        <v>29</v>
      </c>
    </row>
    <row r="2532" spans="1:2" x14ac:dyDescent="0.25">
      <c r="A2532" s="18">
        <v>6306</v>
      </c>
      <c r="B2532" s="2" t="s">
        <v>29</v>
      </c>
    </row>
    <row r="2533" spans="1:2" x14ac:dyDescent="0.25">
      <c r="A2533" s="18">
        <v>6308</v>
      </c>
      <c r="B2533" s="2" t="s">
        <v>29</v>
      </c>
    </row>
    <row r="2534" spans="1:2" x14ac:dyDescent="0.25">
      <c r="A2534" s="18">
        <v>6309</v>
      </c>
      <c r="B2534" s="2" t="s">
        <v>29</v>
      </c>
    </row>
    <row r="2535" spans="1:2" x14ac:dyDescent="0.25">
      <c r="A2535" s="18">
        <v>6311</v>
      </c>
      <c r="B2535" s="2" t="s">
        <v>29</v>
      </c>
    </row>
    <row r="2536" spans="1:2" x14ac:dyDescent="0.25">
      <c r="A2536" s="18">
        <v>6312</v>
      </c>
      <c r="B2536" s="2" t="s">
        <v>29</v>
      </c>
    </row>
    <row r="2537" spans="1:2" x14ac:dyDescent="0.25">
      <c r="A2537" s="18">
        <v>6313</v>
      </c>
      <c r="B2537" s="2" t="s">
        <v>29</v>
      </c>
    </row>
    <row r="2538" spans="1:2" x14ac:dyDescent="0.25">
      <c r="A2538" s="18">
        <v>6315</v>
      </c>
      <c r="B2538" s="2" t="s">
        <v>29</v>
      </c>
    </row>
    <row r="2539" spans="1:2" x14ac:dyDescent="0.25">
      <c r="A2539" s="18">
        <v>6316</v>
      </c>
      <c r="B2539" s="2" t="s">
        <v>29</v>
      </c>
    </row>
    <row r="2540" spans="1:2" x14ac:dyDescent="0.25">
      <c r="A2540" s="18">
        <v>6317</v>
      </c>
      <c r="B2540" s="2" t="s">
        <v>29</v>
      </c>
    </row>
    <row r="2541" spans="1:2" x14ac:dyDescent="0.25">
      <c r="A2541" s="18">
        <v>6318</v>
      </c>
      <c r="B2541" s="2" t="s">
        <v>29</v>
      </c>
    </row>
    <row r="2542" spans="1:2" x14ac:dyDescent="0.25">
      <c r="A2542" s="18">
        <v>6320</v>
      </c>
      <c r="B2542" s="2" t="s">
        <v>29</v>
      </c>
    </row>
    <row r="2543" spans="1:2" x14ac:dyDescent="0.25">
      <c r="A2543" s="18">
        <v>6321</v>
      </c>
      <c r="B2543" s="2" t="s">
        <v>29</v>
      </c>
    </row>
    <row r="2544" spans="1:2" x14ac:dyDescent="0.25">
      <c r="A2544" s="18">
        <v>6322</v>
      </c>
      <c r="B2544" s="2" t="s">
        <v>29</v>
      </c>
    </row>
    <row r="2545" spans="1:2" x14ac:dyDescent="0.25">
      <c r="A2545" s="18">
        <v>6323</v>
      </c>
      <c r="B2545" s="2" t="s">
        <v>29</v>
      </c>
    </row>
    <row r="2546" spans="1:2" x14ac:dyDescent="0.25">
      <c r="A2546" s="18">
        <v>6324</v>
      </c>
      <c r="B2546" s="2" t="s">
        <v>29</v>
      </c>
    </row>
    <row r="2547" spans="1:2" x14ac:dyDescent="0.25">
      <c r="A2547" s="18">
        <v>6326</v>
      </c>
      <c r="B2547" s="2" t="s">
        <v>29</v>
      </c>
    </row>
    <row r="2548" spans="1:2" x14ac:dyDescent="0.25">
      <c r="A2548" s="18">
        <v>6327</v>
      </c>
      <c r="B2548" s="2" t="s">
        <v>29</v>
      </c>
    </row>
    <row r="2549" spans="1:2" x14ac:dyDescent="0.25">
      <c r="A2549" s="18">
        <v>6328</v>
      </c>
      <c r="B2549" s="2" t="s">
        <v>29</v>
      </c>
    </row>
    <row r="2550" spans="1:2" x14ac:dyDescent="0.25">
      <c r="A2550" s="18">
        <v>6330</v>
      </c>
      <c r="B2550" s="2" t="s">
        <v>29</v>
      </c>
    </row>
    <row r="2551" spans="1:2" x14ac:dyDescent="0.25">
      <c r="A2551" s="18">
        <v>6331</v>
      </c>
      <c r="B2551" s="2" t="s">
        <v>29</v>
      </c>
    </row>
    <row r="2552" spans="1:2" x14ac:dyDescent="0.25">
      <c r="A2552" s="18">
        <v>6332</v>
      </c>
      <c r="B2552" s="2" t="s">
        <v>29</v>
      </c>
    </row>
    <row r="2553" spans="1:2" x14ac:dyDescent="0.25">
      <c r="A2553" s="18">
        <v>6333</v>
      </c>
      <c r="B2553" s="2" t="s">
        <v>29</v>
      </c>
    </row>
    <row r="2554" spans="1:2" x14ac:dyDescent="0.25">
      <c r="A2554" s="18">
        <v>6335</v>
      </c>
      <c r="B2554" s="2" t="s">
        <v>29</v>
      </c>
    </row>
    <row r="2555" spans="1:2" x14ac:dyDescent="0.25">
      <c r="A2555" s="18">
        <v>6336</v>
      </c>
      <c r="B2555" s="2" t="s">
        <v>29</v>
      </c>
    </row>
    <row r="2556" spans="1:2" x14ac:dyDescent="0.25">
      <c r="A2556" s="18">
        <v>6337</v>
      </c>
      <c r="B2556" s="2" t="s">
        <v>29</v>
      </c>
    </row>
    <row r="2557" spans="1:2" x14ac:dyDescent="0.25">
      <c r="A2557" s="18">
        <v>6338</v>
      </c>
      <c r="B2557" s="2" t="s">
        <v>29</v>
      </c>
    </row>
    <row r="2558" spans="1:2" x14ac:dyDescent="0.25">
      <c r="A2558" s="18">
        <v>6341</v>
      </c>
      <c r="B2558" s="2" t="s">
        <v>29</v>
      </c>
    </row>
    <row r="2559" spans="1:2" x14ac:dyDescent="0.25">
      <c r="A2559" s="18">
        <v>6343</v>
      </c>
      <c r="B2559" s="2" t="s">
        <v>29</v>
      </c>
    </row>
    <row r="2560" spans="1:2" x14ac:dyDescent="0.25">
      <c r="A2560" s="18">
        <v>6346</v>
      </c>
      <c r="B2560" s="2" t="s">
        <v>29</v>
      </c>
    </row>
    <row r="2561" spans="1:2" x14ac:dyDescent="0.25">
      <c r="A2561" s="18">
        <v>6348</v>
      </c>
      <c r="B2561" s="2" t="s">
        <v>29</v>
      </c>
    </row>
    <row r="2562" spans="1:2" x14ac:dyDescent="0.25">
      <c r="A2562" s="18">
        <v>6350</v>
      </c>
      <c r="B2562" s="2" t="s">
        <v>29</v>
      </c>
    </row>
    <row r="2563" spans="1:2" x14ac:dyDescent="0.25">
      <c r="A2563" s="18">
        <v>6351</v>
      </c>
      <c r="B2563" s="2" t="s">
        <v>29</v>
      </c>
    </row>
    <row r="2564" spans="1:2" x14ac:dyDescent="0.25">
      <c r="A2564" s="18">
        <v>6352</v>
      </c>
      <c r="B2564" s="2" t="s">
        <v>29</v>
      </c>
    </row>
    <row r="2565" spans="1:2" x14ac:dyDescent="0.25">
      <c r="A2565" s="18">
        <v>6353</v>
      </c>
      <c r="B2565" s="2" t="s">
        <v>29</v>
      </c>
    </row>
    <row r="2566" spans="1:2" x14ac:dyDescent="0.25">
      <c r="A2566" s="18">
        <v>6355</v>
      </c>
      <c r="B2566" s="2" t="s">
        <v>29</v>
      </c>
    </row>
    <row r="2567" spans="1:2" x14ac:dyDescent="0.25">
      <c r="A2567" s="18">
        <v>6356</v>
      </c>
      <c r="B2567" s="2" t="s">
        <v>29</v>
      </c>
    </row>
    <row r="2568" spans="1:2" x14ac:dyDescent="0.25">
      <c r="A2568" s="18">
        <v>6357</v>
      </c>
      <c r="B2568" s="2" t="s">
        <v>29</v>
      </c>
    </row>
    <row r="2569" spans="1:2" x14ac:dyDescent="0.25">
      <c r="A2569" s="18">
        <v>6358</v>
      </c>
      <c r="B2569" s="2" t="s">
        <v>29</v>
      </c>
    </row>
    <row r="2570" spans="1:2" x14ac:dyDescent="0.25">
      <c r="A2570" s="18">
        <v>6359</v>
      </c>
      <c r="B2570" s="2" t="s">
        <v>29</v>
      </c>
    </row>
    <row r="2571" spans="1:2" x14ac:dyDescent="0.25">
      <c r="A2571" s="18">
        <v>6361</v>
      </c>
      <c r="B2571" s="2" t="s">
        <v>29</v>
      </c>
    </row>
    <row r="2572" spans="1:2" x14ac:dyDescent="0.25">
      <c r="A2572" s="18">
        <v>6363</v>
      </c>
      <c r="B2572" s="2" t="s">
        <v>29</v>
      </c>
    </row>
    <row r="2573" spans="1:2" x14ac:dyDescent="0.25">
      <c r="A2573" s="18">
        <v>6365</v>
      </c>
      <c r="B2573" s="2" t="s">
        <v>29</v>
      </c>
    </row>
    <row r="2574" spans="1:2" x14ac:dyDescent="0.25">
      <c r="A2574" s="18">
        <v>6367</v>
      </c>
      <c r="B2574" s="2" t="s">
        <v>29</v>
      </c>
    </row>
    <row r="2575" spans="1:2" x14ac:dyDescent="0.25">
      <c r="A2575" s="18">
        <v>6368</v>
      </c>
      <c r="B2575" s="2" t="s">
        <v>29</v>
      </c>
    </row>
    <row r="2576" spans="1:2" x14ac:dyDescent="0.25">
      <c r="A2576" s="18">
        <v>6369</v>
      </c>
      <c r="B2576" s="2" t="s">
        <v>29</v>
      </c>
    </row>
    <row r="2577" spans="1:2" x14ac:dyDescent="0.25">
      <c r="A2577" s="18">
        <v>6370</v>
      </c>
      <c r="B2577" s="2" t="s">
        <v>29</v>
      </c>
    </row>
    <row r="2578" spans="1:2" x14ac:dyDescent="0.25">
      <c r="A2578" s="18">
        <v>6372</v>
      </c>
      <c r="B2578" s="2" t="s">
        <v>29</v>
      </c>
    </row>
    <row r="2579" spans="1:2" x14ac:dyDescent="0.25">
      <c r="A2579" s="18">
        <v>6373</v>
      </c>
      <c r="B2579" s="2" t="s">
        <v>29</v>
      </c>
    </row>
    <row r="2580" spans="1:2" x14ac:dyDescent="0.25">
      <c r="A2580" s="18">
        <v>6375</v>
      </c>
      <c r="B2580" s="2" t="s">
        <v>29</v>
      </c>
    </row>
    <row r="2581" spans="1:2" x14ac:dyDescent="0.25">
      <c r="A2581" s="18">
        <v>6383</v>
      </c>
      <c r="B2581" s="2" t="s">
        <v>29</v>
      </c>
    </row>
    <row r="2582" spans="1:2" x14ac:dyDescent="0.25">
      <c r="A2582" s="18">
        <v>6384</v>
      </c>
      <c r="B2582" s="2" t="s">
        <v>29</v>
      </c>
    </row>
    <row r="2583" spans="1:2" x14ac:dyDescent="0.25">
      <c r="A2583" s="18">
        <v>6385</v>
      </c>
      <c r="B2583" s="2" t="s">
        <v>29</v>
      </c>
    </row>
    <row r="2584" spans="1:2" x14ac:dyDescent="0.25">
      <c r="A2584" s="18">
        <v>6386</v>
      </c>
      <c r="B2584" s="2" t="s">
        <v>29</v>
      </c>
    </row>
    <row r="2585" spans="1:2" x14ac:dyDescent="0.25">
      <c r="A2585" s="18">
        <v>6390</v>
      </c>
      <c r="B2585" s="2" t="s">
        <v>29</v>
      </c>
    </row>
    <row r="2586" spans="1:2" x14ac:dyDescent="0.25">
      <c r="A2586" s="18">
        <v>6391</v>
      </c>
      <c r="B2586" s="2" t="s">
        <v>29</v>
      </c>
    </row>
    <row r="2587" spans="1:2" x14ac:dyDescent="0.25">
      <c r="A2587" s="18">
        <v>6392</v>
      </c>
      <c r="B2587" s="2" t="s">
        <v>29</v>
      </c>
    </row>
    <row r="2588" spans="1:2" x14ac:dyDescent="0.25">
      <c r="A2588" s="18">
        <v>6393</v>
      </c>
      <c r="B2588" s="2" t="s">
        <v>29</v>
      </c>
    </row>
    <row r="2589" spans="1:2" x14ac:dyDescent="0.25">
      <c r="A2589" s="18">
        <v>6394</v>
      </c>
      <c r="B2589" s="2" t="s">
        <v>29</v>
      </c>
    </row>
    <row r="2590" spans="1:2" x14ac:dyDescent="0.25">
      <c r="A2590" s="18">
        <v>6395</v>
      </c>
      <c r="B2590" s="2" t="s">
        <v>29</v>
      </c>
    </row>
    <row r="2591" spans="1:2" x14ac:dyDescent="0.25">
      <c r="A2591" s="18">
        <v>6396</v>
      </c>
      <c r="B2591" s="2" t="s">
        <v>29</v>
      </c>
    </row>
    <row r="2592" spans="1:2" x14ac:dyDescent="0.25">
      <c r="A2592" s="18">
        <v>6397</v>
      </c>
      <c r="B2592" s="2" t="s">
        <v>29</v>
      </c>
    </row>
    <row r="2593" spans="1:2" x14ac:dyDescent="0.25">
      <c r="A2593" s="18">
        <v>6398</v>
      </c>
      <c r="B2593" s="2" t="s">
        <v>29</v>
      </c>
    </row>
    <row r="2594" spans="1:2" x14ac:dyDescent="0.25">
      <c r="A2594" s="18">
        <v>6401</v>
      </c>
      <c r="B2594" s="2" t="s">
        <v>29</v>
      </c>
    </row>
    <row r="2595" spans="1:2" x14ac:dyDescent="0.25">
      <c r="A2595" s="18">
        <v>6403</v>
      </c>
      <c r="B2595" s="2" t="s">
        <v>29</v>
      </c>
    </row>
    <row r="2596" spans="1:2" x14ac:dyDescent="0.25">
      <c r="A2596" s="18">
        <v>6405</v>
      </c>
      <c r="B2596" s="2" t="s">
        <v>29</v>
      </c>
    </row>
    <row r="2597" spans="1:2" x14ac:dyDescent="0.25">
      <c r="A2597" s="18">
        <v>6407</v>
      </c>
      <c r="B2597" s="2" t="s">
        <v>29</v>
      </c>
    </row>
    <row r="2598" spans="1:2" x14ac:dyDescent="0.25">
      <c r="A2598" s="18">
        <v>6409</v>
      </c>
      <c r="B2598" s="2" t="s">
        <v>29</v>
      </c>
    </row>
    <row r="2599" spans="1:2" x14ac:dyDescent="0.25">
      <c r="A2599" s="18">
        <v>6410</v>
      </c>
      <c r="B2599" s="2" t="s">
        <v>29</v>
      </c>
    </row>
    <row r="2600" spans="1:2" x14ac:dyDescent="0.25">
      <c r="A2600" s="18">
        <v>6411</v>
      </c>
      <c r="B2600" s="2" t="s">
        <v>29</v>
      </c>
    </row>
    <row r="2601" spans="1:2" x14ac:dyDescent="0.25">
      <c r="A2601" s="18">
        <v>6412</v>
      </c>
      <c r="B2601" s="2" t="s">
        <v>29</v>
      </c>
    </row>
    <row r="2602" spans="1:2" x14ac:dyDescent="0.25">
      <c r="A2602" s="18">
        <v>6413</v>
      </c>
      <c r="B2602" s="2" t="s">
        <v>29</v>
      </c>
    </row>
    <row r="2603" spans="1:2" x14ac:dyDescent="0.25">
      <c r="A2603" s="18">
        <v>6414</v>
      </c>
      <c r="B2603" s="2" t="s">
        <v>29</v>
      </c>
    </row>
    <row r="2604" spans="1:2" x14ac:dyDescent="0.25">
      <c r="A2604" s="18">
        <v>6415</v>
      </c>
      <c r="B2604" s="2" t="s">
        <v>29</v>
      </c>
    </row>
    <row r="2605" spans="1:2" x14ac:dyDescent="0.25">
      <c r="A2605" s="18">
        <v>6418</v>
      </c>
      <c r="B2605" s="2" t="s">
        <v>29</v>
      </c>
    </row>
    <row r="2606" spans="1:2" x14ac:dyDescent="0.25">
      <c r="A2606" s="18">
        <v>6419</v>
      </c>
      <c r="B2606" s="2" t="s">
        <v>29</v>
      </c>
    </row>
    <row r="2607" spans="1:2" x14ac:dyDescent="0.25">
      <c r="A2607" s="18">
        <v>6420</v>
      </c>
      <c r="B2607" s="2" t="s">
        <v>29</v>
      </c>
    </row>
    <row r="2608" spans="1:2" x14ac:dyDescent="0.25">
      <c r="A2608" s="18">
        <v>6421</v>
      </c>
      <c r="B2608" s="2" t="s">
        <v>29</v>
      </c>
    </row>
    <row r="2609" spans="1:2" x14ac:dyDescent="0.25">
      <c r="A2609" s="18">
        <v>6422</v>
      </c>
      <c r="B2609" s="2" t="s">
        <v>29</v>
      </c>
    </row>
    <row r="2610" spans="1:2" x14ac:dyDescent="0.25">
      <c r="A2610" s="18">
        <v>6423</v>
      </c>
      <c r="B2610" s="2" t="s">
        <v>29</v>
      </c>
    </row>
    <row r="2611" spans="1:2" x14ac:dyDescent="0.25">
      <c r="A2611" s="18">
        <v>6424</v>
      </c>
      <c r="B2611" s="2" t="s">
        <v>29</v>
      </c>
    </row>
    <row r="2612" spans="1:2" x14ac:dyDescent="0.25">
      <c r="A2612" s="18">
        <v>6425</v>
      </c>
      <c r="B2612" s="2" t="s">
        <v>29</v>
      </c>
    </row>
    <row r="2613" spans="1:2" x14ac:dyDescent="0.25">
      <c r="A2613" s="18">
        <v>6426</v>
      </c>
      <c r="B2613" s="2" t="s">
        <v>29</v>
      </c>
    </row>
    <row r="2614" spans="1:2" x14ac:dyDescent="0.25">
      <c r="A2614" s="18">
        <v>6427</v>
      </c>
      <c r="B2614" s="2" t="s">
        <v>29</v>
      </c>
    </row>
    <row r="2615" spans="1:2" x14ac:dyDescent="0.25">
      <c r="A2615" s="18">
        <v>6428</v>
      </c>
      <c r="B2615" s="2" t="s">
        <v>29</v>
      </c>
    </row>
    <row r="2616" spans="1:2" x14ac:dyDescent="0.25">
      <c r="A2616" s="18">
        <v>6429</v>
      </c>
      <c r="B2616" s="2" t="s">
        <v>29</v>
      </c>
    </row>
    <row r="2617" spans="1:2" x14ac:dyDescent="0.25">
      <c r="A2617" s="18">
        <v>6430</v>
      </c>
      <c r="B2617" s="2" t="s">
        <v>29</v>
      </c>
    </row>
    <row r="2618" spans="1:2" x14ac:dyDescent="0.25">
      <c r="A2618" s="18">
        <v>6431</v>
      </c>
      <c r="B2618" s="2" t="s">
        <v>29</v>
      </c>
    </row>
    <row r="2619" spans="1:2" x14ac:dyDescent="0.25">
      <c r="A2619" s="18">
        <v>6432</v>
      </c>
      <c r="B2619" s="2" t="s">
        <v>29</v>
      </c>
    </row>
    <row r="2620" spans="1:2" x14ac:dyDescent="0.25">
      <c r="A2620" s="18">
        <v>6433</v>
      </c>
      <c r="B2620" s="2" t="s">
        <v>29</v>
      </c>
    </row>
    <row r="2621" spans="1:2" x14ac:dyDescent="0.25">
      <c r="A2621" s="18">
        <v>6434</v>
      </c>
      <c r="B2621" s="2" t="s">
        <v>29</v>
      </c>
    </row>
    <row r="2622" spans="1:2" x14ac:dyDescent="0.25">
      <c r="A2622" s="18">
        <v>6436</v>
      </c>
      <c r="B2622" s="2" t="s">
        <v>29</v>
      </c>
    </row>
    <row r="2623" spans="1:2" x14ac:dyDescent="0.25">
      <c r="A2623" s="18">
        <v>6437</v>
      </c>
      <c r="B2623" s="2" t="s">
        <v>29</v>
      </c>
    </row>
    <row r="2624" spans="1:2" x14ac:dyDescent="0.25">
      <c r="A2624" s="18">
        <v>6438</v>
      </c>
      <c r="B2624" s="2" t="s">
        <v>29</v>
      </c>
    </row>
    <row r="2625" spans="1:2" x14ac:dyDescent="0.25">
      <c r="A2625" s="18">
        <v>6440</v>
      </c>
      <c r="B2625" s="2" t="s">
        <v>29</v>
      </c>
    </row>
    <row r="2626" spans="1:2" x14ac:dyDescent="0.25">
      <c r="A2626" s="18">
        <v>6442</v>
      </c>
      <c r="B2626" s="2" t="s">
        <v>29</v>
      </c>
    </row>
    <row r="2627" spans="1:2" x14ac:dyDescent="0.25">
      <c r="A2627" s="18">
        <v>6443</v>
      </c>
      <c r="B2627" s="2" t="s">
        <v>29</v>
      </c>
    </row>
    <row r="2628" spans="1:2" x14ac:dyDescent="0.25">
      <c r="A2628" s="18">
        <v>6445</v>
      </c>
      <c r="B2628" s="2" t="s">
        <v>29</v>
      </c>
    </row>
    <row r="2629" spans="1:2" x14ac:dyDescent="0.25">
      <c r="A2629" s="18">
        <v>6446</v>
      </c>
      <c r="B2629" s="2" t="s">
        <v>29</v>
      </c>
    </row>
    <row r="2630" spans="1:2" x14ac:dyDescent="0.25">
      <c r="A2630" s="18">
        <v>6447</v>
      </c>
      <c r="B2630" s="2" t="s">
        <v>29</v>
      </c>
    </row>
    <row r="2631" spans="1:2" x14ac:dyDescent="0.25">
      <c r="A2631" s="18">
        <v>6448</v>
      </c>
      <c r="B2631" s="2" t="s">
        <v>29</v>
      </c>
    </row>
    <row r="2632" spans="1:2" x14ac:dyDescent="0.25">
      <c r="A2632" s="18">
        <v>6450</v>
      </c>
      <c r="B2632" s="2" t="s">
        <v>29</v>
      </c>
    </row>
    <row r="2633" spans="1:2" x14ac:dyDescent="0.25">
      <c r="A2633" s="18">
        <v>6452</v>
      </c>
      <c r="B2633" s="2" t="s">
        <v>29</v>
      </c>
    </row>
    <row r="2634" spans="1:2" x14ac:dyDescent="0.25">
      <c r="A2634" s="18">
        <v>6460</v>
      </c>
      <c r="B2634" s="2" t="s">
        <v>29</v>
      </c>
    </row>
    <row r="2635" spans="1:2" x14ac:dyDescent="0.25">
      <c r="A2635" s="18">
        <v>6461</v>
      </c>
      <c r="B2635" s="2" t="s">
        <v>29</v>
      </c>
    </row>
    <row r="2636" spans="1:2" x14ac:dyDescent="0.25">
      <c r="A2636" s="18">
        <v>6462</v>
      </c>
      <c r="B2636" s="2" t="s">
        <v>29</v>
      </c>
    </row>
    <row r="2637" spans="1:2" x14ac:dyDescent="0.25">
      <c r="A2637" s="18">
        <v>6463</v>
      </c>
      <c r="B2637" s="2" t="s">
        <v>29</v>
      </c>
    </row>
    <row r="2638" spans="1:2" x14ac:dyDescent="0.25">
      <c r="A2638" s="18">
        <v>6465</v>
      </c>
      <c r="B2638" s="2" t="s">
        <v>29</v>
      </c>
    </row>
    <row r="2639" spans="1:2" x14ac:dyDescent="0.25">
      <c r="A2639" s="18">
        <v>6466</v>
      </c>
      <c r="B2639" s="2" t="s">
        <v>29</v>
      </c>
    </row>
    <row r="2640" spans="1:2" x14ac:dyDescent="0.25">
      <c r="A2640" s="18">
        <v>6467</v>
      </c>
      <c r="B2640" s="2" t="s">
        <v>29</v>
      </c>
    </row>
    <row r="2641" spans="1:2" x14ac:dyDescent="0.25">
      <c r="A2641" s="18">
        <v>6468</v>
      </c>
      <c r="B2641" s="2" t="s">
        <v>29</v>
      </c>
    </row>
    <row r="2642" spans="1:2" x14ac:dyDescent="0.25">
      <c r="A2642" s="18">
        <v>6470</v>
      </c>
      <c r="B2642" s="2" t="s">
        <v>29</v>
      </c>
    </row>
    <row r="2643" spans="1:2" x14ac:dyDescent="0.25">
      <c r="A2643" s="18">
        <v>6472</v>
      </c>
      <c r="B2643" s="2" t="s">
        <v>29</v>
      </c>
    </row>
    <row r="2644" spans="1:2" x14ac:dyDescent="0.25">
      <c r="A2644" s="18">
        <v>6473</v>
      </c>
      <c r="B2644" s="2" t="s">
        <v>29</v>
      </c>
    </row>
    <row r="2645" spans="1:2" x14ac:dyDescent="0.25">
      <c r="A2645" s="18">
        <v>6475</v>
      </c>
      <c r="B2645" s="2" t="s">
        <v>29</v>
      </c>
    </row>
    <row r="2646" spans="1:2" x14ac:dyDescent="0.25">
      <c r="A2646" s="18">
        <v>6476</v>
      </c>
      <c r="B2646" s="2" t="s">
        <v>29</v>
      </c>
    </row>
    <row r="2647" spans="1:2" x14ac:dyDescent="0.25">
      <c r="A2647" s="18">
        <v>6477</v>
      </c>
      <c r="B2647" s="2" t="s">
        <v>29</v>
      </c>
    </row>
    <row r="2648" spans="1:2" x14ac:dyDescent="0.25">
      <c r="A2648" s="18">
        <v>6479</v>
      </c>
      <c r="B2648" s="2" t="s">
        <v>29</v>
      </c>
    </row>
    <row r="2649" spans="1:2" x14ac:dyDescent="0.25">
      <c r="A2649" s="18">
        <v>6480</v>
      </c>
      <c r="B2649" s="2" t="s">
        <v>29</v>
      </c>
    </row>
    <row r="2650" spans="1:2" x14ac:dyDescent="0.25">
      <c r="A2650" s="18">
        <v>6484</v>
      </c>
      <c r="B2650" s="2" t="s">
        <v>29</v>
      </c>
    </row>
    <row r="2651" spans="1:2" x14ac:dyDescent="0.25">
      <c r="A2651" s="18">
        <v>6485</v>
      </c>
      <c r="B2651" s="2" t="s">
        <v>29</v>
      </c>
    </row>
    <row r="2652" spans="1:2" x14ac:dyDescent="0.25">
      <c r="A2652" s="18">
        <v>6487</v>
      </c>
      <c r="B2652" s="2" t="s">
        <v>29</v>
      </c>
    </row>
    <row r="2653" spans="1:2" x14ac:dyDescent="0.25">
      <c r="A2653" s="18">
        <v>6488</v>
      </c>
      <c r="B2653" s="2" t="s">
        <v>29</v>
      </c>
    </row>
    <row r="2654" spans="1:2" x14ac:dyDescent="0.25">
      <c r="A2654" s="18">
        <v>6489</v>
      </c>
      <c r="B2654" s="2" t="s">
        <v>29</v>
      </c>
    </row>
    <row r="2655" spans="1:2" x14ac:dyDescent="0.25">
      <c r="A2655" s="18">
        <v>6490</v>
      </c>
      <c r="B2655" s="2" t="s">
        <v>29</v>
      </c>
    </row>
    <row r="2656" spans="1:2" x14ac:dyDescent="0.25">
      <c r="A2656" s="18">
        <v>6501</v>
      </c>
      <c r="B2656" s="2" t="s">
        <v>29</v>
      </c>
    </row>
    <row r="2657" spans="1:2" x14ac:dyDescent="0.25">
      <c r="A2657" s="18">
        <v>6502</v>
      </c>
      <c r="B2657" s="2" t="s">
        <v>29</v>
      </c>
    </row>
    <row r="2658" spans="1:2" x14ac:dyDescent="0.25">
      <c r="A2658" s="18">
        <v>6503</v>
      </c>
      <c r="B2658" s="2" t="s">
        <v>29</v>
      </c>
    </row>
    <row r="2659" spans="1:2" x14ac:dyDescent="0.25">
      <c r="A2659" s="18">
        <v>6504</v>
      </c>
      <c r="B2659" s="2" t="s">
        <v>29</v>
      </c>
    </row>
    <row r="2660" spans="1:2" x14ac:dyDescent="0.25">
      <c r="A2660" s="18">
        <v>6505</v>
      </c>
      <c r="B2660" s="2" t="s">
        <v>29</v>
      </c>
    </row>
    <row r="2661" spans="1:2" x14ac:dyDescent="0.25">
      <c r="A2661" s="18">
        <v>6506</v>
      </c>
      <c r="B2661" s="2" t="s">
        <v>29</v>
      </c>
    </row>
    <row r="2662" spans="1:2" x14ac:dyDescent="0.25">
      <c r="A2662" s="18">
        <v>6507</v>
      </c>
      <c r="B2662" s="2" t="s">
        <v>29</v>
      </c>
    </row>
    <row r="2663" spans="1:2" x14ac:dyDescent="0.25">
      <c r="A2663" s="18">
        <v>6509</v>
      </c>
      <c r="B2663" s="2" t="s">
        <v>29</v>
      </c>
    </row>
    <row r="2664" spans="1:2" x14ac:dyDescent="0.25">
      <c r="A2664" s="18">
        <v>6510</v>
      </c>
      <c r="B2664" s="2" t="s">
        <v>29</v>
      </c>
    </row>
    <row r="2665" spans="1:2" x14ac:dyDescent="0.25">
      <c r="A2665" s="18">
        <v>6511</v>
      </c>
      <c r="B2665" s="2" t="s">
        <v>29</v>
      </c>
    </row>
    <row r="2666" spans="1:2" x14ac:dyDescent="0.25">
      <c r="A2666" s="18">
        <v>6512</v>
      </c>
      <c r="B2666" s="2" t="s">
        <v>29</v>
      </c>
    </row>
    <row r="2667" spans="1:2" x14ac:dyDescent="0.25">
      <c r="A2667" s="18">
        <v>6513</v>
      </c>
      <c r="B2667" s="2" t="s">
        <v>29</v>
      </c>
    </row>
    <row r="2668" spans="1:2" x14ac:dyDescent="0.25">
      <c r="A2668" s="18">
        <v>6514</v>
      </c>
      <c r="B2668" s="2" t="s">
        <v>29</v>
      </c>
    </row>
    <row r="2669" spans="1:2" x14ac:dyDescent="0.25">
      <c r="A2669" s="18">
        <v>6515</v>
      </c>
      <c r="B2669" s="2" t="s">
        <v>29</v>
      </c>
    </row>
    <row r="2670" spans="1:2" x14ac:dyDescent="0.25">
      <c r="A2670" s="18">
        <v>6516</v>
      </c>
      <c r="B2670" s="2" t="s">
        <v>29</v>
      </c>
    </row>
    <row r="2671" spans="1:2" x14ac:dyDescent="0.25">
      <c r="A2671" s="18">
        <v>6517</v>
      </c>
      <c r="B2671" s="2" t="s">
        <v>29</v>
      </c>
    </row>
    <row r="2672" spans="1:2" x14ac:dyDescent="0.25">
      <c r="A2672" s="18">
        <v>6518</v>
      </c>
      <c r="B2672" s="2" t="s">
        <v>29</v>
      </c>
    </row>
    <row r="2673" spans="1:2" x14ac:dyDescent="0.25">
      <c r="A2673" s="18">
        <v>6519</v>
      </c>
      <c r="B2673" s="2" t="s">
        <v>29</v>
      </c>
    </row>
    <row r="2674" spans="1:2" x14ac:dyDescent="0.25">
      <c r="A2674" s="18">
        <v>6521</v>
      </c>
      <c r="B2674" s="2" t="s">
        <v>29</v>
      </c>
    </row>
    <row r="2675" spans="1:2" x14ac:dyDescent="0.25">
      <c r="A2675" s="18">
        <v>6522</v>
      </c>
      <c r="B2675" s="2" t="s">
        <v>29</v>
      </c>
    </row>
    <row r="2676" spans="1:2" x14ac:dyDescent="0.25">
      <c r="A2676" s="18">
        <v>6525</v>
      </c>
      <c r="B2676" s="2" t="s">
        <v>29</v>
      </c>
    </row>
    <row r="2677" spans="1:2" x14ac:dyDescent="0.25">
      <c r="A2677" s="18">
        <v>6528</v>
      </c>
      <c r="B2677" s="2" t="s">
        <v>29</v>
      </c>
    </row>
    <row r="2678" spans="1:2" x14ac:dyDescent="0.25">
      <c r="A2678" s="18">
        <v>6530</v>
      </c>
      <c r="B2678" s="2" t="s">
        <v>29</v>
      </c>
    </row>
    <row r="2679" spans="1:2" x14ac:dyDescent="0.25">
      <c r="A2679" s="18">
        <v>6531</v>
      </c>
      <c r="B2679" s="2" t="s">
        <v>29</v>
      </c>
    </row>
    <row r="2680" spans="1:2" x14ac:dyDescent="0.25">
      <c r="A2680" s="18">
        <v>6532</v>
      </c>
      <c r="B2680" s="2" t="s">
        <v>29</v>
      </c>
    </row>
    <row r="2681" spans="1:2" x14ac:dyDescent="0.25">
      <c r="A2681" s="18">
        <v>6535</v>
      </c>
      <c r="B2681" s="2" t="s">
        <v>29</v>
      </c>
    </row>
    <row r="2682" spans="1:2" x14ac:dyDescent="0.25">
      <c r="A2682" s="18">
        <v>6536</v>
      </c>
      <c r="B2682" s="2" t="s">
        <v>29</v>
      </c>
    </row>
    <row r="2683" spans="1:2" x14ac:dyDescent="0.25">
      <c r="A2683" s="18">
        <v>6537</v>
      </c>
      <c r="B2683" s="2" t="s">
        <v>29</v>
      </c>
    </row>
    <row r="2684" spans="1:2" x14ac:dyDescent="0.25">
      <c r="A2684" s="18">
        <v>6556</v>
      </c>
      <c r="B2684" s="2" t="s">
        <v>29</v>
      </c>
    </row>
    <row r="2685" spans="1:2" x14ac:dyDescent="0.25">
      <c r="A2685" s="18">
        <v>6558</v>
      </c>
      <c r="B2685" s="2" t="s">
        <v>29</v>
      </c>
    </row>
    <row r="2686" spans="1:2" x14ac:dyDescent="0.25">
      <c r="A2686" s="18">
        <v>6560</v>
      </c>
      <c r="B2686" s="2" t="s">
        <v>29</v>
      </c>
    </row>
    <row r="2687" spans="1:2" x14ac:dyDescent="0.25">
      <c r="A2687" s="18">
        <v>6562</v>
      </c>
      <c r="B2687" s="2" t="s">
        <v>29</v>
      </c>
    </row>
    <row r="2688" spans="1:2" x14ac:dyDescent="0.25">
      <c r="A2688" s="18">
        <v>6564</v>
      </c>
      <c r="B2688" s="2" t="s">
        <v>29</v>
      </c>
    </row>
    <row r="2689" spans="1:2" x14ac:dyDescent="0.25">
      <c r="A2689" s="18">
        <v>6566</v>
      </c>
      <c r="B2689" s="2" t="s">
        <v>29</v>
      </c>
    </row>
    <row r="2690" spans="1:2" x14ac:dyDescent="0.25">
      <c r="A2690" s="18">
        <v>6567</v>
      </c>
      <c r="B2690" s="2" t="s">
        <v>29</v>
      </c>
    </row>
    <row r="2691" spans="1:2" x14ac:dyDescent="0.25">
      <c r="A2691" s="18">
        <v>6568</v>
      </c>
      <c r="B2691" s="2" t="s">
        <v>29</v>
      </c>
    </row>
    <row r="2692" spans="1:2" x14ac:dyDescent="0.25">
      <c r="A2692" s="18">
        <v>6569</v>
      </c>
      <c r="B2692" s="2" t="s">
        <v>29</v>
      </c>
    </row>
    <row r="2693" spans="1:2" x14ac:dyDescent="0.25">
      <c r="A2693" s="18">
        <v>6571</v>
      </c>
      <c r="B2693" s="2" t="s">
        <v>29</v>
      </c>
    </row>
    <row r="2694" spans="1:2" x14ac:dyDescent="0.25">
      <c r="A2694" s="18">
        <v>6572</v>
      </c>
      <c r="B2694" s="2" t="s">
        <v>29</v>
      </c>
    </row>
    <row r="2695" spans="1:2" x14ac:dyDescent="0.25">
      <c r="A2695" s="18">
        <v>6574</v>
      </c>
      <c r="B2695" s="2" t="s">
        <v>29</v>
      </c>
    </row>
    <row r="2696" spans="1:2" x14ac:dyDescent="0.25">
      <c r="A2696" s="18">
        <v>6575</v>
      </c>
      <c r="B2696" s="2" t="s">
        <v>29</v>
      </c>
    </row>
    <row r="2697" spans="1:2" x14ac:dyDescent="0.25">
      <c r="A2697" s="18">
        <v>6603</v>
      </c>
      <c r="B2697" s="2" t="s">
        <v>29</v>
      </c>
    </row>
    <row r="2698" spans="1:2" x14ac:dyDescent="0.25">
      <c r="A2698" s="18">
        <v>6605</v>
      </c>
      <c r="B2698" s="2" t="s">
        <v>29</v>
      </c>
    </row>
    <row r="2699" spans="1:2" x14ac:dyDescent="0.25">
      <c r="A2699" s="18">
        <v>6606</v>
      </c>
      <c r="B2699" s="2" t="s">
        <v>29</v>
      </c>
    </row>
    <row r="2700" spans="1:2" x14ac:dyDescent="0.25">
      <c r="A2700" s="18">
        <v>6608</v>
      </c>
      <c r="B2700" s="2" t="s">
        <v>29</v>
      </c>
    </row>
    <row r="2701" spans="1:2" x14ac:dyDescent="0.25">
      <c r="A2701" s="18">
        <v>6609</v>
      </c>
      <c r="B2701" s="2" t="s">
        <v>29</v>
      </c>
    </row>
    <row r="2702" spans="1:2" x14ac:dyDescent="0.25">
      <c r="A2702" s="18">
        <v>6612</v>
      </c>
      <c r="B2702" s="2" t="s">
        <v>29</v>
      </c>
    </row>
    <row r="2703" spans="1:2" x14ac:dyDescent="0.25">
      <c r="A2703" s="18">
        <v>6613</v>
      </c>
      <c r="B2703" s="2" t="s">
        <v>29</v>
      </c>
    </row>
    <row r="2704" spans="1:2" x14ac:dyDescent="0.25">
      <c r="A2704" s="18">
        <v>6614</v>
      </c>
      <c r="B2704" s="2" t="s">
        <v>29</v>
      </c>
    </row>
    <row r="2705" spans="1:2" x14ac:dyDescent="0.25">
      <c r="A2705" s="18">
        <v>6616</v>
      </c>
      <c r="B2705" s="2" t="s">
        <v>29</v>
      </c>
    </row>
    <row r="2706" spans="1:2" x14ac:dyDescent="0.25">
      <c r="A2706" s="18">
        <v>6620</v>
      </c>
      <c r="B2706" s="2" t="s">
        <v>29</v>
      </c>
    </row>
    <row r="2707" spans="1:2" x14ac:dyDescent="0.25">
      <c r="A2707" s="18">
        <v>6623</v>
      </c>
      <c r="B2707" s="2" t="s">
        <v>29</v>
      </c>
    </row>
    <row r="2708" spans="1:2" x14ac:dyDescent="0.25">
      <c r="A2708" s="18">
        <v>6625</v>
      </c>
      <c r="B2708" s="2" t="s">
        <v>29</v>
      </c>
    </row>
    <row r="2709" spans="1:2" x14ac:dyDescent="0.25">
      <c r="A2709" s="18">
        <v>6627</v>
      </c>
      <c r="B2709" s="2" t="s">
        <v>29</v>
      </c>
    </row>
    <row r="2710" spans="1:2" x14ac:dyDescent="0.25">
      <c r="A2710" s="18">
        <v>6628</v>
      </c>
      <c r="B2710" s="2" t="s">
        <v>29</v>
      </c>
    </row>
    <row r="2711" spans="1:2" x14ac:dyDescent="0.25">
      <c r="A2711" s="18">
        <v>6630</v>
      </c>
      <c r="B2711" s="2" t="s">
        <v>29</v>
      </c>
    </row>
    <row r="2712" spans="1:2" x14ac:dyDescent="0.25">
      <c r="A2712" s="18">
        <v>6631</v>
      </c>
      <c r="B2712" s="2" t="s">
        <v>29</v>
      </c>
    </row>
    <row r="2713" spans="1:2" x14ac:dyDescent="0.25">
      <c r="A2713" s="18">
        <v>6632</v>
      </c>
      <c r="B2713" s="2" t="s">
        <v>29</v>
      </c>
    </row>
    <row r="2714" spans="1:2" x14ac:dyDescent="0.25">
      <c r="A2714" s="18">
        <v>6635</v>
      </c>
      <c r="B2714" s="2" t="s">
        <v>29</v>
      </c>
    </row>
    <row r="2715" spans="1:2" x14ac:dyDescent="0.25">
      <c r="A2715" s="18">
        <v>6638</v>
      </c>
      <c r="B2715" s="2" t="s">
        <v>29</v>
      </c>
    </row>
    <row r="2716" spans="1:2" x14ac:dyDescent="0.25">
      <c r="A2716" s="18">
        <v>6639</v>
      </c>
      <c r="B2716" s="2" t="s">
        <v>29</v>
      </c>
    </row>
    <row r="2717" spans="1:2" x14ac:dyDescent="0.25">
      <c r="A2717" s="18">
        <v>6640</v>
      </c>
      <c r="B2717" s="2" t="s">
        <v>29</v>
      </c>
    </row>
    <row r="2718" spans="1:2" x14ac:dyDescent="0.25">
      <c r="A2718" s="18">
        <v>6642</v>
      </c>
      <c r="B2718" s="2" t="s">
        <v>29</v>
      </c>
    </row>
    <row r="2719" spans="1:2" x14ac:dyDescent="0.25">
      <c r="A2719" s="18">
        <v>6646</v>
      </c>
      <c r="B2719" s="2" t="s">
        <v>29</v>
      </c>
    </row>
    <row r="2720" spans="1:2" x14ac:dyDescent="0.25">
      <c r="A2720" s="18">
        <v>6701</v>
      </c>
      <c r="B2720" s="2" t="s">
        <v>29</v>
      </c>
    </row>
    <row r="2721" spans="1:2" x14ac:dyDescent="0.25">
      <c r="A2721" s="18">
        <v>6705</v>
      </c>
      <c r="B2721" s="2" t="s">
        <v>29</v>
      </c>
    </row>
    <row r="2722" spans="1:2" x14ac:dyDescent="0.25">
      <c r="A2722" s="18">
        <v>6707</v>
      </c>
      <c r="B2722" s="2" t="s">
        <v>29</v>
      </c>
    </row>
    <row r="2723" spans="1:2" x14ac:dyDescent="0.25">
      <c r="A2723" s="18">
        <v>6710</v>
      </c>
      <c r="B2723" s="2" t="s">
        <v>29</v>
      </c>
    </row>
    <row r="2724" spans="1:2" x14ac:dyDescent="0.25">
      <c r="A2724" s="18">
        <v>6711</v>
      </c>
      <c r="B2724" s="2" t="s">
        <v>29</v>
      </c>
    </row>
    <row r="2725" spans="1:2" x14ac:dyDescent="0.25">
      <c r="A2725" s="18">
        <v>6712</v>
      </c>
      <c r="B2725" s="2" t="s">
        <v>29</v>
      </c>
    </row>
    <row r="2726" spans="1:2" x14ac:dyDescent="0.25">
      <c r="A2726" s="18">
        <v>6713</v>
      </c>
      <c r="B2726" s="2" t="s">
        <v>29</v>
      </c>
    </row>
    <row r="2727" spans="1:2" x14ac:dyDescent="0.25">
      <c r="A2727" s="18">
        <v>6714</v>
      </c>
      <c r="B2727" s="2" t="s">
        <v>29</v>
      </c>
    </row>
    <row r="2728" spans="1:2" x14ac:dyDescent="0.25">
      <c r="A2728" s="18">
        <v>6716</v>
      </c>
      <c r="B2728" s="2" t="s">
        <v>29</v>
      </c>
    </row>
    <row r="2729" spans="1:2" x14ac:dyDescent="0.25">
      <c r="A2729" s="18">
        <v>6718</v>
      </c>
      <c r="B2729" s="2" t="s">
        <v>29</v>
      </c>
    </row>
    <row r="2730" spans="1:2" x14ac:dyDescent="0.25">
      <c r="A2730" s="18">
        <v>6720</v>
      </c>
      <c r="B2730" s="2" t="s">
        <v>29</v>
      </c>
    </row>
    <row r="2731" spans="1:2" x14ac:dyDescent="0.25">
      <c r="A2731" s="18">
        <v>6721</v>
      </c>
      <c r="B2731" s="2" t="s">
        <v>29</v>
      </c>
    </row>
    <row r="2732" spans="1:2" x14ac:dyDescent="0.25">
      <c r="A2732" s="18">
        <v>6722</v>
      </c>
      <c r="B2732" s="2" t="s">
        <v>29</v>
      </c>
    </row>
    <row r="2733" spans="1:2" x14ac:dyDescent="0.25">
      <c r="A2733" s="18">
        <v>6725</v>
      </c>
      <c r="B2733" s="2" t="s">
        <v>29</v>
      </c>
    </row>
    <row r="2734" spans="1:2" x14ac:dyDescent="0.25">
      <c r="A2734" s="18">
        <v>6726</v>
      </c>
      <c r="B2734" s="2" t="s">
        <v>29</v>
      </c>
    </row>
    <row r="2735" spans="1:2" x14ac:dyDescent="0.25">
      <c r="A2735" s="18">
        <v>6728</v>
      </c>
      <c r="B2735" s="2" t="s">
        <v>29</v>
      </c>
    </row>
    <row r="2736" spans="1:2" x14ac:dyDescent="0.25">
      <c r="A2736" s="18">
        <v>6731</v>
      </c>
      <c r="B2736" s="2" t="s">
        <v>29</v>
      </c>
    </row>
    <row r="2737" spans="1:2" x14ac:dyDescent="0.25">
      <c r="A2737" s="18">
        <v>6733</v>
      </c>
      <c r="B2737" s="2" t="s">
        <v>29</v>
      </c>
    </row>
    <row r="2738" spans="1:2" x14ac:dyDescent="0.25">
      <c r="A2738" s="18">
        <v>6740</v>
      </c>
      <c r="B2738" s="2" t="s">
        <v>29</v>
      </c>
    </row>
    <row r="2739" spans="1:2" x14ac:dyDescent="0.25">
      <c r="A2739" s="18">
        <v>6743</v>
      </c>
      <c r="B2739" s="2" t="s">
        <v>29</v>
      </c>
    </row>
    <row r="2740" spans="1:2" x14ac:dyDescent="0.25">
      <c r="A2740" s="18">
        <v>6751</v>
      </c>
      <c r="B2740" s="2" t="s">
        <v>29</v>
      </c>
    </row>
    <row r="2741" spans="1:2" x14ac:dyDescent="0.25">
      <c r="A2741" s="18">
        <v>6753</v>
      </c>
      <c r="B2741" s="2" t="s">
        <v>29</v>
      </c>
    </row>
    <row r="2742" spans="1:2" x14ac:dyDescent="0.25">
      <c r="A2742" s="18">
        <v>6754</v>
      </c>
      <c r="B2742" s="2" t="s">
        <v>29</v>
      </c>
    </row>
    <row r="2743" spans="1:2" x14ac:dyDescent="0.25">
      <c r="A2743" s="18">
        <v>6758</v>
      </c>
      <c r="B2743" s="2" t="s">
        <v>29</v>
      </c>
    </row>
    <row r="2744" spans="1:2" x14ac:dyDescent="0.25">
      <c r="A2744" s="18">
        <v>6760</v>
      </c>
      <c r="B2744" s="2" t="s">
        <v>29</v>
      </c>
    </row>
    <row r="2745" spans="1:2" x14ac:dyDescent="0.25">
      <c r="A2745" s="18">
        <v>6762</v>
      </c>
      <c r="B2745" s="2" t="s">
        <v>29</v>
      </c>
    </row>
    <row r="2746" spans="1:2" x14ac:dyDescent="0.25">
      <c r="A2746" s="18">
        <v>6765</v>
      </c>
      <c r="B2746" s="2" t="s">
        <v>29</v>
      </c>
    </row>
    <row r="2747" spans="1:2" x14ac:dyDescent="0.25">
      <c r="A2747" s="18">
        <v>6770</v>
      </c>
      <c r="B2747" s="2" t="s">
        <v>29</v>
      </c>
    </row>
    <row r="2748" spans="1:2" x14ac:dyDescent="0.25">
      <c r="A2748" s="18">
        <v>6831</v>
      </c>
      <c r="B2748" s="2" t="s">
        <v>29</v>
      </c>
    </row>
    <row r="2749" spans="1:2" x14ac:dyDescent="0.25">
      <c r="A2749" s="18">
        <v>6849</v>
      </c>
      <c r="B2749" s="2" t="s">
        <v>29</v>
      </c>
    </row>
    <row r="2750" spans="1:2" x14ac:dyDescent="0.25">
      <c r="A2750" s="18">
        <v>6850</v>
      </c>
      <c r="B2750" s="2" t="s">
        <v>29</v>
      </c>
    </row>
    <row r="2751" spans="1:2" x14ac:dyDescent="0.25">
      <c r="A2751" s="18">
        <v>6865</v>
      </c>
      <c r="B2751" s="2" t="s">
        <v>29</v>
      </c>
    </row>
    <row r="2752" spans="1:2" x14ac:dyDescent="0.25">
      <c r="A2752" s="18">
        <v>6872</v>
      </c>
      <c r="B2752" s="2" t="s">
        <v>29</v>
      </c>
    </row>
    <row r="2753" spans="1:2" x14ac:dyDescent="0.25">
      <c r="A2753" s="18">
        <v>6892</v>
      </c>
      <c r="B2753" s="2" t="s">
        <v>29</v>
      </c>
    </row>
    <row r="2754" spans="1:2" x14ac:dyDescent="0.25">
      <c r="A2754" s="18">
        <v>6900</v>
      </c>
      <c r="B2754" s="2" t="s">
        <v>29</v>
      </c>
    </row>
    <row r="2755" spans="1:2" x14ac:dyDescent="0.25">
      <c r="A2755" s="18">
        <v>6901</v>
      </c>
      <c r="B2755" s="2" t="s">
        <v>29</v>
      </c>
    </row>
    <row r="2756" spans="1:2" x14ac:dyDescent="0.25">
      <c r="A2756" s="18">
        <v>6902</v>
      </c>
      <c r="B2756" s="2" t="s">
        <v>29</v>
      </c>
    </row>
    <row r="2757" spans="1:2" x14ac:dyDescent="0.25">
      <c r="A2757" s="18">
        <v>6903</v>
      </c>
      <c r="B2757" s="2" t="s">
        <v>29</v>
      </c>
    </row>
    <row r="2758" spans="1:2" x14ac:dyDescent="0.25">
      <c r="A2758" s="18">
        <v>6904</v>
      </c>
      <c r="B2758" s="2" t="s">
        <v>29</v>
      </c>
    </row>
    <row r="2759" spans="1:2" x14ac:dyDescent="0.25">
      <c r="A2759" s="18">
        <v>6905</v>
      </c>
      <c r="B2759" s="2" t="s">
        <v>29</v>
      </c>
    </row>
    <row r="2760" spans="1:2" x14ac:dyDescent="0.25">
      <c r="A2760" s="18">
        <v>6906</v>
      </c>
      <c r="B2760" s="2" t="s">
        <v>29</v>
      </c>
    </row>
    <row r="2761" spans="1:2" x14ac:dyDescent="0.25">
      <c r="A2761" s="18">
        <v>6907</v>
      </c>
      <c r="B2761" s="2" t="s">
        <v>29</v>
      </c>
    </row>
    <row r="2762" spans="1:2" x14ac:dyDescent="0.25">
      <c r="A2762" s="18">
        <v>6909</v>
      </c>
      <c r="B2762" s="2" t="s">
        <v>29</v>
      </c>
    </row>
    <row r="2763" spans="1:2" x14ac:dyDescent="0.25">
      <c r="A2763" s="18">
        <v>6910</v>
      </c>
      <c r="B2763" s="2" t="s">
        <v>29</v>
      </c>
    </row>
    <row r="2764" spans="1:2" x14ac:dyDescent="0.25">
      <c r="A2764" s="18">
        <v>6911</v>
      </c>
      <c r="B2764" s="2" t="s">
        <v>29</v>
      </c>
    </row>
    <row r="2765" spans="1:2" x14ac:dyDescent="0.25">
      <c r="A2765" s="18">
        <v>6912</v>
      </c>
      <c r="B2765" s="2" t="s">
        <v>29</v>
      </c>
    </row>
    <row r="2766" spans="1:2" x14ac:dyDescent="0.25">
      <c r="A2766" s="18">
        <v>6913</v>
      </c>
      <c r="B2766" s="2" t="s">
        <v>29</v>
      </c>
    </row>
    <row r="2767" spans="1:2" x14ac:dyDescent="0.25">
      <c r="A2767" s="18">
        <v>6914</v>
      </c>
      <c r="B2767" s="2" t="s">
        <v>29</v>
      </c>
    </row>
    <row r="2768" spans="1:2" x14ac:dyDescent="0.25">
      <c r="A2768" s="18">
        <v>6915</v>
      </c>
      <c r="B2768" s="2" t="s">
        <v>29</v>
      </c>
    </row>
    <row r="2769" spans="1:2" x14ac:dyDescent="0.25">
      <c r="A2769" s="18">
        <v>6916</v>
      </c>
      <c r="B2769" s="2" t="s">
        <v>29</v>
      </c>
    </row>
    <row r="2770" spans="1:2" x14ac:dyDescent="0.25">
      <c r="A2770" s="18">
        <v>6917</v>
      </c>
      <c r="B2770" s="2" t="s">
        <v>29</v>
      </c>
    </row>
    <row r="2771" spans="1:2" x14ac:dyDescent="0.25">
      <c r="A2771" s="18">
        <v>6918</v>
      </c>
      <c r="B2771" s="2" t="s">
        <v>29</v>
      </c>
    </row>
    <row r="2772" spans="1:2" x14ac:dyDescent="0.25">
      <c r="A2772" s="18">
        <v>6919</v>
      </c>
      <c r="B2772" s="2" t="s">
        <v>29</v>
      </c>
    </row>
    <row r="2773" spans="1:2" x14ac:dyDescent="0.25">
      <c r="A2773" s="18">
        <v>6920</v>
      </c>
      <c r="B2773" s="2" t="s">
        <v>29</v>
      </c>
    </row>
    <row r="2774" spans="1:2" x14ac:dyDescent="0.25">
      <c r="A2774" s="18">
        <v>6921</v>
      </c>
      <c r="B2774" s="2" t="s">
        <v>29</v>
      </c>
    </row>
    <row r="2775" spans="1:2" x14ac:dyDescent="0.25">
      <c r="A2775" s="18">
        <v>6922</v>
      </c>
      <c r="B2775" s="2" t="s">
        <v>29</v>
      </c>
    </row>
    <row r="2776" spans="1:2" x14ac:dyDescent="0.25">
      <c r="A2776" s="18">
        <v>6923</v>
      </c>
      <c r="B2776" s="2" t="s">
        <v>29</v>
      </c>
    </row>
    <row r="2777" spans="1:2" x14ac:dyDescent="0.25">
      <c r="A2777" s="18">
        <v>6924</v>
      </c>
      <c r="B2777" s="2" t="s">
        <v>29</v>
      </c>
    </row>
    <row r="2778" spans="1:2" x14ac:dyDescent="0.25">
      <c r="A2778" s="18">
        <v>6925</v>
      </c>
      <c r="B2778" s="2" t="s">
        <v>29</v>
      </c>
    </row>
    <row r="2779" spans="1:2" x14ac:dyDescent="0.25">
      <c r="A2779" s="18">
        <v>6926</v>
      </c>
      <c r="B2779" s="2" t="s">
        <v>29</v>
      </c>
    </row>
    <row r="2780" spans="1:2" x14ac:dyDescent="0.25">
      <c r="A2780" s="18">
        <v>6929</v>
      </c>
      <c r="B2780" s="2" t="s">
        <v>29</v>
      </c>
    </row>
    <row r="2781" spans="1:2" x14ac:dyDescent="0.25">
      <c r="A2781" s="18">
        <v>6931</v>
      </c>
      <c r="B2781" s="2" t="s">
        <v>29</v>
      </c>
    </row>
    <row r="2782" spans="1:2" x14ac:dyDescent="0.25">
      <c r="A2782" s="18">
        <v>6932</v>
      </c>
      <c r="B2782" s="2" t="s">
        <v>29</v>
      </c>
    </row>
    <row r="2783" spans="1:2" x14ac:dyDescent="0.25">
      <c r="A2783" s="18">
        <v>6933</v>
      </c>
      <c r="B2783" s="2" t="s">
        <v>29</v>
      </c>
    </row>
    <row r="2784" spans="1:2" x14ac:dyDescent="0.25">
      <c r="A2784" s="18">
        <v>6934</v>
      </c>
      <c r="B2784" s="2" t="s">
        <v>29</v>
      </c>
    </row>
    <row r="2785" spans="1:2" x14ac:dyDescent="0.25">
      <c r="A2785" s="18">
        <v>6935</v>
      </c>
      <c r="B2785" s="2" t="s">
        <v>29</v>
      </c>
    </row>
    <row r="2786" spans="1:2" x14ac:dyDescent="0.25">
      <c r="A2786" s="18">
        <v>6936</v>
      </c>
      <c r="B2786" s="2" t="s">
        <v>29</v>
      </c>
    </row>
    <row r="2787" spans="1:2" x14ac:dyDescent="0.25">
      <c r="A2787" s="18">
        <v>6939</v>
      </c>
      <c r="B2787" s="2" t="s">
        <v>29</v>
      </c>
    </row>
    <row r="2788" spans="1:2" x14ac:dyDescent="0.25">
      <c r="A2788" s="18">
        <v>6941</v>
      </c>
      <c r="B2788" s="2" t="s">
        <v>29</v>
      </c>
    </row>
    <row r="2789" spans="1:2" x14ac:dyDescent="0.25">
      <c r="A2789" s="18">
        <v>6942</v>
      </c>
      <c r="B2789" s="2" t="s">
        <v>29</v>
      </c>
    </row>
    <row r="2790" spans="1:2" x14ac:dyDescent="0.25">
      <c r="A2790" s="18">
        <v>6943</v>
      </c>
      <c r="B2790" s="2" t="s">
        <v>29</v>
      </c>
    </row>
    <row r="2791" spans="1:2" x14ac:dyDescent="0.25">
      <c r="A2791" s="18">
        <v>6944</v>
      </c>
      <c r="B2791" s="2" t="s">
        <v>29</v>
      </c>
    </row>
    <row r="2792" spans="1:2" x14ac:dyDescent="0.25">
      <c r="A2792" s="18">
        <v>6945</v>
      </c>
      <c r="B2792" s="2" t="s">
        <v>29</v>
      </c>
    </row>
    <row r="2793" spans="1:2" x14ac:dyDescent="0.25">
      <c r="A2793" s="18">
        <v>6946</v>
      </c>
      <c r="B2793" s="2" t="s">
        <v>29</v>
      </c>
    </row>
    <row r="2794" spans="1:2" x14ac:dyDescent="0.25">
      <c r="A2794" s="18">
        <v>6947</v>
      </c>
      <c r="B2794" s="2" t="s">
        <v>29</v>
      </c>
    </row>
    <row r="2795" spans="1:2" x14ac:dyDescent="0.25">
      <c r="A2795" s="18">
        <v>6951</v>
      </c>
      <c r="B2795" s="2" t="s">
        <v>29</v>
      </c>
    </row>
    <row r="2796" spans="1:2" x14ac:dyDescent="0.25">
      <c r="A2796" s="18">
        <v>6952</v>
      </c>
      <c r="B2796" s="2" t="s">
        <v>29</v>
      </c>
    </row>
    <row r="2797" spans="1:2" x14ac:dyDescent="0.25">
      <c r="A2797" s="18">
        <v>6953</v>
      </c>
      <c r="B2797" s="2" t="s">
        <v>29</v>
      </c>
    </row>
    <row r="2798" spans="1:2" x14ac:dyDescent="0.25">
      <c r="A2798" s="18">
        <v>6954</v>
      </c>
      <c r="B2798" s="2" t="s">
        <v>29</v>
      </c>
    </row>
    <row r="2799" spans="1:2" x14ac:dyDescent="0.25">
      <c r="A2799" s="18">
        <v>6955</v>
      </c>
      <c r="B2799" s="2" t="s">
        <v>29</v>
      </c>
    </row>
    <row r="2800" spans="1:2" x14ac:dyDescent="0.25">
      <c r="A2800" s="18">
        <v>6956</v>
      </c>
      <c r="B2800" s="2" t="s">
        <v>29</v>
      </c>
    </row>
    <row r="2801" spans="1:2" x14ac:dyDescent="0.25">
      <c r="A2801" s="18">
        <v>6957</v>
      </c>
      <c r="B2801" s="2" t="s">
        <v>29</v>
      </c>
    </row>
    <row r="2802" spans="1:2" x14ac:dyDescent="0.25">
      <c r="A2802" s="18">
        <v>6958</v>
      </c>
      <c r="B2802" s="2" t="s">
        <v>29</v>
      </c>
    </row>
    <row r="2803" spans="1:2" x14ac:dyDescent="0.25">
      <c r="A2803" s="18">
        <v>6959</v>
      </c>
      <c r="B2803" s="2" t="s">
        <v>29</v>
      </c>
    </row>
    <row r="2804" spans="1:2" x14ac:dyDescent="0.25">
      <c r="A2804" s="18">
        <v>6960</v>
      </c>
      <c r="B2804" s="2" t="s">
        <v>29</v>
      </c>
    </row>
    <row r="2805" spans="1:2" x14ac:dyDescent="0.25">
      <c r="A2805" s="18">
        <v>6961</v>
      </c>
      <c r="B2805" s="2" t="s">
        <v>29</v>
      </c>
    </row>
    <row r="2806" spans="1:2" x14ac:dyDescent="0.25">
      <c r="A2806" s="18">
        <v>6963</v>
      </c>
      <c r="B2806" s="2" t="s">
        <v>29</v>
      </c>
    </row>
    <row r="2807" spans="1:2" x14ac:dyDescent="0.25">
      <c r="A2807" s="18">
        <v>6964</v>
      </c>
      <c r="B2807" s="2" t="s">
        <v>29</v>
      </c>
    </row>
    <row r="2808" spans="1:2" x14ac:dyDescent="0.25">
      <c r="A2808" s="18">
        <v>6965</v>
      </c>
      <c r="B2808" s="2" t="s">
        <v>29</v>
      </c>
    </row>
    <row r="2809" spans="1:2" x14ac:dyDescent="0.25">
      <c r="A2809" s="18">
        <v>6966</v>
      </c>
      <c r="B2809" s="2" t="s">
        <v>29</v>
      </c>
    </row>
    <row r="2810" spans="1:2" x14ac:dyDescent="0.25">
      <c r="A2810" s="18">
        <v>6967</v>
      </c>
      <c r="B2810" s="2" t="s">
        <v>29</v>
      </c>
    </row>
    <row r="2811" spans="1:2" x14ac:dyDescent="0.25">
      <c r="A2811" s="18">
        <v>6968</v>
      </c>
      <c r="B2811" s="2" t="s">
        <v>29</v>
      </c>
    </row>
    <row r="2812" spans="1:2" x14ac:dyDescent="0.25">
      <c r="A2812" s="18">
        <v>6969</v>
      </c>
      <c r="B2812" s="2" t="s">
        <v>29</v>
      </c>
    </row>
    <row r="2813" spans="1:2" x14ac:dyDescent="0.25">
      <c r="A2813" s="18">
        <v>6970</v>
      </c>
      <c r="B2813" s="2" t="s">
        <v>29</v>
      </c>
    </row>
    <row r="2814" spans="1:2" x14ac:dyDescent="0.25">
      <c r="A2814" s="18">
        <v>6979</v>
      </c>
      <c r="B2814" s="2" t="s">
        <v>29</v>
      </c>
    </row>
    <row r="2815" spans="1:2" x14ac:dyDescent="0.25">
      <c r="A2815" s="18">
        <v>6981</v>
      </c>
      <c r="B2815" s="2" t="s">
        <v>29</v>
      </c>
    </row>
    <row r="2816" spans="1:2" x14ac:dyDescent="0.25">
      <c r="A2816" s="18">
        <v>6982</v>
      </c>
      <c r="B2816" s="2" t="s">
        <v>29</v>
      </c>
    </row>
    <row r="2817" spans="1:2" x14ac:dyDescent="0.25">
      <c r="A2817" s="18">
        <v>6983</v>
      </c>
      <c r="B2817" s="2" t="s">
        <v>29</v>
      </c>
    </row>
    <row r="2818" spans="1:2" x14ac:dyDescent="0.25">
      <c r="A2818" s="18">
        <v>6984</v>
      </c>
      <c r="B2818" s="2" t="s">
        <v>29</v>
      </c>
    </row>
    <row r="2819" spans="1:2" x14ac:dyDescent="0.25">
      <c r="A2819" s="18">
        <v>6985</v>
      </c>
      <c r="B2819" s="2" t="s">
        <v>29</v>
      </c>
    </row>
    <row r="2820" spans="1:2" x14ac:dyDescent="0.25">
      <c r="A2820" s="18">
        <v>6986</v>
      </c>
      <c r="B2820" s="2" t="s">
        <v>29</v>
      </c>
    </row>
    <row r="2821" spans="1:2" x14ac:dyDescent="0.25">
      <c r="A2821" s="18">
        <v>6987</v>
      </c>
      <c r="B2821" s="2" t="s">
        <v>29</v>
      </c>
    </row>
    <row r="2822" spans="1:2" x14ac:dyDescent="0.25">
      <c r="A2822" s="18">
        <v>6988</v>
      </c>
      <c r="B2822" s="2" t="s">
        <v>29</v>
      </c>
    </row>
    <row r="2823" spans="1:2" x14ac:dyDescent="0.25">
      <c r="A2823" s="18">
        <v>6989</v>
      </c>
      <c r="B2823" s="2" t="s">
        <v>29</v>
      </c>
    </row>
    <row r="2824" spans="1:2" x14ac:dyDescent="0.25">
      <c r="A2824" s="18">
        <v>6990</v>
      </c>
      <c r="B2824" s="2" t="s">
        <v>29</v>
      </c>
    </row>
    <row r="2825" spans="1:2" x14ac:dyDescent="0.25">
      <c r="A2825" s="18">
        <v>6991</v>
      </c>
      <c r="B2825" s="2" t="s">
        <v>29</v>
      </c>
    </row>
    <row r="2826" spans="1:2" x14ac:dyDescent="0.25">
      <c r="A2826" s="18">
        <v>6992</v>
      </c>
      <c r="B2826" s="2" t="s">
        <v>29</v>
      </c>
    </row>
    <row r="2827" spans="1:2" x14ac:dyDescent="0.25">
      <c r="A2827" s="18">
        <v>6997</v>
      </c>
      <c r="B2827" s="2" t="s">
        <v>29</v>
      </c>
    </row>
    <row r="2828" spans="1:2" x14ac:dyDescent="0.25">
      <c r="A2828" s="18">
        <v>7000</v>
      </c>
      <c r="B2828" s="2" t="s">
        <v>33</v>
      </c>
    </row>
    <row r="2829" spans="1:2" x14ac:dyDescent="0.25">
      <c r="A2829" s="18">
        <v>7001</v>
      </c>
      <c r="B2829" s="2" t="s">
        <v>33</v>
      </c>
    </row>
    <row r="2830" spans="1:2" x14ac:dyDescent="0.25">
      <c r="A2830" s="18">
        <v>7002</v>
      </c>
      <c r="B2830" s="2" t="s">
        <v>33</v>
      </c>
    </row>
    <row r="2831" spans="1:2" x14ac:dyDescent="0.25">
      <c r="A2831" s="18">
        <v>7004</v>
      </c>
      <c r="B2831" s="2" t="s">
        <v>33</v>
      </c>
    </row>
    <row r="2832" spans="1:2" x14ac:dyDescent="0.25">
      <c r="A2832" s="18">
        <v>7005</v>
      </c>
      <c r="B2832" s="2" t="s">
        <v>33</v>
      </c>
    </row>
    <row r="2833" spans="1:2" x14ac:dyDescent="0.25">
      <c r="A2833" s="18">
        <v>7006</v>
      </c>
      <c r="B2833" s="2" t="s">
        <v>33</v>
      </c>
    </row>
    <row r="2834" spans="1:2" x14ac:dyDescent="0.25">
      <c r="A2834" s="18">
        <v>7007</v>
      </c>
      <c r="B2834" s="2" t="s">
        <v>33</v>
      </c>
    </row>
    <row r="2835" spans="1:2" x14ac:dyDescent="0.25">
      <c r="A2835" s="18">
        <v>7008</v>
      </c>
      <c r="B2835" s="2" t="s">
        <v>33</v>
      </c>
    </row>
    <row r="2836" spans="1:2" x14ac:dyDescent="0.25">
      <c r="A2836" s="18">
        <v>7009</v>
      </c>
      <c r="B2836" s="2" t="s">
        <v>33</v>
      </c>
    </row>
    <row r="2837" spans="1:2" x14ac:dyDescent="0.25">
      <c r="A2837" s="18">
        <v>7010</v>
      </c>
      <c r="B2837" s="2" t="s">
        <v>33</v>
      </c>
    </row>
    <row r="2838" spans="1:2" x14ac:dyDescent="0.25">
      <c r="A2838" s="18">
        <v>7011</v>
      </c>
      <c r="B2838" s="2" t="s">
        <v>33</v>
      </c>
    </row>
    <row r="2839" spans="1:2" x14ac:dyDescent="0.25">
      <c r="A2839" s="18">
        <v>7012</v>
      </c>
      <c r="B2839" s="2" t="s">
        <v>33</v>
      </c>
    </row>
    <row r="2840" spans="1:2" x14ac:dyDescent="0.25">
      <c r="A2840" s="18">
        <v>7015</v>
      </c>
      <c r="B2840" s="2" t="s">
        <v>33</v>
      </c>
    </row>
    <row r="2841" spans="1:2" x14ac:dyDescent="0.25">
      <c r="A2841" s="18">
        <v>7016</v>
      </c>
      <c r="B2841" s="2" t="s">
        <v>33</v>
      </c>
    </row>
    <row r="2842" spans="1:2" x14ac:dyDescent="0.25">
      <c r="A2842" s="18">
        <v>7017</v>
      </c>
      <c r="B2842" s="2" t="s">
        <v>33</v>
      </c>
    </row>
    <row r="2843" spans="1:2" x14ac:dyDescent="0.25">
      <c r="A2843" s="18">
        <v>7018</v>
      </c>
      <c r="B2843" s="2" t="s">
        <v>33</v>
      </c>
    </row>
    <row r="2844" spans="1:2" x14ac:dyDescent="0.25">
      <c r="A2844" s="18">
        <v>7019</v>
      </c>
      <c r="B2844" s="2" t="s">
        <v>33</v>
      </c>
    </row>
    <row r="2845" spans="1:2" x14ac:dyDescent="0.25">
      <c r="A2845" s="18">
        <v>7020</v>
      </c>
      <c r="B2845" s="2" t="s">
        <v>33</v>
      </c>
    </row>
    <row r="2846" spans="1:2" x14ac:dyDescent="0.25">
      <c r="A2846" s="18">
        <v>7021</v>
      </c>
      <c r="B2846" s="2" t="s">
        <v>33</v>
      </c>
    </row>
    <row r="2847" spans="1:2" x14ac:dyDescent="0.25">
      <c r="A2847" s="18">
        <v>7022</v>
      </c>
      <c r="B2847" s="2" t="s">
        <v>33</v>
      </c>
    </row>
    <row r="2848" spans="1:2" x14ac:dyDescent="0.25">
      <c r="A2848" s="18">
        <v>7023</v>
      </c>
      <c r="B2848" s="2" t="s">
        <v>33</v>
      </c>
    </row>
    <row r="2849" spans="1:2" x14ac:dyDescent="0.25">
      <c r="A2849" s="18">
        <v>7024</v>
      </c>
      <c r="B2849" s="2" t="s">
        <v>33</v>
      </c>
    </row>
    <row r="2850" spans="1:2" x14ac:dyDescent="0.25">
      <c r="A2850" s="18">
        <v>7025</v>
      </c>
      <c r="B2850" s="2" t="s">
        <v>33</v>
      </c>
    </row>
    <row r="2851" spans="1:2" x14ac:dyDescent="0.25">
      <c r="A2851" s="18">
        <v>7026</v>
      </c>
      <c r="B2851" s="2" t="s">
        <v>33</v>
      </c>
    </row>
    <row r="2852" spans="1:2" x14ac:dyDescent="0.25">
      <c r="A2852" s="18">
        <v>7027</v>
      </c>
      <c r="B2852" s="2" t="s">
        <v>33</v>
      </c>
    </row>
    <row r="2853" spans="1:2" x14ac:dyDescent="0.25">
      <c r="A2853" s="18">
        <v>7030</v>
      </c>
      <c r="B2853" s="2" t="s">
        <v>33</v>
      </c>
    </row>
    <row r="2854" spans="1:2" x14ac:dyDescent="0.25">
      <c r="A2854" s="18">
        <v>7050</v>
      </c>
      <c r="B2854" s="2" t="s">
        <v>33</v>
      </c>
    </row>
    <row r="2855" spans="1:2" x14ac:dyDescent="0.25">
      <c r="A2855" s="18">
        <v>7051</v>
      </c>
      <c r="B2855" s="2" t="s">
        <v>33</v>
      </c>
    </row>
    <row r="2856" spans="1:2" x14ac:dyDescent="0.25">
      <c r="A2856" s="18">
        <v>7052</v>
      </c>
      <c r="B2856" s="2" t="s">
        <v>33</v>
      </c>
    </row>
    <row r="2857" spans="1:2" x14ac:dyDescent="0.25">
      <c r="A2857" s="18">
        <v>7053</v>
      </c>
      <c r="B2857" s="2" t="s">
        <v>33</v>
      </c>
    </row>
    <row r="2858" spans="1:2" x14ac:dyDescent="0.25">
      <c r="A2858" s="18">
        <v>7054</v>
      </c>
      <c r="B2858" s="2" t="s">
        <v>33</v>
      </c>
    </row>
    <row r="2859" spans="1:2" x14ac:dyDescent="0.25">
      <c r="A2859" s="18">
        <v>7055</v>
      </c>
      <c r="B2859" s="2" t="s">
        <v>33</v>
      </c>
    </row>
    <row r="2860" spans="1:2" x14ac:dyDescent="0.25">
      <c r="A2860" s="18">
        <v>7109</v>
      </c>
      <c r="B2860" s="2" t="s">
        <v>33</v>
      </c>
    </row>
    <row r="2861" spans="1:2" x14ac:dyDescent="0.25">
      <c r="A2861" s="18">
        <v>7112</v>
      </c>
      <c r="B2861" s="2" t="s">
        <v>33</v>
      </c>
    </row>
    <row r="2862" spans="1:2" x14ac:dyDescent="0.25">
      <c r="A2862" s="18">
        <v>7113</v>
      </c>
      <c r="B2862" s="2" t="s">
        <v>33</v>
      </c>
    </row>
    <row r="2863" spans="1:2" x14ac:dyDescent="0.25">
      <c r="A2863" s="18">
        <v>7116</v>
      </c>
      <c r="B2863" s="2" t="s">
        <v>33</v>
      </c>
    </row>
    <row r="2864" spans="1:2" x14ac:dyDescent="0.25">
      <c r="A2864" s="18">
        <v>7117</v>
      </c>
      <c r="B2864" s="2" t="s">
        <v>33</v>
      </c>
    </row>
    <row r="2865" spans="1:2" x14ac:dyDescent="0.25">
      <c r="A2865" s="18">
        <v>7119</v>
      </c>
      <c r="B2865" s="2" t="s">
        <v>33</v>
      </c>
    </row>
    <row r="2866" spans="1:2" x14ac:dyDescent="0.25">
      <c r="A2866" s="18">
        <v>7120</v>
      </c>
      <c r="B2866" s="2" t="s">
        <v>33</v>
      </c>
    </row>
    <row r="2867" spans="1:2" x14ac:dyDescent="0.25">
      <c r="A2867" s="18">
        <v>7139</v>
      </c>
      <c r="B2867" s="2" t="s">
        <v>33</v>
      </c>
    </row>
    <row r="2868" spans="1:2" x14ac:dyDescent="0.25">
      <c r="A2868" s="18">
        <v>7140</v>
      </c>
      <c r="B2868" s="2" t="s">
        <v>33</v>
      </c>
    </row>
    <row r="2869" spans="1:2" x14ac:dyDescent="0.25">
      <c r="A2869" s="18">
        <v>7150</v>
      </c>
      <c r="B2869" s="2" t="s">
        <v>33</v>
      </c>
    </row>
    <row r="2870" spans="1:2" x14ac:dyDescent="0.25">
      <c r="A2870" s="18">
        <v>7151</v>
      </c>
      <c r="B2870" s="2" t="s">
        <v>33</v>
      </c>
    </row>
    <row r="2871" spans="1:2" x14ac:dyDescent="0.25">
      <c r="A2871" s="18">
        <v>7155</v>
      </c>
      <c r="B2871" s="2" t="s">
        <v>33</v>
      </c>
    </row>
    <row r="2872" spans="1:2" x14ac:dyDescent="0.25">
      <c r="A2872" s="18">
        <v>7162</v>
      </c>
      <c r="B2872" s="2" t="s">
        <v>33</v>
      </c>
    </row>
    <row r="2873" spans="1:2" x14ac:dyDescent="0.25">
      <c r="A2873" s="18">
        <v>7163</v>
      </c>
      <c r="B2873" s="2" t="s">
        <v>33</v>
      </c>
    </row>
    <row r="2874" spans="1:2" x14ac:dyDescent="0.25">
      <c r="A2874" s="18">
        <v>7170</v>
      </c>
      <c r="B2874" s="2" t="s">
        <v>33</v>
      </c>
    </row>
    <row r="2875" spans="1:2" x14ac:dyDescent="0.25">
      <c r="A2875" s="18">
        <v>7171</v>
      </c>
      <c r="B2875" s="2" t="s">
        <v>33</v>
      </c>
    </row>
    <row r="2876" spans="1:2" x14ac:dyDescent="0.25">
      <c r="A2876" s="18">
        <v>7172</v>
      </c>
      <c r="B2876" s="2" t="s">
        <v>33</v>
      </c>
    </row>
    <row r="2877" spans="1:2" x14ac:dyDescent="0.25">
      <c r="A2877" s="18">
        <v>7173</v>
      </c>
      <c r="B2877" s="2" t="s">
        <v>33</v>
      </c>
    </row>
    <row r="2878" spans="1:2" x14ac:dyDescent="0.25">
      <c r="A2878" s="18">
        <v>7174</v>
      </c>
      <c r="B2878" s="2" t="s">
        <v>33</v>
      </c>
    </row>
    <row r="2879" spans="1:2" x14ac:dyDescent="0.25">
      <c r="A2879" s="18">
        <v>7175</v>
      </c>
      <c r="B2879" s="2" t="s">
        <v>33</v>
      </c>
    </row>
    <row r="2880" spans="1:2" x14ac:dyDescent="0.25">
      <c r="A2880" s="18">
        <v>7176</v>
      </c>
      <c r="B2880" s="2" t="s">
        <v>33</v>
      </c>
    </row>
    <row r="2881" spans="1:2" x14ac:dyDescent="0.25">
      <c r="A2881" s="18">
        <v>7177</v>
      </c>
      <c r="B2881" s="2" t="s">
        <v>33</v>
      </c>
    </row>
    <row r="2882" spans="1:2" x14ac:dyDescent="0.25">
      <c r="A2882" s="18">
        <v>7178</v>
      </c>
      <c r="B2882" s="2" t="s">
        <v>33</v>
      </c>
    </row>
    <row r="2883" spans="1:2" x14ac:dyDescent="0.25">
      <c r="A2883" s="18">
        <v>7179</v>
      </c>
      <c r="B2883" s="2" t="s">
        <v>33</v>
      </c>
    </row>
    <row r="2884" spans="1:2" x14ac:dyDescent="0.25">
      <c r="A2884" s="18">
        <v>7180</v>
      </c>
      <c r="B2884" s="2" t="s">
        <v>33</v>
      </c>
    </row>
    <row r="2885" spans="1:2" x14ac:dyDescent="0.25">
      <c r="A2885" s="18">
        <v>7182</v>
      </c>
      <c r="B2885" s="2" t="s">
        <v>33</v>
      </c>
    </row>
    <row r="2886" spans="1:2" x14ac:dyDescent="0.25">
      <c r="A2886" s="18">
        <v>7183</v>
      </c>
      <c r="B2886" s="2" t="s">
        <v>33</v>
      </c>
    </row>
    <row r="2887" spans="1:2" x14ac:dyDescent="0.25">
      <c r="A2887" s="18">
        <v>7184</v>
      </c>
      <c r="B2887" s="2" t="s">
        <v>33</v>
      </c>
    </row>
    <row r="2888" spans="1:2" x14ac:dyDescent="0.25">
      <c r="A2888" s="18">
        <v>7185</v>
      </c>
      <c r="B2888" s="2" t="s">
        <v>33</v>
      </c>
    </row>
    <row r="2889" spans="1:2" x14ac:dyDescent="0.25">
      <c r="A2889" s="18">
        <v>7186</v>
      </c>
      <c r="B2889" s="2" t="s">
        <v>33</v>
      </c>
    </row>
    <row r="2890" spans="1:2" x14ac:dyDescent="0.25">
      <c r="A2890" s="18">
        <v>7187</v>
      </c>
      <c r="B2890" s="2" t="s">
        <v>33</v>
      </c>
    </row>
    <row r="2891" spans="1:2" x14ac:dyDescent="0.25">
      <c r="A2891" s="18">
        <v>7190</v>
      </c>
      <c r="B2891" s="2" t="s">
        <v>33</v>
      </c>
    </row>
    <row r="2892" spans="1:2" x14ac:dyDescent="0.25">
      <c r="A2892" s="18">
        <v>7209</v>
      </c>
      <c r="B2892" s="2" t="s">
        <v>33</v>
      </c>
    </row>
    <row r="2893" spans="1:2" x14ac:dyDescent="0.25">
      <c r="A2893" s="18">
        <v>7210</v>
      </c>
      <c r="B2893" s="2" t="s">
        <v>33</v>
      </c>
    </row>
    <row r="2894" spans="1:2" x14ac:dyDescent="0.25">
      <c r="A2894" s="18">
        <v>7211</v>
      </c>
      <c r="B2894" s="2" t="s">
        <v>33</v>
      </c>
    </row>
    <row r="2895" spans="1:2" x14ac:dyDescent="0.25">
      <c r="A2895" s="18">
        <v>7212</v>
      </c>
      <c r="B2895" s="2" t="s">
        <v>33</v>
      </c>
    </row>
    <row r="2896" spans="1:2" x14ac:dyDescent="0.25">
      <c r="A2896" s="18">
        <v>7213</v>
      </c>
      <c r="B2896" s="2" t="s">
        <v>33</v>
      </c>
    </row>
    <row r="2897" spans="1:2" x14ac:dyDescent="0.25">
      <c r="A2897" s="18">
        <v>7214</v>
      </c>
      <c r="B2897" s="2" t="s">
        <v>33</v>
      </c>
    </row>
    <row r="2898" spans="1:2" x14ac:dyDescent="0.25">
      <c r="A2898" s="18">
        <v>7215</v>
      </c>
      <c r="B2898" s="2" t="s">
        <v>33</v>
      </c>
    </row>
    <row r="2899" spans="1:2" x14ac:dyDescent="0.25">
      <c r="A2899" s="18">
        <v>7216</v>
      </c>
      <c r="B2899" s="2" t="s">
        <v>33</v>
      </c>
    </row>
    <row r="2900" spans="1:2" x14ac:dyDescent="0.25">
      <c r="A2900" s="18">
        <v>7248</v>
      </c>
      <c r="B2900" s="2" t="s">
        <v>33</v>
      </c>
    </row>
    <row r="2901" spans="1:2" x14ac:dyDescent="0.25">
      <c r="A2901" s="18">
        <v>7249</v>
      </c>
      <c r="B2901" s="2" t="s">
        <v>33</v>
      </c>
    </row>
    <row r="2902" spans="1:2" x14ac:dyDescent="0.25">
      <c r="A2902" s="18">
        <v>7250</v>
      </c>
      <c r="B2902" s="2" t="s">
        <v>33</v>
      </c>
    </row>
    <row r="2903" spans="1:2" x14ac:dyDescent="0.25">
      <c r="A2903" s="18">
        <v>7252</v>
      </c>
      <c r="B2903" s="2" t="s">
        <v>33</v>
      </c>
    </row>
    <row r="2904" spans="1:2" x14ac:dyDescent="0.25">
      <c r="A2904" s="18">
        <v>7253</v>
      </c>
      <c r="B2904" s="2" t="s">
        <v>33</v>
      </c>
    </row>
    <row r="2905" spans="1:2" x14ac:dyDescent="0.25">
      <c r="A2905" s="18">
        <v>7254</v>
      </c>
      <c r="B2905" s="2" t="s">
        <v>33</v>
      </c>
    </row>
    <row r="2906" spans="1:2" x14ac:dyDescent="0.25">
      <c r="A2906" s="18">
        <v>7255</v>
      </c>
      <c r="B2906" s="2" t="s">
        <v>33</v>
      </c>
    </row>
    <row r="2907" spans="1:2" x14ac:dyDescent="0.25">
      <c r="A2907" s="18">
        <v>7256</v>
      </c>
      <c r="B2907" s="2" t="s">
        <v>33</v>
      </c>
    </row>
    <row r="2908" spans="1:2" x14ac:dyDescent="0.25">
      <c r="A2908" s="18">
        <v>7257</v>
      </c>
      <c r="B2908" s="2" t="s">
        <v>33</v>
      </c>
    </row>
    <row r="2909" spans="1:2" x14ac:dyDescent="0.25">
      <c r="A2909" s="18">
        <v>7258</v>
      </c>
      <c r="B2909" s="2" t="s">
        <v>33</v>
      </c>
    </row>
    <row r="2910" spans="1:2" x14ac:dyDescent="0.25">
      <c r="A2910" s="18">
        <v>7259</v>
      </c>
      <c r="B2910" s="2" t="s">
        <v>33</v>
      </c>
    </row>
    <row r="2911" spans="1:2" x14ac:dyDescent="0.25">
      <c r="A2911" s="18">
        <v>7260</v>
      </c>
      <c r="B2911" s="2" t="s">
        <v>33</v>
      </c>
    </row>
    <row r="2912" spans="1:2" x14ac:dyDescent="0.25">
      <c r="A2912" s="18">
        <v>7261</v>
      </c>
      <c r="B2912" s="2" t="s">
        <v>33</v>
      </c>
    </row>
    <row r="2913" spans="1:2" x14ac:dyDescent="0.25">
      <c r="A2913" s="18">
        <v>7262</v>
      </c>
      <c r="B2913" s="2" t="s">
        <v>33</v>
      </c>
    </row>
    <row r="2914" spans="1:2" x14ac:dyDescent="0.25">
      <c r="A2914" s="18">
        <v>7263</v>
      </c>
      <c r="B2914" s="2" t="s">
        <v>33</v>
      </c>
    </row>
    <row r="2915" spans="1:2" x14ac:dyDescent="0.25">
      <c r="A2915" s="18">
        <v>7264</v>
      </c>
      <c r="B2915" s="2" t="s">
        <v>33</v>
      </c>
    </row>
    <row r="2916" spans="1:2" x14ac:dyDescent="0.25">
      <c r="A2916" s="18">
        <v>7265</v>
      </c>
      <c r="B2916" s="2" t="s">
        <v>33</v>
      </c>
    </row>
    <row r="2917" spans="1:2" x14ac:dyDescent="0.25">
      <c r="A2917" s="18">
        <v>7267</v>
      </c>
      <c r="B2917" s="2" t="s">
        <v>33</v>
      </c>
    </row>
    <row r="2918" spans="1:2" x14ac:dyDescent="0.25">
      <c r="A2918" s="18">
        <v>7268</v>
      </c>
      <c r="B2918" s="2" t="s">
        <v>33</v>
      </c>
    </row>
    <row r="2919" spans="1:2" x14ac:dyDescent="0.25">
      <c r="A2919" s="18">
        <v>7270</v>
      </c>
      <c r="B2919" s="2" t="s">
        <v>33</v>
      </c>
    </row>
    <row r="2920" spans="1:2" x14ac:dyDescent="0.25">
      <c r="A2920" s="18">
        <v>7275</v>
      </c>
      <c r="B2920" s="2" t="s">
        <v>33</v>
      </c>
    </row>
    <row r="2921" spans="1:2" x14ac:dyDescent="0.25">
      <c r="A2921" s="18">
        <v>7276</v>
      </c>
      <c r="B2921" s="2" t="s">
        <v>33</v>
      </c>
    </row>
    <row r="2922" spans="1:2" x14ac:dyDescent="0.25">
      <c r="A2922" s="18">
        <v>7277</v>
      </c>
      <c r="B2922" s="2" t="s">
        <v>33</v>
      </c>
    </row>
    <row r="2923" spans="1:2" x14ac:dyDescent="0.25">
      <c r="A2923" s="18">
        <v>7290</v>
      </c>
      <c r="B2923" s="2" t="s">
        <v>33</v>
      </c>
    </row>
    <row r="2924" spans="1:2" x14ac:dyDescent="0.25">
      <c r="A2924" s="18">
        <v>7291</v>
      </c>
      <c r="B2924" s="2" t="s">
        <v>33</v>
      </c>
    </row>
    <row r="2925" spans="1:2" x14ac:dyDescent="0.25">
      <c r="A2925" s="18">
        <v>7292</v>
      </c>
      <c r="B2925" s="2" t="s">
        <v>33</v>
      </c>
    </row>
    <row r="2926" spans="1:2" x14ac:dyDescent="0.25">
      <c r="A2926" s="18">
        <v>7300</v>
      </c>
      <c r="B2926" s="2" t="s">
        <v>33</v>
      </c>
    </row>
    <row r="2927" spans="1:2" x14ac:dyDescent="0.25">
      <c r="A2927" s="18">
        <v>7301</v>
      </c>
      <c r="B2927" s="2" t="s">
        <v>33</v>
      </c>
    </row>
    <row r="2928" spans="1:2" x14ac:dyDescent="0.25">
      <c r="A2928" s="18">
        <v>7302</v>
      </c>
      <c r="B2928" s="2" t="s">
        <v>33</v>
      </c>
    </row>
    <row r="2929" spans="1:2" x14ac:dyDescent="0.25">
      <c r="A2929" s="18">
        <v>7303</v>
      </c>
      <c r="B2929" s="2" t="s">
        <v>33</v>
      </c>
    </row>
    <row r="2930" spans="1:2" x14ac:dyDescent="0.25">
      <c r="A2930" s="18">
        <v>7304</v>
      </c>
      <c r="B2930" s="2" t="s">
        <v>33</v>
      </c>
    </row>
    <row r="2931" spans="1:2" x14ac:dyDescent="0.25">
      <c r="A2931" s="18">
        <v>7305</v>
      </c>
      <c r="B2931" s="2" t="s">
        <v>33</v>
      </c>
    </row>
    <row r="2932" spans="1:2" x14ac:dyDescent="0.25">
      <c r="A2932" s="18">
        <v>7306</v>
      </c>
      <c r="B2932" s="2" t="s">
        <v>33</v>
      </c>
    </row>
    <row r="2933" spans="1:2" x14ac:dyDescent="0.25">
      <c r="A2933" s="18">
        <v>7307</v>
      </c>
      <c r="B2933" s="2" t="s">
        <v>33</v>
      </c>
    </row>
    <row r="2934" spans="1:2" x14ac:dyDescent="0.25">
      <c r="A2934" s="18">
        <v>7310</v>
      </c>
      <c r="B2934" s="2" t="s">
        <v>33</v>
      </c>
    </row>
    <row r="2935" spans="1:2" x14ac:dyDescent="0.25">
      <c r="A2935" s="18">
        <v>7315</v>
      </c>
      <c r="B2935" s="2" t="s">
        <v>33</v>
      </c>
    </row>
    <row r="2936" spans="1:2" x14ac:dyDescent="0.25">
      <c r="A2936" s="18">
        <v>7316</v>
      </c>
      <c r="B2936" s="2" t="s">
        <v>33</v>
      </c>
    </row>
    <row r="2937" spans="1:2" x14ac:dyDescent="0.25">
      <c r="A2937" s="18">
        <v>7320</v>
      </c>
      <c r="B2937" s="2" t="s">
        <v>33</v>
      </c>
    </row>
    <row r="2938" spans="1:2" x14ac:dyDescent="0.25">
      <c r="A2938" s="18">
        <v>7321</v>
      </c>
      <c r="B2938" s="2" t="s">
        <v>33</v>
      </c>
    </row>
    <row r="2939" spans="1:2" x14ac:dyDescent="0.25">
      <c r="A2939" s="18">
        <v>7322</v>
      </c>
      <c r="B2939" s="2" t="s">
        <v>33</v>
      </c>
    </row>
    <row r="2940" spans="1:2" x14ac:dyDescent="0.25">
      <c r="A2940" s="18">
        <v>7325</v>
      </c>
      <c r="B2940" s="2" t="s">
        <v>33</v>
      </c>
    </row>
    <row r="2941" spans="1:2" x14ac:dyDescent="0.25">
      <c r="A2941" s="18">
        <v>7330</v>
      </c>
      <c r="B2941" s="2" t="s">
        <v>33</v>
      </c>
    </row>
    <row r="2942" spans="1:2" x14ac:dyDescent="0.25">
      <c r="A2942" s="18">
        <v>7331</v>
      </c>
      <c r="B2942" s="2" t="s">
        <v>33</v>
      </c>
    </row>
    <row r="2943" spans="1:2" x14ac:dyDescent="0.25">
      <c r="A2943" s="18">
        <v>7466</v>
      </c>
      <c r="B2943" s="2" t="s">
        <v>33</v>
      </c>
    </row>
    <row r="2944" spans="1:2" x14ac:dyDescent="0.25">
      <c r="A2944" s="18">
        <v>7467</v>
      </c>
      <c r="B2944" s="2" t="s">
        <v>33</v>
      </c>
    </row>
    <row r="2945" spans="1:2" x14ac:dyDescent="0.25">
      <c r="A2945" s="18">
        <v>7468</v>
      </c>
      <c r="B2945" s="2" t="s">
        <v>33</v>
      </c>
    </row>
    <row r="2946" spans="1:2" x14ac:dyDescent="0.25">
      <c r="A2946" s="18">
        <v>7469</v>
      </c>
      <c r="B2946" s="2" t="s">
        <v>33</v>
      </c>
    </row>
    <row r="2947" spans="1:2" x14ac:dyDescent="0.25">
      <c r="A2947" s="18">
        <v>7470</v>
      </c>
      <c r="B2947" s="2" t="s">
        <v>33</v>
      </c>
    </row>
    <row r="2948" spans="1:2" x14ac:dyDescent="0.25">
      <c r="A2948" s="18">
        <v>8001</v>
      </c>
      <c r="B2948" s="2" t="s">
        <v>32</v>
      </c>
    </row>
    <row r="2949" spans="1:2" x14ac:dyDescent="0.25">
      <c r="A2949" s="18">
        <v>8002</v>
      </c>
      <c r="B2949" s="2" t="s">
        <v>32</v>
      </c>
    </row>
    <row r="2950" spans="1:2" x14ac:dyDescent="0.25">
      <c r="A2950" s="18">
        <v>8003</v>
      </c>
      <c r="B2950" s="2" t="s">
        <v>32</v>
      </c>
    </row>
    <row r="2951" spans="1:2" x14ac:dyDescent="0.25">
      <c r="A2951" s="18">
        <v>8004</v>
      </c>
      <c r="B2951" s="2" t="s">
        <v>32</v>
      </c>
    </row>
    <row r="2952" spans="1:2" x14ac:dyDescent="0.25">
      <c r="A2952" s="18">
        <v>8005</v>
      </c>
      <c r="B2952" s="2" t="s">
        <v>32</v>
      </c>
    </row>
    <row r="2953" spans="1:2" x14ac:dyDescent="0.25">
      <c r="A2953" s="18">
        <v>8006</v>
      </c>
      <c r="B2953" s="2" t="s">
        <v>32</v>
      </c>
    </row>
    <row r="2954" spans="1:2" x14ac:dyDescent="0.25">
      <c r="A2954" s="18">
        <v>8007</v>
      </c>
      <c r="B2954" s="2" t="s">
        <v>32</v>
      </c>
    </row>
    <row r="2955" spans="1:2" x14ac:dyDescent="0.25">
      <c r="A2955" s="18">
        <v>8008</v>
      </c>
      <c r="B2955" s="2" t="s">
        <v>32</v>
      </c>
    </row>
    <row r="2956" spans="1:2" x14ac:dyDescent="0.25">
      <c r="A2956" s="18">
        <v>8009</v>
      </c>
      <c r="B2956" s="2" t="s">
        <v>32</v>
      </c>
    </row>
    <row r="2957" spans="1:2" x14ac:dyDescent="0.25">
      <c r="A2957" s="18">
        <v>8010</v>
      </c>
      <c r="B2957" s="2" t="s">
        <v>32</v>
      </c>
    </row>
    <row r="2958" spans="1:2" x14ac:dyDescent="0.25">
      <c r="A2958" s="18">
        <v>8011</v>
      </c>
      <c r="B2958" s="2" t="s">
        <v>32</v>
      </c>
    </row>
    <row r="2959" spans="1:2" x14ac:dyDescent="0.25">
      <c r="A2959" s="18">
        <v>8012</v>
      </c>
      <c r="B2959" s="2" t="s">
        <v>32</v>
      </c>
    </row>
    <row r="2960" spans="1:2" x14ac:dyDescent="0.25">
      <c r="A2960" s="18">
        <v>8045</v>
      </c>
      <c r="B2960" s="2" t="s">
        <v>32</v>
      </c>
    </row>
    <row r="2961" spans="1:2" x14ac:dyDescent="0.25">
      <c r="A2961" s="18">
        <v>8051</v>
      </c>
      <c r="B2961" s="2" t="s">
        <v>32</v>
      </c>
    </row>
    <row r="2962" spans="1:2" x14ac:dyDescent="0.25">
      <c r="A2962" s="18">
        <v>8066</v>
      </c>
      <c r="B2962" s="2" t="s">
        <v>32</v>
      </c>
    </row>
    <row r="2963" spans="1:2" x14ac:dyDescent="0.25">
      <c r="A2963" s="18">
        <v>8069</v>
      </c>
      <c r="B2963" s="2" t="s">
        <v>32</v>
      </c>
    </row>
    <row r="2964" spans="1:2" x14ac:dyDescent="0.25">
      <c r="A2964" s="18">
        <v>8070</v>
      </c>
      <c r="B2964" s="2" t="s">
        <v>32</v>
      </c>
    </row>
    <row r="2965" spans="1:2" x14ac:dyDescent="0.25">
      <c r="A2965" s="18">
        <v>8071</v>
      </c>
      <c r="B2965" s="2" t="s">
        <v>32</v>
      </c>
    </row>
    <row r="2966" spans="1:2" x14ac:dyDescent="0.25">
      <c r="A2966" s="18">
        <v>8102</v>
      </c>
      <c r="B2966" s="2" t="s">
        <v>32</v>
      </c>
    </row>
    <row r="2967" spans="1:2" x14ac:dyDescent="0.25">
      <c r="A2967" s="18">
        <v>8107</v>
      </c>
      <c r="B2967" s="2" t="s">
        <v>32</v>
      </c>
    </row>
    <row r="2968" spans="1:2" x14ac:dyDescent="0.25">
      <c r="A2968" s="18">
        <v>8111</v>
      </c>
      <c r="B2968" s="2" t="s">
        <v>32</v>
      </c>
    </row>
    <row r="2969" spans="1:2" x14ac:dyDescent="0.25">
      <c r="A2969" s="18">
        <v>8120</v>
      </c>
      <c r="B2969" s="2" t="s">
        <v>32</v>
      </c>
    </row>
    <row r="2970" spans="1:2" x14ac:dyDescent="0.25">
      <c r="A2970" s="18">
        <v>8205</v>
      </c>
      <c r="B2970" s="2" t="s">
        <v>32</v>
      </c>
    </row>
    <row r="2971" spans="1:2" x14ac:dyDescent="0.25">
      <c r="A2971" s="18">
        <v>8511</v>
      </c>
      <c r="B2971" s="2" t="s">
        <v>32</v>
      </c>
    </row>
    <row r="2972" spans="1:2" x14ac:dyDescent="0.25">
      <c r="A2972" s="18">
        <v>8785</v>
      </c>
      <c r="B2972" s="2" t="s">
        <v>32</v>
      </c>
    </row>
    <row r="2973" spans="1:2" x14ac:dyDescent="0.25">
      <c r="A2973" s="18">
        <v>9000</v>
      </c>
      <c r="B2973" s="2" t="s">
        <v>31</v>
      </c>
    </row>
    <row r="2974" spans="1:2" x14ac:dyDescent="0.25">
      <c r="A2974" s="18">
        <v>9001</v>
      </c>
      <c r="B2974" s="2" t="s">
        <v>31</v>
      </c>
    </row>
    <row r="2975" spans="1:2" x14ac:dyDescent="0.25">
      <c r="A2975" s="18">
        <v>9002</v>
      </c>
      <c r="B2975" s="2" t="s">
        <v>31</v>
      </c>
    </row>
    <row r="2976" spans="1:2" x14ac:dyDescent="0.25">
      <c r="A2976" s="18">
        <v>9005</v>
      </c>
      <c r="B2976" s="2" t="s">
        <v>31</v>
      </c>
    </row>
    <row r="2977" spans="1:2" x14ac:dyDescent="0.25">
      <c r="A2977" s="18">
        <v>9007</v>
      </c>
      <c r="B2977" s="2" t="s">
        <v>31</v>
      </c>
    </row>
    <row r="2978" spans="1:2" x14ac:dyDescent="0.25">
      <c r="A2978" s="18">
        <v>9009</v>
      </c>
      <c r="B2978" s="2" t="s">
        <v>31</v>
      </c>
    </row>
    <row r="2979" spans="1:2" x14ac:dyDescent="0.25">
      <c r="A2979" s="18">
        <v>9010</v>
      </c>
      <c r="B2979" s="2" t="s">
        <v>31</v>
      </c>
    </row>
    <row r="2980" spans="1:2" x14ac:dyDescent="0.25">
      <c r="A2980" s="18">
        <v>9013</v>
      </c>
      <c r="B2980" s="2" t="s">
        <v>31</v>
      </c>
    </row>
    <row r="2981" spans="1:2" x14ac:dyDescent="0.25">
      <c r="A2981" s="18">
        <v>9015</v>
      </c>
      <c r="B2981" s="2" t="s">
        <v>31</v>
      </c>
    </row>
    <row r="2982" spans="1:2" x14ac:dyDescent="0.25">
      <c r="A2982" s="18">
        <v>9464</v>
      </c>
      <c r="B2982" s="2" t="s">
        <v>31</v>
      </c>
    </row>
    <row r="2983" spans="1:2" x14ac:dyDescent="0.25">
      <c r="A2983" s="18">
        <v>9600</v>
      </c>
      <c r="B2983" s="2" t="s">
        <v>31</v>
      </c>
    </row>
    <row r="2984" spans="1:2" x14ac:dyDescent="0.25">
      <c r="A2984" s="18">
        <v>9726</v>
      </c>
      <c r="B2984" s="2" t="s">
        <v>31</v>
      </c>
    </row>
    <row r="2985" spans="1:2" x14ac:dyDescent="0.25">
      <c r="A2985" s="18">
        <v>9999</v>
      </c>
      <c r="B2985" s="2" t="s">
        <v>32</v>
      </c>
    </row>
  </sheetData>
  <sortState xmlns:xlrd2="http://schemas.microsoft.com/office/spreadsheetml/2017/richdata2" ref="DJZ2:DJZ93">
    <sortCondition ref="DJZ2:DJZ93"/>
  </sortState>
  <conditionalFormatting sqref="DJZ1:DJZ1048576">
    <cfRule type="duplicateValues" dxfId="13782" priority="1"/>
  </conditionalFormatting>
  <conditionalFormatting sqref="DJZ3">
    <cfRule type="duplicateValues" dxfId="13781" priority="13770"/>
  </conditionalFormatting>
  <conditionalFormatting sqref="DJZ33:DJZ62">
    <cfRule type="duplicateValues" dxfId="13780" priority="14037"/>
  </conditionalFormatting>
  <conditionalFormatting sqref="DKA1">
    <cfRule type="duplicateValues" dxfId="13779" priority="13791"/>
  </conditionalFormatting>
  <conditionalFormatting sqref="DKA3">
    <cfRule type="duplicateValues" dxfId="13778" priority="13771"/>
  </conditionalFormatting>
  <conditionalFormatting sqref="DKA10">
    <cfRule type="duplicateValues" dxfId="13777" priority="8406"/>
  </conditionalFormatting>
  <conditionalFormatting sqref="DKA11">
    <cfRule type="duplicateValues" dxfId="13776" priority="8407"/>
    <cfRule type="duplicateValues" dxfId="13775" priority="8408"/>
    <cfRule type="duplicateValues" dxfId="13774" priority="13692"/>
  </conditionalFormatting>
  <conditionalFormatting sqref="DKA12">
    <cfRule type="duplicateValues" dxfId="13773" priority="8409"/>
    <cfRule type="duplicateValues" dxfId="13772" priority="13758"/>
    <cfRule type="duplicateValues" dxfId="13771" priority="13701"/>
  </conditionalFormatting>
  <conditionalFormatting sqref="DKA13">
    <cfRule type="duplicateValues" dxfId="13770" priority="13954"/>
  </conditionalFormatting>
  <conditionalFormatting sqref="DKA33:DKA34 DKA36:DKA62">
    <cfRule type="duplicateValues" dxfId="13769" priority="14040"/>
  </conditionalFormatting>
  <conditionalFormatting sqref="DKA35">
    <cfRule type="duplicateValues" dxfId="13768" priority="5"/>
    <cfRule type="duplicateValues" dxfId="13767" priority="6"/>
    <cfRule type="duplicateValues" dxfId="13766" priority="7"/>
  </conditionalFormatting>
  <conditionalFormatting sqref="DKA36:DKA38 DKA2 DKA23:DKA34 DKA4:DKA21">
    <cfRule type="duplicateValues" dxfId="13765" priority="14101"/>
  </conditionalFormatting>
  <conditionalFormatting sqref="DKA46:DKA64">
    <cfRule type="duplicateValues" dxfId="13764" priority="13776"/>
  </conditionalFormatting>
  <conditionalFormatting sqref="DKA48">
    <cfRule type="duplicateValues" dxfId="13763" priority="4310"/>
  </conditionalFormatting>
  <conditionalFormatting sqref="DKA49">
    <cfRule type="duplicateValues" dxfId="13762" priority="4311"/>
    <cfRule type="duplicateValues" dxfId="13761" priority="4314"/>
    <cfRule type="duplicateValues" dxfId="13760" priority="4318"/>
    <cfRule type="duplicateValues" dxfId="13759" priority="4326"/>
    <cfRule type="duplicateValues" dxfId="13758" priority="4822"/>
    <cfRule type="duplicateValues" dxfId="13757" priority="4566"/>
    <cfRule type="duplicateValues" dxfId="13756" priority="5334"/>
    <cfRule type="duplicateValues" dxfId="13755" priority="4438"/>
    <cfRule type="duplicateValues" dxfId="13754" priority="4374"/>
    <cfRule type="duplicateValues" dxfId="13753" priority="6358"/>
    <cfRule type="duplicateValues" dxfId="13752" priority="4342"/>
  </conditionalFormatting>
  <conditionalFormatting sqref="DKA50">
    <cfRule type="duplicateValues" dxfId="13751" priority="4390"/>
    <cfRule type="duplicateValues" dxfId="13750" priority="4375"/>
    <cfRule type="duplicateValues" dxfId="13749" priority="7382"/>
    <cfRule type="duplicateValues" dxfId="13748" priority="4950"/>
    <cfRule type="duplicateValues" dxfId="13747" priority="5342"/>
    <cfRule type="duplicateValues" dxfId="13746" priority="4334"/>
    <cfRule type="duplicateValues" dxfId="13745" priority="4442"/>
    <cfRule type="duplicateValues" dxfId="13744" priority="6422"/>
    <cfRule type="duplicateValues" dxfId="13743" priority="4382"/>
    <cfRule type="duplicateValues" dxfId="13742" priority="4312"/>
    <cfRule type="duplicateValues" dxfId="13741" priority="4694"/>
    <cfRule type="duplicateValues" dxfId="13740" priority="4470"/>
    <cfRule type="duplicateValues" dxfId="13739" priority="6374"/>
    <cfRule type="duplicateValues" dxfId="13738" priority="6366"/>
    <cfRule type="duplicateValues" dxfId="13737" priority="4886"/>
    <cfRule type="duplicateValues" dxfId="13736" priority="6362"/>
    <cfRule type="duplicateValues" dxfId="13735" priority="6359"/>
    <cfRule type="duplicateValues" dxfId="13734" priority="4439"/>
    <cfRule type="duplicateValues" dxfId="13733" priority="5078"/>
    <cfRule type="duplicateValues" dxfId="13732" priority="4630"/>
    <cfRule type="duplicateValues" dxfId="13731" priority="6870"/>
    <cfRule type="duplicateValues" dxfId="13730" priority="5366"/>
    <cfRule type="duplicateValues" dxfId="13729" priority="4358"/>
    <cfRule type="duplicateValues" dxfId="13728" priority="4446"/>
    <cfRule type="duplicateValues" dxfId="13727" priority="4378"/>
    <cfRule type="duplicateValues" dxfId="13726" priority="4582"/>
    <cfRule type="duplicateValues" dxfId="13725" priority="4315"/>
    <cfRule type="duplicateValues" dxfId="13724" priority="5338"/>
    <cfRule type="duplicateValues" dxfId="13723" priority="4838"/>
    <cfRule type="duplicateValues" dxfId="13722" priority="4322"/>
    <cfRule type="duplicateValues" dxfId="13721" priority="4574"/>
    <cfRule type="duplicateValues" dxfId="13720" priority="4570"/>
    <cfRule type="duplicateValues" dxfId="13719" priority="4830"/>
    <cfRule type="duplicateValues" dxfId="13718" priority="5335"/>
    <cfRule type="duplicateValues" dxfId="13717" priority="4567"/>
    <cfRule type="duplicateValues" dxfId="13716" priority="4350"/>
    <cfRule type="duplicateValues" dxfId="13715" priority="5398"/>
    <cfRule type="duplicateValues" dxfId="13714" priority="4502"/>
    <cfRule type="duplicateValues" dxfId="13713" priority="4826"/>
    <cfRule type="duplicateValues" dxfId="13712" priority="4823"/>
    <cfRule type="duplicateValues" dxfId="13711" priority="4454"/>
    <cfRule type="duplicateValues" dxfId="13710" priority="5846"/>
    <cfRule type="duplicateValues" dxfId="13709" priority="4346"/>
    <cfRule type="duplicateValues" dxfId="13708" priority="4343"/>
    <cfRule type="duplicateValues" dxfId="13707" priority="4327"/>
    <cfRule type="duplicateValues" dxfId="13706" priority="5590"/>
    <cfRule type="duplicateValues" dxfId="13705" priority="4406"/>
    <cfRule type="duplicateValues" dxfId="13704" priority="4319"/>
    <cfRule type="duplicateValues" dxfId="13703" priority="5462"/>
    <cfRule type="duplicateValues" dxfId="13702" priority="4854"/>
    <cfRule type="duplicateValues" dxfId="13701" priority="6390"/>
    <cfRule type="duplicateValues" dxfId="13700" priority="6486"/>
    <cfRule type="duplicateValues" dxfId="13699" priority="4330"/>
    <cfRule type="duplicateValues" dxfId="13698" priority="6614"/>
    <cfRule type="duplicateValues" dxfId="13697" priority="4598"/>
    <cfRule type="duplicateValues" dxfId="13696" priority="5350"/>
  </conditionalFormatting>
  <conditionalFormatting sqref="DKA51">
    <cfRule type="duplicateValues" dxfId="13695" priority="4862"/>
    <cfRule type="duplicateValues" dxfId="13694" priority="5110"/>
    <cfRule type="duplicateValues" dxfId="13693" priority="5343"/>
    <cfRule type="duplicateValues" dxfId="13692" priority="4638"/>
    <cfRule type="duplicateValues" dxfId="13691" priority="4335"/>
    <cfRule type="duplicateValues" dxfId="13690" priority="4902"/>
    <cfRule type="duplicateValues" dxfId="13689" priority="6406"/>
    <cfRule type="duplicateValues" dxfId="13688" priority="4379"/>
    <cfRule type="duplicateValues" dxfId="13687" priority="5142"/>
    <cfRule type="duplicateValues" dxfId="13686" priority="5079"/>
    <cfRule type="duplicateValues" dxfId="13685" priority="7383"/>
    <cfRule type="duplicateValues" dxfId="13684" priority="4646"/>
    <cfRule type="duplicateValues" dxfId="13683" priority="6934"/>
    <cfRule type="duplicateValues" dxfId="13682" priority="7126"/>
    <cfRule type="duplicateValues" dxfId="13681" priority="5339"/>
    <cfRule type="duplicateValues" dxfId="13680" priority="4726"/>
    <cfRule type="duplicateValues" dxfId="13679" priority="5206"/>
    <cfRule type="duplicateValues" dxfId="13678" priority="4702"/>
    <cfRule type="duplicateValues" dxfId="13677" priority="6423"/>
    <cfRule type="duplicateValues" dxfId="13676" priority="5374"/>
    <cfRule type="duplicateValues" dxfId="13675" priority="5430"/>
    <cfRule type="duplicateValues" dxfId="13674" priority="6998"/>
    <cfRule type="duplicateValues" dxfId="13673" priority="4478"/>
    <cfRule type="duplicateValues" dxfId="13672" priority="4614"/>
    <cfRule type="duplicateValues" dxfId="13671" priority="5336"/>
    <cfRule type="duplicateValues" dxfId="13670" priority="7390"/>
    <cfRule type="duplicateValues" dxfId="13669" priority="4376"/>
    <cfRule type="duplicateValues" dxfId="13668" priority="4328"/>
    <cfRule type="duplicateValues" dxfId="13667" priority="6430"/>
    <cfRule type="duplicateValues" dxfId="13666" priority="4506"/>
    <cfRule type="duplicateValues" dxfId="13665" priority="6398"/>
    <cfRule type="duplicateValues" dxfId="13664" priority="4958"/>
    <cfRule type="duplicateValues" dxfId="13663" priority="4518"/>
    <cfRule type="duplicateValues" dxfId="13662" priority="7510"/>
    <cfRule type="duplicateValues" dxfId="13661" priority="4338"/>
    <cfRule type="duplicateValues" dxfId="13660" priority="6382"/>
    <cfRule type="duplicateValues" dxfId="13659" priority="7414"/>
    <cfRule type="duplicateValues" dxfId="13658" priority="7398"/>
    <cfRule type="duplicateValues" dxfId="13657" priority="4474"/>
    <cfRule type="duplicateValues" dxfId="13656" priority="4966"/>
    <cfRule type="duplicateValues" dxfId="13655" priority="5414"/>
    <cfRule type="duplicateValues" dxfId="13654" priority="4890"/>
    <cfRule type="duplicateValues" dxfId="13653" priority="4887"/>
    <cfRule type="duplicateValues" dxfId="13652" priority="4870"/>
    <cfRule type="duplicateValues" dxfId="13651" priority="7894"/>
    <cfRule type="duplicateValues" dxfId="13650" priority="4855"/>
    <cfRule type="duplicateValues" dxfId="13649" priority="5370"/>
    <cfRule type="duplicateValues" dxfId="13648" priority="4331"/>
    <cfRule type="duplicateValues" dxfId="13647" priority="4486"/>
    <cfRule type="duplicateValues" dxfId="13646" priority="5367"/>
    <cfRule type="duplicateValues" dxfId="13645" priority="5406"/>
    <cfRule type="duplicateValues" dxfId="13644" priority="4455"/>
    <cfRule type="duplicateValues" dxfId="13643" priority="4698"/>
    <cfRule type="duplicateValues" dxfId="13642" priority="6375"/>
    <cfRule type="duplicateValues" dxfId="13641" priority="4391"/>
    <cfRule type="duplicateValues" dxfId="13640" priority="4510"/>
    <cfRule type="duplicateValues" dxfId="13639" priority="5402"/>
    <cfRule type="duplicateValues" dxfId="13638" priority="4662"/>
    <cfRule type="duplicateValues" dxfId="13637" priority="4458"/>
    <cfRule type="duplicateValues" dxfId="13636" priority="4918"/>
    <cfRule type="duplicateValues" dxfId="13635" priority="4386"/>
    <cfRule type="duplicateValues" dxfId="13634" priority="4394"/>
    <cfRule type="duplicateValues" dxfId="13633" priority="5399"/>
    <cfRule type="duplicateValues" dxfId="13632" priority="4462"/>
    <cfRule type="duplicateValues" dxfId="13631" priority="5358"/>
    <cfRule type="duplicateValues" dxfId="13630" priority="5094"/>
    <cfRule type="duplicateValues" dxfId="13629" priority="7386"/>
    <cfRule type="duplicateValues" dxfId="13628" priority="7446"/>
    <cfRule type="duplicateValues" dxfId="13627" priority="4894"/>
    <cfRule type="duplicateValues" dxfId="13626" priority="4398"/>
    <cfRule type="duplicateValues" dxfId="13625" priority="4954"/>
    <cfRule type="duplicateValues" dxfId="13624" priority="4951"/>
    <cfRule type="duplicateValues" dxfId="13623" priority="5354"/>
    <cfRule type="duplicateValues" dxfId="13622" priority="4443"/>
    <cfRule type="duplicateValues" dxfId="13621" priority="4846"/>
    <cfRule type="duplicateValues" dxfId="13620" priority="4586"/>
    <cfRule type="duplicateValues" dxfId="13619" priority="4359"/>
    <cfRule type="duplicateValues" dxfId="13618" priority="6391"/>
    <cfRule type="duplicateValues" dxfId="13617" priority="4710"/>
    <cfRule type="duplicateValues" dxfId="13616" priority="4583"/>
    <cfRule type="duplicateValues" dxfId="13615" priority="5014"/>
    <cfRule type="duplicateValues" dxfId="13614" priority="4842"/>
    <cfRule type="duplicateValues" dxfId="13613" priority="4323"/>
    <cfRule type="duplicateValues" dxfId="13612" priority="6102"/>
    <cfRule type="duplicateValues" dxfId="13611" priority="6902"/>
    <cfRule type="duplicateValues" dxfId="13610" priority="4839"/>
    <cfRule type="duplicateValues" dxfId="13609" priority="4578"/>
    <cfRule type="duplicateValues" dxfId="13608" priority="4450"/>
    <cfRule type="duplicateValues" dxfId="13607" priority="4354"/>
    <cfRule type="duplicateValues" dxfId="13606" priority="6370"/>
    <cfRule type="duplicateValues" dxfId="13605" priority="4575"/>
    <cfRule type="duplicateValues" dxfId="13604" priority="5974"/>
    <cfRule type="duplicateValues" dxfId="13603" priority="6367"/>
    <cfRule type="duplicateValues" dxfId="13602" priority="4834"/>
    <cfRule type="duplicateValues" dxfId="13601" priority="4571"/>
    <cfRule type="duplicateValues" dxfId="13600" priority="4440"/>
    <cfRule type="duplicateValues" dxfId="13599" priority="4831"/>
    <cfRule type="duplicateValues" dxfId="13598" priority="5910"/>
    <cfRule type="duplicateValues" dxfId="13597" priority="4351"/>
    <cfRule type="duplicateValues" dxfId="13596" priority="4602"/>
    <cfRule type="duplicateValues" dxfId="13595" priority="4568"/>
    <cfRule type="duplicateValues" dxfId="13594" priority="4362"/>
    <cfRule type="duplicateValues" dxfId="13593" priority="4858"/>
    <cfRule type="duplicateValues" dxfId="13592" priority="6363"/>
    <cfRule type="duplicateValues" dxfId="13591" priority="4827"/>
    <cfRule type="duplicateValues" dxfId="13590" priority="5878"/>
    <cfRule type="duplicateValues" dxfId="13589" priority="6886"/>
    <cfRule type="duplicateValues" dxfId="13588" priority="4366"/>
    <cfRule type="duplicateValues" dxfId="13587" priority="5862"/>
    <cfRule type="duplicateValues" dxfId="13586" priority="4422"/>
    <cfRule type="duplicateValues" dxfId="13585" priority="5346"/>
    <cfRule type="duplicateValues" dxfId="13584" priority="4824"/>
    <cfRule type="duplicateValues" dxfId="13583" priority="6360"/>
    <cfRule type="duplicateValues" dxfId="13582" priority="5850"/>
    <cfRule type="duplicateValues" dxfId="13581" priority="5847"/>
    <cfRule type="duplicateValues" dxfId="13580" priority="4471"/>
    <cfRule type="duplicateValues" dxfId="13579" priority="4383"/>
    <cfRule type="duplicateValues" dxfId="13578" priority="4320"/>
    <cfRule type="duplicateValues" dxfId="13577" priority="4347"/>
    <cfRule type="duplicateValues" dxfId="13576" priority="4503"/>
    <cfRule type="duplicateValues" dxfId="13575" priority="5718"/>
    <cfRule type="duplicateValues" dxfId="13574" priority="5382"/>
    <cfRule type="duplicateValues" dxfId="13573" priority="4414"/>
    <cfRule type="duplicateValues" dxfId="13572" priority="4634"/>
    <cfRule type="duplicateValues" dxfId="13571" priority="4410"/>
    <cfRule type="duplicateValues" dxfId="13570" priority="4344"/>
    <cfRule type="duplicateValues" dxfId="13569" priority="9668"/>
    <cfRule type="duplicateValues" dxfId="13568" priority="4313"/>
    <cfRule type="duplicateValues" dxfId="13567" priority="4599"/>
    <cfRule type="duplicateValues" dxfId="13566" priority="7638"/>
    <cfRule type="duplicateValues" dxfId="13565" priority="4631"/>
    <cfRule type="duplicateValues" dxfId="13564" priority="5654"/>
    <cfRule type="duplicateValues" dxfId="13563" priority="5622"/>
    <cfRule type="duplicateValues" dxfId="13562" priority="4590"/>
    <cfRule type="duplicateValues" dxfId="13561" priority="5606"/>
    <cfRule type="duplicateValues" dxfId="13560" priority="4606"/>
    <cfRule type="duplicateValues" dxfId="13559" priority="5598"/>
    <cfRule type="duplicateValues" dxfId="13558" priority="5594"/>
    <cfRule type="duplicateValues" dxfId="13557" priority="5591"/>
    <cfRule type="duplicateValues" dxfId="13556" priority="5086"/>
    <cfRule type="duplicateValues" dxfId="13555" priority="4407"/>
    <cfRule type="duplicateValues" dxfId="13554" priority="6878"/>
    <cfRule type="duplicateValues" dxfId="13553" priority="4534"/>
    <cfRule type="duplicateValues" dxfId="13552" priority="5854"/>
    <cfRule type="duplicateValues" dxfId="13551" priority="5494"/>
    <cfRule type="duplicateValues" dxfId="13550" priority="4982"/>
    <cfRule type="duplicateValues" dxfId="13549" priority="5478"/>
    <cfRule type="duplicateValues" dxfId="13548" priority="5470"/>
    <cfRule type="duplicateValues" dxfId="13547" priority="4758"/>
    <cfRule type="duplicateValues" dxfId="13546" priority="5466"/>
    <cfRule type="duplicateValues" dxfId="13545" priority="5463"/>
    <cfRule type="duplicateValues" dxfId="13544" priority="6874"/>
    <cfRule type="duplicateValues" dxfId="13543" priority="6438"/>
    <cfRule type="duplicateValues" dxfId="13542" priority="6454"/>
    <cfRule type="duplicateValues" dxfId="13541" priority="6871"/>
    <cfRule type="duplicateValues" dxfId="13540" priority="6487"/>
    <cfRule type="duplicateValues" dxfId="13539" priority="6490"/>
    <cfRule type="duplicateValues" dxfId="13538" priority="6494"/>
    <cfRule type="duplicateValues" dxfId="13537" priority="6502"/>
    <cfRule type="duplicateValues" dxfId="13536" priority="6518"/>
    <cfRule type="duplicateValues" dxfId="13535" priority="6550"/>
    <cfRule type="duplicateValues" dxfId="13534" priority="6378"/>
    <cfRule type="duplicateValues" dxfId="13533" priority="6615"/>
    <cfRule type="duplicateValues" dxfId="13532" priority="6618"/>
    <cfRule type="duplicateValues" dxfId="13531" priority="6622"/>
    <cfRule type="duplicateValues" dxfId="13530" priority="6630"/>
    <cfRule type="duplicateValues" dxfId="13529" priority="6646"/>
    <cfRule type="duplicateValues" dxfId="13528" priority="6678"/>
    <cfRule type="duplicateValues" dxfId="13527" priority="6742"/>
    <cfRule type="duplicateValues" dxfId="13526" priority="5082"/>
    <cfRule type="duplicateValues" dxfId="13525" priority="4447"/>
    <cfRule type="duplicateValues" dxfId="13524" priority="5351"/>
    <cfRule type="duplicateValues" dxfId="13523" priority="6426"/>
    <cfRule type="duplicateValues" dxfId="13522" priority="4316"/>
    <cfRule type="duplicateValues" dxfId="13521" priority="6394"/>
    <cfRule type="duplicateValues" dxfId="13520" priority="4695"/>
    <cfRule type="duplicateValues" dxfId="13519" priority="5526"/>
  </conditionalFormatting>
  <conditionalFormatting sqref="DKA52">
    <cfRule type="duplicateValues" dxfId="13518" priority="4487"/>
    <cfRule type="duplicateValues" dxfId="13517" priority="4666"/>
    <cfRule type="duplicateValues" dxfId="13516" priority="5344"/>
    <cfRule type="duplicateValues" dxfId="13515" priority="4507"/>
    <cfRule type="duplicateValues" dxfId="13514" priority="4718"/>
    <cfRule type="duplicateValues" dxfId="13513" priority="4332"/>
    <cfRule type="duplicateValues" dxfId="13512" priority="4463"/>
    <cfRule type="duplicateValues" dxfId="13511" priority="6379"/>
    <cfRule type="duplicateValues" dxfId="13510" priority="5340"/>
    <cfRule type="duplicateValues" dxfId="13509" priority="5337"/>
    <cfRule type="duplicateValues" dxfId="13508" priority="5090"/>
    <cfRule type="duplicateValues" dxfId="13507" priority="4910"/>
    <cfRule type="duplicateValues" dxfId="13506" priority="4959"/>
    <cfRule type="duplicateValues" dxfId="13505" priority="4856"/>
    <cfRule type="duplicateValues" dxfId="13504" priority="4392"/>
    <cfRule type="duplicateValues" dxfId="13503" priority="6402"/>
    <cfRule type="duplicateValues" dxfId="13502" priority="4891"/>
    <cfRule type="duplicateValues" dxfId="13501" priority="4632"/>
    <cfRule type="duplicateValues" dxfId="13500" priority="4600"/>
    <cfRule type="duplicateValues" dxfId="13499" priority="4955"/>
    <cfRule type="duplicateValues" dxfId="13498" priority="4444"/>
    <cfRule type="duplicateValues" dxfId="13497" priority="4504"/>
    <cfRule type="duplicateValues" dxfId="13496" priority="7574"/>
    <cfRule type="duplicateValues" dxfId="13495" priority="4714"/>
    <cfRule type="duplicateValues" dxfId="13494" priority="7406"/>
    <cfRule type="duplicateValues" dxfId="13493" priority="5080"/>
    <cfRule type="duplicateValues" dxfId="13492" priority="7462"/>
    <cfRule type="duplicateValues" dxfId="13491" priority="4336"/>
    <cfRule type="duplicateValues" dxfId="13490" priority="4377"/>
    <cfRule type="duplicateValues" dxfId="13489" priority="6431"/>
    <cfRule type="duplicateValues" dxfId="13488" priority="6966"/>
    <cfRule type="duplicateValues" dxfId="13487" priority="5126"/>
    <cfRule type="duplicateValues" dxfId="13486" priority="4906"/>
    <cfRule type="duplicateValues" dxfId="13485" priority="7402"/>
    <cfRule type="duplicateValues" dxfId="13484" priority="7190"/>
    <cfRule type="duplicateValues" dxfId="13483" priority="4451"/>
    <cfRule type="duplicateValues" dxfId="13482" priority="4952"/>
    <cfRule type="duplicateValues" dxfId="13481" priority="4888"/>
    <cfRule type="duplicateValues" dxfId="13480" priority="7766"/>
    <cfRule type="duplicateValues" dxfId="13479" priority="5270"/>
    <cfRule type="duplicateValues" dxfId="13478" priority="4878"/>
    <cfRule type="duplicateValues" dxfId="13477" priority="4711"/>
    <cfRule type="duplicateValues" dxfId="13476" priority="7454"/>
    <cfRule type="duplicateValues" dxfId="13475" priority="5118"/>
    <cfRule type="duplicateValues" dxfId="13474" priority="4663"/>
    <cfRule type="duplicateValues" dxfId="13473" priority="4603"/>
    <cfRule type="duplicateValues" dxfId="13472" priority="4859"/>
    <cfRule type="duplicateValues" dxfId="13471" priority="4370"/>
    <cfRule type="duplicateValues" dxfId="13470" priority="4610"/>
    <cfRule type="duplicateValues" dxfId="13469" priority="4678"/>
    <cfRule type="duplicateValues" dxfId="13468" priority="4903"/>
    <cfRule type="duplicateValues" dxfId="13467" priority="7399"/>
    <cfRule type="duplicateValues" dxfId="13466" priority="7450"/>
    <cfRule type="duplicateValues" dxfId="13465" priority="6399"/>
    <cfRule type="duplicateValues" dxfId="13464" priority="5238"/>
    <cfRule type="duplicateValues" dxfId="13463" priority="4456"/>
    <cfRule type="duplicateValues" dxfId="13462" priority="7447"/>
    <cfRule type="duplicateValues" dxfId="13461" priority="7542"/>
    <cfRule type="duplicateValues" dxfId="13460" priority="5114"/>
    <cfRule type="duplicateValues" dxfId="13459" priority="4482"/>
    <cfRule type="duplicateValues" dxfId="13458" priority="5222"/>
    <cfRule type="duplicateValues" dxfId="13457" priority="5087"/>
    <cfRule type="duplicateValues" dxfId="13456" priority="4706"/>
    <cfRule type="duplicateValues" dxfId="13455" priority="6376"/>
    <cfRule type="duplicateValues" dxfId="13454" priority="4934"/>
    <cfRule type="duplicateValues" dxfId="13453" priority="4494"/>
    <cfRule type="duplicateValues" dxfId="13452" priority="4622"/>
    <cfRule type="duplicateValues" dxfId="13451" priority="5111"/>
    <cfRule type="duplicateValues" dxfId="13450" priority="6383"/>
    <cfRule type="duplicateValues" dxfId="13449" priority="4384"/>
    <cfRule type="duplicateValues" dxfId="13448" priority="4647"/>
    <cfRule type="duplicateValues" dxfId="13447" priority="5214"/>
    <cfRule type="duplicateValues" dxfId="13446" priority="4475"/>
    <cfRule type="duplicateValues" dxfId="13445" priority="4898"/>
    <cfRule type="duplicateValues" dxfId="13444" priority="7702"/>
    <cfRule type="duplicateValues" dxfId="13443" priority="6424"/>
    <cfRule type="duplicateValues" dxfId="13442" priority="7526"/>
    <cfRule type="duplicateValues" dxfId="13441" priority="7006"/>
    <cfRule type="duplicateValues" dxfId="13440" priority="5046"/>
    <cfRule type="duplicateValues" dxfId="13439" priority="4380"/>
    <cfRule type="duplicateValues" dxfId="13438" priority="7158"/>
    <cfRule type="duplicateValues" dxfId="13437" priority="4472"/>
    <cfRule type="duplicateValues" dxfId="13436" priority="4441"/>
    <cfRule type="duplicateValues" dxfId="13435" priority="4650"/>
    <cfRule type="duplicateValues" dxfId="13434" priority="5030"/>
    <cfRule type="duplicateValues" dxfId="13433" priority="7014"/>
    <cfRule type="duplicateValues" dxfId="13432" priority="4874"/>
    <cfRule type="duplicateValues" dxfId="13431" priority="4367"/>
    <cfRule type="duplicateValues" dxfId="13430" priority="5446"/>
    <cfRule type="duplicateValues" dxfId="13429" priority="6950"/>
    <cfRule type="duplicateValues" dxfId="13428" priority="6414"/>
    <cfRule type="duplicateValues" dxfId="13427" priority="5022"/>
    <cfRule type="duplicateValues" dxfId="13426" priority="5210"/>
    <cfRule type="duplicateValues" dxfId="13425" priority="5018"/>
    <cfRule type="duplicateValues" dxfId="13424" priority="4654"/>
    <cfRule type="duplicateValues" dxfId="13423" priority="5015"/>
    <cfRule type="duplicateValues" dxfId="13422" priority="4519"/>
    <cfRule type="duplicateValues" dxfId="13421" priority="4703"/>
    <cfRule type="duplicateValues" dxfId="13420" priority="6371"/>
    <cfRule type="duplicateValues" dxfId="13419" priority="4591"/>
    <cfRule type="duplicateValues" dxfId="13418" priority="4459"/>
    <cfRule type="duplicateValues" dxfId="13417" priority="6368"/>
    <cfRule type="duplicateValues" dxfId="13416" priority="5438"/>
    <cfRule type="duplicateValues" dxfId="13415" priority="7002"/>
    <cfRule type="duplicateValues" dxfId="13414" priority="4402"/>
    <cfRule type="duplicateValues" dxfId="13413" priority="5207"/>
    <cfRule type="duplicateValues" dxfId="13412" priority="6364"/>
    <cfRule type="duplicateValues" dxfId="13411" priority="7394"/>
    <cfRule type="duplicateValues" dxfId="13410" priority="6410"/>
    <cfRule type="duplicateValues" dxfId="13409" priority="6361"/>
    <cfRule type="duplicateValues" dxfId="13408" priority="5434"/>
    <cfRule type="duplicateValues" dxfId="13407" priority="5431"/>
    <cfRule type="duplicateValues" dxfId="13406" priority="6999"/>
    <cfRule type="duplicateValues" dxfId="13405" priority="6894"/>
    <cfRule type="duplicateValues" dxfId="13404" priority="7518"/>
    <cfRule type="duplicateValues" dxfId="13403" priority="6882"/>
    <cfRule type="duplicateValues" dxfId="13402" priority="7391"/>
    <cfRule type="duplicateValues" dxfId="13401" priority="6879"/>
    <cfRule type="duplicateValues" dxfId="13400" priority="4387"/>
    <cfRule type="duplicateValues" dxfId="13399" priority="7430"/>
    <cfRule type="duplicateValues" dxfId="13398" priority="6875"/>
    <cfRule type="duplicateValues" dxfId="13397" priority="4998"/>
    <cfRule type="duplicateValues" dxfId="13396" priority="4587"/>
    <cfRule type="duplicateValues" dxfId="13395" priority="6872"/>
    <cfRule type="duplicateValues" dxfId="13394" priority="7514"/>
    <cfRule type="duplicateValues" dxfId="13393" priority="4607"/>
    <cfRule type="duplicateValues" dxfId="13392" priority="4360"/>
    <cfRule type="duplicateValues" dxfId="13391" priority="4847"/>
    <cfRule type="duplicateValues" dxfId="13390" priority="4324"/>
    <cfRule type="duplicateValues" dxfId="13389" priority="5422"/>
    <cfRule type="duplicateValues" dxfId="13388" priority="4742"/>
    <cfRule type="duplicateValues" dxfId="13387" priority="6230"/>
    <cfRule type="duplicateValues" dxfId="13386" priority="6890"/>
    <cfRule type="duplicateValues" dxfId="13385" priority="7511"/>
    <cfRule type="duplicateValues" dxfId="13384" priority="4448"/>
    <cfRule type="duplicateValues" dxfId="13383" priority="6166"/>
    <cfRule type="duplicateValues" dxfId="13382" priority="4843"/>
    <cfRule type="duplicateValues" dxfId="13381" priority="4584"/>
    <cfRule type="duplicateValues" dxfId="13380" priority="6906"/>
    <cfRule type="duplicateValues" dxfId="13379" priority="6427"/>
    <cfRule type="duplicateValues" dxfId="13378" priority="4871"/>
    <cfRule type="duplicateValues" dxfId="13377" priority="7030"/>
    <cfRule type="duplicateValues" dxfId="13376" priority="8022"/>
    <cfRule type="duplicateValues" dxfId="13375" priority="6134"/>
    <cfRule type="duplicateValues" dxfId="13374" priority="7670"/>
    <cfRule type="duplicateValues" dxfId="13373" priority="6118"/>
    <cfRule type="duplicateValues" dxfId="13372" priority="4355"/>
    <cfRule type="duplicateValues" dxfId="13371" priority="10180"/>
    <cfRule type="duplicateValues" dxfId="13370" priority="6110"/>
    <cfRule type="duplicateValues" dxfId="13369" priority="6106"/>
    <cfRule type="duplicateValues" dxfId="13368" priority="6103"/>
    <cfRule type="duplicateValues" dxfId="13367" priority="4430"/>
    <cfRule type="duplicateValues" dxfId="13366" priority="5418"/>
    <cfRule type="duplicateValues" dxfId="13365" priority="7142"/>
    <cfRule type="duplicateValues" dxfId="13364" priority="4840"/>
    <cfRule type="duplicateValues" dxfId="13363" priority="4579"/>
    <cfRule type="duplicateValues" dxfId="13362" priority="4990"/>
    <cfRule type="duplicateValues" dxfId="13361" priority="6038"/>
    <cfRule type="duplicateValues" dxfId="13360" priority="5415"/>
    <cfRule type="duplicateValues" dxfId="13359" priority="4699"/>
    <cfRule type="duplicateValues" dxfId="13358" priority="4642"/>
    <cfRule type="duplicateValues" dxfId="13357" priority="6006"/>
    <cfRule type="duplicateValues" dxfId="13356" priority="4576"/>
    <cfRule type="duplicateValues" dxfId="13355" priority="5990"/>
    <cfRule type="duplicateValues" dxfId="13354" priority="4926"/>
    <cfRule type="duplicateValues" dxfId="13353" priority="4895"/>
    <cfRule type="duplicateValues" dxfId="13352" priority="5982"/>
    <cfRule type="duplicateValues" dxfId="13351" priority="4835"/>
    <cfRule type="duplicateValues" dxfId="13350" priority="5978"/>
    <cfRule type="duplicateValues" dxfId="13349" priority="5975"/>
    <cfRule type="duplicateValues" dxfId="13348" priority="5410"/>
    <cfRule type="duplicateValues" dxfId="13347" priority="4329"/>
    <cfRule type="duplicateValues" dxfId="13346" priority="4352"/>
    <cfRule type="duplicateValues" dxfId="13345" priority="5942"/>
    <cfRule type="duplicateValues" dxfId="13344" priority="4850"/>
    <cfRule type="duplicateValues" dxfId="13343" priority="4572"/>
    <cfRule type="duplicateValues" dxfId="13342" priority="4618"/>
    <cfRule type="duplicateValues" dxfId="13341" priority="5926"/>
    <cfRule type="duplicateValues" dxfId="13340" priority="4426"/>
    <cfRule type="duplicateValues" dxfId="13339" priority="5407"/>
    <cfRule type="duplicateValues" dxfId="13338" priority="5918"/>
    <cfRule type="duplicateValues" dxfId="13337" priority="4832"/>
    <cfRule type="duplicateValues" dxfId="13336" priority="5914"/>
    <cfRule type="duplicateValues" dxfId="13335" priority="4569"/>
    <cfRule type="duplicateValues" dxfId="13334" priority="5911"/>
    <cfRule type="duplicateValues" dxfId="13333" priority="4363"/>
    <cfRule type="duplicateValues" dxfId="13332" priority="7387"/>
    <cfRule type="duplicateValues" dxfId="13331" priority="5102"/>
    <cfRule type="duplicateValues" dxfId="13330" priority="4986"/>
    <cfRule type="duplicateValues" dxfId="13329" priority="6392"/>
    <cfRule type="duplicateValues" dxfId="13328" priority="5894"/>
    <cfRule type="duplicateValues" dxfId="13327" priority="5403"/>
    <cfRule type="duplicateValues" dxfId="13326" priority="4734"/>
    <cfRule type="duplicateValues" dxfId="13325" priority="5886"/>
    <cfRule type="duplicateValues" dxfId="13324" priority="4828"/>
    <cfRule type="duplicateValues" dxfId="13323" priority="5882"/>
    <cfRule type="duplicateValues" dxfId="13322" priority="5400"/>
    <cfRule type="duplicateValues" dxfId="13321" priority="4399"/>
    <cfRule type="duplicateValues" dxfId="13320" priority="9924"/>
    <cfRule type="duplicateValues" dxfId="13319" priority="5879"/>
    <cfRule type="duplicateValues" dxfId="13318" priority="4670"/>
    <cfRule type="duplicateValues" dxfId="13317" priority="4423"/>
    <cfRule type="duplicateValues" dxfId="13316" priority="5870"/>
    <cfRule type="duplicateValues" dxfId="13315" priority="5866"/>
    <cfRule type="duplicateValues" dxfId="13314" priority="7654"/>
    <cfRule type="duplicateValues" dxfId="13313" priority="7422"/>
    <cfRule type="duplicateValues" dxfId="13312" priority="5863"/>
    <cfRule type="duplicateValues" dxfId="13311" priority="6942"/>
    <cfRule type="duplicateValues" dxfId="13310" priority="4321"/>
    <cfRule type="duplicateValues" dxfId="13309" priority="5858"/>
    <cfRule type="duplicateValues" dxfId="13308" priority="4825"/>
    <cfRule type="duplicateValues" dxfId="13307" priority="5855"/>
    <cfRule type="duplicateValues" dxfId="13306" priority="4479"/>
    <cfRule type="duplicateValues" dxfId="13305" priority="4696"/>
    <cfRule type="duplicateValues" dxfId="13304" priority="7134"/>
    <cfRule type="duplicateValues" dxfId="13303" priority="5851"/>
    <cfRule type="duplicateValues" dxfId="13302" priority="4639"/>
    <cfRule type="duplicateValues" dxfId="13301" priority="7646"/>
    <cfRule type="duplicateValues" dxfId="13300" priority="5848"/>
    <cfRule type="duplicateValues" dxfId="13299" priority="4730"/>
    <cfRule type="duplicateValues" dxfId="13298" priority="4866"/>
    <cfRule type="duplicateValues" dxfId="13297" priority="6903"/>
    <cfRule type="duplicateValues" dxfId="13296" priority="5390"/>
    <cfRule type="duplicateValues" dxfId="13295" priority="4348"/>
    <cfRule type="duplicateValues" dxfId="13294" priority="4418"/>
    <cfRule type="duplicateValues" dxfId="13293" priority="5782"/>
    <cfRule type="duplicateValues" dxfId="13292" priority="4466"/>
    <cfRule type="duplicateValues" dxfId="13291" priority="7642"/>
    <cfRule type="duplicateValues" dxfId="13290" priority="9796"/>
    <cfRule type="duplicateValues" dxfId="13289" priority="5750"/>
    <cfRule type="duplicateValues" dxfId="13288" priority="5734"/>
    <cfRule type="duplicateValues" dxfId="13287" priority="5098"/>
    <cfRule type="duplicateValues" dxfId="13286" priority="5726"/>
    <cfRule type="duplicateValues" dxfId="13285" priority="4790"/>
    <cfRule type="duplicateValues" dxfId="13284" priority="5722"/>
    <cfRule type="duplicateValues" dxfId="13283" priority="5719"/>
    <cfRule type="duplicateValues" dxfId="13282" priority="7958"/>
    <cfRule type="duplicateValues" dxfId="13281" priority="7639"/>
    <cfRule type="duplicateValues" dxfId="13280" priority="9732"/>
    <cfRule type="duplicateValues" dxfId="13279" priority="4550"/>
    <cfRule type="duplicateValues" dxfId="13278" priority="5386"/>
    <cfRule type="duplicateValues" dxfId="13277" priority="6806"/>
    <cfRule type="duplicateValues" dxfId="13276" priority="7254"/>
    <cfRule type="duplicateValues" dxfId="13275" priority="9700"/>
    <cfRule type="duplicateValues" dxfId="13274" priority="5686"/>
    <cfRule type="duplicateValues" dxfId="13273" priority="4411"/>
    <cfRule type="duplicateValues" dxfId="13272" priority="4727"/>
    <cfRule type="duplicateValues" dxfId="13271" priority="6887"/>
    <cfRule type="duplicateValues" dxfId="13270" priority="9684"/>
    <cfRule type="duplicateValues" dxfId="13269" priority="4345"/>
    <cfRule type="duplicateValues" dxfId="13268" priority="9676"/>
    <cfRule type="duplicateValues" dxfId="13267" priority="4983"/>
    <cfRule type="duplicateValues" dxfId="13266" priority="9672"/>
    <cfRule type="duplicateValues" dxfId="13265" priority="9669"/>
    <cfRule type="duplicateValues" dxfId="13264" priority="5383"/>
    <cfRule type="duplicateValues" dxfId="13263" priority="4317"/>
    <cfRule type="duplicateValues" dxfId="13262" priority="4514"/>
    <cfRule type="duplicateValues" dxfId="13261" priority="6407"/>
    <cfRule type="duplicateValues" dxfId="13260" priority="5174"/>
    <cfRule type="duplicateValues" dxfId="13259" priority="5670"/>
    <cfRule type="duplicateValues" dxfId="13258" priority="5662"/>
    <cfRule type="duplicateValues" dxfId="13257" priority="5658"/>
    <cfRule type="duplicateValues" dxfId="13256" priority="5655"/>
    <cfRule type="duplicateValues" dxfId="13255" priority="7130"/>
    <cfRule type="duplicateValues" dxfId="13254" priority="5638"/>
    <cfRule type="duplicateValues" dxfId="13253" priority="5630"/>
    <cfRule type="duplicateValues" dxfId="13252" priority="5626"/>
    <cfRule type="duplicateValues" dxfId="13251" priority="5623"/>
    <cfRule type="duplicateValues" dxfId="13250" priority="4339"/>
    <cfRule type="duplicateValues" dxfId="13249" priority="4542"/>
    <cfRule type="duplicateValues" dxfId="13248" priority="5614"/>
    <cfRule type="duplicateValues" dxfId="13247" priority="5610"/>
    <cfRule type="duplicateValues" dxfId="13246" priority="5378"/>
    <cfRule type="duplicateValues" dxfId="13245" priority="5607"/>
    <cfRule type="duplicateValues" dxfId="13244" priority="4774"/>
    <cfRule type="duplicateValues" dxfId="13243" priority="7418"/>
    <cfRule type="duplicateValues" dxfId="13242" priority="7384"/>
    <cfRule type="duplicateValues" dxfId="13241" priority="5602"/>
    <cfRule type="duplicateValues" dxfId="13240" priority="5599"/>
    <cfRule type="duplicateValues" dxfId="13239" priority="4974"/>
    <cfRule type="duplicateValues" dxfId="13238" priority="5595"/>
    <cfRule type="duplicateValues" dxfId="13237" priority="6918"/>
    <cfRule type="duplicateValues" dxfId="13236" priority="5592"/>
    <cfRule type="duplicateValues" dxfId="13235" priority="7127"/>
    <cfRule type="duplicateValues" dxfId="13234" priority="7926"/>
    <cfRule type="duplicateValues" dxfId="13233" priority="4408"/>
    <cfRule type="duplicateValues" dxfId="13232" priority="4538"/>
    <cfRule type="duplicateValues" dxfId="13231" priority="5558"/>
    <cfRule type="duplicateValues" dxfId="13230" priority="6938"/>
    <cfRule type="duplicateValues" dxfId="13229" priority="5542"/>
    <cfRule type="duplicateValues" dxfId="13228" priority="4535"/>
    <cfRule type="duplicateValues" dxfId="13227" priority="5534"/>
    <cfRule type="duplicateValues" dxfId="13226" priority="5375"/>
    <cfRule type="duplicateValues" dxfId="13225" priority="5530"/>
    <cfRule type="duplicateValues" dxfId="13224" priority="4766"/>
    <cfRule type="duplicateValues" dxfId="13223" priority="5527"/>
    <cfRule type="duplicateValues" dxfId="13222" priority="5095"/>
    <cfRule type="duplicateValues" dxfId="13221" priority="4970"/>
    <cfRule type="duplicateValues" dxfId="13220" priority="5510"/>
    <cfRule type="duplicateValues" dxfId="13219" priority="4762"/>
    <cfRule type="duplicateValues" dxfId="13218" priority="5502"/>
    <cfRule type="duplicateValues" dxfId="13217" priority="5498"/>
    <cfRule type="duplicateValues" dxfId="13216" priority="8150"/>
    <cfRule type="duplicateValues" dxfId="13215" priority="5495"/>
    <cfRule type="duplicateValues" dxfId="13214" priority="5158"/>
    <cfRule type="duplicateValues" dxfId="13213" priority="4922"/>
    <cfRule type="duplicateValues" dxfId="13212" priority="5486"/>
    <cfRule type="duplicateValues" dxfId="13211" priority="5482"/>
    <cfRule type="duplicateValues" dxfId="13210" priority="4526"/>
    <cfRule type="duplicateValues" dxfId="13209" priority="5479"/>
    <cfRule type="duplicateValues" dxfId="13208" priority="4863"/>
    <cfRule type="duplicateValues" dxfId="13207" priority="4759"/>
    <cfRule type="duplicateValues" dxfId="13206" priority="5474"/>
    <cfRule type="duplicateValues" dxfId="13205" priority="4415"/>
    <cfRule type="duplicateValues" dxfId="13204" priority="4490"/>
    <cfRule type="duplicateValues" dxfId="13203" priority="4511"/>
    <cfRule type="duplicateValues" dxfId="13202" priority="5467"/>
    <cfRule type="duplicateValues" dxfId="13201" priority="4522"/>
    <cfRule type="duplicateValues" dxfId="13200" priority="6395"/>
    <cfRule type="duplicateValues" dxfId="13199" priority="5464"/>
    <cfRule type="duplicateValues" dxfId="13198" priority="4594"/>
    <cfRule type="duplicateValues" dxfId="13197" priority="6910"/>
    <cfRule type="duplicateValues" dxfId="13196" priority="7910"/>
    <cfRule type="duplicateValues" dxfId="13195" priority="6434"/>
    <cfRule type="duplicateValues" dxfId="13194" priority="7415"/>
    <cfRule type="duplicateValues" dxfId="13193" priority="6439"/>
    <cfRule type="duplicateValues" dxfId="13192" priority="6442"/>
    <cfRule type="duplicateValues" dxfId="13191" priority="6446"/>
    <cfRule type="duplicateValues" dxfId="13190" priority="4967"/>
    <cfRule type="duplicateValues" dxfId="13189" priority="6455"/>
    <cfRule type="duplicateValues" dxfId="13188" priority="6458"/>
    <cfRule type="duplicateValues" dxfId="13187" priority="6462"/>
    <cfRule type="duplicateValues" dxfId="13186" priority="6470"/>
    <cfRule type="duplicateValues" dxfId="13185" priority="5083"/>
    <cfRule type="duplicateValues" dxfId="13184" priority="7902"/>
    <cfRule type="duplicateValues" dxfId="13183" priority="6488"/>
    <cfRule type="duplicateValues" dxfId="13182" priority="4395"/>
    <cfRule type="duplicateValues" dxfId="13181" priority="6491"/>
    <cfRule type="duplicateValues" dxfId="13180" priority="4919"/>
    <cfRule type="duplicateValues" dxfId="13179" priority="6495"/>
    <cfRule type="duplicateValues" dxfId="13178" priority="6498"/>
    <cfRule type="duplicateValues" dxfId="13177" priority="7898"/>
    <cfRule type="duplicateValues" dxfId="13176" priority="6503"/>
    <cfRule type="duplicateValues" dxfId="13175" priority="6506"/>
    <cfRule type="duplicateValues" dxfId="13174" priority="6510"/>
    <cfRule type="duplicateValues" dxfId="13173" priority="4635"/>
    <cfRule type="duplicateValues" dxfId="13172" priority="6519"/>
    <cfRule type="duplicateValues" dxfId="13171" priority="6522"/>
    <cfRule type="duplicateValues" dxfId="13170" priority="6526"/>
    <cfRule type="duplicateValues" dxfId="13169" priority="6534"/>
    <cfRule type="duplicateValues" dxfId="13168" priority="7895"/>
    <cfRule type="duplicateValues" dxfId="13167" priority="6551"/>
    <cfRule type="duplicateValues" dxfId="13166" priority="6554"/>
    <cfRule type="duplicateValues" dxfId="13165" priority="6558"/>
    <cfRule type="duplicateValues" dxfId="13164" priority="6566"/>
    <cfRule type="duplicateValues" dxfId="13163" priority="6582"/>
    <cfRule type="duplicateValues" dxfId="13162" priority="5371"/>
    <cfRule type="duplicateValues" dxfId="13161" priority="7478"/>
    <cfRule type="duplicateValues" dxfId="13160" priority="6616"/>
    <cfRule type="duplicateValues" dxfId="13159" priority="5368"/>
    <cfRule type="duplicateValues" dxfId="13158" priority="6619"/>
    <cfRule type="duplicateValues" dxfId="13157" priority="6386"/>
    <cfRule type="duplicateValues" dxfId="13156" priority="6623"/>
    <cfRule type="duplicateValues" dxfId="13155" priority="6626"/>
    <cfRule type="duplicateValues" dxfId="13154" priority="5150"/>
    <cfRule type="duplicateValues" dxfId="13153" priority="6631"/>
    <cfRule type="duplicateValues" dxfId="13152" priority="6634"/>
    <cfRule type="duplicateValues" dxfId="13151" priority="6638"/>
    <cfRule type="duplicateValues" dxfId="13150" priority="5362"/>
    <cfRule type="duplicateValues" dxfId="13149" priority="6647"/>
    <cfRule type="duplicateValues" dxfId="13148" priority="6650"/>
    <cfRule type="duplicateValues" dxfId="13147" priority="6654"/>
    <cfRule type="duplicateValues" dxfId="13146" priority="6662"/>
    <cfRule type="duplicateValues" dxfId="13145" priority="5359"/>
    <cfRule type="duplicateValues" dxfId="13144" priority="6679"/>
    <cfRule type="duplicateValues" dxfId="13143" priority="6682"/>
    <cfRule type="duplicateValues" dxfId="13142" priority="6686"/>
    <cfRule type="duplicateValues" dxfId="13141" priority="6694"/>
    <cfRule type="duplicateValues" dxfId="13140" priority="6710"/>
    <cfRule type="duplicateValues" dxfId="13139" priority="5146"/>
    <cfRule type="duplicateValues" dxfId="13138" priority="6743"/>
    <cfRule type="duplicateValues" dxfId="13137" priority="6746"/>
    <cfRule type="duplicateValues" dxfId="13136" priority="6750"/>
    <cfRule type="duplicateValues" dxfId="13135" priority="6758"/>
    <cfRule type="duplicateValues" dxfId="13134" priority="6774"/>
    <cfRule type="duplicateValues" dxfId="13133" priority="10692"/>
    <cfRule type="duplicateValues" dxfId="13132" priority="11716"/>
    <cfRule type="duplicateValues" dxfId="13131" priority="7062"/>
    <cfRule type="duplicateValues" dxfId="13130" priority="4615"/>
    <cfRule type="duplicateValues" dxfId="13129" priority="5355"/>
    <cfRule type="duplicateValues" dxfId="13128" priority="5352"/>
    <cfRule type="duplicateValues" dxfId="13127" priority="4962"/>
    <cfRule type="duplicateValues" dxfId="13126" priority="6935"/>
    <cfRule type="duplicateValues" dxfId="13125" priority="5143"/>
    <cfRule type="duplicateValues" dxfId="13124" priority="5347"/>
    <cfRule type="duplicateValues" dxfId="13123" priority="5471"/>
  </conditionalFormatting>
  <conditionalFormatting sqref="DKA53">
    <cfRule type="duplicateValues" dxfId="13122" priority="7400"/>
    <cfRule type="duplicateValues" dxfId="13121" priority="7395"/>
    <cfRule type="duplicateValues" dxfId="13120" priority="7031"/>
    <cfRule type="duplicateValues" dxfId="13119" priority="7392"/>
    <cfRule type="duplicateValues" dxfId="13118" priority="7388"/>
    <cfRule type="duplicateValues" dxfId="13117" priority="7385"/>
    <cfRule type="duplicateValues" dxfId="13116" priority="5081"/>
    <cfRule type="duplicateValues" dxfId="13115" priority="4879"/>
    <cfRule type="duplicateValues" dxfId="13114" priority="5062"/>
    <cfRule type="duplicateValues" dxfId="13113" priority="5054"/>
    <cfRule type="duplicateValues" dxfId="13112" priority="4473"/>
    <cfRule type="duplicateValues" dxfId="13111" priority="5050"/>
    <cfRule type="duplicateValues" dxfId="13110" priority="7022"/>
    <cfRule type="duplicateValues" dxfId="13109" priority="4875"/>
    <cfRule type="duplicateValues" dxfId="13108" priority="4750"/>
    <cfRule type="duplicateValues" dxfId="13107" priority="5047"/>
    <cfRule type="duplicateValues" dxfId="13106" priority="5450"/>
    <cfRule type="duplicateValues" dxfId="13105" priority="6418"/>
    <cfRule type="duplicateValues" dxfId="13104" priority="4449"/>
    <cfRule type="duplicateValues" dxfId="13103" priority="7018"/>
    <cfRule type="duplicateValues" dxfId="13102" priority="5038"/>
    <cfRule type="duplicateValues" dxfId="13101" priority="4651"/>
    <cfRule type="duplicateValues" dxfId="13100" priority="5447"/>
    <cfRule type="duplicateValues" dxfId="13099" priority="5034"/>
    <cfRule type="duplicateValues" dxfId="13098" priority="4520"/>
    <cfRule type="duplicateValues" dxfId="13097" priority="6411"/>
    <cfRule type="duplicateValues" dxfId="13096" priority="7015"/>
    <cfRule type="duplicateValues" dxfId="13095" priority="5031"/>
    <cfRule type="duplicateValues" dxfId="13094" priority="5442"/>
    <cfRule type="duplicateValues" dxfId="13093" priority="5006"/>
    <cfRule type="duplicateValues" dxfId="13092" priority="5439"/>
    <cfRule type="duplicateValues" dxfId="13091" priority="7003"/>
    <cfRule type="duplicateValues" dxfId="13090" priority="6415"/>
    <cfRule type="duplicateValues" dxfId="13089" priority="5026"/>
    <cfRule type="duplicateValues" dxfId="13088" priority="5002"/>
    <cfRule type="duplicateValues" dxfId="13087" priority="5435"/>
    <cfRule type="duplicateValues" dxfId="13086" priority="7010"/>
    <cfRule type="duplicateValues" dxfId="13085" priority="5023"/>
    <cfRule type="duplicateValues" dxfId="13084" priority="6810"/>
    <cfRule type="duplicateValues" dxfId="13083" priority="8054"/>
    <cfRule type="duplicateValues" dxfId="13082" priority="7318"/>
    <cfRule type="duplicateValues" dxfId="13081" priority="7000"/>
    <cfRule type="duplicateValues" dxfId="13080" priority="4746"/>
    <cfRule type="duplicateValues" dxfId="13079" priority="5019"/>
    <cfRule type="duplicateValues" dxfId="13078" priority="5432"/>
    <cfRule type="duplicateValues" dxfId="13077" priority="4648"/>
    <cfRule type="duplicateValues" dxfId="13076" priority="7007"/>
    <cfRule type="duplicateValues" dxfId="13075" priority="5016"/>
    <cfRule type="duplicateValues" dxfId="13074" priority="4999"/>
    <cfRule type="duplicateValues" dxfId="13073" priority="10436"/>
    <cfRule type="duplicateValues" dxfId="13072" priority="5426"/>
    <cfRule type="duplicateValues" dxfId="13071" priority="7286"/>
    <cfRule type="duplicateValues" dxfId="13070" priority="6372"/>
    <cfRule type="duplicateValues" dxfId="13069" priority="8038"/>
    <cfRule type="duplicateValues" dxfId="13068" priority="4872"/>
    <cfRule type="duplicateValues" dxfId="13067" priority="5423"/>
    <cfRule type="duplicateValues" dxfId="13066" priority="6369"/>
    <cfRule type="duplicateValues" dxfId="13065" priority="4743"/>
    <cfRule type="duplicateValues" dxfId="13064" priority="4643"/>
    <cfRule type="duplicateValues" dxfId="13063" priority="4994"/>
    <cfRule type="duplicateValues" dxfId="13062" priority="8030"/>
    <cfRule type="duplicateValues" dxfId="13061" priority="6365"/>
    <cfRule type="duplicateValues" dxfId="13060" priority="4467"/>
    <cfRule type="duplicateValues" dxfId="13059" priority="8026"/>
    <cfRule type="duplicateValues" dxfId="13058" priority="4340"/>
    <cfRule type="duplicateValues" dxfId="13057" priority="8023"/>
    <cfRule type="duplicateValues" dxfId="13056" priority="5419"/>
    <cfRule type="duplicateValues" dxfId="13055" priority="4991"/>
    <cfRule type="duplicateValues" dxfId="13054" priority="5416"/>
    <cfRule type="duplicateValues" dxfId="13053" priority="4400"/>
    <cfRule type="duplicateValues" dxfId="13052" priority="5411"/>
    <cfRule type="duplicateValues" dxfId="13051" priority="6895"/>
    <cfRule type="duplicateValues" dxfId="13050" priority="4738"/>
    <cfRule type="duplicateValues" dxfId="13049" priority="6883"/>
    <cfRule type="duplicateValues" dxfId="13048" priority="6814"/>
    <cfRule type="duplicateValues" dxfId="13047" priority="5408"/>
    <cfRule type="duplicateValues" dxfId="13046" priority="6880"/>
    <cfRule type="duplicateValues" dxfId="13045" priority="6898"/>
    <cfRule type="duplicateValues" dxfId="13044" priority="6408"/>
    <cfRule type="duplicateValues" dxfId="13043" priority="7270"/>
    <cfRule type="duplicateValues" dxfId="13042" priority="4735"/>
    <cfRule type="duplicateValues" dxfId="13041" priority="6876"/>
    <cfRule type="duplicateValues" dxfId="13040" priority="4987"/>
    <cfRule type="duplicateValues" dxfId="13039" priority="5404"/>
    <cfRule type="duplicateValues" dxfId="13038" priority="4588"/>
    <cfRule type="duplicateValues" dxfId="13037" priority="6873"/>
    <cfRule type="duplicateValues" dxfId="13036" priority="7990"/>
    <cfRule type="duplicateValues" dxfId="13035" priority="4325"/>
    <cfRule type="duplicateValues" dxfId="13034" priority="6294"/>
    <cfRule type="duplicateValues" dxfId="13033" priority="4848"/>
    <cfRule type="duplicateValues" dxfId="13032" priority="5401"/>
    <cfRule type="duplicateValues" dxfId="13031" priority="4867"/>
    <cfRule type="duplicateValues" dxfId="13030" priority="4361"/>
    <cfRule type="duplicateValues" dxfId="13029" priority="4601"/>
    <cfRule type="duplicateValues" dxfId="13028" priority="4640"/>
    <cfRule type="duplicateValues" dxfId="13027" priority="10308"/>
    <cfRule type="duplicateValues" dxfId="13026" priority="6262"/>
    <cfRule type="duplicateValues" dxfId="13025" priority="6891"/>
    <cfRule type="duplicateValues" dxfId="13024" priority="4851"/>
    <cfRule type="duplicateValues" dxfId="13023" priority="6246"/>
    <cfRule type="duplicateValues" dxfId="13022" priority="4731"/>
    <cfRule type="duplicateValues" dxfId="13021" priority="6238"/>
    <cfRule type="duplicateValues" dxfId="13020" priority="7262"/>
    <cfRule type="duplicateValues" dxfId="13019" priority="6234"/>
    <cfRule type="duplicateValues" dxfId="13018" priority="7974"/>
    <cfRule type="duplicateValues" dxfId="13017" priority="6231"/>
    <cfRule type="duplicateValues" dxfId="13016" priority="5394"/>
    <cfRule type="duplicateValues" dxfId="13015" priority="4984"/>
    <cfRule type="duplicateValues" dxfId="13014" priority="4844"/>
    <cfRule type="duplicateValues" dxfId="13013" priority="6198"/>
    <cfRule type="duplicateValues" dxfId="13012" priority="5391"/>
    <cfRule type="duplicateValues" dxfId="13011" priority="7966"/>
    <cfRule type="duplicateValues" dxfId="13010" priority="6182"/>
    <cfRule type="duplicateValues" dxfId="13009" priority="4585"/>
    <cfRule type="duplicateValues" dxfId="13008" priority="10244"/>
    <cfRule type="duplicateValues" dxfId="13007" priority="6174"/>
    <cfRule type="duplicateValues" dxfId="13006" priority="6170"/>
    <cfRule type="duplicateValues" dxfId="13005" priority="4434"/>
    <cfRule type="duplicateValues" dxfId="13004" priority="6167"/>
    <cfRule type="duplicateValues" dxfId="13003" priority="7258"/>
    <cfRule type="duplicateValues" dxfId="13002" priority="7962"/>
    <cfRule type="duplicateValues" dxfId="13001" priority="4515"/>
    <cfRule type="duplicateValues" dxfId="13000" priority="6150"/>
    <cfRule type="duplicateValues" dxfId="12999" priority="7959"/>
    <cfRule type="duplicateValues" dxfId="12998" priority="7255"/>
    <cfRule type="duplicateValues" dxfId="12997" priority="5387"/>
    <cfRule type="duplicateValues" dxfId="12996" priority="6142"/>
    <cfRule type="duplicateValues" dxfId="12995" priority="4356"/>
    <cfRule type="duplicateValues" dxfId="12994" priority="6138"/>
    <cfRule type="duplicateValues" dxfId="12993" priority="4728"/>
    <cfRule type="duplicateValues" dxfId="12992" priority="10212"/>
    <cfRule type="duplicateValues" dxfId="12991" priority="6135"/>
    <cfRule type="duplicateValues" dxfId="12990" priority="5384"/>
    <cfRule type="duplicateValues" dxfId="12989" priority="7942"/>
    <cfRule type="duplicateValues" dxfId="12988" priority="6126"/>
    <cfRule type="duplicateValues" dxfId="12987" priority="4978"/>
    <cfRule type="duplicateValues" dxfId="12986" priority="10196"/>
    <cfRule type="duplicateValues" dxfId="12985" priority="6122"/>
    <cfRule type="duplicateValues" dxfId="12984" priority="4431"/>
    <cfRule type="duplicateValues" dxfId="12983" priority="6119"/>
    <cfRule type="duplicateValues" dxfId="12982" priority="4841"/>
    <cfRule type="duplicateValues" dxfId="12981" priority="10188"/>
    <cfRule type="duplicateValues" dxfId="12980" priority="5379"/>
    <cfRule type="duplicateValues" dxfId="12979" priority="4580"/>
    <cfRule type="duplicateValues" dxfId="12978" priority="10184"/>
    <cfRule type="duplicateValues" dxfId="12977" priority="6982"/>
    <cfRule type="duplicateValues" dxfId="12976" priority="10181"/>
    <cfRule type="duplicateValues" dxfId="12975" priority="4975"/>
    <cfRule type="duplicateValues" dxfId="12974" priority="6114"/>
    <cfRule type="duplicateValues" dxfId="12973" priority="6111"/>
    <cfRule type="duplicateValues" dxfId="12972" priority="7934"/>
    <cfRule type="duplicateValues" dxfId="12971" priority="6107"/>
    <cfRule type="duplicateValues" dxfId="12970" priority="4512"/>
    <cfRule type="duplicateValues" dxfId="12969" priority="6104"/>
    <cfRule type="duplicateValues" dxfId="12968" priority="7930"/>
    <cfRule type="duplicateValues" dxfId="12967" priority="4864"/>
    <cfRule type="duplicateValues" dxfId="12966" priority="4636"/>
    <cfRule type="duplicateValues" dxfId="12965" priority="7927"/>
    <cfRule type="duplicateValues" dxfId="12964" priority="5376"/>
    <cfRule type="duplicateValues" dxfId="12963" priority="6070"/>
    <cfRule type="duplicateValues" dxfId="12962" priority="4971"/>
    <cfRule type="duplicateValues" dxfId="12961" priority="6054"/>
    <cfRule type="duplicateValues" dxfId="12960" priority="6046"/>
    <cfRule type="duplicateValues" dxfId="12959" priority="7918"/>
    <cfRule type="duplicateValues" dxfId="12958" priority="6042"/>
    <cfRule type="duplicateValues" dxfId="12957" priority="6039"/>
    <cfRule type="duplicateValues" dxfId="12956" priority="6387"/>
    <cfRule type="duplicateValues" dxfId="12955" priority="4396"/>
    <cfRule type="duplicateValues" dxfId="12954" priority="6022"/>
    <cfRule type="duplicateValues" dxfId="12953" priority="7914"/>
    <cfRule type="duplicateValues" dxfId="12952" priority="6014"/>
    <cfRule type="duplicateValues" dxfId="12951" priority="4968"/>
    <cfRule type="duplicateValues" dxfId="12950" priority="6010"/>
    <cfRule type="duplicateValues" dxfId="12949" priority="6007"/>
    <cfRule type="duplicateValues" dxfId="12948" priority="7911"/>
    <cfRule type="duplicateValues" dxfId="12947" priority="4836"/>
    <cfRule type="duplicateValues" dxfId="12946" priority="5998"/>
    <cfRule type="duplicateValues" dxfId="12945" priority="4577"/>
    <cfRule type="duplicateValues" dxfId="12944" priority="5994"/>
    <cfRule type="duplicateValues" dxfId="12943" priority="5372"/>
    <cfRule type="duplicateValues" dxfId="12942" priority="5991"/>
    <cfRule type="duplicateValues" dxfId="12941" priority="7906"/>
    <cfRule type="duplicateValues" dxfId="12940" priority="4445"/>
    <cfRule type="duplicateValues" dxfId="12939" priority="5986"/>
    <cfRule type="duplicateValues" dxfId="12938" priority="4353"/>
    <cfRule type="duplicateValues" dxfId="12937" priority="5983"/>
    <cfRule type="duplicateValues" dxfId="12936" priority="7903"/>
    <cfRule type="duplicateValues" dxfId="12935" priority="7899"/>
    <cfRule type="duplicateValues" dxfId="12934" priority="7896"/>
    <cfRule type="duplicateValues" dxfId="12933" priority="10052"/>
    <cfRule type="duplicateValues" dxfId="12932" priority="5979"/>
    <cfRule type="duplicateValues" dxfId="12931" priority="5369"/>
    <cfRule type="duplicateValues" dxfId="12930" priority="5976"/>
    <cfRule type="duplicateValues" dxfId="12929" priority="5363"/>
    <cfRule type="duplicateValues" dxfId="12928" priority="6377"/>
    <cfRule type="duplicateValues" dxfId="12927" priority="4427"/>
    <cfRule type="duplicateValues" dxfId="12926" priority="5958"/>
    <cfRule type="duplicateValues" dxfId="12925" priority="5360"/>
    <cfRule type="duplicateValues" dxfId="12924" priority="4722"/>
    <cfRule type="duplicateValues" dxfId="12923" priority="5950"/>
    <cfRule type="duplicateValues" dxfId="12922" priority="4573"/>
    <cfRule type="duplicateValues" dxfId="12921" priority="5946"/>
    <cfRule type="duplicateValues" dxfId="12920" priority="5943"/>
    <cfRule type="duplicateValues" dxfId="12919" priority="4464"/>
    <cfRule type="duplicateValues" dxfId="12918" priority="5356"/>
    <cfRule type="duplicateValues" dxfId="12917" priority="6974"/>
    <cfRule type="duplicateValues" dxfId="12916" priority="5934"/>
    <cfRule type="duplicateValues" dxfId="12915" priority="5930"/>
    <cfRule type="duplicateValues" dxfId="12914" priority="7222"/>
    <cfRule type="duplicateValues" dxfId="12913" priority="5927"/>
    <cfRule type="duplicateValues" dxfId="12912" priority="5353"/>
    <cfRule type="duplicateValues" dxfId="12911" priority="4833"/>
    <cfRule type="duplicateValues" dxfId="12910" priority="5922"/>
    <cfRule type="duplicateValues" dxfId="12909" priority="4963"/>
    <cfRule type="duplicateValues" dxfId="12908" priority="5348"/>
    <cfRule type="duplicateValues" dxfId="12907" priority="9988"/>
    <cfRule type="duplicateValues" dxfId="12906" priority="5919"/>
    <cfRule type="duplicateValues" dxfId="12905" priority="4508"/>
    <cfRule type="duplicateValues" dxfId="12904" priority="5915"/>
    <cfRule type="duplicateValues" dxfId="12903" priority="4719"/>
    <cfRule type="duplicateValues" dxfId="12902" priority="5345"/>
    <cfRule type="duplicateValues" dxfId="12901" priority="4960"/>
    <cfRule type="duplicateValues" dxfId="12900" priority="5912"/>
    <cfRule type="duplicateValues" dxfId="12899" priority="5341"/>
    <cfRule type="duplicateValues" dxfId="12898" priority="6403"/>
    <cfRule type="duplicateValues" dxfId="12897" priority="7830"/>
    <cfRule type="duplicateValues" dxfId="12896" priority="4393"/>
    <cfRule type="duplicateValues" dxfId="12895" priority="5902"/>
    <cfRule type="duplicateValues" dxfId="12894" priority="4337"/>
    <cfRule type="duplicateValues" dxfId="12893" priority="5898"/>
    <cfRule type="duplicateValues" dxfId="12892" priority="4829"/>
    <cfRule type="duplicateValues" dxfId="12891" priority="6904"/>
    <cfRule type="duplicateValues" dxfId="12890" priority="9956"/>
    <cfRule type="duplicateValues" dxfId="12889" priority="5895"/>
    <cfRule type="duplicateValues" dxfId="12888" priority="4633"/>
    <cfRule type="duplicateValues" dxfId="12887" priority="6970"/>
    <cfRule type="duplicateValues" dxfId="12886" priority="5890"/>
    <cfRule type="duplicateValues" dxfId="12885" priority="5887"/>
    <cfRule type="duplicateValues" dxfId="12884" priority="4715"/>
    <cfRule type="duplicateValues" dxfId="12883" priority="5302"/>
    <cfRule type="duplicateValues" dxfId="12882" priority="4505"/>
    <cfRule type="duplicateValues" dxfId="12881" priority="9940"/>
    <cfRule type="duplicateValues" dxfId="12880" priority="5883"/>
    <cfRule type="duplicateValues" dxfId="12879" priority="7206"/>
    <cfRule type="duplicateValues" dxfId="12878" priority="4956"/>
    <cfRule type="duplicateValues" dxfId="12877" priority="9932"/>
    <cfRule type="duplicateValues" dxfId="12876" priority="4424"/>
    <cfRule type="duplicateValues" dxfId="12875" priority="9928"/>
    <cfRule type="duplicateValues" dxfId="12874" priority="7798"/>
    <cfRule type="duplicateValues" dxfId="12873" priority="9925"/>
    <cfRule type="duplicateValues" dxfId="12872" priority="6384"/>
    <cfRule type="duplicateValues" dxfId="12871" priority="5880"/>
    <cfRule type="duplicateValues" dxfId="12870" priority="5286"/>
    <cfRule type="duplicateValues" dxfId="12869" priority="6967"/>
    <cfRule type="duplicateValues" dxfId="12868" priority="5874"/>
    <cfRule type="duplicateValues" dxfId="12867" priority="5871"/>
    <cfRule type="duplicateValues" dxfId="12866" priority="7198"/>
    <cfRule type="duplicateValues" dxfId="12865" priority="4953"/>
    <cfRule type="duplicateValues" dxfId="12864" priority="5867"/>
    <cfRule type="duplicateValues" dxfId="12863" priority="5278"/>
    <cfRule type="duplicateValues" dxfId="12862" priority="7782"/>
    <cfRule type="duplicateValues" dxfId="12861" priority="5864"/>
    <cfRule type="duplicateValues" dxfId="12860" priority="5274"/>
    <cfRule type="duplicateValues" dxfId="12859" priority="7194"/>
    <cfRule type="duplicateValues" dxfId="12858" priority="7191"/>
    <cfRule type="duplicateValues" dxfId="12857" priority="7774"/>
    <cfRule type="duplicateValues" dxfId="12856" priority="5859"/>
    <cfRule type="duplicateValues" dxfId="12855" priority="5271"/>
    <cfRule type="duplicateValues" dxfId="12854" priority="4712"/>
    <cfRule type="duplicateValues" dxfId="12853" priority="5856"/>
    <cfRule type="duplicateValues" dxfId="12852" priority="7770"/>
    <cfRule type="duplicateValues" dxfId="12851" priority="7767"/>
    <cfRule type="duplicateValues" dxfId="12850" priority="4860"/>
    <cfRule type="duplicateValues" dxfId="12849" priority="7138"/>
    <cfRule type="duplicateValues" dxfId="12848" priority="5852"/>
    <cfRule type="duplicateValues" dxfId="12847" priority="5254"/>
    <cfRule type="duplicateValues" dxfId="12846" priority="4371"/>
    <cfRule type="duplicateValues" dxfId="12845" priority="5246"/>
    <cfRule type="duplicateValues" dxfId="12844" priority="5849"/>
    <cfRule type="duplicateValues" dxfId="12843" priority="6400"/>
    <cfRule type="duplicateValues" dxfId="12842" priority="5242"/>
    <cfRule type="duplicateValues" dxfId="12841" priority="4349"/>
    <cfRule type="duplicateValues" dxfId="12840" priority="4498"/>
    <cfRule type="duplicateValues" dxfId="12839" priority="9860"/>
    <cfRule type="duplicateValues" dxfId="12838" priority="4942"/>
    <cfRule type="duplicateValues" dxfId="12837" priority="6888"/>
    <cfRule type="duplicateValues" dxfId="12836" priority="5239"/>
    <cfRule type="duplicateValues" dxfId="12835" priority="4626"/>
    <cfRule type="duplicateValues" dxfId="12834" priority="5814"/>
    <cfRule type="duplicateValues" dxfId="12833" priority="4419"/>
    <cfRule type="duplicateValues" dxfId="12832" priority="6838"/>
    <cfRule type="duplicateValues" dxfId="12831" priority="5798"/>
    <cfRule type="duplicateValues" dxfId="12830" priority="4558"/>
    <cfRule type="duplicateValues" dxfId="12829" priority="5790"/>
    <cfRule type="duplicateValues" dxfId="12828" priority="6958"/>
    <cfRule type="duplicateValues" dxfId="12827" priority="9828"/>
    <cfRule type="duplicateValues" dxfId="12826" priority="5786"/>
    <cfRule type="duplicateValues" dxfId="12825" priority="5783"/>
    <cfRule type="duplicateValues" dxfId="12824" priority="7174"/>
    <cfRule type="duplicateValues" dxfId="12823" priority="4938"/>
    <cfRule type="duplicateValues" dxfId="12822" priority="9812"/>
    <cfRule type="duplicateValues" dxfId="12821" priority="5766"/>
    <cfRule type="duplicateValues" dxfId="12820" priority="4806"/>
    <cfRule type="duplicateValues" dxfId="12819" priority="9804"/>
    <cfRule type="duplicateValues" dxfId="12818" priority="9800"/>
    <cfRule type="duplicateValues" dxfId="12817" priority="7734"/>
    <cfRule type="duplicateValues" dxfId="12816" priority="9797"/>
    <cfRule type="duplicateValues" dxfId="12815" priority="5230"/>
    <cfRule type="duplicateValues" dxfId="12814" priority="5758"/>
    <cfRule type="duplicateValues" dxfId="12813" priority="5754"/>
    <cfRule type="duplicateValues" dxfId="12812" priority="5751"/>
    <cfRule type="duplicateValues" dxfId="12811" priority="4495"/>
    <cfRule type="duplicateValues" dxfId="12810" priority="4798"/>
    <cfRule type="duplicateValues" dxfId="12809" priority="4416"/>
    <cfRule type="duplicateValues" dxfId="12808" priority="5742"/>
    <cfRule type="duplicateValues" dxfId="12807" priority="5738"/>
    <cfRule type="duplicateValues" dxfId="12806" priority="4554"/>
    <cfRule type="duplicateValues" dxfId="12805" priority="5735"/>
    <cfRule type="duplicateValues" dxfId="12804" priority="5226"/>
    <cfRule type="duplicateValues" dxfId="12803" priority="4794"/>
    <cfRule type="duplicateValues" dxfId="12802" priority="9764"/>
    <cfRule type="duplicateValues" dxfId="12801" priority="5730"/>
    <cfRule type="duplicateValues" dxfId="12800" priority="6954"/>
    <cfRule type="duplicateValues" dxfId="12799" priority="5727"/>
    <cfRule type="duplicateValues" dxfId="12798" priority="4707"/>
    <cfRule type="duplicateValues" dxfId="12797" priority="4791"/>
    <cfRule type="duplicateValues" dxfId="12796" priority="5723"/>
    <cfRule type="duplicateValues" dxfId="12795" priority="4935"/>
    <cfRule type="duplicateValues" dxfId="12794" priority="5223"/>
    <cfRule type="duplicateValues" dxfId="12793" priority="9748"/>
    <cfRule type="duplicateValues" dxfId="12792" priority="5720"/>
    <cfRule type="duplicateValues" dxfId="12791" priority="4623"/>
    <cfRule type="duplicateValues" dxfId="12790" priority="9740"/>
    <cfRule type="duplicateValues" dxfId="12789" priority="7166"/>
    <cfRule type="duplicateValues" dxfId="12788" priority="9736"/>
    <cfRule type="duplicateValues" dxfId="12787" priority="7718"/>
    <cfRule type="duplicateValues" dxfId="12786" priority="9733"/>
    <cfRule type="duplicateValues" dxfId="12785" priority="5218"/>
    <cfRule type="duplicateValues" dxfId="12784" priority="4551"/>
    <cfRule type="duplicateValues" dxfId="12783" priority="5702"/>
    <cfRule type="duplicateValues" dxfId="12782" priority="5215"/>
    <cfRule type="duplicateValues" dxfId="12781" priority="7162"/>
    <cfRule type="duplicateValues" dxfId="12780" priority="5694"/>
    <cfRule type="duplicateValues" dxfId="12779" priority="9716"/>
    <cfRule type="duplicateValues" dxfId="12778" priority="5690"/>
    <cfRule type="duplicateValues" dxfId="12777" priority="7710"/>
    <cfRule type="duplicateValues" dxfId="12776" priority="4782"/>
    <cfRule type="duplicateValues" dxfId="12775" priority="9708"/>
    <cfRule type="duplicateValues" dxfId="12774" priority="4704"/>
    <cfRule type="duplicateValues" dxfId="12773" priority="4412"/>
    <cfRule type="duplicateValues" dxfId="12772" priority="9704"/>
    <cfRule type="duplicateValues" dxfId="12771" priority="9701"/>
    <cfRule type="duplicateValues" dxfId="12770" priority="4460"/>
    <cfRule type="duplicateValues" dxfId="12769" priority="7706"/>
    <cfRule type="duplicateValues" dxfId="12768" priority="6951"/>
    <cfRule type="duplicateValues" dxfId="12767" priority="7159"/>
    <cfRule type="duplicateValues" dxfId="12766" priority="9692"/>
    <cfRule type="duplicateValues" dxfId="12765" priority="5678"/>
    <cfRule type="duplicateValues" dxfId="12764" priority="7703"/>
    <cfRule type="duplicateValues" dxfId="12763" priority="9688"/>
    <cfRule type="duplicateValues" dxfId="12762" priority="9685"/>
    <cfRule type="duplicateValues" dxfId="12761" priority="5211"/>
    <cfRule type="duplicateValues" dxfId="12760" priority="4546"/>
    <cfRule type="duplicateValues" dxfId="12759" priority="9680"/>
    <cfRule type="duplicateValues" dxfId="12758" priority="4930"/>
    <cfRule type="duplicateValues" dxfId="12757" priority="9677"/>
    <cfRule type="duplicateValues" dxfId="12756" priority="5208"/>
    <cfRule type="duplicateValues" dxfId="12755" priority="4388"/>
    <cfRule type="duplicateValues" dxfId="12754" priority="9673"/>
    <cfRule type="duplicateValues" dxfId="12753" priority="4857"/>
    <cfRule type="duplicateValues" dxfId="12752" priority="9670"/>
    <cfRule type="duplicateValues" dxfId="12751" priority="7686"/>
    <cfRule type="duplicateValues" dxfId="12750" priority="4364"/>
    <cfRule type="duplicateValues" dxfId="12749" priority="6946"/>
    <cfRule type="duplicateValues" dxfId="12748" priority="7150"/>
    <cfRule type="duplicateValues" dxfId="12747" priority="4927"/>
    <cfRule type="duplicateValues" dxfId="12746" priority="7678"/>
    <cfRule type="duplicateValues" dxfId="12745" priority="5674"/>
    <cfRule type="duplicateValues" dxfId="12744" priority="5671"/>
    <cfRule type="duplicateValues" dxfId="12743" priority="5190"/>
    <cfRule type="duplicateValues" dxfId="12742" priority="5666"/>
    <cfRule type="duplicateValues" dxfId="12741" priority="5663"/>
    <cfRule type="duplicateValues" dxfId="12740" priority="4700"/>
    <cfRule type="duplicateValues" dxfId="12739" priority="5659"/>
    <cfRule type="duplicateValues" dxfId="12738" priority="7146"/>
    <cfRule type="duplicateValues" dxfId="12737" priority="5656"/>
    <cfRule type="duplicateValues" dxfId="12736" priority="7674"/>
    <cfRule type="duplicateValues" dxfId="12735" priority="4619"/>
    <cfRule type="duplicateValues" dxfId="12734" priority="4778"/>
    <cfRule type="duplicateValues" dxfId="12733" priority="5646"/>
    <cfRule type="duplicateValues" dxfId="12732" priority="5642"/>
    <cfRule type="duplicateValues" dxfId="12731" priority="6807"/>
    <cfRule type="duplicateValues" dxfId="12730" priority="5639"/>
    <cfRule type="duplicateValues" dxfId="12729" priority="7671"/>
    <cfRule type="duplicateValues" dxfId="12728" priority="4543"/>
    <cfRule type="duplicateValues" dxfId="12727" priority="5634"/>
    <cfRule type="duplicateValues" dxfId="12726" priority="4409"/>
    <cfRule type="duplicateValues" dxfId="12725" priority="5631"/>
    <cfRule type="duplicateValues" dxfId="12724" priority="7143"/>
    <cfRule type="duplicateValues" dxfId="12723" priority="5627"/>
    <cfRule type="duplicateValues" dxfId="12722" priority="5182"/>
    <cfRule type="duplicateValues" dxfId="12721" priority="5624"/>
    <cfRule type="duplicateValues" dxfId="12720" priority="4491"/>
    <cfRule type="duplicateValues" dxfId="12719" priority="7662"/>
    <cfRule type="duplicateValues" dxfId="12718" priority="6943"/>
    <cfRule type="duplicateValues" dxfId="12717" priority="5618"/>
    <cfRule type="duplicateValues" dxfId="12716" priority="5615"/>
    <cfRule type="duplicateValues" dxfId="12715" priority="7658"/>
    <cfRule type="duplicateValues" dxfId="12714" priority="4775"/>
    <cfRule type="duplicateValues" dxfId="12713" priority="5611"/>
    <cfRule type="duplicateValues" dxfId="12712" priority="4697"/>
    <cfRule type="duplicateValues" dxfId="12711" priority="7655"/>
    <cfRule type="duplicateValues" dxfId="12710" priority="5608"/>
    <cfRule type="duplicateValues" dxfId="12709" priority="5178"/>
    <cfRule type="duplicateValues" dxfId="12708" priority="7135"/>
    <cfRule type="duplicateValues" dxfId="12707" priority="7650"/>
    <cfRule type="duplicateValues" dxfId="12706" priority="7647"/>
    <cfRule type="duplicateValues" dxfId="12705" priority="5603"/>
    <cfRule type="duplicateValues" dxfId="12704" priority="7643"/>
    <cfRule type="duplicateValues" dxfId="12703" priority="5600"/>
    <cfRule type="duplicateValues" dxfId="12702" priority="4770"/>
    <cfRule type="duplicateValues" dxfId="12701" priority="6396"/>
    <cfRule type="duplicateValues" dxfId="12700" priority="7640"/>
    <cfRule type="duplicateValues" dxfId="12699" priority="4539"/>
    <cfRule type="duplicateValues" dxfId="12698" priority="8278"/>
    <cfRule type="duplicateValues" dxfId="12697" priority="5596"/>
    <cfRule type="duplicateValues" dxfId="12696" priority="7131"/>
    <cfRule type="duplicateValues" dxfId="12695" priority="5175"/>
    <cfRule type="duplicateValues" dxfId="12694" priority="5593"/>
    <cfRule type="duplicateValues" dxfId="12693" priority="6939"/>
    <cfRule type="duplicateValues" dxfId="12692" priority="5166"/>
    <cfRule type="duplicateValues" dxfId="12691" priority="7128"/>
    <cfRule type="duplicateValues" dxfId="12690" priority="5162"/>
    <cfRule type="duplicateValues" dxfId="12689" priority="5574"/>
    <cfRule type="duplicateValues" dxfId="12688" priority="6914"/>
    <cfRule type="duplicateValues" dxfId="12687" priority="5159"/>
    <cfRule type="duplicateValues" dxfId="12686" priority="5566"/>
    <cfRule type="duplicateValues" dxfId="12685" priority="5562"/>
    <cfRule type="duplicateValues" dxfId="12684" priority="5559"/>
    <cfRule type="duplicateValues" dxfId="12683" priority="4923"/>
    <cfRule type="duplicateValues" dxfId="12682" priority="6907"/>
    <cfRule type="duplicateValues" dxfId="12681" priority="5550"/>
    <cfRule type="duplicateValues" dxfId="12680" priority="5154"/>
    <cfRule type="duplicateValues" dxfId="12679" priority="5546"/>
    <cfRule type="duplicateValues" dxfId="12678" priority="4536"/>
    <cfRule type="duplicateValues" dxfId="12677" priority="5543"/>
    <cfRule type="duplicateValues" dxfId="12676" priority="4616"/>
    <cfRule type="duplicateValues" dxfId="12675" priority="4767"/>
    <cfRule type="duplicateValues" dxfId="12674" priority="5538"/>
    <cfRule type="duplicateValues" dxfId="12673" priority="4920"/>
    <cfRule type="duplicateValues" dxfId="12672" priority="6822"/>
    <cfRule type="duplicateValues" dxfId="12671" priority="8214"/>
    <cfRule type="duplicateValues" dxfId="12670" priority="5535"/>
    <cfRule type="duplicateValues" dxfId="12669" priority="5151"/>
    <cfRule type="duplicateValues" dxfId="12668" priority="5531"/>
    <cfRule type="duplicateValues" dxfId="12667" priority="4457"/>
    <cfRule type="duplicateValues" dxfId="12666" priority="7606"/>
    <cfRule type="duplicateValues" dxfId="12665" priority="5147"/>
    <cfRule type="duplicateValues" dxfId="12664" priority="5528"/>
    <cfRule type="duplicateValues" dxfId="12663" priority="4686"/>
    <cfRule type="duplicateValues" dxfId="12662" priority="6936"/>
    <cfRule type="duplicateValues" dxfId="12661" priority="5144"/>
    <cfRule type="duplicateValues" dxfId="12660" priority="5518"/>
    <cfRule type="duplicateValues" dxfId="12659" priority="5514"/>
    <cfRule type="duplicateValues" dxfId="12658" priority="4763"/>
    <cfRule type="duplicateValues" dxfId="12657" priority="8182"/>
    <cfRule type="duplicateValues" dxfId="12656" priority="5511"/>
    <cfRule type="duplicateValues" dxfId="12655" priority="4488"/>
    <cfRule type="duplicateValues" dxfId="12654" priority="5506"/>
    <cfRule type="duplicateValues" dxfId="12653" priority="4914"/>
    <cfRule type="duplicateValues" dxfId="12652" priority="5503"/>
    <cfRule type="duplicateValues" dxfId="12651" priority="7590"/>
    <cfRule type="duplicateValues" dxfId="12650" priority="4530"/>
    <cfRule type="duplicateValues" dxfId="12649" priority="8166"/>
    <cfRule type="duplicateValues" dxfId="12648" priority="5499"/>
    <cfRule type="duplicateValues" dxfId="12647" priority="6911"/>
    <cfRule type="duplicateValues" dxfId="12646" priority="4403"/>
    <cfRule type="duplicateValues" dxfId="12645" priority="8158"/>
    <cfRule type="duplicateValues" dxfId="12644" priority="4527"/>
    <cfRule type="duplicateValues" dxfId="12643" priority="8154"/>
    <cfRule type="duplicateValues" dxfId="12642" priority="4760"/>
    <cfRule type="duplicateValues" dxfId="12641" priority="8151"/>
    <cfRule type="duplicateValues" dxfId="12640" priority="4911"/>
    <cfRule type="duplicateValues" dxfId="12639" priority="5496"/>
    <cfRule type="duplicateValues" dxfId="12638" priority="7582"/>
    <cfRule type="duplicateValues" dxfId="12637" priority="5134"/>
    <cfRule type="duplicateValues" dxfId="12636" priority="5490"/>
    <cfRule type="duplicateValues" dxfId="12635" priority="5487"/>
    <cfRule type="duplicateValues" dxfId="12634" priority="7578"/>
    <cfRule type="duplicateValues" dxfId="12633" priority="7575"/>
    <cfRule type="duplicateValues" dxfId="12632" priority="5483"/>
    <cfRule type="duplicateValues" dxfId="12631" priority="4907"/>
    <cfRule type="duplicateValues" dxfId="12630" priority="5130"/>
    <cfRule type="duplicateValues" dxfId="12629" priority="5480"/>
    <cfRule type="duplicateValues" dxfId="12628" priority="4682"/>
    <cfRule type="duplicateValues" dxfId="12627" priority="5127"/>
    <cfRule type="duplicateValues" dxfId="12626" priority="4385"/>
    <cfRule type="duplicateValues" dxfId="12625" priority="5475"/>
    <cfRule type="duplicateValues" dxfId="12624" priority="4592"/>
    <cfRule type="duplicateValues" dxfId="12623" priority="5472"/>
    <cfRule type="duplicateValues" dxfId="12622" priority="4611"/>
    <cfRule type="duplicateValues" dxfId="12621" priority="4523"/>
    <cfRule type="duplicateValues" dxfId="12620" priority="5122"/>
    <cfRule type="duplicateValues" dxfId="12619" priority="7094"/>
    <cfRule type="duplicateValues" dxfId="12618" priority="5468"/>
    <cfRule type="duplicateValues" dxfId="12617" priority="7558"/>
    <cfRule type="duplicateValues" dxfId="12616" priority="5119"/>
    <cfRule type="duplicateValues" dxfId="12615" priority="4679"/>
    <cfRule type="duplicateValues" dxfId="12614" priority="5465"/>
    <cfRule type="duplicateValues" dxfId="12613" priority="4904"/>
    <cfRule type="duplicateValues" dxfId="12612" priority="7550"/>
    <cfRule type="duplicateValues" dxfId="12611" priority="5115"/>
    <cfRule type="duplicateValues" dxfId="12610" priority="7546"/>
    <cfRule type="duplicateValues" dxfId="12609" priority="8086"/>
    <cfRule type="duplicateValues" dxfId="12608" priority="5454"/>
    <cfRule type="duplicateValues" dxfId="12607" priority="5687"/>
    <cfRule type="duplicateValues" dxfId="12606" priority="4483"/>
    <cfRule type="duplicateValues" dxfId="12605" priority="6435"/>
    <cfRule type="duplicateValues" dxfId="12604" priority="7543"/>
    <cfRule type="duplicateValues" dxfId="12603" priority="6393"/>
    <cfRule type="duplicateValues" dxfId="12602" priority="6440"/>
    <cfRule type="duplicateValues" dxfId="12601" priority="6926"/>
    <cfRule type="duplicateValues" dxfId="12600" priority="6443"/>
    <cfRule type="duplicateValues" dxfId="12599" priority="5112"/>
    <cfRule type="duplicateValues" dxfId="12598" priority="6447"/>
    <cfRule type="duplicateValues" dxfId="12597" priority="6450"/>
    <cfRule type="duplicateValues" dxfId="12596" priority="4899"/>
    <cfRule type="duplicateValues" dxfId="12595" priority="7534"/>
    <cfRule type="duplicateValues" dxfId="12594" priority="6456"/>
    <cfRule type="duplicateValues" dxfId="12593" priority="4368"/>
    <cfRule type="duplicateValues" dxfId="12592" priority="6459"/>
    <cfRule type="duplicateValues" dxfId="12591" priority="7530"/>
    <cfRule type="duplicateValues" dxfId="12590" priority="6463"/>
    <cfRule type="duplicateValues" dxfId="12589" priority="6466"/>
    <cfRule type="duplicateValues" dxfId="12588" priority="4608"/>
    <cfRule type="duplicateValues" dxfId="12587" priority="6471"/>
    <cfRule type="duplicateValues" dxfId="12586" priority="6474"/>
    <cfRule type="duplicateValues" dxfId="12585" priority="6478"/>
    <cfRule type="duplicateValues" dxfId="12584" priority="7527"/>
    <cfRule type="duplicateValues" dxfId="12583" priority="4674"/>
    <cfRule type="duplicateValues" dxfId="12582" priority="6380"/>
    <cfRule type="duplicateValues" dxfId="12581" priority="6489"/>
    <cfRule type="duplicateValues" dxfId="12580" priority="7522"/>
    <cfRule type="duplicateValues" dxfId="12579" priority="4333"/>
    <cfRule type="duplicateValues" dxfId="12578" priority="6492"/>
    <cfRule type="duplicateValues" dxfId="12577" priority="7078"/>
    <cfRule type="duplicateValues" dxfId="12576" priority="7519"/>
    <cfRule type="duplicateValues" dxfId="12575" priority="6496"/>
    <cfRule type="duplicateValues" dxfId="12574" priority="6922"/>
    <cfRule type="duplicateValues" dxfId="12573" priority="6499"/>
    <cfRule type="duplicateValues" dxfId="12572" priority="4896"/>
    <cfRule type="duplicateValues" dxfId="12571" priority="7515"/>
    <cfRule type="duplicateValues" dxfId="12570" priority="6504"/>
    <cfRule type="duplicateValues" dxfId="12569" priority="7512"/>
    <cfRule type="duplicateValues" dxfId="12568" priority="6507"/>
    <cfRule type="duplicateValues" dxfId="12567" priority="4595"/>
    <cfRule type="duplicateValues" dxfId="12566" priority="6511"/>
    <cfRule type="duplicateValues" dxfId="12565" priority="6514"/>
    <cfRule type="duplicateValues" dxfId="12564" priority="5106"/>
    <cfRule type="duplicateValues" dxfId="12563" priority="4480"/>
    <cfRule type="duplicateValues" dxfId="12562" priority="6520"/>
    <cfRule type="duplicateValues" dxfId="12561" priority="5103"/>
    <cfRule type="duplicateValues" dxfId="12560" priority="6523"/>
    <cfRule type="duplicateValues" dxfId="12559" priority="4671"/>
    <cfRule type="duplicateValues" dxfId="12558" priority="6527"/>
    <cfRule type="duplicateValues" dxfId="12557" priority="6530"/>
    <cfRule type="duplicateValues" dxfId="12556" priority="7070"/>
    <cfRule type="duplicateValues" dxfId="12555" priority="6535"/>
    <cfRule type="duplicateValues" dxfId="12554" priority="6538"/>
    <cfRule type="duplicateValues" dxfId="12553" priority="6542"/>
    <cfRule type="duplicateValues" dxfId="12552" priority="5099"/>
    <cfRule type="duplicateValues" dxfId="12551" priority="7494"/>
    <cfRule type="duplicateValues" dxfId="12550" priority="6552"/>
    <cfRule type="duplicateValues" dxfId="12549" priority="6919"/>
    <cfRule type="duplicateValues" dxfId="12548" priority="6555"/>
    <cfRule type="duplicateValues" dxfId="12547" priority="5096"/>
    <cfRule type="duplicateValues" dxfId="12546" priority="6559"/>
    <cfRule type="duplicateValues" dxfId="12545" priority="6562"/>
    <cfRule type="duplicateValues" dxfId="12544" priority="7066"/>
    <cfRule type="duplicateValues" dxfId="12543" priority="6567"/>
    <cfRule type="duplicateValues" dxfId="12542" priority="6570"/>
    <cfRule type="duplicateValues" dxfId="12541" priority="6574"/>
    <cfRule type="duplicateValues" dxfId="12540" priority="7486"/>
    <cfRule type="duplicateValues" dxfId="12539" priority="6583"/>
    <cfRule type="duplicateValues" dxfId="12538" priority="6586"/>
    <cfRule type="duplicateValues" dxfId="12537" priority="6590"/>
    <cfRule type="duplicateValues" dxfId="12536" priority="6598"/>
    <cfRule type="duplicateValues" dxfId="12535" priority="7482"/>
    <cfRule type="duplicateValues" dxfId="12534" priority="4667"/>
    <cfRule type="duplicateValues" dxfId="12533" priority="7063"/>
    <cfRule type="duplicateValues" dxfId="12532" priority="6617"/>
    <cfRule type="duplicateValues" dxfId="12531" priority="7479"/>
    <cfRule type="duplicateValues" dxfId="12530" priority="4892"/>
    <cfRule type="duplicateValues" dxfId="12529" priority="6620"/>
    <cfRule type="duplicateValues" dxfId="12528" priority="5091"/>
    <cfRule type="duplicateValues" dxfId="12527" priority="6790"/>
    <cfRule type="duplicateValues" dxfId="12526" priority="6624"/>
    <cfRule type="duplicateValues" dxfId="12525" priority="7470"/>
    <cfRule type="duplicateValues" dxfId="12524" priority="6627"/>
    <cfRule type="duplicateValues" dxfId="12523" priority="7466"/>
    <cfRule type="duplicateValues" dxfId="12522" priority="4604"/>
    <cfRule type="duplicateValues" dxfId="12521" priority="6632"/>
    <cfRule type="duplicateValues" dxfId="12520" priority="7463"/>
    <cfRule type="duplicateValues" dxfId="12519" priority="6635"/>
    <cfRule type="duplicateValues" dxfId="12518" priority="4664"/>
    <cfRule type="duplicateValues" dxfId="12517" priority="6639"/>
    <cfRule type="duplicateValues" dxfId="12516" priority="6642"/>
    <cfRule type="duplicateValues" dxfId="12515" priority="4889"/>
    <cfRule type="duplicateValues" dxfId="12514" priority="7458"/>
    <cfRule type="duplicateValues" dxfId="12513" priority="6648"/>
    <cfRule type="duplicateValues" dxfId="12512" priority="4476"/>
    <cfRule type="duplicateValues" dxfId="12511" priority="6651"/>
    <cfRule type="duplicateValues" dxfId="12510" priority="7455"/>
    <cfRule type="duplicateValues" dxfId="12509" priority="6655"/>
    <cfRule type="duplicateValues" dxfId="12508" priority="6658"/>
    <cfRule type="duplicateValues" dxfId="12507" priority="7451"/>
    <cfRule type="duplicateValues" dxfId="12506" priority="6663"/>
    <cfRule type="duplicateValues" dxfId="12505" priority="6666"/>
    <cfRule type="duplicateValues" dxfId="12504" priority="6670"/>
    <cfRule type="duplicateValues" dxfId="12503" priority="7448"/>
    <cfRule type="duplicateValues" dxfId="12502" priority="5088"/>
    <cfRule type="duplicateValues" dxfId="12501" priority="6680"/>
    <cfRule type="duplicateValues" dxfId="12500" priority="7438"/>
    <cfRule type="duplicateValues" dxfId="12499" priority="6683"/>
    <cfRule type="duplicateValues" dxfId="12498" priority="7046"/>
    <cfRule type="duplicateValues" dxfId="12497" priority="6687"/>
    <cfRule type="duplicateValues" dxfId="12496" priority="6690"/>
    <cfRule type="duplicateValues" dxfId="12495" priority="7434"/>
    <cfRule type="duplicateValues" dxfId="12494" priority="6695"/>
    <cfRule type="duplicateValues" dxfId="12493" priority="6698"/>
    <cfRule type="duplicateValues" dxfId="12492" priority="6702"/>
    <cfRule type="duplicateValues" dxfId="12491" priority="4658"/>
    <cfRule type="duplicateValues" dxfId="12490" priority="6711"/>
    <cfRule type="duplicateValues" dxfId="12489" priority="6714"/>
    <cfRule type="duplicateValues" dxfId="12488" priority="6718"/>
    <cfRule type="duplicateValues" dxfId="12487" priority="6726"/>
    <cfRule type="duplicateValues" dxfId="12486" priority="6428"/>
    <cfRule type="duplicateValues" dxfId="12485" priority="7431"/>
    <cfRule type="duplicateValues" dxfId="12484" priority="6744"/>
    <cfRule type="duplicateValues" dxfId="12483" priority="5084"/>
    <cfRule type="duplicateValues" dxfId="12482" priority="6747"/>
    <cfRule type="duplicateValues" dxfId="12481" priority="7426"/>
    <cfRule type="duplicateValues" dxfId="12480" priority="6751"/>
    <cfRule type="duplicateValues" dxfId="12479" priority="6754"/>
    <cfRule type="duplicateValues" dxfId="12478" priority="4882"/>
    <cfRule type="duplicateValues" dxfId="12477" priority="6759"/>
    <cfRule type="duplicateValues" dxfId="12476" priority="6762"/>
    <cfRule type="duplicateValues" dxfId="12475" priority="6766"/>
    <cfRule type="duplicateValues" dxfId="12474" priority="7423"/>
    <cfRule type="duplicateValues" dxfId="12473" priority="6775"/>
    <cfRule type="duplicateValues" dxfId="12472" priority="6778"/>
    <cfRule type="duplicateValues" dxfId="12471" priority="6782"/>
    <cfRule type="duplicateValues" dxfId="12470" priority="4655"/>
    <cfRule type="duplicateValues" dxfId="12469" priority="10693"/>
    <cfRule type="duplicateValues" dxfId="12468" priority="10696"/>
    <cfRule type="duplicateValues" dxfId="12467" priority="10700"/>
    <cfRule type="duplicateValues" dxfId="12466" priority="10708"/>
    <cfRule type="duplicateValues" dxfId="12465" priority="10724"/>
    <cfRule type="duplicateValues" dxfId="12464" priority="10756"/>
    <cfRule type="duplicateValues" dxfId="12463" priority="10820"/>
    <cfRule type="duplicateValues" dxfId="12462" priority="10948"/>
    <cfRule type="duplicateValues" dxfId="12461" priority="11204"/>
    <cfRule type="duplicateValues" dxfId="12460" priority="7419"/>
    <cfRule type="duplicateValues" dxfId="12459" priority="11717"/>
    <cfRule type="duplicateValues" dxfId="12458" priority="11720"/>
    <cfRule type="duplicateValues" dxfId="12457" priority="11724"/>
    <cfRule type="duplicateValues" dxfId="12456" priority="11732"/>
    <cfRule type="duplicateValues" dxfId="12455" priority="11748"/>
    <cfRule type="duplicateValues" dxfId="12454" priority="11780"/>
    <cfRule type="duplicateValues" dxfId="12453" priority="11844"/>
    <cfRule type="duplicateValues" dxfId="12452" priority="11972"/>
    <cfRule type="duplicateValues" dxfId="12451" priority="12228"/>
    <cfRule type="duplicateValues" dxfId="12450" priority="12740"/>
    <cfRule type="duplicateValues" dxfId="12449" priority="7038"/>
    <cfRule type="duplicateValues" dxfId="12448" priority="7416"/>
    <cfRule type="duplicateValues" dxfId="12447" priority="6425"/>
    <cfRule type="duplicateValues" dxfId="12446" priority="7410"/>
    <cfRule type="duplicateValues" dxfId="12445" priority="7407"/>
    <cfRule type="duplicateValues" dxfId="12444" priority="4381"/>
    <cfRule type="duplicateValues" dxfId="12443" priority="7034"/>
    <cfRule type="duplicateValues" dxfId="12442" priority="7403"/>
    <cfRule type="duplicateValues" dxfId="12441" priority="4452"/>
    <cfRule type="duplicateValues" dxfId="12440" priority="6432"/>
  </conditionalFormatting>
  <conditionalFormatting sqref="DKA54">
    <cfRule type="duplicateValues" dxfId="12439" priority="6071"/>
    <cfRule type="duplicateValues" dxfId="12438" priority="5262"/>
    <cfRule type="duplicateValues" dxfId="12437" priority="5258"/>
    <cfRule type="duplicateValues" dxfId="12436" priority="6062"/>
    <cfRule type="duplicateValues" dxfId="12435" priority="6058"/>
    <cfRule type="duplicateValues" dxfId="12434" priority="6055"/>
    <cfRule type="duplicateValues" dxfId="12433" priority="5250"/>
    <cfRule type="duplicateValues" dxfId="12432" priority="5247"/>
    <cfRule type="duplicateValues" dxfId="12431" priority="6050"/>
    <cfRule type="duplicateValues" dxfId="12430" priority="4428"/>
    <cfRule type="duplicateValues" dxfId="12429" priority="6047"/>
    <cfRule type="duplicateValues" dxfId="12428" priority="4499"/>
    <cfRule type="duplicateValues" dxfId="12427" priority="7750"/>
    <cfRule type="duplicateValues" dxfId="12426" priority="10116"/>
    <cfRule type="duplicateValues" dxfId="12425" priority="6043"/>
    <cfRule type="duplicateValues" dxfId="12424" priority="5243"/>
    <cfRule type="duplicateValues" dxfId="12423" priority="6040"/>
    <cfRule type="duplicateValues" dxfId="12422" priority="5240"/>
    <cfRule type="duplicateValues" dxfId="12421" priority="4389"/>
    <cfRule type="duplicateValues" dxfId="12420" priority="6030"/>
    <cfRule type="duplicateValues" dxfId="12419" priority="6026"/>
    <cfRule type="duplicateValues" dxfId="12418" priority="7742"/>
    <cfRule type="duplicateValues" dxfId="12417" priority="6023"/>
    <cfRule type="duplicateValues" dxfId="12416" priority="5234"/>
    <cfRule type="duplicateValues" dxfId="12415" priority="6018"/>
    <cfRule type="duplicateValues" dxfId="12414" priority="6015"/>
    <cfRule type="duplicateValues" dxfId="12413" priority="4708"/>
    <cfRule type="duplicateValues" dxfId="12412" priority="7738"/>
    <cfRule type="duplicateValues" dxfId="12411" priority="6011"/>
    <cfRule type="duplicateValues" dxfId="12410" priority="5231"/>
    <cfRule type="duplicateValues" dxfId="12409" priority="4496"/>
    <cfRule type="duplicateValues" dxfId="12408" priority="6008"/>
    <cfRule type="duplicateValues" dxfId="12407" priority="4837"/>
    <cfRule type="duplicateValues" dxfId="12406" priority="10084"/>
    <cfRule type="duplicateValues" dxfId="12405" priority="7735"/>
    <cfRule type="duplicateValues" dxfId="12404" priority="5227"/>
    <cfRule type="duplicateValues" dxfId="12403" priority="6002"/>
    <cfRule type="duplicateValues" dxfId="12402" priority="5999"/>
    <cfRule type="duplicateValues" dxfId="12401" priority="5224"/>
    <cfRule type="duplicateValues" dxfId="12400" priority="7726"/>
    <cfRule type="duplicateValues" dxfId="12399" priority="5995"/>
    <cfRule type="duplicateValues" dxfId="12398" priority="7722"/>
    <cfRule type="duplicateValues" dxfId="12397" priority="5219"/>
    <cfRule type="duplicateValues" dxfId="12396" priority="5992"/>
    <cfRule type="duplicateValues" dxfId="12395" priority="7719"/>
    <cfRule type="duplicateValues" dxfId="12394" priority="10068"/>
    <cfRule type="duplicateValues" dxfId="12393" priority="5216"/>
    <cfRule type="duplicateValues" dxfId="12392" priority="7714"/>
    <cfRule type="duplicateValues" dxfId="12391" priority="4705"/>
    <cfRule type="duplicateValues" dxfId="12390" priority="5987"/>
    <cfRule type="duplicateValues" dxfId="12389" priority="7711"/>
    <cfRule type="duplicateValues" dxfId="12388" priority="7707"/>
    <cfRule type="duplicateValues" dxfId="12387" priority="10060"/>
    <cfRule type="duplicateValues" dxfId="12386" priority="5984"/>
    <cfRule type="duplicateValues" dxfId="12385" priority="4492"/>
    <cfRule type="duplicateValues" dxfId="12384" priority="7704"/>
    <cfRule type="duplicateValues" dxfId="12383" priority="10056"/>
    <cfRule type="duplicateValues" dxfId="12382" priority="5212"/>
    <cfRule type="duplicateValues" dxfId="12381" priority="6794"/>
    <cfRule type="duplicateValues" dxfId="12380" priority="10053"/>
    <cfRule type="duplicateValues" dxfId="12379" priority="5209"/>
    <cfRule type="duplicateValues" dxfId="12378" priority="5980"/>
    <cfRule type="duplicateValues" dxfId="12377" priority="7694"/>
    <cfRule type="duplicateValues" dxfId="12376" priority="7690"/>
    <cfRule type="duplicateValues" dxfId="12375" priority="5977"/>
    <cfRule type="duplicateValues" dxfId="12374" priority="7687"/>
    <cfRule type="duplicateValues" dxfId="12373" priority="5198"/>
    <cfRule type="duplicateValues" dxfId="12372" priority="5194"/>
    <cfRule type="duplicateValues" dxfId="12371" priority="7682"/>
    <cfRule type="duplicateValues" dxfId="12370" priority="5966"/>
    <cfRule type="duplicateValues" dxfId="12369" priority="5962"/>
    <cfRule type="duplicateValues" dxfId="12368" priority="5959"/>
    <cfRule type="duplicateValues" dxfId="12367" priority="5191"/>
    <cfRule type="duplicateValues" dxfId="12366" priority="4701"/>
    <cfRule type="duplicateValues" dxfId="12365" priority="5954"/>
    <cfRule type="duplicateValues" dxfId="12364" priority="5951"/>
    <cfRule type="duplicateValues" dxfId="12363" priority="7679"/>
    <cfRule type="duplicateValues" dxfId="12362" priority="7675"/>
    <cfRule type="duplicateValues" dxfId="12361" priority="5947"/>
    <cfRule type="duplicateValues" dxfId="12360" priority="6830"/>
    <cfRule type="duplicateValues" dxfId="12359" priority="10020"/>
    <cfRule type="duplicateValues" dxfId="12358" priority="7672"/>
    <cfRule type="duplicateValues" dxfId="12357" priority="5944"/>
    <cfRule type="duplicateValues" dxfId="12356" priority="5186"/>
    <cfRule type="duplicateValues" dxfId="12355" priority="5183"/>
    <cfRule type="duplicateValues" dxfId="12354" priority="7666"/>
    <cfRule type="duplicateValues" dxfId="12353" priority="5938"/>
    <cfRule type="duplicateValues" dxfId="12352" priority="5935"/>
    <cfRule type="duplicateValues" dxfId="12351" priority="7663"/>
    <cfRule type="duplicateValues" dxfId="12350" priority="5179"/>
    <cfRule type="duplicateValues" dxfId="12349" priority="5931"/>
    <cfRule type="duplicateValues" dxfId="12348" priority="6815"/>
    <cfRule type="duplicateValues" dxfId="12347" priority="10004"/>
    <cfRule type="duplicateValues" dxfId="12346" priority="7659"/>
    <cfRule type="duplicateValues" dxfId="12345" priority="5928"/>
    <cfRule type="duplicateValues" dxfId="12344" priority="7656"/>
    <cfRule type="duplicateValues" dxfId="12343" priority="6818"/>
    <cfRule type="duplicateValues" dxfId="12342" priority="7651"/>
    <cfRule type="duplicateValues" dxfId="12341" priority="7648"/>
    <cfRule type="duplicateValues" dxfId="12340" priority="9996"/>
    <cfRule type="duplicateValues" dxfId="12339" priority="5923"/>
    <cfRule type="duplicateValues" dxfId="12338" priority="7644"/>
    <cfRule type="duplicateValues" dxfId="12337" priority="7641"/>
    <cfRule type="duplicateValues" dxfId="12336" priority="9992"/>
    <cfRule type="duplicateValues" dxfId="12335" priority="5920"/>
    <cfRule type="duplicateValues" dxfId="12334" priority="5176"/>
    <cfRule type="duplicateValues" dxfId="12333" priority="9989"/>
    <cfRule type="duplicateValues" dxfId="12332" priority="5170"/>
    <cfRule type="duplicateValues" dxfId="12331" priority="5167"/>
    <cfRule type="duplicateValues" dxfId="12330" priority="5163"/>
    <cfRule type="duplicateValues" dxfId="12329" priority="5916"/>
    <cfRule type="duplicateValues" dxfId="12328" priority="4690"/>
    <cfRule type="duplicateValues" dxfId="12327" priority="7622"/>
    <cfRule type="duplicateValues" dxfId="12326" priority="5160"/>
    <cfRule type="duplicateValues" dxfId="12325" priority="5913"/>
    <cfRule type="duplicateValues" dxfId="12324" priority="4687"/>
    <cfRule type="duplicateValues" dxfId="12323" priority="5155"/>
    <cfRule type="duplicateValues" dxfId="12322" priority="7614"/>
    <cfRule type="duplicateValues" dxfId="12321" priority="5152"/>
    <cfRule type="duplicateValues" dxfId="12320" priority="9972"/>
    <cfRule type="duplicateValues" dxfId="12319" priority="7610"/>
    <cfRule type="duplicateValues" dxfId="12318" priority="5906"/>
    <cfRule type="duplicateValues" dxfId="12317" priority="4489"/>
    <cfRule type="duplicateValues" dxfId="12316" priority="5903"/>
    <cfRule type="duplicateValues" dxfId="12315" priority="7607"/>
    <cfRule type="duplicateValues" dxfId="12314" priority="5148"/>
    <cfRule type="duplicateValues" dxfId="12313" priority="9964"/>
    <cfRule type="duplicateValues" dxfId="12312" priority="5899"/>
    <cfRule type="duplicateValues" dxfId="12311" priority="7598"/>
    <cfRule type="duplicateValues" dxfId="12310" priority="5145"/>
    <cfRule type="duplicateValues" dxfId="12309" priority="9960"/>
    <cfRule type="duplicateValues" dxfId="12308" priority="5896"/>
    <cfRule type="duplicateValues" dxfId="12307" priority="7594"/>
    <cfRule type="duplicateValues" dxfId="12306" priority="9957"/>
    <cfRule type="duplicateValues" dxfId="12305" priority="7591"/>
    <cfRule type="duplicateValues" dxfId="12304" priority="5138"/>
    <cfRule type="duplicateValues" dxfId="12303" priority="7586"/>
    <cfRule type="duplicateValues" dxfId="12302" priority="5135"/>
    <cfRule type="duplicateValues" dxfId="12301" priority="5891"/>
    <cfRule type="duplicateValues" dxfId="12300" priority="4683"/>
    <cfRule type="duplicateValues" dxfId="12299" priority="4425"/>
    <cfRule type="duplicateValues" dxfId="12298" priority="9948"/>
    <cfRule type="duplicateValues" dxfId="12297" priority="5888"/>
    <cfRule type="duplicateValues" dxfId="12296" priority="7583"/>
    <cfRule type="duplicateValues" dxfId="12295" priority="7579"/>
    <cfRule type="duplicateValues" dxfId="12294" priority="9944"/>
    <cfRule type="duplicateValues" dxfId="12293" priority="7576"/>
    <cfRule type="duplicateValues" dxfId="12292" priority="5131"/>
    <cfRule type="duplicateValues" dxfId="12291" priority="9941"/>
    <cfRule type="duplicateValues" dxfId="12290" priority="5128"/>
    <cfRule type="duplicateValues" dxfId="12289" priority="5884"/>
    <cfRule type="duplicateValues" dxfId="12288" priority="7566"/>
    <cfRule type="duplicateValues" dxfId="12287" priority="4562"/>
    <cfRule type="duplicateValues" dxfId="12286" priority="9936"/>
    <cfRule type="duplicateValues" dxfId="12285" priority="5123"/>
    <cfRule type="duplicateValues" dxfId="12284" priority="4680"/>
    <cfRule type="duplicateValues" dxfId="12283" priority="9933"/>
    <cfRule type="duplicateValues" dxfId="12282" priority="7562"/>
    <cfRule type="duplicateValues" dxfId="12281" priority="5881"/>
    <cfRule type="duplicateValues" dxfId="12280" priority="4484"/>
    <cfRule type="duplicateValues" dxfId="12279" priority="9929"/>
    <cfRule type="duplicateValues" dxfId="12278" priority="7559"/>
    <cfRule type="duplicateValues" dxfId="12277" priority="7554"/>
    <cfRule type="duplicateValues" dxfId="12276" priority="9926"/>
    <cfRule type="duplicateValues" dxfId="12275" priority="5116"/>
    <cfRule type="duplicateValues" dxfId="12274" priority="7551"/>
    <cfRule type="duplicateValues" dxfId="12273" priority="7547"/>
    <cfRule type="duplicateValues" dxfId="12272" priority="7544"/>
    <cfRule type="duplicateValues" dxfId="12271" priority="5113"/>
    <cfRule type="duplicateValues" dxfId="12270" priority="5875"/>
    <cfRule type="duplicateValues" dxfId="12269" priority="7538"/>
    <cfRule type="duplicateValues" dxfId="12268" priority="5872"/>
    <cfRule type="duplicateValues" dxfId="12267" priority="4675"/>
    <cfRule type="duplicateValues" dxfId="12266" priority="7535"/>
    <cfRule type="duplicateValues" dxfId="12265" priority="7531"/>
    <cfRule type="duplicateValues" dxfId="12264" priority="5868"/>
    <cfRule type="duplicateValues" dxfId="12263" priority="4481"/>
    <cfRule type="duplicateValues" dxfId="12262" priority="7528"/>
    <cfRule type="duplicateValues" dxfId="12261" priority="7523"/>
    <cfRule type="duplicateValues" dxfId="12260" priority="5865"/>
    <cfRule type="duplicateValues" dxfId="12259" priority="7520"/>
    <cfRule type="duplicateValues" dxfId="12258" priority="4672"/>
    <cfRule type="duplicateValues" dxfId="12257" priority="7516"/>
    <cfRule type="duplicateValues" dxfId="12256" priority="7513"/>
    <cfRule type="duplicateValues" dxfId="12255" priority="5107"/>
    <cfRule type="duplicateValues" dxfId="12254" priority="9892"/>
    <cfRule type="duplicateValues" dxfId="12253" priority="5860"/>
    <cfRule type="duplicateValues" dxfId="12252" priority="5104"/>
    <cfRule type="duplicateValues" dxfId="12251" priority="7502"/>
    <cfRule type="duplicateValues" dxfId="12250" priority="5857"/>
    <cfRule type="duplicateValues" dxfId="12249" priority="5100"/>
    <cfRule type="duplicateValues" dxfId="12248" priority="7498"/>
    <cfRule type="duplicateValues" dxfId="12247" priority="7495"/>
    <cfRule type="duplicateValues" dxfId="12246" priority="5097"/>
    <cfRule type="duplicateValues" dxfId="12245" priority="7490"/>
    <cfRule type="duplicateValues" dxfId="12244" priority="5853"/>
    <cfRule type="duplicateValues" dxfId="12243" priority="4668"/>
    <cfRule type="duplicateValues" dxfId="12242" priority="9876"/>
    <cfRule type="duplicateValues" dxfId="12241" priority="7487"/>
    <cfRule type="duplicateValues" dxfId="12240" priority="7483"/>
    <cfRule type="duplicateValues" dxfId="12239" priority="7480"/>
    <cfRule type="duplicateValues" dxfId="12238" priority="5092"/>
    <cfRule type="duplicateValues" dxfId="12237" priority="4477"/>
    <cfRule type="duplicateValues" dxfId="12236" priority="4559"/>
    <cfRule type="duplicateValues" dxfId="12235" priority="9868"/>
    <cfRule type="duplicateValues" dxfId="12234" priority="7474"/>
    <cfRule type="duplicateValues" dxfId="12233" priority="7471"/>
    <cfRule type="duplicateValues" dxfId="12232" priority="4665"/>
    <cfRule type="duplicateValues" dxfId="12231" priority="9864"/>
    <cfRule type="duplicateValues" dxfId="12230" priority="7467"/>
    <cfRule type="duplicateValues" dxfId="12229" priority="4420"/>
    <cfRule type="duplicateValues" dxfId="12228" priority="9861"/>
    <cfRule type="duplicateValues" dxfId="12227" priority="7464"/>
    <cfRule type="duplicateValues" dxfId="12226" priority="5089"/>
    <cfRule type="duplicateValues" dxfId="12225" priority="6854"/>
    <cfRule type="duplicateValues" dxfId="12224" priority="7459"/>
    <cfRule type="duplicateValues" dxfId="12223" priority="5830"/>
    <cfRule type="duplicateValues" dxfId="12222" priority="7456"/>
    <cfRule type="duplicateValues" dxfId="12221" priority="5822"/>
    <cfRule type="duplicateValues" dxfId="12220" priority="5818"/>
    <cfRule type="duplicateValues" dxfId="12219" priority="7452"/>
    <cfRule type="duplicateValues" dxfId="12218" priority="5815"/>
    <cfRule type="duplicateValues" dxfId="12217" priority="7449"/>
    <cfRule type="duplicateValues" dxfId="12216" priority="7442"/>
    <cfRule type="duplicateValues" dxfId="12215" priority="9844"/>
    <cfRule type="duplicateValues" dxfId="12214" priority="5806"/>
    <cfRule type="duplicateValues" dxfId="12213" priority="5802"/>
    <cfRule type="duplicateValues" dxfId="12212" priority="7439"/>
    <cfRule type="duplicateValues" dxfId="12211" priority="5799"/>
    <cfRule type="duplicateValues" dxfId="12210" priority="5085"/>
    <cfRule type="duplicateValues" dxfId="12209" priority="4659"/>
    <cfRule type="duplicateValues" dxfId="12208" priority="9836"/>
    <cfRule type="duplicateValues" dxfId="12207" priority="5794"/>
    <cfRule type="duplicateValues" dxfId="12206" priority="5791"/>
    <cfRule type="duplicateValues" dxfId="12205" priority="4814"/>
    <cfRule type="duplicateValues" dxfId="12204" priority="9832"/>
    <cfRule type="duplicateValues" dxfId="12203" priority="7435"/>
    <cfRule type="duplicateValues" dxfId="12202" priority="7432"/>
    <cfRule type="duplicateValues" dxfId="12201" priority="9829"/>
    <cfRule type="duplicateValues" dxfId="12200" priority="6811"/>
    <cfRule type="duplicateValues" dxfId="12199" priority="5787"/>
    <cfRule type="duplicateValues" dxfId="12198" priority="7427"/>
    <cfRule type="duplicateValues" dxfId="12197" priority="4810"/>
    <cfRule type="duplicateValues" dxfId="12196" priority="5784"/>
    <cfRule type="duplicateValues" dxfId="12195" priority="4656"/>
    <cfRule type="duplicateValues" dxfId="12194" priority="4807"/>
    <cfRule type="duplicateValues" dxfId="12193" priority="9820"/>
    <cfRule type="duplicateValues" dxfId="12192" priority="7424"/>
    <cfRule type="duplicateValues" dxfId="12191" priority="5774"/>
    <cfRule type="duplicateValues" dxfId="12190" priority="7420"/>
    <cfRule type="duplicateValues" dxfId="12189" priority="9816"/>
    <cfRule type="duplicateValues" dxfId="12188" priority="5770"/>
    <cfRule type="duplicateValues" dxfId="12187" priority="4417"/>
    <cfRule type="duplicateValues" dxfId="12186" priority="9813"/>
    <cfRule type="duplicateValues" dxfId="12185" priority="7417"/>
    <cfRule type="duplicateValues" dxfId="12184" priority="5767"/>
    <cfRule type="duplicateValues" dxfId="12183" priority="6786"/>
    <cfRule type="duplicateValues" dxfId="12182" priority="7411"/>
    <cfRule type="duplicateValues" dxfId="12181" priority="9808"/>
    <cfRule type="duplicateValues" dxfId="12180" priority="5762"/>
    <cfRule type="duplicateValues" dxfId="12179" priority="4555"/>
    <cfRule type="duplicateValues" dxfId="12178" priority="9805"/>
    <cfRule type="duplicateValues" dxfId="12177" priority="7408"/>
    <cfRule type="duplicateValues" dxfId="12176" priority="5759"/>
    <cfRule type="duplicateValues" dxfId="12175" priority="4802"/>
    <cfRule type="duplicateValues" dxfId="12174" priority="9801"/>
    <cfRule type="duplicateValues" dxfId="12173" priority="7404"/>
    <cfRule type="duplicateValues" dxfId="12172" priority="7401"/>
    <cfRule type="duplicateValues" dxfId="12171" priority="9798"/>
    <cfRule type="duplicateValues" dxfId="12170" priority="7396"/>
    <cfRule type="duplicateValues" dxfId="12169" priority="7393"/>
    <cfRule type="duplicateValues" dxfId="12168" priority="7389"/>
    <cfRule type="duplicateValues" dxfId="12167" priority="5755"/>
    <cfRule type="duplicateValues" dxfId="12166" priority="6839"/>
    <cfRule type="duplicateValues" dxfId="12165" priority="5752"/>
    <cfRule type="duplicateValues" dxfId="12164" priority="4799"/>
    <cfRule type="duplicateValues" dxfId="12163" priority="5070"/>
    <cfRule type="duplicateValues" dxfId="12162" priority="5066"/>
    <cfRule type="duplicateValues" dxfId="12161" priority="5063"/>
    <cfRule type="duplicateValues" dxfId="12160" priority="5746"/>
    <cfRule type="duplicateValues" dxfId="12159" priority="5743"/>
    <cfRule type="duplicateValues" dxfId="12158" priority="5058"/>
    <cfRule type="duplicateValues" dxfId="12157" priority="9780"/>
    <cfRule type="duplicateValues" dxfId="12156" priority="5055"/>
    <cfRule type="duplicateValues" dxfId="12155" priority="5739"/>
    <cfRule type="duplicateValues" dxfId="12154" priority="4795"/>
    <cfRule type="duplicateValues" dxfId="12153" priority="5051"/>
    <cfRule type="duplicateValues" dxfId="12152" priority="5736"/>
    <cfRule type="duplicateValues" dxfId="12151" priority="4652"/>
    <cfRule type="duplicateValues" dxfId="12150" priority="9772"/>
    <cfRule type="duplicateValues" dxfId="12149" priority="7350"/>
    <cfRule type="duplicateValues" dxfId="12148" priority="5048"/>
    <cfRule type="duplicateValues" dxfId="12147" priority="5042"/>
    <cfRule type="duplicateValues" dxfId="12146" priority="9768"/>
    <cfRule type="duplicateValues" dxfId="12145" priority="5731"/>
    <cfRule type="duplicateValues" dxfId="12144" priority="4792"/>
    <cfRule type="duplicateValues" dxfId="12143" priority="9765"/>
    <cfRule type="duplicateValues" dxfId="12142" priority="5039"/>
    <cfRule type="duplicateValues" dxfId="12141" priority="5035"/>
    <cfRule type="duplicateValues" dxfId="12140" priority="5728"/>
    <cfRule type="duplicateValues" dxfId="12139" priority="7334"/>
    <cfRule type="duplicateValues" dxfId="12138" priority="5032"/>
    <cfRule type="duplicateValues" dxfId="12137" priority="5027"/>
    <cfRule type="duplicateValues" dxfId="12136" priority="4649"/>
    <cfRule type="duplicateValues" dxfId="12135" priority="9756"/>
    <cfRule type="duplicateValues" dxfId="12134" priority="5724"/>
    <cfRule type="duplicateValues" dxfId="12133" priority="7326"/>
    <cfRule type="duplicateValues" dxfId="12132" priority="5024"/>
    <cfRule type="duplicateValues" dxfId="12131" priority="9752"/>
    <cfRule type="duplicateValues" dxfId="12130" priority="7322"/>
    <cfRule type="duplicateValues" dxfId="12129" priority="4552"/>
    <cfRule type="duplicateValues" dxfId="12128" priority="9749"/>
    <cfRule type="duplicateValues" dxfId="12127" priority="7319"/>
    <cfRule type="duplicateValues" dxfId="12126" priority="5721"/>
    <cfRule type="duplicateValues" dxfId="12125" priority="5020"/>
    <cfRule type="duplicateValues" dxfId="12124" priority="4786"/>
    <cfRule type="duplicateValues" dxfId="12123" priority="9744"/>
    <cfRule type="duplicateValues" dxfId="12122" priority="5017"/>
    <cfRule type="duplicateValues" dxfId="12121" priority="4783"/>
    <cfRule type="duplicateValues" dxfId="12120" priority="9741"/>
    <cfRule type="duplicateValues" dxfId="12119" priority="7302"/>
    <cfRule type="duplicateValues" dxfId="12118" priority="5010"/>
    <cfRule type="duplicateValues" dxfId="12117" priority="6783"/>
    <cfRule type="duplicateValues" dxfId="12116" priority="9737"/>
    <cfRule type="duplicateValues" dxfId="12115" priority="5007"/>
    <cfRule type="duplicateValues" dxfId="12114" priority="5003"/>
    <cfRule type="duplicateValues" dxfId="12113" priority="9734"/>
    <cfRule type="duplicateValues" dxfId="12112" priority="7294"/>
    <cfRule type="duplicateValues" dxfId="12111" priority="5000"/>
    <cfRule type="duplicateValues" dxfId="12110" priority="5710"/>
    <cfRule type="duplicateValues" dxfId="12109" priority="5706"/>
    <cfRule type="duplicateValues" dxfId="12108" priority="4644"/>
    <cfRule type="duplicateValues" dxfId="12107" priority="5703"/>
    <cfRule type="duplicateValues" dxfId="12106" priority="7290"/>
    <cfRule type="duplicateValues" dxfId="12105" priority="4468"/>
    <cfRule type="duplicateValues" dxfId="12104" priority="9724"/>
    <cfRule type="duplicateValues" dxfId="12103" priority="5698"/>
    <cfRule type="duplicateValues" dxfId="12102" priority="5695"/>
    <cfRule type="duplicateValues" dxfId="12101" priority="7287"/>
    <cfRule type="duplicateValues" dxfId="12100" priority="9720"/>
    <cfRule type="duplicateValues" dxfId="12099" priority="4995"/>
    <cfRule type="duplicateValues" dxfId="12098" priority="4413"/>
    <cfRule type="duplicateValues" dxfId="12097" priority="9717"/>
    <cfRule type="duplicateValues" dxfId="12096" priority="4992"/>
    <cfRule type="duplicateValues" dxfId="12095" priority="5691"/>
    <cfRule type="duplicateValues" dxfId="12094" priority="7278"/>
    <cfRule type="duplicateValues" dxfId="12093" priority="7274"/>
    <cfRule type="duplicateValues" dxfId="12092" priority="9712"/>
    <cfRule type="duplicateValues" dxfId="12091" priority="5688"/>
    <cfRule type="duplicateValues" dxfId="12090" priority="4988"/>
    <cfRule type="duplicateValues" dxfId="12089" priority="9709"/>
    <cfRule type="duplicateValues" dxfId="12088" priority="4641"/>
    <cfRule type="duplicateValues" dxfId="12087" priority="7271"/>
    <cfRule type="duplicateValues" dxfId="12086" priority="7266"/>
    <cfRule type="duplicateValues" dxfId="12085" priority="9705"/>
    <cfRule type="duplicateValues" dxfId="12084" priority="4985"/>
    <cfRule type="duplicateValues" dxfId="12083" priority="4547"/>
    <cfRule type="duplicateValues" dxfId="12082" priority="9702"/>
    <cfRule type="duplicateValues" dxfId="12081" priority="7263"/>
    <cfRule type="duplicateValues" dxfId="12080" priority="7259"/>
    <cfRule type="duplicateValues" dxfId="12079" priority="7256"/>
    <cfRule type="duplicateValues" dxfId="12078" priority="5682"/>
    <cfRule type="duplicateValues" dxfId="12077" priority="4979"/>
    <cfRule type="duplicateValues" dxfId="12076" priority="9696"/>
    <cfRule type="duplicateValues" dxfId="12075" priority="5679"/>
    <cfRule type="duplicateValues" dxfId="12074" priority="4976"/>
    <cfRule type="duplicateValues" dxfId="12073" priority="9693"/>
    <cfRule type="duplicateValues" dxfId="12072" priority="4637"/>
    <cfRule type="duplicateValues" dxfId="12071" priority="4972"/>
    <cfRule type="duplicateValues" dxfId="12070" priority="7238"/>
    <cfRule type="duplicateValues" dxfId="12069" priority="9689"/>
    <cfRule type="duplicateValues" dxfId="12068" priority="4465"/>
    <cfRule type="duplicateValues" dxfId="12067" priority="4779"/>
    <cfRule type="duplicateValues" dxfId="12066" priority="9686"/>
    <cfRule type="duplicateValues" dxfId="12065" priority="4969"/>
    <cfRule type="duplicateValues" dxfId="12064" priority="7230"/>
    <cfRule type="duplicateValues" dxfId="12063" priority="5675"/>
    <cfRule type="duplicateValues" dxfId="12062" priority="7226"/>
    <cfRule type="duplicateValues" dxfId="12061" priority="9681"/>
    <cfRule type="duplicateValues" dxfId="12060" priority="6892"/>
    <cfRule type="duplicateValues" dxfId="12059" priority="4964"/>
    <cfRule type="duplicateValues" dxfId="12058" priority="7223"/>
    <cfRule type="duplicateValues" dxfId="12057" priority="9678"/>
    <cfRule type="duplicateValues" dxfId="12056" priority="4961"/>
    <cfRule type="duplicateValues" dxfId="12055" priority="7214"/>
    <cfRule type="duplicateValues" dxfId="12054" priority="7210"/>
    <cfRule type="duplicateValues" dxfId="12053" priority="9674"/>
    <cfRule type="duplicateValues" dxfId="12052" priority="4957"/>
    <cfRule type="duplicateValues" dxfId="12051" priority="7207"/>
    <cfRule type="duplicateValues" dxfId="12050" priority="9671"/>
    <cfRule type="duplicateValues" dxfId="12049" priority="7202"/>
    <cfRule type="duplicateValues" dxfId="12048" priority="7199"/>
    <cfRule type="duplicateValues" dxfId="12047" priority="7195"/>
    <cfRule type="duplicateValues" dxfId="12046" priority="7192"/>
    <cfRule type="duplicateValues" dxfId="12045" priority="4627"/>
    <cfRule type="duplicateValues" dxfId="12044" priority="4946"/>
    <cfRule type="duplicateValues" dxfId="12043" priority="4461"/>
    <cfRule type="duplicateValues" dxfId="12042" priority="7182"/>
    <cfRule type="duplicateValues" dxfId="12041" priority="5672"/>
    <cfRule type="duplicateValues" dxfId="12040" priority="4943"/>
    <cfRule type="duplicateValues" dxfId="12039" priority="7178"/>
    <cfRule type="duplicateValues" dxfId="12038" priority="5667"/>
    <cfRule type="duplicateValues" dxfId="12037" priority="4939"/>
    <cfRule type="duplicateValues" dxfId="12036" priority="5664"/>
    <cfRule type="duplicateValues" dxfId="12035" priority="4624"/>
    <cfRule type="duplicateValues" dxfId="12034" priority="7175"/>
    <cfRule type="duplicateValues" dxfId="12033" priority="5660"/>
    <cfRule type="duplicateValues" dxfId="12032" priority="4936"/>
    <cfRule type="duplicateValues" dxfId="12031" priority="4544"/>
    <cfRule type="duplicateValues" dxfId="12030" priority="7170"/>
    <cfRule type="duplicateValues" dxfId="12029" priority="5657"/>
    <cfRule type="duplicateValues" dxfId="12028" priority="7167"/>
    <cfRule type="duplicateValues" dxfId="12027" priority="7163"/>
    <cfRule type="duplicateValues" dxfId="12026" priority="7160"/>
    <cfRule type="duplicateValues" dxfId="12025" priority="5650"/>
    <cfRule type="duplicateValues" dxfId="12024" priority="5647"/>
    <cfRule type="duplicateValues" dxfId="12023" priority="4931"/>
    <cfRule type="duplicateValues" dxfId="12022" priority="7154"/>
    <cfRule type="duplicateValues" dxfId="12021" priority="5643"/>
    <cfRule type="duplicateValues" dxfId="12020" priority="4928"/>
    <cfRule type="duplicateValues" dxfId="12019" priority="5640"/>
    <cfRule type="duplicateValues" dxfId="12018" priority="4620"/>
    <cfRule type="duplicateValues" dxfId="12017" priority="7151"/>
    <cfRule type="duplicateValues" dxfId="12016" priority="7147"/>
    <cfRule type="duplicateValues" dxfId="12015" priority="7144"/>
    <cfRule type="duplicateValues" dxfId="12014" priority="5635"/>
    <cfRule type="duplicateValues" dxfId="12013" priority="7139"/>
    <cfRule type="duplicateValues" dxfId="12012" priority="7136"/>
    <cfRule type="duplicateValues" dxfId="12011" priority="8342"/>
    <cfRule type="duplicateValues" dxfId="12010" priority="5632"/>
    <cfRule type="duplicateValues" dxfId="12009" priority="4617"/>
    <cfRule type="duplicateValues" dxfId="12008" priority="7132"/>
    <cfRule type="duplicateValues" dxfId="12007" priority="5628"/>
    <cfRule type="duplicateValues" dxfId="12006" priority="7129"/>
    <cfRule type="duplicateValues" dxfId="12005" priority="4924"/>
    <cfRule type="duplicateValues" dxfId="12004" priority="5625"/>
    <cfRule type="duplicateValues" dxfId="12003" priority="4776"/>
    <cfRule type="duplicateValues" dxfId="12002" priority="4921"/>
    <cfRule type="duplicateValues" dxfId="12001" priority="4915"/>
    <cfRule type="duplicateValues" dxfId="12000" priority="7110"/>
    <cfRule type="duplicateValues" dxfId="11999" priority="5619"/>
    <cfRule type="duplicateValues" dxfId="11998" priority="4912"/>
    <cfRule type="duplicateValues" dxfId="11997" priority="4612"/>
    <cfRule type="duplicateValues" dxfId="11996" priority="5616"/>
    <cfRule type="duplicateValues" dxfId="11995" priority="4540"/>
    <cfRule type="duplicateValues" dxfId="11994" priority="7102"/>
    <cfRule type="duplicateValues" dxfId="11993" priority="4908"/>
    <cfRule type="duplicateValues" dxfId="11992" priority="7098"/>
    <cfRule type="duplicateValues" dxfId="11991" priority="8310"/>
    <cfRule type="duplicateValues" dxfId="11990" priority="5612"/>
    <cfRule type="duplicateValues" dxfId="11989" priority="7095"/>
    <cfRule type="duplicateValues" dxfId="11988" priority="4905"/>
    <cfRule type="duplicateValues" dxfId="11987" priority="5609"/>
    <cfRule type="duplicateValues" dxfId="11986" priority="7086"/>
    <cfRule type="duplicateValues" dxfId="11985" priority="4900"/>
    <cfRule type="duplicateValues" dxfId="11984" priority="4609"/>
    <cfRule type="duplicateValues" dxfId="11983" priority="7082"/>
    <cfRule type="duplicateValues" dxfId="11982" priority="7079"/>
    <cfRule type="duplicateValues" dxfId="11981" priority="5604"/>
    <cfRule type="duplicateValues" dxfId="11980" priority="4897"/>
    <cfRule type="duplicateValues" dxfId="11979" priority="8294"/>
    <cfRule type="duplicateValues" dxfId="11978" priority="7074"/>
    <cfRule type="duplicateValues" dxfId="11977" priority="7071"/>
    <cfRule type="duplicateValues" dxfId="11976" priority="4771"/>
    <cfRule type="duplicateValues" dxfId="11975" priority="5601"/>
    <cfRule type="duplicateValues" dxfId="11974" priority="7067"/>
    <cfRule type="duplicateValues" dxfId="11973" priority="4605"/>
    <cfRule type="duplicateValues" dxfId="11972" priority="8286"/>
    <cfRule type="duplicateValues" dxfId="11971" priority="7064"/>
    <cfRule type="duplicateValues" dxfId="11970" priority="4893"/>
    <cfRule type="duplicateValues" dxfId="11969" priority="6808"/>
    <cfRule type="duplicateValues" dxfId="11968" priority="8282"/>
    <cfRule type="duplicateValues" dxfId="11967" priority="5597"/>
    <cfRule type="duplicateValues" dxfId="11966" priority="7054"/>
    <cfRule type="duplicateValues" dxfId="11965" priority="8279"/>
    <cfRule type="duplicateValues" dxfId="11964" priority="7050"/>
    <cfRule type="duplicateValues" dxfId="11963" priority="6791"/>
    <cfRule type="duplicateValues" dxfId="11962" priority="7047"/>
    <cfRule type="duplicateValues" dxfId="11961" priority="4883"/>
    <cfRule type="duplicateValues" dxfId="11960" priority="7042"/>
    <cfRule type="duplicateValues" dxfId="11959" priority="6826"/>
    <cfRule type="duplicateValues" dxfId="11958" priority="7039"/>
    <cfRule type="duplicateValues" dxfId="11957" priority="4880"/>
    <cfRule type="duplicateValues" dxfId="11956" priority="4453"/>
    <cfRule type="duplicateValues" dxfId="11955" priority="5582"/>
    <cfRule type="duplicateValues" dxfId="11954" priority="5578"/>
    <cfRule type="duplicateValues" dxfId="11953" priority="5575"/>
    <cfRule type="duplicateValues" dxfId="11952" priority="7035"/>
    <cfRule type="duplicateValues" dxfId="11951" priority="7032"/>
    <cfRule type="duplicateValues" dxfId="11950" priority="5570"/>
    <cfRule type="duplicateValues" dxfId="11949" priority="5567"/>
    <cfRule type="duplicateValues" dxfId="11948" priority="7026"/>
    <cfRule type="duplicateValues" dxfId="11947" priority="4876"/>
    <cfRule type="duplicateValues" dxfId="11946" priority="5563"/>
    <cfRule type="duplicateValues" dxfId="11945" priority="4768"/>
    <cfRule type="duplicateValues" dxfId="11944" priority="8246"/>
    <cfRule type="duplicateValues" dxfId="11943" priority="7023"/>
    <cfRule type="duplicateValues" dxfId="11942" priority="5560"/>
    <cfRule type="duplicateValues" dxfId="11941" priority="7019"/>
    <cfRule type="duplicateValues" dxfId="11940" priority="7016"/>
    <cfRule type="duplicateValues" dxfId="11939" priority="6798"/>
    <cfRule type="duplicateValues" dxfId="11938" priority="5554"/>
    <cfRule type="duplicateValues" dxfId="11937" priority="5551"/>
    <cfRule type="duplicateValues" dxfId="11936" priority="4537"/>
    <cfRule type="duplicateValues" dxfId="11935" priority="7011"/>
    <cfRule type="duplicateValues" dxfId="11934" priority="5547"/>
    <cfRule type="duplicateValues" dxfId="11933" priority="4372"/>
    <cfRule type="duplicateValues" dxfId="11932" priority="8230"/>
    <cfRule type="duplicateValues" dxfId="11931" priority="7008"/>
    <cfRule type="duplicateValues" dxfId="11930" priority="5544"/>
    <cfRule type="duplicateValues" dxfId="11929" priority="7004"/>
    <cfRule type="duplicateValues" dxfId="11928" priority="7001"/>
    <cfRule type="duplicateValues" dxfId="11927" priority="4873"/>
    <cfRule type="duplicateValues" dxfId="11926" priority="6990"/>
    <cfRule type="duplicateValues" dxfId="11925" priority="8222"/>
    <cfRule type="duplicateValues" dxfId="11924" priority="5539"/>
    <cfRule type="duplicateValues" dxfId="11923" priority="4868"/>
    <cfRule type="duplicateValues" dxfId="11922" priority="6986"/>
    <cfRule type="duplicateValues" dxfId="11921" priority="8218"/>
    <cfRule type="duplicateValues" dxfId="11920" priority="5536"/>
    <cfRule type="duplicateValues" dxfId="11919" priority="6983"/>
    <cfRule type="duplicateValues" dxfId="11918" priority="8215"/>
    <cfRule type="duplicateValues" dxfId="11917" priority="4865"/>
    <cfRule type="duplicateValues" dxfId="11916" priority="6978"/>
    <cfRule type="duplicateValues" dxfId="11915" priority="6975"/>
    <cfRule type="duplicateValues" dxfId="11914" priority="5532"/>
    <cfRule type="duplicateValues" dxfId="11913" priority="6143"/>
    <cfRule type="duplicateValues" dxfId="11912" priority="6915"/>
    <cfRule type="duplicateValues" dxfId="11911" priority="6971"/>
    <cfRule type="duplicateValues" dxfId="11910" priority="5529"/>
    <cfRule type="duplicateValues" dxfId="11909" priority="6968"/>
    <cfRule type="duplicateValues" dxfId="11908" priority="4861"/>
    <cfRule type="duplicateValues" dxfId="11907" priority="6962"/>
    <cfRule type="duplicateValues" dxfId="11906" priority="6959"/>
    <cfRule type="duplicateValues" dxfId="11905" priority="8198"/>
    <cfRule type="duplicateValues" dxfId="11904" priority="4369"/>
    <cfRule type="duplicateValues" dxfId="11903" priority="5522"/>
    <cfRule type="duplicateValues" dxfId="11902" priority="6908"/>
    <cfRule type="duplicateValues" dxfId="11901" priority="5519"/>
    <cfRule type="duplicateValues" dxfId="11900" priority="6955"/>
    <cfRule type="duplicateValues" dxfId="11899" priority="4764"/>
    <cfRule type="duplicateValues" dxfId="11898" priority="8190"/>
    <cfRule type="duplicateValues" dxfId="11897" priority="5515"/>
    <cfRule type="duplicateValues" dxfId="11896" priority="6952"/>
    <cfRule type="duplicateValues" dxfId="11895" priority="4531"/>
    <cfRule type="duplicateValues" dxfId="11894" priority="8186"/>
    <cfRule type="duplicateValues" dxfId="11893" priority="5512"/>
    <cfRule type="duplicateValues" dxfId="11892" priority="6947"/>
    <cfRule type="duplicateValues" dxfId="11891" priority="8183"/>
    <cfRule type="duplicateValues" dxfId="11890" priority="6944"/>
    <cfRule type="duplicateValues" dxfId="11889" priority="6940"/>
    <cfRule type="duplicateValues" dxfId="11888" priority="6937"/>
    <cfRule type="duplicateValues" dxfId="11887" priority="4404"/>
    <cfRule type="duplicateValues" dxfId="11886" priority="5507"/>
    <cfRule type="duplicateValues" dxfId="11885" priority="6930"/>
    <cfRule type="duplicateValues" dxfId="11884" priority="4596"/>
    <cfRule type="duplicateValues" dxfId="11883" priority="8174"/>
    <cfRule type="duplicateValues" dxfId="11882" priority="5504"/>
    <cfRule type="duplicateValues" dxfId="11881" priority="6927"/>
    <cfRule type="duplicateValues" dxfId="11880" priority="4761"/>
    <cfRule type="duplicateValues" dxfId="11879" priority="8170"/>
    <cfRule type="duplicateValues" dxfId="11878" priority="4852"/>
    <cfRule type="duplicateValues" dxfId="11877" priority="6923"/>
    <cfRule type="duplicateValues" dxfId="11876" priority="8167"/>
    <cfRule type="duplicateValues" dxfId="11875" priority="6920"/>
    <cfRule type="duplicateValues" dxfId="11874" priority="5500"/>
    <cfRule type="duplicateValues" dxfId="11873" priority="6429"/>
    <cfRule type="duplicateValues" dxfId="11872" priority="4528"/>
    <cfRule type="duplicateValues" dxfId="11871" priority="8162"/>
    <cfRule type="duplicateValues" dxfId="11870" priority="6823"/>
    <cfRule type="duplicateValues" dxfId="11869" priority="10500"/>
    <cfRule type="duplicateValues" dxfId="11868" priority="8159"/>
    <cfRule type="duplicateValues" dxfId="11867" priority="6419"/>
    <cfRule type="duplicateValues" dxfId="11866" priority="5497"/>
    <cfRule type="duplicateValues" dxfId="11865" priority="6416"/>
    <cfRule type="duplicateValues" dxfId="11864" priority="8155"/>
    <cfRule type="duplicateValues" dxfId="11863" priority="6412"/>
    <cfRule type="duplicateValues" dxfId="11862" priority="4593"/>
    <cfRule type="duplicateValues" dxfId="11861" priority="8152"/>
    <cfRule type="duplicateValues" dxfId="11860" priority="6409"/>
    <cfRule type="duplicateValues" dxfId="11859" priority="4365"/>
    <cfRule type="duplicateValues" dxfId="11858" priority="10468"/>
    <cfRule type="duplicateValues" dxfId="11857" priority="6404"/>
    <cfRule type="duplicateValues" dxfId="11856" priority="6401"/>
    <cfRule type="duplicateValues" dxfId="11855" priority="5491"/>
    <cfRule type="duplicateValues" dxfId="11854" priority="6397"/>
    <cfRule type="duplicateValues" dxfId="11853" priority="5488"/>
    <cfRule type="duplicateValues" dxfId="11852" priority="10452"/>
    <cfRule type="duplicateValues" dxfId="11851" priority="6905"/>
    <cfRule type="duplicateValues" dxfId="11850" priority="10444"/>
    <cfRule type="duplicateValues" dxfId="11849" priority="5484"/>
    <cfRule type="duplicateValues" dxfId="11848" priority="10440"/>
    <cfRule type="duplicateValues" dxfId="11847" priority="10437"/>
    <cfRule type="duplicateValues" dxfId="11846" priority="6388"/>
    <cfRule type="duplicateValues" dxfId="11845" priority="5481"/>
    <cfRule type="duplicateValues" dxfId="11844" priority="6385"/>
    <cfRule type="duplicateValues" dxfId="11843" priority="4524"/>
    <cfRule type="duplicateValues" dxfId="11842" priority="6381"/>
    <cfRule type="duplicateValues" dxfId="11841" priority="5255"/>
    <cfRule type="duplicateValues" dxfId="11840" priority="5451"/>
    <cfRule type="duplicateValues" dxfId="11839" priority="8118"/>
    <cfRule type="duplicateValues" dxfId="11838" priority="5476"/>
    <cfRule type="duplicateValues" dxfId="11837" priority="6373"/>
    <cfRule type="duplicateValues" dxfId="11836" priority="5448"/>
    <cfRule type="duplicateValues" dxfId="11835" priority="5473"/>
    <cfRule type="duplicateValues" dxfId="11834" priority="4341"/>
    <cfRule type="duplicateValues" dxfId="11833" priority="4521"/>
    <cfRule type="duplicateValues" dxfId="11832" priority="8070"/>
    <cfRule type="duplicateValues" dxfId="11831" priority="5443"/>
    <cfRule type="duplicateValues" dxfId="11830" priority="5440"/>
    <cfRule type="duplicateValues" dxfId="11829" priority="5469"/>
    <cfRule type="duplicateValues" dxfId="11828" priority="4747"/>
    <cfRule type="duplicateValues" dxfId="11827" priority="8102"/>
    <cfRule type="duplicateValues" dxfId="11826" priority="8062"/>
    <cfRule type="duplicateValues" dxfId="11825" priority="5436"/>
    <cfRule type="duplicateValues" dxfId="11824" priority="8058"/>
    <cfRule type="duplicateValues" dxfId="11823" priority="8055"/>
    <cfRule type="duplicateValues" dxfId="11822" priority="5433"/>
    <cfRule type="duplicateValues" dxfId="11821" priority="4754"/>
    <cfRule type="duplicateValues" dxfId="11820" priority="8094"/>
    <cfRule type="duplicateValues" dxfId="11819" priority="8046"/>
    <cfRule type="duplicateValues" dxfId="11818" priority="5427"/>
    <cfRule type="duplicateValues" dxfId="11817" priority="5120"/>
    <cfRule type="duplicateValues" dxfId="11816" priority="8090"/>
    <cfRule type="duplicateValues" dxfId="11815" priority="10372"/>
    <cfRule type="duplicateValues" dxfId="11814" priority="4751"/>
    <cfRule type="duplicateValues" dxfId="11813" priority="8087"/>
    <cfRule type="duplicateValues" dxfId="11812" priority="4744"/>
    <cfRule type="duplicateValues" dxfId="11811" priority="5458"/>
    <cfRule type="duplicateValues" dxfId="11810" priority="5455"/>
    <cfRule type="duplicateValues" dxfId="11809" priority="8042"/>
    <cfRule type="duplicateValues" dxfId="11808" priority="4401"/>
    <cfRule type="duplicateValues" dxfId="11807" priority="6433"/>
    <cfRule type="duplicateValues" dxfId="11806" priority="8039"/>
    <cfRule type="duplicateValues" dxfId="11805" priority="5424"/>
    <cfRule type="duplicateValues" dxfId="11804" priority="6436"/>
    <cfRule type="duplicateValues" dxfId="11803" priority="8034"/>
    <cfRule type="duplicateValues" dxfId="11802" priority="8031"/>
    <cfRule type="duplicateValues" dxfId="11801" priority="5420"/>
    <cfRule type="duplicateValues" dxfId="11800" priority="6441"/>
    <cfRule type="duplicateValues" dxfId="11799" priority="8027"/>
    <cfRule type="duplicateValues" dxfId="11798" priority="6896"/>
    <cfRule type="duplicateValues" dxfId="11797" priority="6444"/>
    <cfRule type="duplicateValues" dxfId="11796" priority="8024"/>
    <cfRule type="duplicateValues" dxfId="11795" priority="6881"/>
    <cfRule type="duplicateValues" dxfId="11794" priority="6448"/>
    <cfRule type="duplicateValues" dxfId="11793" priority="5417"/>
    <cfRule type="duplicateValues" dxfId="11792" priority="6451"/>
    <cfRule type="duplicateValues" dxfId="11791" priority="4739"/>
    <cfRule type="duplicateValues" dxfId="11790" priority="5412"/>
    <cfRule type="duplicateValues" dxfId="11789" priority="4589"/>
    <cfRule type="duplicateValues" dxfId="11788" priority="6457"/>
    <cfRule type="duplicateValues" dxfId="11787" priority="8006"/>
    <cfRule type="duplicateValues" dxfId="11786" priority="5409"/>
    <cfRule type="duplicateValues" dxfId="11785" priority="6460"/>
    <cfRule type="duplicateValues" dxfId="11784" priority="4736"/>
    <cfRule type="duplicateValues" dxfId="11783" priority="10340"/>
    <cfRule type="duplicateValues" dxfId="11782" priority="6464"/>
    <cfRule type="duplicateValues" dxfId="11781" priority="6877"/>
    <cfRule type="duplicateValues" dxfId="11780" priority="6467"/>
    <cfRule type="duplicateValues" dxfId="11779" priority="6326"/>
    <cfRule type="duplicateValues" dxfId="11778" priority="6899"/>
    <cfRule type="duplicateValues" dxfId="11777" priority="6472"/>
    <cfRule type="duplicateValues" dxfId="11776" priority="7998"/>
    <cfRule type="duplicateValues" dxfId="11775" priority="6475"/>
    <cfRule type="duplicateValues" dxfId="11774" priority="4849"/>
    <cfRule type="duplicateValues" dxfId="11773" priority="6479"/>
    <cfRule type="duplicateValues" dxfId="11772" priority="6482"/>
    <cfRule type="duplicateValues" dxfId="11771" priority="5405"/>
    <cfRule type="duplicateValues" dxfId="11770" priority="7994"/>
    <cfRule type="duplicateValues" dxfId="11769" priority="4516"/>
    <cfRule type="duplicateValues" dxfId="11768" priority="6310"/>
    <cfRule type="duplicateValues" dxfId="11767" priority="7991"/>
    <cfRule type="duplicateValues" dxfId="11766" priority="7982"/>
    <cfRule type="duplicateValues" dxfId="11765" priority="10324"/>
    <cfRule type="duplicateValues" dxfId="11764" priority="6493"/>
    <cfRule type="duplicateValues" dxfId="11763" priority="6302"/>
    <cfRule type="duplicateValues" dxfId="11762" priority="6298"/>
    <cfRule type="duplicateValues" dxfId="11761" priority="4732"/>
    <cfRule type="duplicateValues" dxfId="11760" priority="6497"/>
    <cfRule type="duplicateValues" dxfId="11759" priority="6295"/>
    <cfRule type="duplicateValues" dxfId="11758" priority="7978"/>
    <cfRule type="duplicateValues" dxfId="11757" priority="6500"/>
    <cfRule type="duplicateValues" dxfId="11756" priority="5395"/>
    <cfRule type="duplicateValues" dxfId="11755" priority="10316"/>
    <cfRule type="duplicateValues" dxfId="11754" priority="7975"/>
    <cfRule type="duplicateValues" dxfId="11753" priority="6505"/>
    <cfRule type="duplicateValues" dxfId="11752" priority="5392"/>
    <cfRule type="duplicateValues" dxfId="11751" priority="7970"/>
    <cfRule type="duplicateValues" dxfId="11750" priority="6508"/>
    <cfRule type="duplicateValues" dxfId="11749" priority="10312"/>
    <cfRule type="duplicateValues" dxfId="11748" priority="7967"/>
    <cfRule type="duplicateValues" dxfId="11747" priority="6512"/>
    <cfRule type="duplicateValues" dxfId="11746" priority="4729"/>
    <cfRule type="duplicateValues" dxfId="11745" priority="6515"/>
    <cfRule type="duplicateValues" dxfId="11744" priority="10309"/>
    <cfRule type="duplicateValues" dxfId="11743" priority="7963"/>
    <cfRule type="duplicateValues" dxfId="11742" priority="6278"/>
    <cfRule type="duplicateValues" dxfId="11741" priority="6521"/>
    <cfRule type="duplicateValues" dxfId="11740" priority="6270"/>
    <cfRule type="duplicateValues" dxfId="11739" priority="6266"/>
    <cfRule type="duplicateValues" dxfId="11738" priority="6524"/>
    <cfRule type="duplicateValues" dxfId="11737" priority="6263"/>
    <cfRule type="duplicateValues" dxfId="11736" priority="7960"/>
    <cfRule type="duplicateValues" dxfId="11735" priority="6528"/>
    <cfRule type="duplicateValues" dxfId="11734" priority="5388"/>
    <cfRule type="duplicateValues" dxfId="11733" priority="6531"/>
    <cfRule type="duplicateValues" dxfId="11732" priority="6254"/>
    <cfRule type="duplicateValues" dxfId="11731" priority="5385"/>
    <cfRule type="duplicateValues" dxfId="11730" priority="6536"/>
    <cfRule type="duplicateValues" dxfId="11729" priority="6250"/>
    <cfRule type="duplicateValues" dxfId="11728" priority="6539"/>
    <cfRule type="duplicateValues" dxfId="11727" priority="6247"/>
    <cfRule type="duplicateValues" dxfId="11726" priority="6543"/>
    <cfRule type="duplicateValues" dxfId="11725" priority="6546"/>
    <cfRule type="duplicateValues" dxfId="11724" priority="7950"/>
    <cfRule type="duplicateValues" dxfId="11723" priority="6242"/>
    <cfRule type="duplicateValues" dxfId="11722" priority="7946"/>
    <cfRule type="duplicateValues" dxfId="11721" priority="6553"/>
    <cfRule type="duplicateValues" dxfId="11720" priority="6239"/>
    <cfRule type="duplicateValues" dxfId="11719" priority="7943"/>
    <cfRule type="duplicateValues" dxfId="11718" priority="6556"/>
    <cfRule type="duplicateValues" dxfId="11717" priority="5380"/>
    <cfRule type="duplicateValues" dxfId="11716" priority="6235"/>
    <cfRule type="duplicateValues" dxfId="11715" priority="6560"/>
    <cfRule type="duplicateValues" dxfId="11714" priority="7938"/>
    <cfRule type="duplicateValues" dxfId="11713" priority="6563"/>
    <cfRule type="duplicateValues" dxfId="11712" priority="4513"/>
    <cfRule type="duplicateValues" dxfId="11711" priority="10276"/>
    <cfRule type="duplicateValues" dxfId="11710" priority="6568"/>
    <cfRule type="duplicateValues" dxfId="11709" priority="6232"/>
    <cfRule type="duplicateValues" dxfId="11708" priority="6571"/>
    <cfRule type="duplicateValues" dxfId="11707" priority="7935"/>
    <cfRule type="duplicateValues" dxfId="11706" priority="6575"/>
    <cfRule type="duplicateValues" dxfId="11705" priority="6578"/>
    <cfRule type="duplicateValues" dxfId="11704" priority="5377"/>
    <cfRule type="duplicateValues" dxfId="11703" priority="7931"/>
    <cfRule type="duplicateValues" dxfId="11702" priority="6584"/>
    <cfRule type="duplicateValues" dxfId="11701" priority="4845"/>
    <cfRule type="duplicateValues" dxfId="11700" priority="6587"/>
    <cfRule type="duplicateValues" dxfId="11699" priority="6214"/>
    <cfRule type="duplicateValues" dxfId="11698" priority="6591"/>
    <cfRule type="duplicateValues" dxfId="11697" priority="6594"/>
    <cfRule type="duplicateValues" dxfId="11696" priority="6206"/>
    <cfRule type="duplicateValues" dxfId="11695" priority="6599"/>
    <cfRule type="duplicateValues" dxfId="11694" priority="6602"/>
    <cfRule type="duplicateValues" dxfId="11693" priority="6606"/>
    <cfRule type="duplicateValues" dxfId="11692" priority="6884"/>
    <cfRule type="duplicateValues" dxfId="11691" priority="4397"/>
    <cfRule type="duplicateValues" dxfId="11690" priority="6202"/>
    <cfRule type="duplicateValues" dxfId="11689" priority="6199"/>
    <cfRule type="duplicateValues" dxfId="11688" priority="4435"/>
    <cfRule type="duplicateValues" dxfId="11687" priority="10260"/>
    <cfRule type="duplicateValues" dxfId="11686" priority="7928"/>
    <cfRule type="duplicateValues" dxfId="11685" priority="6190"/>
    <cfRule type="duplicateValues" dxfId="11684" priority="6621"/>
    <cfRule type="duplicateValues" dxfId="11683" priority="7922"/>
    <cfRule type="duplicateValues" dxfId="11682" priority="6186"/>
    <cfRule type="duplicateValues" dxfId="11681" priority="6183"/>
    <cfRule type="duplicateValues" dxfId="11680" priority="6625"/>
    <cfRule type="duplicateValues" dxfId="11679" priority="6912"/>
    <cfRule type="duplicateValues" dxfId="11678" priority="10252"/>
    <cfRule type="duplicateValues" dxfId="11677" priority="6628"/>
    <cfRule type="duplicateValues" dxfId="11676" priority="7919"/>
    <cfRule type="duplicateValues" dxfId="11675" priority="6178"/>
    <cfRule type="duplicateValues" dxfId="11674" priority="5373"/>
    <cfRule type="duplicateValues" dxfId="11673" priority="6633"/>
    <cfRule type="duplicateValues" dxfId="11672" priority="10248"/>
    <cfRule type="duplicateValues" dxfId="11671" priority="6175"/>
    <cfRule type="duplicateValues" dxfId="11670" priority="6636"/>
    <cfRule type="duplicateValues" dxfId="11669" priority="4357"/>
    <cfRule type="duplicateValues" dxfId="11668" priority="10245"/>
    <cfRule type="duplicateValues" dxfId="11667" priority="6640"/>
    <cfRule type="duplicateValues" dxfId="11666" priority="7915"/>
    <cfRule type="duplicateValues" dxfId="11665" priority="6643"/>
    <cfRule type="duplicateValues" dxfId="11664" priority="7912"/>
    <cfRule type="duplicateValues" dxfId="11663" priority="6171"/>
    <cfRule type="duplicateValues" dxfId="11662" priority="7907"/>
    <cfRule type="duplicateValues" dxfId="11661" priority="6649"/>
    <cfRule type="duplicateValues" dxfId="11660" priority="6168"/>
    <cfRule type="duplicateValues" dxfId="11659" priority="4723"/>
    <cfRule type="duplicateValues" dxfId="11658" priority="6652"/>
    <cfRule type="duplicateValues" dxfId="11657" priority="7904"/>
    <cfRule type="duplicateValues" dxfId="11656" priority="7900"/>
    <cfRule type="duplicateValues" dxfId="11655" priority="6656"/>
    <cfRule type="duplicateValues" dxfId="11654" priority="7897"/>
    <cfRule type="duplicateValues" dxfId="11653" priority="6659"/>
    <cfRule type="duplicateValues" dxfId="11652" priority="6158"/>
    <cfRule type="duplicateValues" dxfId="11651" priority="6154"/>
    <cfRule type="duplicateValues" dxfId="11650" priority="6664"/>
    <cfRule type="duplicateValues" dxfId="11649" priority="5364"/>
    <cfRule type="duplicateValues" dxfId="11648" priority="6667"/>
    <cfRule type="duplicateValues" dxfId="11647" priority="10228"/>
    <cfRule type="duplicateValues" dxfId="11646" priority="6671"/>
    <cfRule type="duplicateValues" dxfId="11645" priority="6674"/>
    <cfRule type="duplicateValues" dxfId="11644" priority="6151"/>
    <cfRule type="duplicateValues" dxfId="11643" priority="5361"/>
    <cfRule type="duplicateValues" dxfId="11642" priority="5357"/>
    <cfRule type="duplicateValues" dxfId="11641" priority="6681"/>
    <cfRule type="duplicateValues" dxfId="11640" priority="6146"/>
    <cfRule type="duplicateValues" dxfId="11639" priority="4509"/>
    <cfRule type="duplicateValues" dxfId="11638" priority="6684"/>
    <cfRule type="duplicateValues" dxfId="11637" priority="7862"/>
    <cfRule type="duplicateValues" dxfId="11636" priority="10220"/>
    <cfRule type="duplicateValues" dxfId="11635" priority="6688"/>
    <cfRule type="duplicateValues" dxfId="11634" priority="4720"/>
    <cfRule type="duplicateValues" dxfId="11633" priority="6691"/>
    <cfRule type="duplicateValues" dxfId="11632" priority="6139"/>
    <cfRule type="duplicateValues" dxfId="11631" priority="5349"/>
    <cfRule type="duplicateValues" dxfId="11630" priority="6696"/>
    <cfRule type="duplicateValues" dxfId="11629" priority="10216"/>
    <cfRule type="duplicateValues" dxfId="11628" priority="6699"/>
    <cfRule type="duplicateValues" dxfId="11627" priority="7846"/>
    <cfRule type="duplicateValues" dxfId="11626" priority="6703"/>
    <cfRule type="duplicateValues" dxfId="11625" priority="6706"/>
    <cfRule type="duplicateValues" dxfId="11624" priority="7838"/>
    <cfRule type="duplicateValues" dxfId="11623" priority="10213"/>
    <cfRule type="duplicateValues" dxfId="11622" priority="6712"/>
    <cfRule type="duplicateValues" dxfId="11621" priority="7834"/>
    <cfRule type="duplicateValues" dxfId="11620" priority="6715"/>
    <cfRule type="duplicateValues" dxfId="11619" priority="6136"/>
    <cfRule type="duplicateValues" dxfId="11618" priority="6719"/>
    <cfRule type="duplicateValues" dxfId="11617" priority="6722"/>
    <cfRule type="duplicateValues" dxfId="11616" priority="4716"/>
    <cfRule type="duplicateValues" dxfId="11615" priority="6727"/>
    <cfRule type="duplicateValues" dxfId="11614" priority="6730"/>
    <cfRule type="duplicateValues" dxfId="11613" priority="6734"/>
    <cfRule type="duplicateValues" dxfId="11612" priority="7831"/>
    <cfRule type="duplicateValues" dxfId="11611" priority="7814"/>
    <cfRule type="duplicateValues" dxfId="11610" priority="6130"/>
    <cfRule type="duplicateValues" dxfId="11609" priority="6745"/>
    <cfRule type="duplicateValues" dxfId="11608" priority="4581"/>
    <cfRule type="duplicateValues" dxfId="11607" priority="10204"/>
    <cfRule type="duplicateValues" dxfId="11606" priority="6748"/>
    <cfRule type="duplicateValues" dxfId="11605" priority="6127"/>
    <cfRule type="duplicateValues" dxfId="11604" priority="6846"/>
    <cfRule type="duplicateValues" dxfId="11603" priority="6752"/>
    <cfRule type="duplicateValues" dxfId="11602" priority="4432"/>
    <cfRule type="duplicateValues" dxfId="11601" priority="6755"/>
    <cfRule type="duplicateValues" dxfId="11600" priority="10200"/>
    <cfRule type="duplicateValues" dxfId="11599" priority="6123"/>
    <cfRule type="duplicateValues" dxfId="11598" priority="6760"/>
    <cfRule type="duplicateValues" dxfId="11597" priority="5318"/>
    <cfRule type="duplicateValues" dxfId="11596" priority="6763"/>
    <cfRule type="duplicateValues" dxfId="11595" priority="10197"/>
    <cfRule type="duplicateValues" dxfId="11594" priority="6767"/>
    <cfRule type="duplicateValues" dxfId="11593" priority="6770"/>
    <cfRule type="duplicateValues" dxfId="11592" priority="5310"/>
    <cfRule type="duplicateValues" dxfId="11591" priority="5306"/>
    <cfRule type="duplicateValues" dxfId="11590" priority="6776"/>
    <cfRule type="duplicateValues" dxfId="11589" priority="6120"/>
    <cfRule type="duplicateValues" dxfId="11588" priority="6779"/>
    <cfRule type="duplicateValues" dxfId="11587" priority="7806"/>
    <cfRule type="duplicateValues" dxfId="11586" priority="10564"/>
    <cfRule type="duplicateValues" dxfId="11585" priority="10192"/>
    <cfRule type="duplicateValues" dxfId="11584" priority="5303"/>
    <cfRule type="duplicateValues" dxfId="11583" priority="10694"/>
    <cfRule type="duplicateValues" dxfId="11582" priority="7802"/>
    <cfRule type="duplicateValues" dxfId="11581" priority="10697"/>
    <cfRule type="duplicateValues" dxfId="11580" priority="10189"/>
    <cfRule type="duplicateValues" dxfId="11579" priority="10701"/>
    <cfRule type="duplicateValues" dxfId="11578" priority="10704"/>
    <cfRule type="duplicateValues" dxfId="11577" priority="6842"/>
    <cfRule type="duplicateValues" dxfId="11576" priority="10709"/>
    <cfRule type="duplicateValues" dxfId="11575" priority="10712"/>
    <cfRule type="duplicateValues" dxfId="11574" priority="10716"/>
    <cfRule type="duplicateValues" dxfId="11573" priority="7799"/>
    <cfRule type="duplicateValues" dxfId="11572" priority="10725"/>
    <cfRule type="duplicateValues" dxfId="11571" priority="10728"/>
    <cfRule type="duplicateValues" dxfId="11570" priority="10732"/>
    <cfRule type="duplicateValues" dxfId="11569" priority="10740"/>
    <cfRule type="duplicateValues" dxfId="11568" priority="5294"/>
    <cfRule type="duplicateValues" dxfId="11567" priority="10757"/>
    <cfRule type="duplicateValues" dxfId="11566" priority="10760"/>
    <cfRule type="duplicateValues" dxfId="11565" priority="10764"/>
    <cfRule type="duplicateValues" dxfId="11564" priority="10772"/>
    <cfRule type="duplicateValues" dxfId="11563" priority="10788"/>
    <cfRule type="duplicateValues" dxfId="11562" priority="10185"/>
    <cfRule type="duplicateValues" dxfId="11561" priority="10821"/>
    <cfRule type="duplicateValues" dxfId="11560" priority="10824"/>
    <cfRule type="duplicateValues" dxfId="11559" priority="10828"/>
    <cfRule type="duplicateValues" dxfId="11558" priority="10836"/>
    <cfRule type="duplicateValues" dxfId="11557" priority="10852"/>
    <cfRule type="duplicateValues" dxfId="11556" priority="10884"/>
    <cfRule type="duplicateValues" dxfId="11555" priority="5290"/>
    <cfRule type="duplicateValues" dxfId="11554" priority="10949"/>
    <cfRule type="duplicateValues" dxfId="11553" priority="10952"/>
    <cfRule type="duplicateValues" dxfId="11552" priority="10956"/>
    <cfRule type="duplicateValues" dxfId="11551" priority="10964"/>
    <cfRule type="duplicateValues" dxfId="11550" priority="10980"/>
    <cfRule type="duplicateValues" dxfId="11549" priority="11012"/>
    <cfRule type="duplicateValues" dxfId="11548" priority="11076"/>
    <cfRule type="duplicateValues" dxfId="11547" priority="5287"/>
    <cfRule type="duplicateValues" dxfId="11546" priority="11208"/>
    <cfRule type="duplicateValues" dxfId="11545" priority="11212"/>
    <cfRule type="duplicateValues" dxfId="11544" priority="11220"/>
    <cfRule type="duplicateValues" dxfId="11543" priority="11236"/>
    <cfRule type="duplicateValues" dxfId="11542" priority="11268"/>
    <cfRule type="duplicateValues" dxfId="11541" priority="11332"/>
    <cfRule type="duplicateValues" dxfId="11540" priority="11460"/>
    <cfRule type="duplicateValues" dxfId="11539" priority="10182"/>
    <cfRule type="duplicateValues" dxfId="11538" priority="7790"/>
    <cfRule type="duplicateValues" dxfId="11537" priority="11718"/>
    <cfRule type="duplicateValues" dxfId="11536" priority="5282"/>
    <cfRule type="duplicateValues" dxfId="11535" priority="11721"/>
    <cfRule type="duplicateValues" dxfId="11534" priority="6115"/>
    <cfRule type="duplicateValues" dxfId="11533" priority="11725"/>
    <cfRule type="duplicateValues" dxfId="11532" priority="11728"/>
    <cfRule type="duplicateValues" dxfId="11531" priority="5279"/>
    <cfRule type="duplicateValues" dxfId="11530" priority="11733"/>
    <cfRule type="duplicateValues" dxfId="11529" priority="11736"/>
    <cfRule type="duplicateValues" dxfId="11528" priority="11740"/>
    <cfRule type="duplicateValues" dxfId="11527" priority="6112"/>
    <cfRule type="duplicateValues" dxfId="11526" priority="11749"/>
    <cfRule type="duplicateValues" dxfId="11525" priority="11752"/>
    <cfRule type="duplicateValues" dxfId="11524" priority="11756"/>
    <cfRule type="duplicateValues" dxfId="11523" priority="11764"/>
    <cfRule type="duplicateValues" dxfId="11522" priority="7786"/>
    <cfRule type="duplicateValues" dxfId="11521" priority="11781"/>
    <cfRule type="duplicateValues" dxfId="11520" priority="11784"/>
    <cfRule type="duplicateValues" dxfId="11519" priority="11788"/>
    <cfRule type="duplicateValues" dxfId="11518" priority="11796"/>
    <cfRule type="duplicateValues" dxfId="11517" priority="11812"/>
    <cfRule type="duplicateValues" dxfId="11516" priority="7783"/>
    <cfRule type="duplicateValues" dxfId="11515" priority="11845"/>
    <cfRule type="duplicateValues" dxfId="11514" priority="11848"/>
    <cfRule type="duplicateValues" dxfId="11513" priority="11852"/>
    <cfRule type="duplicateValues" dxfId="11512" priority="11860"/>
    <cfRule type="duplicateValues" dxfId="11511" priority="11876"/>
    <cfRule type="duplicateValues" dxfId="11510" priority="11908"/>
    <cfRule type="duplicateValues" dxfId="11509" priority="6108"/>
    <cfRule type="duplicateValues" dxfId="11508" priority="11973"/>
    <cfRule type="duplicateValues" dxfId="11507" priority="11976"/>
    <cfRule type="duplicateValues" dxfId="11506" priority="11980"/>
    <cfRule type="duplicateValues" dxfId="11505" priority="11988"/>
    <cfRule type="duplicateValues" dxfId="11504" priority="12004"/>
    <cfRule type="duplicateValues" dxfId="11503" priority="12036"/>
    <cfRule type="duplicateValues" dxfId="11502" priority="12100"/>
    <cfRule type="duplicateValues" dxfId="11501" priority="5275"/>
    <cfRule type="duplicateValues" dxfId="11500" priority="12229"/>
    <cfRule type="duplicateValues" dxfId="11499" priority="12232"/>
    <cfRule type="duplicateValues" dxfId="11498" priority="12236"/>
    <cfRule type="duplicateValues" dxfId="11497" priority="12244"/>
    <cfRule type="duplicateValues" dxfId="11496" priority="12260"/>
    <cfRule type="duplicateValues" dxfId="11495" priority="12292"/>
    <cfRule type="duplicateValues" dxfId="11494" priority="12356"/>
    <cfRule type="duplicateValues" dxfId="11493" priority="12484"/>
    <cfRule type="duplicateValues" dxfId="11492" priority="4713"/>
    <cfRule type="duplicateValues" dxfId="11491" priority="12741"/>
    <cfRule type="duplicateValues" dxfId="11490" priority="12744"/>
    <cfRule type="duplicateValues" dxfId="11489" priority="12748"/>
    <cfRule type="duplicateValues" dxfId="11488" priority="12756"/>
    <cfRule type="duplicateValues" dxfId="11487" priority="12772"/>
    <cfRule type="duplicateValues" dxfId="11486" priority="12804"/>
    <cfRule type="duplicateValues" dxfId="11485" priority="12868"/>
    <cfRule type="duplicateValues" dxfId="11484" priority="12996"/>
    <cfRule type="duplicateValues" dxfId="11483" priority="13252"/>
    <cfRule type="duplicateValues" dxfId="11482" priority="6105"/>
    <cfRule type="duplicateValues" dxfId="11481" priority="7778"/>
    <cfRule type="duplicateValues" dxfId="11480" priority="5272"/>
    <cfRule type="duplicateValues" dxfId="11479" priority="7775"/>
    <cfRule type="duplicateValues" dxfId="11478" priority="7771"/>
    <cfRule type="duplicateValues" dxfId="11477" priority="7768"/>
    <cfRule type="duplicateValues" dxfId="11476" priority="6889"/>
    <cfRule type="duplicateValues" dxfId="11475" priority="6086"/>
    <cfRule type="duplicateValues" dxfId="11474" priority="6078"/>
    <cfRule type="duplicateValues" dxfId="11473" priority="6074"/>
    <cfRule type="duplicateValues" dxfId="11472" priority="11205"/>
  </conditionalFormatting>
  <conditionalFormatting sqref="DKA55">
    <cfRule type="duplicateValues" dxfId="11471" priority="345"/>
    <cfRule type="duplicateValues" dxfId="11470" priority="346"/>
    <cfRule type="duplicateValues" dxfId="11469" priority="347"/>
    <cfRule type="duplicateValues" dxfId="11468" priority="348"/>
    <cfRule type="duplicateValues" dxfId="11467" priority="349"/>
    <cfRule type="duplicateValues" dxfId="11466" priority="350"/>
    <cfRule type="duplicateValues" dxfId="11465" priority="351"/>
    <cfRule type="duplicateValues" dxfId="11464" priority="352"/>
    <cfRule type="duplicateValues" dxfId="11463" priority="353"/>
    <cfRule type="duplicateValues" dxfId="11462" priority="354"/>
    <cfRule type="duplicateValues" dxfId="11461" priority="355"/>
    <cfRule type="duplicateValues" dxfId="11460" priority="356"/>
    <cfRule type="duplicateValues" dxfId="11459" priority="357"/>
    <cfRule type="duplicateValues" dxfId="11458" priority="358"/>
    <cfRule type="duplicateValues" dxfId="11457" priority="359"/>
    <cfRule type="duplicateValues" dxfId="11456" priority="360"/>
    <cfRule type="duplicateValues" dxfId="11455" priority="361"/>
    <cfRule type="duplicateValues" dxfId="11454" priority="362"/>
    <cfRule type="duplicateValues" dxfId="11453" priority="363"/>
    <cfRule type="duplicateValues" dxfId="11452" priority="364"/>
    <cfRule type="duplicateValues" dxfId="11451" priority="365"/>
    <cfRule type="duplicateValues" dxfId="11450" priority="366"/>
    <cfRule type="duplicateValues" dxfId="11449" priority="367"/>
    <cfRule type="duplicateValues" dxfId="11448" priority="368"/>
    <cfRule type="duplicateValues" dxfId="11447" priority="369"/>
    <cfRule type="duplicateValues" dxfId="11446" priority="370"/>
    <cfRule type="duplicateValues" dxfId="11445" priority="371"/>
    <cfRule type="duplicateValues" dxfId="11444" priority="372"/>
    <cfRule type="duplicateValues" dxfId="11443" priority="373"/>
    <cfRule type="duplicateValues" dxfId="11442" priority="374"/>
    <cfRule type="duplicateValues" dxfId="11441" priority="375"/>
    <cfRule type="duplicateValues" dxfId="11440" priority="376"/>
    <cfRule type="duplicateValues" dxfId="11439" priority="377"/>
    <cfRule type="duplicateValues" dxfId="11438" priority="378"/>
    <cfRule type="duplicateValues" dxfId="11437" priority="379"/>
    <cfRule type="duplicateValues" dxfId="11436" priority="380"/>
    <cfRule type="duplicateValues" dxfId="11435" priority="381"/>
    <cfRule type="duplicateValues" dxfId="11434" priority="382"/>
    <cfRule type="duplicateValues" dxfId="11433" priority="383"/>
    <cfRule type="duplicateValues" dxfId="11432" priority="384"/>
    <cfRule type="duplicateValues" dxfId="11431" priority="385"/>
    <cfRule type="duplicateValues" dxfId="11430" priority="386"/>
    <cfRule type="duplicateValues" dxfId="11429" priority="387"/>
    <cfRule type="duplicateValues" dxfId="11428" priority="388"/>
    <cfRule type="duplicateValues" dxfId="11427" priority="389"/>
    <cfRule type="duplicateValues" dxfId="11426" priority="390"/>
    <cfRule type="duplicateValues" dxfId="11425" priority="391"/>
    <cfRule type="duplicateValues" dxfId="11424" priority="392"/>
    <cfRule type="duplicateValues" dxfId="11423" priority="393"/>
    <cfRule type="duplicateValues" dxfId="11422" priority="394"/>
    <cfRule type="duplicateValues" dxfId="11421" priority="395"/>
    <cfRule type="duplicateValues" dxfId="11420" priority="396"/>
    <cfRule type="duplicateValues" dxfId="11419" priority="397"/>
    <cfRule type="duplicateValues" dxfId="11418" priority="398"/>
    <cfRule type="duplicateValues" dxfId="11417" priority="399"/>
    <cfRule type="duplicateValues" dxfId="11416" priority="400"/>
    <cfRule type="duplicateValues" dxfId="11415" priority="401"/>
    <cfRule type="duplicateValues" dxfId="11414" priority="402"/>
    <cfRule type="duplicateValues" dxfId="11413" priority="403"/>
    <cfRule type="duplicateValues" dxfId="11412" priority="404"/>
    <cfRule type="duplicateValues" dxfId="11411" priority="405"/>
    <cfRule type="duplicateValues" dxfId="11410" priority="406"/>
    <cfRule type="duplicateValues" dxfId="11409" priority="407"/>
    <cfRule type="duplicateValues" dxfId="11408" priority="408"/>
    <cfRule type="duplicateValues" dxfId="11407" priority="409"/>
    <cfRule type="duplicateValues" dxfId="11406" priority="410"/>
    <cfRule type="duplicateValues" dxfId="11405" priority="411"/>
    <cfRule type="duplicateValues" dxfId="11404" priority="412"/>
    <cfRule type="duplicateValues" dxfId="11403" priority="413"/>
    <cfRule type="duplicateValues" dxfId="11402" priority="414"/>
    <cfRule type="duplicateValues" dxfId="11401" priority="415"/>
    <cfRule type="duplicateValues" dxfId="11400" priority="416"/>
    <cfRule type="duplicateValues" dxfId="11399" priority="417"/>
    <cfRule type="duplicateValues" dxfId="11398" priority="418"/>
    <cfRule type="duplicateValues" dxfId="11397" priority="419"/>
    <cfRule type="duplicateValues" dxfId="11396" priority="420"/>
    <cfRule type="duplicateValues" dxfId="11395" priority="421"/>
    <cfRule type="duplicateValues" dxfId="11394" priority="422"/>
    <cfRule type="duplicateValues" dxfId="11393" priority="423"/>
    <cfRule type="duplicateValues" dxfId="11392" priority="424"/>
    <cfRule type="duplicateValues" dxfId="11391" priority="425"/>
    <cfRule type="duplicateValues" dxfId="11390" priority="426"/>
    <cfRule type="duplicateValues" dxfId="11389" priority="427"/>
    <cfRule type="duplicateValues" dxfId="11388" priority="428"/>
    <cfRule type="duplicateValues" dxfId="11387" priority="429"/>
    <cfRule type="duplicateValues" dxfId="11386" priority="430"/>
    <cfRule type="duplicateValues" dxfId="11385" priority="431"/>
    <cfRule type="duplicateValues" dxfId="11384" priority="432"/>
    <cfRule type="duplicateValues" dxfId="11383" priority="433"/>
    <cfRule type="duplicateValues" dxfId="11382" priority="434"/>
    <cfRule type="duplicateValues" dxfId="11381" priority="435"/>
    <cfRule type="duplicateValues" dxfId="11380" priority="436"/>
    <cfRule type="duplicateValues" dxfId="11379" priority="437"/>
    <cfRule type="duplicateValues" dxfId="11378" priority="438"/>
    <cfRule type="duplicateValues" dxfId="11377" priority="439"/>
    <cfRule type="duplicateValues" dxfId="11376" priority="440"/>
    <cfRule type="duplicateValues" dxfId="11375" priority="441"/>
    <cfRule type="duplicateValues" dxfId="11374" priority="442"/>
    <cfRule type="duplicateValues" dxfId="11373" priority="443"/>
    <cfRule type="duplicateValues" dxfId="11372" priority="444"/>
    <cfRule type="duplicateValues" dxfId="11371" priority="445"/>
    <cfRule type="duplicateValues" dxfId="11370" priority="446"/>
    <cfRule type="duplicateValues" dxfId="11369" priority="447"/>
    <cfRule type="duplicateValues" dxfId="11368" priority="448"/>
    <cfRule type="duplicateValues" dxfId="11367" priority="449"/>
    <cfRule type="duplicateValues" dxfId="11366" priority="450"/>
    <cfRule type="duplicateValues" dxfId="11365" priority="451"/>
    <cfRule type="duplicateValues" dxfId="11364" priority="452"/>
    <cfRule type="duplicateValues" dxfId="11363" priority="453"/>
    <cfRule type="duplicateValues" dxfId="11362" priority="454"/>
    <cfRule type="duplicateValues" dxfId="11361" priority="455"/>
    <cfRule type="duplicateValues" dxfId="11360" priority="456"/>
    <cfRule type="duplicateValues" dxfId="11359" priority="457"/>
    <cfRule type="duplicateValues" dxfId="11358" priority="458"/>
    <cfRule type="duplicateValues" dxfId="11357" priority="459"/>
    <cfRule type="duplicateValues" dxfId="11356" priority="460"/>
    <cfRule type="duplicateValues" dxfId="11355" priority="461"/>
    <cfRule type="duplicateValues" dxfId="11354" priority="462"/>
    <cfRule type="duplicateValues" dxfId="11353" priority="463"/>
    <cfRule type="duplicateValues" dxfId="11352" priority="464"/>
    <cfRule type="duplicateValues" dxfId="11351" priority="465"/>
    <cfRule type="duplicateValues" dxfId="11350" priority="466"/>
    <cfRule type="duplicateValues" dxfId="11349" priority="467"/>
    <cfRule type="duplicateValues" dxfId="11348" priority="468"/>
    <cfRule type="duplicateValues" dxfId="11347" priority="469"/>
    <cfRule type="duplicateValues" dxfId="11346" priority="470"/>
    <cfRule type="duplicateValues" dxfId="11345" priority="471"/>
    <cfRule type="duplicateValues" dxfId="11344" priority="472"/>
    <cfRule type="duplicateValues" dxfId="11343" priority="473"/>
    <cfRule type="duplicateValues" dxfId="11342" priority="474"/>
    <cfRule type="duplicateValues" dxfId="11341" priority="475"/>
    <cfRule type="duplicateValues" dxfId="11340" priority="476"/>
    <cfRule type="duplicateValues" dxfId="11339" priority="477"/>
    <cfRule type="duplicateValues" dxfId="11338" priority="478"/>
    <cfRule type="duplicateValues" dxfId="11337" priority="479"/>
    <cfRule type="duplicateValues" dxfId="11336" priority="480"/>
    <cfRule type="duplicateValues" dxfId="11335" priority="481"/>
    <cfRule type="duplicateValues" dxfId="11334" priority="482"/>
    <cfRule type="duplicateValues" dxfId="11333" priority="483"/>
    <cfRule type="duplicateValues" dxfId="11332" priority="484"/>
    <cfRule type="duplicateValues" dxfId="11331" priority="485"/>
    <cfRule type="duplicateValues" dxfId="11330" priority="486"/>
    <cfRule type="duplicateValues" dxfId="11329" priority="487"/>
    <cfRule type="duplicateValues" dxfId="11328" priority="488"/>
    <cfRule type="duplicateValues" dxfId="11327" priority="489"/>
    <cfRule type="duplicateValues" dxfId="11326" priority="490"/>
    <cfRule type="duplicateValues" dxfId="11325" priority="491"/>
    <cfRule type="duplicateValues" dxfId="11324" priority="492"/>
    <cfRule type="duplicateValues" dxfId="11323" priority="493"/>
    <cfRule type="duplicateValues" dxfId="11322" priority="494"/>
    <cfRule type="duplicateValues" dxfId="11321" priority="495"/>
    <cfRule type="duplicateValues" dxfId="11320" priority="496"/>
    <cfRule type="duplicateValues" dxfId="11319" priority="497"/>
    <cfRule type="duplicateValues" dxfId="11318" priority="498"/>
    <cfRule type="duplicateValues" dxfId="11317" priority="499"/>
    <cfRule type="duplicateValues" dxfId="11316" priority="500"/>
    <cfRule type="duplicateValues" dxfId="11315" priority="501"/>
    <cfRule type="duplicateValues" dxfId="11314" priority="502"/>
    <cfRule type="duplicateValues" dxfId="11313" priority="503"/>
    <cfRule type="duplicateValues" dxfId="11312" priority="504"/>
    <cfRule type="duplicateValues" dxfId="11311" priority="505"/>
    <cfRule type="duplicateValues" dxfId="11310" priority="506"/>
    <cfRule type="duplicateValues" dxfId="11309" priority="507"/>
    <cfRule type="duplicateValues" dxfId="11308" priority="508"/>
    <cfRule type="duplicateValues" dxfId="11307" priority="509"/>
    <cfRule type="duplicateValues" dxfId="11306" priority="510"/>
    <cfRule type="duplicateValues" dxfId="11305" priority="511"/>
    <cfRule type="duplicateValues" dxfId="11304" priority="512"/>
    <cfRule type="duplicateValues" dxfId="11303" priority="513"/>
    <cfRule type="duplicateValues" dxfId="11302" priority="514"/>
    <cfRule type="duplicateValues" dxfId="11301" priority="515"/>
    <cfRule type="duplicateValues" dxfId="11300" priority="516"/>
    <cfRule type="duplicateValues" dxfId="11299" priority="517"/>
    <cfRule type="duplicateValues" dxfId="11298" priority="518"/>
    <cfRule type="duplicateValues" dxfId="11297" priority="519"/>
    <cfRule type="duplicateValues" dxfId="11296" priority="520"/>
    <cfRule type="duplicateValues" dxfId="11295" priority="521"/>
    <cfRule type="duplicateValues" dxfId="11294" priority="522"/>
    <cfRule type="duplicateValues" dxfId="11293" priority="523"/>
    <cfRule type="duplicateValues" dxfId="11292" priority="524"/>
    <cfRule type="duplicateValues" dxfId="11291" priority="525"/>
    <cfRule type="duplicateValues" dxfId="11290" priority="526"/>
    <cfRule type="duplicateValues" dxfId="11289" priority="527"/>
    <cfRule type="duplicateValues" dxfId="11288" priority="528"/>
    <cfRule type="duplicateValues" dxfId="11287" priority="529"/>
    <cfRule type="duplicateValues" dxfId="11286" priority="530"/>
    <cfRule type="duplicateValues" dxfId="11285" priority="531"/>
    <cfRule type="duplicateValues" dxfId="11284" priority="532"/>
    <cfRule type="duplicateValues" dxfId="11283" priority="533"/>
    <cfRule type="duplicateValues" dxfId="11282" priority="534"/>
    <cfRule type="duplicateValues" dxfId="11281" priority="535"/>
    <cfRule type="duplicateValues" dxfId="11280" priority="536"/>
    <cfRule type="duplicateValues" dxfId="11279" priority="537"/>
    <cfRule type="duplicateValues" dxfId="11278" priority="538"/>
    <cfRule type="duplicateValues" dxfId="11277" priority="539"/>
    <cfRule type="duplicateValues" dxfId="11276" priority="540"/>
    <cfRule type="duplicateValues" dxfId="11275" priority="541"/>
    <cfRule type="duplicateValues" dxfId="11274" priority="542"/>
    <cfRule type="duplicateValues" dxfId="11273" priority="543"/>
    <cfRule type="duplicateValues" dxfId="11272" priority="544"/>
    <cfRule type="duplicateValues" dxfId="11271" priority="545"/>
    <cfRule type="duplicateValues" dxfId="11270" priority="546"/>
    <cfRule type="duplicateValues" dxfId="11269" priority="547"/>
    <cfRule type="duplicateValues" dxfId="11268" priority="548"/>
    <cfRule type="duplicateValues" dxfId="11267" priority="549"/>
    <cfRule type="duplicateValues" dxfId="11266" priority="550"/>
    <cfRule type="duplicateValues" dxfId="11265" priority="551"/>
    <cfRule type="duplicateValues" dxfId="11264" priority="552"/>
    <cfRule type="duplicateValues" dxfId="11263" priority="553"/>
    <cfRule type="duplicateValues" dxfId="11262" priority="554"/>
    <cfRule type="duplicateValues" dxfId="11261" priority="555"/>
    <cfRule type="duplicateValues" dxfId="11260" priority="556"/>
    <cfRule type="duplicateValues" dxfId="11259" priority="557"/>
    <cfRule type="duplicateValues" dxfId="11258" priority="558"/>
    <cfRule type="duplicateValues" dxfId="11257" priority="559"/>
    <cfRule type="duplicateValues" dxfId="11256" priority="560"/>
    <cfRule type="duplicateValues" dxfId="11255" priority="561"/>
    <cfRule type="duplicateValues" dxfId="11254" priority="562"/>
    <cfRule type="duplicateValues" dxfId="11253" priority="563"/>
    <cfRule type="duplicateValues" dxfId="11252" priority="564"/>
    <cfRule type="duplicateValues" dxfId="11251" priority="565"/>
    <cfRule type="duplicateValues" dxfId="11250" priority="566"/>
    <cfRule type="duplicateValues" dxfId="11249" priority="567"/>
    <cfRule type="duplicateValues" dxfId="11248" priority="568"/>
    <cfRule type="duplicateValues" dxfId="11247" priority="569"/>
    <cfRule type="duplicateValues" dxfId="11246" priority="570"/>
    <cfRule type="duplicateValues" dxfId="11245" priority="571"/>
    <cfRule type="duplicateValues" dxfId="11244" priority="572"/>
    <cfRule type="duplicateValues" dxfId="11243" priority="573"/>
    <cfRule type="duplicateValues" dxfId="11242" priority="574"/>
    <cfRule type="duplicateValues" dxfId="11241" priority="575"/>
    <cfRule type="duplicateValues" dxfId="11240" priority="576"/>
    <cfRule type="duplicateValues" dxfId="11239" priority="577"/>
    <cfRule type="duplicateValues" dxfId="11238" priority="578"/>
    <cfRule type="duplicateValues" dxfId="11237" priority="579"/>
    <cfRule type="duplicateValues" dxfId="11236" priority="580"/>
    <cfRule type="duplicateValues" dxfId="11235" priority="581"/>
    <cfRule type="duplicateValues" dxfId="11234" priority="582"/>
    <cfRule type="duplicateValues" dxfId="11233" priority="583"/>
    <cfRule type="duplicateValues" dxfId="11232" priority="584"/>
    <cfRule type="duplicateValues" dxfId="11231" priority="585"/>
    <cfRule type="duplicateValues" dxfId="11230" priority="586"/>
    <cfRule type="duplicateValues" dxfId="11229" priority="587"/>
    <cfRule type="duplicateValues" dxfId="11228" priority="588"/>
    <cfRule type="duplicateValues" dxfId="11227" priority="589"/>
    <cfRule type="duplicateValues" dxfId="11226" priority="590"/>
    <cfRule type="duplicateValues" dxfId="11225" priority="591"/>
    <cfRule type="duplicateValues" dxfId="11224" priority="592"/>
    <cfRule type="duplicateValues" dxfId="11223" priority="593"/>
    <cfRule type="duplicateValues" dxfId="11222" priority="594"/>
    <cfRule type="duplicateValues" dxfId="11221" priority="595"/>
    <cfRule type="duplicateValues" dxfId="11220" priority="596"/>
    <cfRule type="duplicateValues" dxfId="11219" priority="597"/>
    <cfRule type="duplicateValues" dxfId="11218" priority="598"/>
    <cfRule type="duplicateValues" dxfId="11217" priority="599"/>
    <cfRule type="duplicateValues" dxfId="11216" priority="600"/>
    <cfRule type="duplicateValues" dxfId="11215" priority="601"/>
    <cfRule type="duplicateValues" dxfId="11214" priority="602"/>
    <cfRule type="duplicateValues" dxfId="11213" priority="603"/>
    <cfRule type="duplicateValues" dxfId="11212" priority="604"/>
    <cfRule type="duplicateValues" dxfId="11211" priority="605"/>
    <cfRule type="duplicateValues" dxfId="11210" priority="606"/>
    <cfRule type="duplicateValues" dxfId="11209" priority="607"/>
    <cfRule type="duplicateValues" dxfId="11208" priority="608"/>
    <cfRule type="duplicateValues" dxfId="11207" priority="609"/>
    <cfRule type="duplicateValues" dxfId="11206" priority="610"/>
    <cfRule type="duplicateValues" dxfId="11205" priority="611"/>
    <cfRule type="duplicateValues" dxfId="11204" priority="612"/>
    <cfRule type="duplicateValues" dxfId="11203" priority="613"/>
    <cfRule type="duplicateValues" dxfId="11202" priority="614"/>
    <cfRule type="duplicateValues" dxfId="11201" priority="615"/>
    <cfRule type="duplicateValues" dxfId="11200" priority="616"/>
    <cfRule type="duplicateValues" dxfId="11199" priority="617"/>
    <cfRule type="duplicateValues" dxfId="11198" priority="618"/>
    <cfRule type="duplicateValues" dxfId="11197" priority="619"/>
    <cfRule type="duplicateValues" dxfId="11196" priority="620"/>
    <cfRule type="duplicateValues" dxfId="11195" priority="621"/>
    <cfRule type="duplicateValues" dxfId="11194" priority="622"/>
    <cfRule type="duplicateValues" dxfId="11193" priority="623"/>
    <cfRule type="duplicateValues" dxfId="11192" priority="624"/>
    <cfRule type="duplicateValues" dxfId="11191" priority="625"/>
    <cfRule type="duplicateValues" dxfId="11190" priority="626"/>
    <cfRule type="duplicateValues" dxfId="11189" priority="627"/>
    <cfRule type="duplicateValues" dxfId="11188" priority="628"/>
    <cfRule type="duplicateValues" dxfId="11187" priority="629"/>
    <cfRule type="duplicateValues" dxfId="11186" priority="630"/>
    <cfRule type="duplicateValues" dxfId="11185" priority="631"/>
    <cfRule type="duplicateValues" dxfId="11184" priority="632"/>
    <cfRule type="duplicateValues" dxfId="11183" priority="633"/>
    <cfRule type="duplicateValues" dxfId="11182" priority="634"/>
    <cfRule type="duplicateValues" dxfId="11181" priority="635"/>
    <cfRule type="duplicateValues" dxfId="11180" priority="636"/>
    <cfRule type="duplicateValues" dxfId="11179" priority="637"/>
    <cfRule type="duplicateValues" dxfId="11178" priority="638"/>
    <cfRule type="duplicateValues" dxfId="11177" priority="639"/>
    <cfRule type="duplicateValues" dxfId="11176" priority="640"/>
    <cfRule type="duplicateValues" dxfId="11175" priority="641"/>
    <cfRule type="duplicateValues" dxfId="11174" priority="642"/>
    <cfRule type="duplicateValues" dxfId="11173" priority="643"/>
    <cfRule type="duplicateValues" dxfId="11172" priority="644"/>
    <cfRule type="duplicateValues" dxfId="11171" priority="645"/>
    <cfRule type="duplicateValues" dxfId="11170" priority="646"/>
    <cfRule type="duplicateValues" dxfId="11169" priority="647"/>
    <cfRule type="duplicateValues" dxfId="11168" priority="648"/>
    <cfRule type="duplicateValues" dxfId="11167" priority="649"/>
    <cfRule type="duplicateValues" dxfId="11166" priority="650"/>
    <cfRule type="duplicateValues" dxfId="11165" priority="651"/>
    <cfRule type="duplicateValues" dxfId="11164" priority="652"/>
    <cfRule type="duplicateValues" dxfId="11163" priority="653"/>
    <cfRule type="duplicateValues" dxfId="11162" priority="654"/>
    <cfRule type="duplicateValues" dxfId="11161" priority="655"/>
    <cfRule type="duplicateValues" dxfId="11160" priority="656"/>
    <cfRule type="duplicateValues" dxfId="11159" priority="657"/>
    <cfRule type="duplicateValues" dxfId="11158" priority="658"/>
    <cfRule type="duplicateValues" dxfId="11157" priority="659"/>
    <cfRule type="duplicateValues" dxfId="11156" priority="660"/>
    <cfRule type="duplicateValues" dxfId="11155" priority="661"/>
    <cfRule type="duplicateValues" dxfId="11154" priority="662"/>
    <cfRule type="duplicateValues" dxfId="11153" priority="663"/>
    <cfRule type="duplicateValues" dxfId="11152" priority="664"/>
    <cfRule type="duplicateValues" dxfId="11151" priority="665"/>
    <cfRule type="duplicateValues" dxfId="11150" priority="666"/>
    <cfRule type="duplicateValues" dxfId="11149" priority="667"/>
    <cfRule type="duplicateValues" dxfId="11148" priority="668"/>
    <cfRule type="duplicateValues" dxfId="11147" priority="669"/>
    <cfRule type="duplicateValues" dxfId="11146" priority="670"/>
    <cfRule type="duplicateValues" dxfId="11145" priority="671"/>
    <cfRule type="duplicateValues" dxfId="11144" priority="672"/>
    <cfRule type="duplicateValues" dxfId="11143" priority="673"/>
    <cfRule type="duplicateValues" dxfId="11142" priority="674"/>
    <cfRule type="duplicateValues" dxfId="11141" priority="675"/>
    <cfRule type="duplicateValues" dxfId="11140" priority="676"/>
    <cfRule type="duplicateValues" dxfId="11139" priority="677"/>
    <cfRule type="duplicateValues" dxfId="11138" priority="678"/>
    <cfRule type="duplicateValues" dxfId="11137" priority="679"/>
    <cfRule type="duplicateValues" dxfId="11136" priority="680"/>
    <cfRule type="duplicateValues" dxfId="11135" priority="681"/>
    <cfRule type="duplicateValues" dxfId="11134" priority="682"/>
    <cfRule type="duplicateValues" dxfId="11133" priority="683"/>
    <cfRule type="duplicateValues" dxfId="11132" priority="684"/>
    <cfRule type="duplicateValues" dxfId="11131" priority="685"/>
    <cfRule type="duplicateValues" dxfId="11130" priority="686"/>
    <cfRule type="duplicateValues" dxfId="11129" priority="687"/>
    <cfRule type="duplicateValues" dxfId="11128" priority="688"/>
    <cfRule type="duplicateValues" dxfId="11127" priority="689"/>
    <cfRule type="duplicateValues" dxfId="11126" priority="690"/>
    <cfRule type="duplicateValues" dxfId="11125" priority="691"/>
    <cfRule type="duplicateValues" dxfId="11124" priority="692"/>
    <cfRule type="duplicateValues" dxfId="11123" priority="693"/>
    <cfRule type="duplicateValues" dxfId="11122" priority="694"/>
    <cfRule type="duplicateValues" dxfId="11121" priority="695"/>
    <cfRule type="duplicateValues" dxfId="11120" priority="696"/>
    <cfRule type="duplicateValues" dxfId="11119" priority="697"/>
    <cfRule type="duplicateValues" dxfId="11118" priority="698"/>
    <cfRule type="duplicateValues" dxfId="11117" priority="699"/>
    <cfRule type="duplicateValues" dxfId="11116" priority="700"/>
    <cfRule type="duplicateValues" dxfId="11115" priority="701"/>
    <cfRule type="duplicateValues" dxfId="11114" priority="702"/>
    <cfRule type="duplicateValues" dxfId="11113" priority="703"/>
    <cfRule type="duplicateValues" dxfId="11112" priority="704"/>
    <cfRule type="duplicateValues" dxfId="11111" priority="705"/>
    <cfRule type="duplicateValues" dxfId="11110" priority="706"/>
    <cfRule type="duplicateValues" dxfId="11109" priority="707"/>
    <cfRule type="duplicateValues" dxfId="11108" priority="708"/>
    <cfRule type="duplicateValues" dxfId="11107" priority="709"/>
    <cfRule type="duplicateValues" dxfId="11106" priority="710"/>
    <cfRule type="duplicateValues" dxfId="11105" priority="711"/>
    <cfRule type="duplicateValues" dxfId="11104" priority="712"/>
    <cfRule type="duplicateValues" dxfId="11103" priority="713"/>
    <cfRule type="duplicateValues" dxfId="11102" priority="714"/>
    <cfRule type="duplicateValues" dxfId="11101" priority="715"/>
    <cfRule type="duplicateValues" dxfId="11100" priority="716"/>
    <cfRule type="duplicateValues" dxfId="11099" priority="717"/>
    <cfRule type="duplicateValues" dxfId="11098" priority="718"/>
    <cfRule type="duplicateValues" dxfId="11097" priority="719"/>
    <cfRule type="duplicateValues" dxfId="11096" priority="720"/>
    <cfRule type="duplicateValues" dxfId="11095" priority="721"/>
    <cfRule type="duplicateValues" dxfId="11094" priority="722"/>
    <cfRule type="duplicateValues" dxfId="11093" priority="723"/>
    <cfRule type="duplicateValues" dxfId="11092" priority="724"/>
    <cfRule type="duplicateValues" dxfId="11091" priority="725"/>
    <cfRule type="duplicateValues" dxfId="11090" priority="726"/>
    <cfRule type="duplicateValues" dxfId="11089" priority="727"/>
    <cfRule type="duplicateValues" dxfId="11088" priority="728"/>
    <cfRule type="duplicateValues" dxfId="11087" priority="729"/>
    <cfRule type="duplicateValues" dxfId="11086" priority="730"/>
    <cfRule type="duplicateValues" dxfId="11085" priority="731"/>
    <cfRule type="duplicateValues" dxfId="11084" priority="732"/>
    <cfRule type="duplicateValues" dxfId="11083" priority="733"/>
    <cfRule type="duplicateValues" dxfId="11082" priority="734"/>
    <cfRule type="duplicateValues" dxfId="11081" priority="735"/>
    <cfRule type="duplicateValues" dxfId="11080" priority="736"/>
    <cfRule type="duplicateValues" dxfId="11079" priority="737"/>
    <cfRule type="duplicateValues" dxfId="11078" priority="738"/>
    <cfRule type="duplicateValues" dxfId="11077" priority="739"/>
    <cfRule type="duplicateValues" dxfId="11076" priority="740"/>
    <cfRule type="duplicateValues" dxfId="11075" priority="741"/>
    <cfRule type="duplicateValues" dxfId="11074" priority="742"/>
    <cfRule type="duplicateValues" dxfId="11073" priority="743"/>
    <cfRule type="duplicateValues" dxfId="11072" priority="744"/>
    <cfRule type="duplicateValues" dxfId="11071" priority="745"/>
    <cfRule type="duplicateValues" dxfId="11070" priority="746"/>
    <cfRule type="duplicateValues" dxfId="11069" priority="747"/>
    <cfRule type="duplicateValues" dxfId="11068" priority="748"/>
    <cfRule type="duplicateValues" dxfId="11067" priority="749"/>
    <cfRule type="duplicateValues" dxfId="11066" priority="750"/>
    <cfRule type="duplicateValues" dxfId="11065" priority="751"/>
    <cfRule type="duplicateValues" dxfId="11064" priority="752"/>
    <cfRule type="duplicateValues" dxfId="11063" priority="753"/>
    <cfRule type="duplicateValues" dxfId="11062" priority="754"/>
    <cfRule type="duplicateValues" dxfId="11061" priority="755"/>
    <cfRule type="duplicateValues" dxfId="11060" priority="756"/>
    <cfRule type="duplicateValues" dxfId="11059" priority="757"/>
    <cfRule type="duplicateValues" dxfId="11058" priority="758"/>
    <cfRule type="duplicateValues" dxfId="11057" priority="759"/>
    <cfRule type="duplicateValues" dxfId="11056" priority="760"/>
    <cfRule type="duplicateValues" dxfId="11055" priority="761"/>
    <cfRule type="duplicateValues" dxfId="11054" priority="762"/>
    <cfRule type="duplicateValues" dxfId="11053" priority="763"/>
    <cfRule type="duplicateValues" dxfId="11052" priority="764"/>
    <cfRule type="duplicateValues" dxfId="11051" priority="765"/>
    <cfRule type="duplicateValues" dxfId="11050" priority="766"/>
    <cfRule type="duplicateValues" dxfId="11049" priority="767"/>
    <cfRule type="duplicateValues" dxfId="11048" priority="768"/>
    <cfRule type="duplicateValues" dxfId="11047" priority="769"/>
    <cfRule type="duplicateValues" dxfId="11046" priority="770"/>
    <cfRule type="duplicateValues" dxfId="11045" priority="771"/>
    <cfRule type="duplicateValues" dxfId="11044" priority="772"/>
    <cfRule type="duplicateValues" dxfId="11043" priority="773"/>
    <cfRule type="duplicateValues" dxfId="11042" priority="774"/>
    <cfRule type="duplicateValues" dxfId="11041" priority="775"/>
    <cfRule type="duplicateValues" dxfId="11040" priority="776"/>
    <cfRule type="duplicateValues" dxfId="11039" priority="777"/>
    <cfRule type="duplicateValues" dxfId="11038" priority="778"/>
    <cfRule type="duplicateValues" dxfId="11037" priority="779"/>
    <cfRule type="duplicateValues" dxfId="11036" priority="780"/>
    <cfRule type="duplicateValues" dxfId="11035" priority="781"/>
    <cfRule type="duplicateValues" dxfId="11034" priority="782"/>
    <cfRule type="duplicateValues" dxfId="11033" priority="783"/>
    <cfRule type="duplicateValues" dxfId="11032" priority="784"/>
    <cfRule type="duplicateValues" dxfId="11031" priority="785"/>
    <cfRule type="duplicateValues" dxfId="11030" priority="786"/>
    <cfRule type="duplicateValues" dxfId="11029" priority="787"/>
    <cfRule type="duplicateValues" dxfId="11028" priority="788"/>
    <cfRule type="duplicateValues" dxfId="11027" priority="789"/>
    <cfRule type="duplicateValues" dxfId="11026" priority="790"/>
    <cfRule type="duplicateValues" dxfId="11025" priority="791"/>
    <cfRule type="duplicateValues" dxfId="11024" priority="792"/>
    <cfRule type="duplicateValues" dxfId="11023" priority="793"/>
    <cfRule type="duplicateValues" dxfId="11022" priority="794"/>
    <cfRule type="duplicateValues" dxfId="11021" priority="795"/>
    <cfRule type="duplicateValues" dxfId="11020" priority="796"/>
    <cfRule type="duplicateValues" dxfId="11019" priority="797"/>
    <cfRule type="duplicateValues" dxfId="11018" priority="798"/>
    <cfRule type="duplicateValues" dxfId="11017" priority="799"/>
    <cfRule type="duplicateValues" dxfId="11016" priority="800"/>
    <cfRule type="duplicateValues" dxfId="11015" priority="801"/>
    <cfRule type="duplicateValues" dxfId="11014" priority="802"/>
    <cfRule type="duplicateValues" dxfId="11013" priority="803"/>
    <cfRule type="duplicateValues" dxfId="11012" priority="804"/>
    <cfRule type="duplicateValues" dxfId="11011" priority="805"/>
    <cfRule type="duplicateValues" dxfId="11010" priority="806"/>
    <cfRule type="duplicateValues" dxfId="11009" priority="807"/>
    <cfRule type="duplicateValues" dxfId="11008" priority="808"/>
    <cfRule type="duplicateValues" dxfId="11007" priority="809"/>
    <cfRule type="duplicateValues" dxfId="11006" priority="810"/>
    <cfRule type="duplicateValues" dxfId="11005" priority="811"/>
    <cfRule type="duplicateValues" dxfId="11004" priority="812"/>
    <cfRule type="duplicateValues" dxfId="11003" priority="813"/>
    <cfRule type="duplicateValues" dxfId="11002" priority="814"/>
    <cfRule type="duplicateValues" dxfId="11001" priority="815"/>
    <cfRule type="duplicateValues" dxfId="11000" priority="816"/>
    <cfRule type="duplicateValues" dxfId="10999" priority="817"/>
    <cfRule type="duplicateValues" dxfId="10998" priority="818"/>
    <cfRule type="duplicateValues" dxfId="10997" priority="819"/>
    <cfRule type="duplicateValues" dxfId="10996" priority="820"/>
    <cfRule type="duplicateValues" dxfId="10995" priority="821"/>
    <cfRule type="duplicateValues" dxfId="10994" priority="822"/>
    <cfRule type="duplicateValues" dxfId="10993" priority="823"/>
    <cfRule type="duplicateValues" dxfId="10992" priority="824"/>
    <cfRule type="duplicateValues" dxfId="10991" priority="825"/>
    <cfRule type="duplicateValues" dxfId="10990" priority="826"/>
    <cfRule type="duplicateValues" dxfId="10989" priority="827"/>
    <cfRule type="duplicateValues" dxfId="10988" priority="828"/>
    <cfRule type="duplicateValues" dxfId="10987" priority="829"/>
    <cfRule type="duplicateValues" dxfId="10986" priority="830"/>
    <cfRule type="duplicateValues" dxfId="10985" priority="831"/>
    <cfRule type="duplicateValues" dxfId="10984" priority="832"/>
    <cfRule type="duplicateValues" dxfId="10983" priority="833"/>
    <cfRule type="duplicateValues" dxfId="10982" priority="834"/>
    <cfRule type="duplicateValues" dxfId="10981" priority="835"/>
    <cfRule type="duplicateValues" dxfId="10980" priority="836"/>
    <cfRule type="duplicateValues" dxfId="10979" priority="837"/>
    <cfRule type="duplicateValues" dxfId="10978" priority="838"/>
    <cfRule type="duplicateValues" dxfId="10977" priority="839"/>
    <cfRule type="duplicateValues" dxfId="10976" priority="840"/>
    <cfRule type="duplicateValues" dxfId="10975" priority="841"/>
    <cfRule type="duplicateValues" dxfId="10974" priority="842"/>
    <cfRule type="duplicateValues" dxfId="10973" priority="843"/>
    <cfRule type="duplicateValues" dxfId="10972" priority="844"/>
    <cfRule type="duplicateValues" dxfId="10971" priority="845"/>
    <cfRule type="duplicateValues" dxfId="10970" priority="846"/>
    <cfRule type="duplicateValues" dxfId="10969" priority="847"/>
    <cfRule type="duplicateValues" dxfId="10968" priority="848"/>
    <cfRule type="duplicateValues" dxfId="10967" priority="849"/>
    <cfRule type="duplicateValues" dxfId="10966" priority="850"/>
    <cfRule type="duplicateValues" dxfId="10965" priority="851"/>
    <cfRule type="duplicateValues" dxfId="10964" priority="852"/>
    <cfRule type="duplicateValues" dxfId="10963" priority="853"/>
    <cfRule type="duplicateValues" dxfId="10962" priority="854"/>
    <cfRule type="duplicateValues" dxfId="10961" priority="855"/>
    <cfRule type="duplicateValues" dxfId="10960" priority="856"/>
    <cfRule type="duplicateValues" dxfId="10959" priority="857"/>
    <cfRule type="duplicateValues" dxfId="10958" priority="858"/>
    <cfRule type="duplicateValues" dxfId="10957" priority="859"/>
    <cfRule type="duplicateValues" dxfId="10956" priority="860"/>
    <cfRule type="duplicateValues" dxfId="10955" priority="861"/>
    <cfRule type="duplicateValues" dxfId="10954" priority="862"/>
    <cfRule type="duplicateValues" dxfId="10953" priority="863"/>
    <cfRule type="duplicateValues" dxfId="10952" priority="864"/>
    <cfRule type="duplicateValues" dxfId="10951" priority="865"/>
    <cfRule type="duplicateValues" dxfId="10950" priority="866"/>
    <cfRule type="duplicateValues" dxfId="10949" priority="867"/>
    <cfRule type="duplicateValues" dxfId="10948" priority="868"/>
    <cfRule type="duplicateValues" dxfId="10947" priority="869"/>
    <cfRule type="duplicateValues" dxfId="10946" priority="870"/>
    <cfRule type="duplicateValues" dxfId="10945" priority="871"/>
    <cfRule type="duplicateValues" dxfId="10944" priority="872"/>
    <cfRule type="duplicateValues" dxfId="10943" priority="873"/>
    <cfRule type="duplicateValues" dxfId="10942" priority="874"/>
    <cfRule type="duplicateValues" dxfId="10941" priority="875"/>
    <cfRule type="duplicateValues" dxfId="10940" priority="876"/>
    <cfRule type="duplicateValues" dxfId="10939" priority="877"/>
    <cfRule type="duplicateValues" dxfId="10938" priority="878"/>
    <cfRule type="duplicateValues" dxfId="10937" priority="879"/>
    <cfRule type="duplicateValues" dxfId="10936" priority="880"/>
    <cfRule type="duplicateValues" dxfId="10935" priority="881"/>
    <cfRule type="duplicateValues" dxfId="10934" priority="882"/>
    <cfRule type="duplicateValues" dxfId="10933" priority="883"/>
    <cfRule type="duplicateValues" dxfId="10932" priority="884"/>
    <cfRule type="duplicateValues" dxfId="10931" priority="885"/>
    <cfRule type="duplicateValues" dxfId="10930" priority="886"/>
    <cfRule type="duplicateValues" dxfId="10929" priority="887"/>
    <cfRule type="duplicateValues" dxfId="10928" priority="888"/>
    <cfRule type="duplicateValues" dxfId="10927" priority="889"/>
    <cfRule type="duplicateValues" dxfId="10926" priority="890"/>
    <cfRule type="duplicateValues" dxfId="10925" priority="891"/>
    <cfRule type="duplicateValues" dxfId="10924" priority="892"/>
    <cfRule type="duplicateValues" dxfId="10923" priority="893"/>
    <cfRule type="duplicateValues" dxfId="10922" priority="894"/>
    <cfRule type="duplicateValues" dxfId="10921" priority="895"/>
    <cfRule type="duplicateValues" dxfId="10920" priority="896"/>
    <cfRule type="duplicateValues" dxfId="10919" priority="897"/>
    <cfRule type="duplicateValues" dxfId="10918" priority="898"/>
    <cfRule type="duplicateValues" dxfId="10917" priority="899"/>
    <cfRule type="duplicateValues" dxfId="10916" priority="900"/>
    <cfRule type="duplicateValues" dxfId="10915" priority="901"/>
    <cfRule type="duplicateValues" dxfId="10914" priority="902"/>
    <cfRule type="duplicateValues" dxfId="10913" priority="903"/>
    <cfRule type="duplicateValues" dxfId="10912" priority="904"/>
    <cfRule type="duplicateValues" dxfId="10911" priority="905"/>
    <cfRule type="duplicateValues" dxfId="10910" priority="906"/>
    <cfRule type="duplicateValues" dxfId="10909" priority="907"/>
    <cfRule type="duplicateValues" dxfId="10908" priority="908"/>
    <cfRule type="duplicateValues" dxfId="10907" priority="909"/>
    <cfRule type="duplicateValues" dxfId="10906" priority="910"/>
    <cfRule type="duplicateValues" dxfId="10905" priority="911"/>
    <cfRule type="duplicateValues" dxfId="10904" priority="912"/>
    <cfRule type="duplicateValues" dxfId="10903" priority="913"/>
    <cfRule type="duplicateValues" dxfId="10902" priority="914"/>
    <cfRule type="duplicateValues" dxfId="10901" priority="915"/>
    <cfRule type="duplicateValues" dxfId="10900" priority="916"/>
    <cfRule type="duplicateValues" dxfId="10899" priority="917"/>
    <cfRule type="duplicateValues" dxfId="10898" priority="918"/>
    <cfRule type="duplicateValues" dxfId="10897" priority="919"/>
    <cfRule type="duplicateValues" dxfId="10896" priority="920"/>
    <cfRule type="duplicateValues" dxfId="10895" priority="921"/>
    <cfRule type="duplicateValues" dxfId="10894" priority="922"/>
    <cfRule type="duplicateValues" dxfId="10893" priority="923"/>
    <cfRule type="duplicateValues" dxfId="10892" priority="924"/>
    <cfRule type="duplicateValues" dxfId="10891" priority="925"/>
    <cfRule type="duplicateValues" dxfId="10890" priority="926"/>
    <cfRule type="duplicateValues" dxfId="10889" priority="927"/>
    <cfRule type="duplicateValues" dxfId="10888" priority="928"/>
    <cfRule type="duplicateValues" dxfId="10887" priority="929"/>
    <cfRule type="duplicateValues" dxfId="10886" priority="930"/>
    <cfRule type="duplicateValues" dxfId="10885" priority="931"/>
    <cfRule type="duplicateValues" dxfId="10884" priority="932"/>
    <cfRule type="duplicateValues" dxfId="10883" priority="933"/>
    <cfRule type="duplicateValues" dxfId="10882" priority="934"/>
    <cfRule type="duplicateValues" dxfId="10881" priority="935"/>
    <cfRule type="duplicateValues" dxfId="10880" priority="936"/>
    <cfRule type="duplicateValues" dxfId="10879" priority="937"/>
    <cfRule type="duplicateValues" dxfId="10878" priority="938"/>
    <cfRule type="duplicateValues" dxfId="10877" priority="939"/>
    <cfRule type="duplicateValues" dxfId="10876" priority="940"/>
    <cfRule type="duplicateValues" dxfId="10875" priority="941"/>
    <cfRule type="duplicateValues" dxfId="10874" priority="942"/>
    <cfRule type="duplicateValues" dxfId="10873" priority="943"/>
    <cfRule type="duplicateValues" dxfId="10872" priority="944"/>
    <cfRule type="duplicateValues" dxfId="10871" priority="945"/>
    <cfRule type="duplicateValues" dxfId="10870" priority="946"/>
    <cfRule type="duplicateValues" dxfId="10869" priority="947"/>
    <cfRule type="duplicateValues" dxfId="10868" priority="948"/>
    <cfRule type="duplicateValues" dxfId="10867" priority="949"/>
    <cfRule type="duplicateValues" dxfId="10866" priority="950"/>
    <cfRule type="duplicateValues" dxfId="10865" priority="951"/>
    <cfRule type="duplicateValues" dxfId="10864" priority="952"/>
    <cfRule type="duplicateValues" dxfId="10863" priority="953"/>
    <cfRule type="duplicateValues" dxfId="10862" priority="954"/>
    <cfRule type="duplicateValues" dxfId="10861" priority="955"/>
    <cfRule type="duplicateValues" dxfId="10860" priority="956"/>
    <cfRule type="duplicateValues" dxfId="10859" priority="957"/>
    <cfRule type="duplicateValues" dxfId="10858" priority="958"/>
    <cfRule type="duplicateValues" dxfId="10857" priority="959"/>
    <cfRule type="duplicateValues" dxfId="10856" priority="960"/>
    <cfRule type="duplicateValues" dxfId="10855" priority="961"/>
    <cfRule type="duplicateValues" dxfId="10854" priority="962"/>
    <cfRule type="duplicateValues" dxfId="10853" priority="963"/>
    <cfRule type="duplicateValues" dxfId="10852" priority="964"/>
    <cfRule type="duplicateValues" dxfId="10851" priority="965"/>
    <cfRule type="duplicateValues" dxfId="10850" priority="966"/>
    <cfRule type="duplicateValues" dxfId="10849" priority="967"/>
    <cfRule type="duplicateValues" dxfId="10848" priority="968"/>
    <cfRule type="duplicateValues" dxfId="10847" priority="969"/>
    <cfRule type="duplicateValues" dxfId="10846" priority="970"/>
    <cfRule type="duplicateValues" dxfId="10845" priority="971"/>
    <cfRule type="duplicateValues" dxfId="10844" priority="972"/>
    <cfRule type="duplicateValues" dxfId="10843" priority="973"/>
    <cfRule type="duplicateValues" dxfId="10842" priority="974"/>
    <cfRule type="duplicateValues" dxfId="10841" priority="975"/>
    <cfRule type="duplicateValues" dxfId="10840" priority="976"/>
    <cfRule type="duplicateValues" dxfId="10839" priority="977"/>
    <cfRule type="duplicateValues" dxfId="10838" priority="978"/>
    <cfRule type="duplicateValues" dxfId="10837" priority="979"/>
    <cfRule type="duplicateValues" dxfId="10836" priority="980"/>
    <cfRule type="duplicateValues" dxfId="10835" priority="981"/>
    <cfRule type="duplicateValues" dxfId="10834" priority="982"/>
    <cfRule type="duplicateValues" dxfId="10833" priority="983"/>
    <cfRule type="duplicateValues" dxfId="10832" priority="984"/>
    <cfRule type="duplicateValues" dxfId="10831" priority="985"/>
    <cfRule type="duplicateValues" dxfId="10830" priority="986"/>
    <cfRule type="duplicateValues" dxfId="10829" priority="987"/>
    <cfRule type="duplicateValues" dxfId="10828" priority="988"/>
    <cfRule type="duplicateValues" dxfId="10827" priority="989"/>
    <cfRule type="duplicateValues" dxfId="10826" priority="990"/>
    <cfRule type="duplicateValues" dxfId="10825" priority="991"/>
    <cfRule type="duplicateValues" dxfId="10824" priority="992"/>
    <cfRule type="duplicateValues" dxfId="10823" priority="993"/>
    <cfRule type="duplicateValues" dxfId="10822" priority="994"/>
    <cfRule type="duplicateValues" dxfId="10821" priority="995"/>
    <cfRule type="duplicateValues" dxfId="10820" priority="996"/>
    <cfRule type="duplicateValues" dxfId="10819" priority="997"/>
    <cfRule type="duplicateValues" dxfId="10818" priority="998"/>
    <cfRule type="duplicateValues" dxfId="10817" priority="999"/>
    <cfRule type="duplicateValues" dxfId="10816" priority="1000"/>
    <cfRule type="duplicateValues" dxfId="10815" priority="1001"/>
    <cfRule type="duplicateValues" dxfId="10814" priority="1002"/>
    <cfRule type="duplicateValues" dxfId="10813" priority="1003"/>
    <cfRule type="duplicateValues" dxfId="10812" priority="1004"/>
    <cfRule type="duplicateValues" dxfId="10811" priority="1005"/>
    <cfRule type="duplicateValues" dxfId="10810" priority="1006"/>
    <cfRule type="duplicateValues" dxfId="10809" priority="1007"/>
    <cfRule type="duplicateValues" dxfId="10808" priority="1008"/>
    <cfRule type="duplicateValues" dxfId="10807" priority="1009"/>
    <cfRule type="duplicateValues" dxfId="10806" priority="1010"/>
    <cfRule type="duplicateValues" dxfId="10805" priority="1011"/>
    <cfRule type="duplicateValues" dxfId="10804" priority="1012"/>
    <cfRule type="duplicateValues" dxfId="10803" priority="1013"/>
    <cfRule type="duplicateValues" dxfId="10802" priority="1014"/>
    <cfRule type="duplicateValues" dxfId="10801" priority="1015"/>
    <cfRule type="duplicateValues" dxfId="10800" priority="1016"/>
    <cfRule type="duplicateValues" dxfId="10799" priority="1017"/>
    <cfRule type="duplicateValues" dxfId="10798" priority="1018"/>
    <cfRule type="duplicateValues" dxfId="10797" priority="1019"/>
    <cfRule type="duplicateValues" dxfId="10796" priority="1020"/>
    <cfRule type="duplicateValues" dxfId="10795" priority="1021"/>
    <cfRule type="duplicateValues" dxfId="10794" priority="1022"/>
    <cfRule type="duplicateValues" dxfId="10793" priority="1023"/>
    <cfRule type="duplicateValues" dxfId="10792" priority="1024"/>
    <cfRule type="duplicateValues" dxfId="10791" priority="1025"/>
    <cfRule type="duplicateValues" dxfId="10790" priority="1026"/>
    <cfRule type="duplicateValues" dxfId="10789" priority="1028"/>
    <cfRule type="duplicateValues" dxfId="10788" priority="1029"/>
    <cfRule type="duplicateValues" dxfId="10787" priority="1030"/>
    <cfRule type="duplicateValues" dxfId="10786" priority="1031"/>
    <cfRule type="duplicateValues" dxfId="10785" priority="1032"/>
    <cfRule type="duplicateValues" dxfId="10784" priority="1033"/>
    <cfRule type="duplicateValues" dxfId="10783" priority="1034"/>
    <cfRule type="duplicateValues" dxfId="10782" priority="1035"/>
    <cfRule type="duplicateValues" dxfId="10781" priority="1036"/>
    <cfRule type="duplicateValues" dxfId="10780" priority="1037"/>
    <cfRule type="duplicateValues" dxfId="10779" priority="1038"/>
    <cfRule type="duplicateValues" dxfId="10778" priority="1039"/>
    <cfRule type="duplicateValues" dxfId="10777" priority="1040"/>
    <cfRule type="duplicateValues" dxfId="10776" priority="1041"/>
    <cfRule type="duplicateValues" dxfId="10775" priority="1042"/>
    <cfRule type="duplicateValues" dxfId="10774" priority="1043"/>
    <cfRule type="duplicateValues" dxfId="10773" priority="1044"/>
    <cfRule type="duplicateValues" dxfId="10772" priority="1045"/>
    <cfRule type="duplicateValues" dxfId="10771" priority="1046"/>
    <cfRule type="duplicateValues" dxfId="10770" priority="1047"/>
    <cfRule type="duplicateValues" dxfId="10769" priority="1048"/>
    <cfRule type="duplicateValues" dxfId="10768" priority="1049"/>
    <cfRule type="duplicateValues" dxfId="10767" priority="1050"/>
    <cfRule type="duplicateValues" dxfId="10766" priority="1051"/>
    <cfRule type="duplicateValues" dxfId="10765" priority="1052"/>
    <cfRule type="duplicateValues" dxfId="10764" priority="1053"/>
    <cfRule type="duplicateValues" dxfId="10763" priority="1054"/>
    <cfRule type="duplicateValues" dxfId="10762" priority="1055"/>
    <cfRule type="duplicateValues" dxfId="10761" priority="1056"/>
    <cfRule type="duplicateValues" dxfId="10760" priority="1057"/>
    <cfRule type="duplicateValues" dxfId="10759" priority="1058"/>
    <cfRule type="duplicateValues" dxfId="10758" priority="1059"/>
    <cfRule type="duplicateValues" dxfId="10757" priority="1060"/>
    <cfRule type="duplicateValues" dxfId="10756" priority="1061"/>
    <cfRule type="duplicateValues" dxfId="10755" priority="1062"/>
    <cfRule type="duplicateValues" dxfId="10754" priority="1063"/>
    <cfRule type="duplicateValues" dxfId="10753" priority="1064"/>
    <cfRule type="duplicateValues" dxfId="10752" priority="1065"/>
    <cfRule type="duplicateValues" dxfId="10751" priority="1066"/>
    <cfRule type="duplicateValues" dxfId="10750" priority="1067"/>
    <cfRule type="duplicateValues" dxfId="10749" priority="1068"/>
    <cfRule type="duplicateValues" dxfId="10748" priority="1069"/>
    <cfRule type="duplicateValues" dxfId="10747" priority="1070"/>
    <cfRule type="duplicateValues" dxfId="10746" priority="1071"/>
    <cfRule type="duplicateValues" dxfId="10745" priority="1072"/>
    <cfRule type="duplicateValues" dxfId="10744" priority="1073"/>
    <cfRule type="duplicateValues" dxfId="10743" priority="1074"/>
    <cfRule type="duplicateValues" dxfId="10742" priority="1075"/>
    <cfRule type="duplicateValues" dxfId="10741" priority="1076"/>
    <cfRule type="duplicateValues" dxfId="10740" priority="1077"/>
    <cfRule type="duplicateValues" dxfId="10739" priority="1078"/>
    <cfRule type="duplicateValues" dxfId="10738" priority="1079"/>
    <cfRule type="duplicateValues" dxfId="10737" priority="1080"/>
    <cfRule type="duplicateValues" dxfId="10736" priority="1081"/>
    <cfRule type="duplicateValues" dxfId="10735" priority="1082"/>
    <cfRule type="duplicateValues" dxfId="10734" priority="1083"/>
    <cfRule type="duplicateValues" dxfId="10733" priority="1084"/>
    <cfRule type="duplicateValues" dxfId="10732" priority="1085"/>
    <cfRule type="duplicateValues" dxfId="10731" priority="1086"/>
    <cfRule type="duplicateValues" dxfId="10730" priority="10508"/>
    <cfRule type="duplicateValues" dxfId="10729" priority="10504"/>
    <cfRule type="duplicateValues" dxfId="10728" priority="10501"/>
    <cfRule type="duplicateValues" dxfId="10727" priority="10484"/>
    <cfRule type="duplicateValues" dxfId="10726" priority="10476"/>
    <cfRule type="duplicateValues" dxfId="10725" priority="10472"/>
    <cfRule type="duplicateValues" dxfId="10724" priority="10469"/>
    <cfRule type="duplicateValues" dxfId="10723" priority="10460"/>
    <cfRule type="duplicateValues" dxfId="10722" priority="10456"/>
    <cfRule type="duplicateValues" dxfId="10721" priority="10453"/>
    <cfRule type="duplicateValues" dxfId="10720" priority="10448"/>
    <cfRule type="duplicateValues" dxfId="10719" priority="10445"/>
    <cfRule type="duplicateValues" dxfId="10718" priority="10441"/>
    <cfRule type="duplicateValues" dxfId="10717" priority="10438"/>
    <cfRule type="duplicateValues" dxfId="10716" priority="10404"/>
    <cfRule type="duplicateValues" dxfId="10715" priority="10388"/>
    <cfRule type="duplicateValues" dxfId="10714" priority="10380"/>
    <cfRule type="duplicateValues" dxfId="10713" priority="10376"/>
    <cfRule type="duplicateValues" dxfId="10712" priority="10373"/>
    <cfRule type="duplicateValues" dxfId="10711" priority="10356"/>
    <cfRule type="duplicateValues" dxfId="10710" priority="10348"/>
    <cfRule type="duplicateValues" dxfId="10709" priority="10344"/>
    <cfRule type="duplicateValues" dxfId="10708" priority="10341"/>
    <cfRule type="duplicateValues" dxfId="10707" priority="10332"/>
    <cfRule type="duplicateValues" dxfId="10706" priority="10328"/>
    <cfRule type="duplicateValues" dxfId="10705" priority="10325"/>
    <cfRule type="duplicateValues" dxfId="10704" priority="10320"/>
    <cfRule type="duplicateValues" dxfId="10703" priority="10317"/>
    <cfRule type="duplicateValues" dxfId="10702" priority="10313"/>
    <cfRule type="duplicateValues" dxfId="10701" priority="10310"/>
    <cfRule type="duplicateValues" dxfId="10700" priority="10292"/>
    <cfRule type="duplicateValues" dxfId="10699" priority="10284"/>
    <cfRule type="duplicateValues" dxfId="10698" priority="10280"/>
    <cfRule type="duplicateValues" dxfId="10697" priority="10277"/>
    <cfRule type="duplicateValues" dxfId="10696" priority="10268"/>
    <cfRule type="duplicateValues" dxfId="10695" priority="10264"/>
    <cfRule type="duplicateValues" dxfId="10694" priority="10261"/>
    <cfRule type="duplicateValues" dxfId="10693" priority="10256"/>
    <cfRule type="duplicateValues" dxfId="10692" priority="10253"/>
    <cfRule type="duplicateValues" dxfId="10691" priority="10249"/>
    <cfRule type="duplicateValues" dxfId="10690" priority="10246"/>
    <cfRule type="duplicateValues" dxfId="10689" priority="10236"/>
    <cfRule type="duplicateValues" dxfId="10688" priority="10232"/>
    <cfRule type="duplicateValues" dxfId="10687" priority="10229"/>
    <cfRule type="duplicateValues" dxfId="10686" priority="10224"/>
    <cfRule type="duplicateValues" dxfId="10685" priority="10221"/>
    <cfRule type="duplicateValues" dxfId="10684" priority="10217"/>
    <cfRule type="duplicateValues" dxfId="10683" priority="10214"/>
    <cfRule type="duplicateValues" dxfId="10682" priority="10208"/>
    <cfRule type="duplicateValues" dxfId="10681" priority="10205"/>
    <cfRule type="duplicateValues" dxfId="10680" priority="10201"/>
    <cfRule type="duplicateValues" dxfId="10679" priority="10198"/>
    <cfRule type="duplicateValues" dxfId="10678" priority="10193"/>
    <cfRule type="duplicateValues" dxfId="10677" priority="10190"/>
    <cfRule type="duplicateValues" dxfId="10676" priority="10186"/>
    <cfRule type="duplicateValues" dxfId="10675" priority="10183"/>
    <cfRule type="duplicateValues" dxfId="10674" priority="10148"/>
    <cfRule type="duplicateValues" dxfId="10673" priority="10132"/>
    <cfRule type="duplicateValues" dxfId="10672" priority="10124"/>
    <cfRule type="duplicateValues" dxfId="10671" priority="10120"/>
    <cfRule type="duplicateValues" dxfId="10670" priority="10117"/>
    <cfRule type="duplicateValues" dxfId="10669" priority="10100"/>
    <cfRule type="duplicateValues" dxfId="10668" priority="10092"/>
    <cfRule type="duplicateValues" dxfId="10667" priority="10088"/>
    <cfRule type="duplicateValues" dxfId="10666" priority="10085"/>
    <cfRule type="duplicateValues" dxfId="10665" priority="10076"/>
    <cfRule type="duplicateValues" dxfId="10664" priority="10072"/>
    <cfRule type="duplicateValues" dxfId="10663" priority="10069"/>
    <cfRule type="duplicateValues" dxfId="10662" priority="10064"/>
    <cfRule type="duplicateValues" dxfId="10661" priority="10061"/>
    <cfRule type="duplicateValues" dxfId="10660" priority="10057"/>
    <cfRule type="duplicateValues" dxfId="10659" priority="10054"/>
    <cfRule type="duplicateValues" dxfId="10658" priority="10036"/>
    <cfRule type="duplicateValues" dxfId="10657" priority="10028"/>
    <cfRule type="duplicateValues" dxfId="10656" priority="10024"/>
    <cfRule type="duplicateValues" dxfId="10655" priority="10021"/>
    <cfRule type="duplicateValues" dxfId="10654" priority="10012"/>
    <cfRule type="duplicateValues" dxfId="10653" priority="10008"/>
    <cfRule type="duplicateValues" dxfId="10652" priority="10005"/>
    <cfRule type="duplicateValues" dxfId="10651" priority="10000"/>
    <cfRule type="duplicateValues" dxfId="10650" priority="9997"/>
    <cfRule type="duplicateValues" dxfId="10649" priority="9993"/>
    <cfRule type="duplicateValues" dxfId="10648" priority="9990"/>
    <cfRule type="duplicateValues" dxfId="10647" priority="9980"/>
    <cfRule type="duplicateValues" dxfId="10646" priority="9976"/>
    <cfRule type="duplicateValues" dxfId="10645" priority="9973"/>
    <cfRule type="duplicateValues" dxfId="10644" priority="9968"/>
    <cfRule type="duplicateValues" dxfId="10643" priority="9965"/>
    <cfRule type="duplicateValues" dxfId="10642" priority="9961"/>
    <cfRule type="duplicateValues" dxfId="10641" priority="9958"/>
    <cfRule type="duplicateValues" dxfId="10640" priority="9952"/>
    <cfRule type="duplicateValues" dxfId="10639" priority="9949"/>
    <cfRule type="duplicateValues" dxfId="10638" priority="9945"/>
    <cfRule type="duplicateValues" dxfId="10637" priority="9942"/>
    <cfRule type="duplicateValues" dxfId="10636" priority="9937"/>
    <cfRule type="duplicateValues" dxfId="10635" priority="9934"/>
    <cfRule type="duplicateValues" dxfId="10634" priority="9930"/>
    <cfRule type="duplicateValues" dxfId="10633" priority="9927"/>
    <cfRule type="duplicateValues" dxfId="10632" priority="9908"/>
    <cfRule type="duplicateValues" dxfId="10631" priority="9900"/>
    <cfRule type="duplicateValues" dxfId="10630" priority="9896"/>
    <cfRule type="duplicateValues" dxfId="10629" priority="9893"/>
    <cfRule type="duplicateValues" dxfId="10628" priority="9884"/>
    <cfRule type="duplicateValues" dxfId="10627" priority="9880"/>
    <cfRule type="duplicateValues" dxfId="10626" priority="9877"/>
    <cfRule type="duplicateValues" dxfId="10625" priority="9872"/>
    <cfRule type="duplicateValues" dxfId="10624" priority="9869"/>
    <cfRule type="duplicateValues" dxfId="10623" priority="9865"/>
    <cfRule type="duplicateValues" dxfId="10622" priority="9862"/>
    <cfRule type="duplicateValues" dxfId="10621" priority="9852"/>
    <cfRule type="duplicateValues" dxfId="10620" priority="9848"/>
    <cfRule type="duplicateValues" dxfId="10619" priority="9845"/>
    <cfRule type="duplicateValues" dxfId="10618" priority="9840"/>
    <cfRule type="duplicateValues" dxfId="10617" priority="9837"/>
    <cfRule type="duplicateValues" dxfId="10616" priority="9833"/>
    <cfRule type="duplicateValues" dxfId="10615" priority="9830"/>
    <cfRule type="duplicateValues" dxfId="10614" priority="9824"/>
    <cfRule type="duplicateValues" dxfId="10613" priority="9821"/>
    <cfRule type="duplicateValues" dxfId="10612" priority="9817"/>
    <cfRule type="duplicateValues" dxfId="10611" priority="9814"/>
    <cfRule type="duplicateValues" dxfId="10610" priority="9809"/>
    <cfRule type="duplicateValues" dxfId="10609" priority="9806"/>
    <cfRule type="duplicateValues" dxfId="10608" priority="9802"/>
    <cfRule type="duplicateValues" dxfId="10607" priority="9799"/>
    <cfRule type="duplicateValues" dxfId="10606" priority="9788"/>
    <cfRule type="duplicateValues" dxfId="10605" priority="9784"/>
    <cfRule type="duplicateValues" dxfId="10604" priority="9781"/>
    <cfRule type="duplicateValues" dxfId="10603" priority="9776"/>
    <cfRule type="duplicateValues" dxfId="10602" priority="9773"/>
    <cfRule type="duplicateValues" dxfId="10601" priority="9769"/>
    <cfRule type="duplicateValues" dxfId="10600" priority="9766"/>
    <cfRule type="duplicateValues" dxfId="10599" priority="9760"/>
    <cfRule type="duplicateValues" dxfId="10598" priority="9757"/>
    <cfRule type="duplicateValues" dxfId="10597" priority="9753"/>
    <cfRule type="duplicateValues" dxfId="10596" priority="9750"/>
    <cfRule type="duplicateValues" dxfId="10595" priority="9745"/>
    <cfRule type="duplicateValues" dxfId="10594" priority="9742"/>
    <cfRule type="duplicateValues" dxfId="10593" priority="9738"/>
    <cfRule type="duplicateValues" dxfId="10592" priority="9735"/>
    <cfRule type="duplicateValues" dxfId="10591" priority="9728"/>
    <cfRule type="duplicateValues" dxfId="10590" priority="9725"/>
    <cfRule type="duplicateValues" dxfId="10589" priority="9721"/>
    <cfRule type="duplicateValues" dxfId="10588" priority="9718"/>
    <cfRule type="duplicateValues" dxfId="10587" priority="9713"/>
    <cfRule type="duplicateValues" dxfId="10586" priority="9710"/>
    <cfRule type="duplicateValues" dxfId="10585" priority="9706"/>
    <cfRule type="duplicateValues" dxfId="10584" priority="9703"/>
    <cfRule type="duplicateValues" dxfId="10583" priority="9697"/>
    <cfRule type="duplicateValues" dxfId="10582" priority="9694"/>
    <cfRule type="duplicateValues" dxfId="10581" priority="9690"/>
    <cfRule type="duplicateValues" dxfId="10580" priority="9687"/>
    <cfRule type="duplicateValues" dxfId="10579" priority="9682"/>
    <cfRule type="duplicateValues" dxfId="10578" priority="9679"/>
    <cfRule type="duplicateValues" dxfId="10577" priority="9675"/>
    <cfRule type="duplicateValues" dxfId="10576" priority="8374"/>
    <cfRule type="duplicateValues" dxfId="10575" priority="8358"/>
    <cfRule type="duplicateValues" dxfId="10574" priority="8350"/>
    <cfRule type="duplicateValues" dxfId="10573" priority="8346"/>
    <cfRule type="duplicateValues" dxfId="10572" priority="8343"/>
    <cfRule type="duplicateValues" dxfId="10571" priority="8326"/>
    <cfRule type="duplicateValues" dxfId="10570" priority="8318"/>
    <cfRule type="duplicateValues" dxfId="10569" priority="8314"/>
    <cfRule type="duplicateValues" dxfId="10568" priority="8311"/>
    <cfRule type="duplicateValues" dxfId="10567" priority="8302"/>
    <cfRule type="duplicateValues" dxfId="10566" priority="8298"/>
    <cfRule type="duplicateValues" dxfId="10565" priority="8295"/>
    <cfRule type="duplicateValues" dxfId="10564" priority="8290"/>
    <cfRule type="duplicateValues" dxfId="10563" priority="8287"/>
    <cfRule type="duplicateValues" dxfId="10562" priority="8283"/>
    <cfRule type="duplicateValues" dxfId="10561" priority="8280"/>
    <cfRule type="duplicateValues" dxfId="10560" priority="8262"/>
    <cfRule type="duplicateValues" dxfId="10559" priority="8254"/>
    <cfRule type="duplicateValues" dxfId="10558" priority="8250"/>
    <cfRule type="duplicateValues" dxfId="10557" priority="8247"/>
    <cfRule type="duplicateValues" dxfId="10556" priority="8238"/>
    <cfRule type="duplicateValues" dxfId="10555" priority="8234"/>
    <cfRule type="duplicateValues" dxfId="10554" priority="8231"/>
    <cfRule type="duplicateValues" dxfId="10553" priority="8226"/>
    <cfRule type="duplicateValues" dxfId="10552" priority="8223"/>
    <cfRule type="duplicateValues" dxfId="10551" priority="8219"/>
    <cfRule type="duplicateValues" dxfId="10550" priority="8216"/>
    <cfRule type="duplicateValues" dxfId="10549" priority="8206"/>
    <cfRule type="duplicateValues" dxfId="10548" priority="8202"/>
    <cfRule type="duplicateValues" dxfId="10547" priority="8199"/>
    <cfRule type="duplicateValues" dxfId="10546" priority="8194"/>
    <cfRule type="duplicateValues" dxfId="10545" priority="8191"/>
    <cfRule type="duplicateValues" dxfId="10544" priority="8187"/>
    <cfRule type="duplicateValues" dxfId="10543" priority="8184"/>
    <cfRule type="duplicateValues" dxfId="10542" priority="8178"/>
    <cfRule type="duplicateValues" dxfId="10541" priority="8175"/>
    <cfRule type="duplicateValues" dxfId="10540" priority="8171"/>
    <cfRule type="duplicateValues" dxfId="10539" priority="8168"/>
    <cfRule type="duplicateValues" dxfId="10538" priority="8163"/>
    <cfRule type="duplicateValues" dxfId="10537" priority="8160"/>
    <cfRule type="duplicateValues" dxfId="10536" priority="8156"/>
    <cfRule type="duplicateValues" dxfId="10535" priority="8153"/>
    <cfRule type="duplicateValues" dxfId="10534" priority="8134"/>
    <cfRule type="duplicateValues" dxfId="10533" priority="8126"/>
    <cfRule type="duplicateValues" dxfId="10532" priority="8122"/>
    <cfRule type="duplicateValues" dxfId="10531" priority="8119"/>
    <cfRule type="duplicateValues" dxfId="10530" priority="8110"/>
    <cfRule type="duplicateValues" dxfId="10529" priority="8106"/>
    <cfRule type="duplicateValues" dxfId="10528" priority="8103"/>
    <cfRule type="duplicateValues" dxfId="10527" priority="8098"/>
    <cfRule type="duplicateValues" dxfId="10526" priority="8095"/>
    <cfRule type="duplicateValues" dxfId="10525" priority="8091"/>
    <cfRule type="duplicateValues" dxfId="10524" priority="8088"/>
    <cfRule type="duplicateValues" dxfId="10523" priority="8078"/>
    <cfRule type="duplicateValues" dxfId="10522" priority="8074"/>
    <cfRule type="duplicateValues" dxfId="10521" priority="8071"/>
    <cfRule type="duplicateValues" dxfId="10520" priority="8066"/>
    <cfRule type="duplicateValues" dxfId="10519" priority="8063"/>
    <cfRule type="duplicateValues" dxfId="10518" priority="8059"/>
    <cfRule type="duplicateValues" dxfId="10517" priority="8056"/>
    <cfRule type="duplicateValues" dxfId="10516" priority="8050"/>
    <cfRule type="duplicateValues" dxfId="10515" priority="8047"/>
    <cfRule type="duplicateValues" dxfId="10514" priority="8043"/>
    <cfRule type="duplicateValues" dxfId="10513" priority="8040"/>
    <cfRule type="duplicateValues" dxfId="10512" priority="8035"/>
    <cfRule type="duplicateValues" dxfId="10511" priority="8032"/>
    <cfRule type="duplicateValues" dxfId="10510" priority="8028"/>
    <cfRule type="duplicateValues" dxfId="10509" priority="8025"/>
    <cfRule type="duplicateValues" dxfId="10508" priority="8014"/>
    <cfRule type="duplicateValues" dxfId="10507" priority="8010"/>
    <cfRule type="duplicateValues" dxfId="10506" priority="8007"/>
    <cfRule type="duplicateValues" dxfId="10505" priority="8002"/>
    <cfRule type="duplicateValues" dxfId="10504" priority="7999"/>
    <cfRule type="duplicateValues" dxfId="10503" priority="7995"/>
    <cfRule type="duplicateValues" dxfId="10502" priority="7992"/>
    <cfRule type="duplicateValues" dxfId="10501" priority="7986"/>
    <cfRule type="duplicateValues" dxfId="10500" priority="7983"/>
    <cfRule type="duplicateValues" dxfId="10499" priority="7979"/>
    <cfRule type="duplicateValues" dxfId="10498" priority="7976"/>
    <cfRule type="duplicateValues" dxfId="10497" priority="7971"/>
    <cfRule type="duplicateValues" dxfId="10496" priority="7968"/>
    <cfRule type="duplicateValues" dxfId="10495" priority="7964"/>
    <cfRule type="duplicateValues" dxfId="10494" priority="7961"/>
    <cfRule type="duplicateValues" dxfId="10493" priority="7954"/>
    <cfRule type="duplicateValues" dxfId="10492" priority="7951"/>
    <cfRule type="duplicateValues" dxfId="10491" priority="7947"/>
    <cfRule type="duplicateValues" dxfId="10490" priority="7944"/>
    <cfRule type="duplicateValues" dxfId="10489" priority="7939"/>
    <cfRule type="duplicateValues" dxfId="10488" priority="7936"/>
    <cfRule type="duplicateValues" dxfId="10487" priority="7932"/>
    <cfRule type="duplicateValues" dxfId="10486" priority="7929"/>
    <cfRule type="duplicateValues" dxfId="10485" priority="7923"/>
    <cfRule type="duplicateValues" dxfId="10484" priority="7920"/>
    <cfRule type="duplicateValues" dxfId="10483" priority="7916"/>
    <cfRule type="duplicateValues" dxfId="10482" priority="7913"/>
    <cfRule type="duplicateValues" dxfId="10481" priority="7908"/>
    <cfRule type="duplicateValues" dxfId="10480" priority="7905"/>
    <cfRule type="duplicateValues" dxfId="10479" priority="7901"/>
    <cfRule type="duplicateValues" dxfId="10478" priority="7878"/>
    <cfRule type="duplicateValues" dxfId="10477" priority="7870"/>
    <cfRule type="duplicateValues" dxfId="10476" priority="7866"/>
    <cfRule type="duplicateValues" dxfId="10475" priority="7863"/>
    <cfRule type="duplicateValues" dxfId="10474" priority="7854"/>
    <cfRule type="duplicateValues" dxfId="10473" priority="7850"/>
    <cfRule type="duplicateValues" dxfId="10472" priority="7847"/>
    <cfRule type="duplicateValues" dxfId="10471" priority="7842"/>
    <cfRule type="duplicateValues" dxfId="10470" priority="7839"/>
    <cfRule type="duplicateValues" dxfId="10469" priority="7835"/>
    <cfRule type="duplicateValues" dxfId="10468" priority="7832"/>
    <cfRule type="duplicateValues" dxfId="10467" priority="7822"/>
    <cfRule type="duplicateValues" dxfId="10466" priority="7818"/>
    <cfRule type="duplicateValues" dxfId="10465" priority="7815"/>
    <cfRule type="duplicateValues" dxfId="10464" priority="7810"/>
    <cfRule type="duplicateValues" dxfId="10463" priority="7807"/>
    <cfRule type="duplicateValues" dxfId="10462" priority="7803"/>
    <cfRule type="duplicateValues" dxfId="10461" priority="7800"/>
    <cfRule type="duplicateValues" dxfId="10460" priority="7794"/>
    <cfRule type="duplicateValues" dxfId="10459" priority="7791"/>
    <cfRule type="duplicateValues" dxfId="10458" priority="7787"/>
    <cfRule type="duplicateValues" dxfId="10457" priority="7784"/>
    <cfRule type="duplicateValues" dxfId="10456" priority="7779"/>
    <cfRule type="duplicateValues" dxfId="10455" priority="7776"/>
    <cfRule type="duplicateValues" dxfId="10454" priority="7772"/>
    <cfRule type="duplicateValues" dxfId="10453" priority="7769"/>
    <cfRule type="duplicateValues" dxfId="10452" priority="7758"/>
    <cfRule type="duplicateValues" dxfId="10451" priority="7754"/>
    <cfRule type="duplicateValues" dxfId="10450" priority="7751"/>
    <cfRule type="duplicateValues" dxfId="10449" priority="7746"/>
    <cfRule type="duplicateValues" dxfId="10448" priority="7743"/>
    <cfRule type="duplicateValues" dxfId="10447" priority="7739"/>
    <cfRule type="duplicateValues" dxfId="10446" priority="7736"/>
    <cfRule type="duplicateValues" dxfId="10445" priority="7730"/>
    <cfRule type="duplicateValues" dxfId="10444" priority="7727"/>
    <cfRule type="duplicateValues" dxfId="10443" priority="7723"/>
    <cfRule type="duplicateValues" dxfId="10442" priority="7720"/>
    <cfRule type="duplicateValues" dxfId="10441" priority="7715"/>
    <cfRule type="duplicateValues" dxfId="10440" priority="7712"/>
    <cfRule type="duplicateValues" dxfId="10439" priority="7708"/>
    <cfRule type="duplicateValues" dxfId="10438" priority="7705"/>
    <cfRule type="duplicateValues" dxfId="10437" priority="7698"/>
    <cfRule type="duplicateValues" dxfId="10436" priority="7695"/>
    <cfRule type="duplicateValues" dxfId="10435" priority="7691"/>
    <cfRule type="duplicateValues" dxfId="10434" priority="7688"/>
    <cfRule type="duplicateValues" dxfId="10433" priority="7683"/>
    <cfRule type="duplicateValues" dxfId="10432" priority="7680"/>
    <cfRule type="duplicateValues" dxfId="10431" priority="7676"/>
    <cfRule type="duplicateValues" dxfId="10430" priority="7673"/>
    <cfRule type="duplicateValues" dxfId="10429" priority="7667"/>
    <cfRule type="duplicateValues" dxfId="10428" priority="7664"/>
    <cfRule type="duplicateValues" dxfId="10427" priority="7660"/>
    <cfRule type="duplicateValues" dxfId="10426" priority="7657"/>
    <cfRule type="duplicateValues" dxfId="10425" priority="7652"/>
    <cfRule type="duplicateValues" dxfId="10424" priority="7649"/>
    <cfRule type="duplicateValues" dxfId="10423" priority="7645"/>
    <cfRule type="duplicateValues" dxfId="10422" priority="7630"/>
    <cfRule type="duplicateValues" dxfId="10421" priority="7626"/>
    <cfRule type="duplicateValues" dxfId="10420" priority="7623"/>
    <cfRule type="duplicateValues" dxfId="10419" priority="7618"/>
    <cfRule type="duplicateValues" dxfId="10418" priority="7615"/>
    <cfRule type="duplicateValues" dxfId="10417" priority="7611"/>
    <cfRule type="duplicateValues" dxfId="10416" priority="7608"/>
    <cfRule type="duplicateValues" dxfId="10415" priority="7602"/>
    <cfRule type="duplicateValues" dxfId="10414" priority="7599"/>
    <cfRule type="duplicateValues" dxfId="10413" priority="7595"/>
    <cfRule type="duplicateValues" dxfId="10412" priority="7592"/>
    <cfRule type="duplicateValues" dxfId="10411" priority="7587"/>
    <cfRule type="duplicateValues" dxfId="10410" priority="7584"/>
    <cfRule type="duplicateValues" dxfId="10409" priority="7580"/>
    <cfRule type="duplicateValues" dxfId="10408" priority="7577"/>
    <cfRule type="duplicateValues" dxfId="10407" priority="7570"/>
    <cfRule type="duplicateValues" dxfId="10406" priority="7567"/>
    <cfRule type="duplicateValues" dxfId="10405" priority="7563"/>
    <cfRule type="duplicateValues" dxfId="10404" priority="7560"/>
    <cfRule type="duplicateValues" dxfId="10403" priority="7555"/>
    <cfRule type="duplicateValues" dxfId="10402" priority="7552"/>
    <cfRule type="duplicateValues" dxfId="10401" priority="7548"/>
    <cfRule type="duplicateValues" dxfId="10400" priority="7545"/>
    <cfRule type="duplicateValues" dxfId="10399" priority="7539"/>
    <cfRule type="duplicateValues" dxfId="10398" priority="7536"/>
    <cfRule type="duplicateValues" dxfId="10397" priority="7532"/>
    <cfRule type="duplicateValues" dxfId="10396" priority="7529"/>
    <cfRule type="duplicateValues" dxfId="10395" priority="7524"/>
    <cfRule type="duplicateValues" dxfId="10394" priority="7521"/>
    <cfRule type="duplicateValues" dxfId="10393" priority="7517"/>
    <cfRule type="duplicateValues" dxfId="10392" priority="7506"/>
    <cfRule type="duplicateValues" dxfId="10391" priority="7503"/>
    <cfRule type="duplicateValues" dxfId="10390" priority="7499"/>
    <cfRule type="duplicateValues" dxfId="10389" priority="7496"/>
    <cfRule type="duplicateValues" dxfId="10388" priority="7491"/>
    <cfRule type="duplicateValues" dxfId="10387" priority="7488"/>
    <cfRule type="duplicateValues" dxfId="10386" priority="7484"/>
    <cfRule type="duplicateValues" dxfId="10385" priority="7481"/>
    <cfRule type="duplicateValues" dxfId="10384" priority="7475"/>
    <cfRule type="duplicateValues" dxfId="10383" priority="7472"/>
    <cfRule type="duplicateValues" dxfId="10382" priority="7468"/>
    <cfRule type="duplicateValues" dxfId="10381" priority="7465"/>
    <cfRule type="duplicateValues" dxfId="10380" priority="7460"/>
    <cfRule type="duplicateValues" dxfId="10379" priority="7457"/>
    <cfRule type="duplicateValues" dxfId="10378" priority="7453"/>
    <cfRule type="duplicateValues" dxfId="10377" priority="7443"/>
    <cfRule type="duplicateValues" dxfId="10376" priority="7440"/>
    <cfRule type="duplicateValues" dxfId="10375" priority="7436"/>
    <cfRule type="duplicateValues" dxfId="10374" priority="7433"/>
    <cfRule type="duplicateValues" dxfId="10373" priority="7428"/>
    <cfRule type="duplicateValues" dxfId="10372" priority="7425"/>
    <cfRule type="duplicateValues" dxfId="10371" priority="7421"/>
    <cfRule type="duplicateValues" dxfId="10370" priority="7412"/>
    <cfRule type="duplicateValues" dxfId="10369" priority="7409"/>
    <cfRule type="duplicateValues" dxfId="10368" priority="7405"/>
    <cfRule type="duplicateValues" dxfId="10367" priority="7397"/>
    <cfRule type="duplicateValues" dxfId="10366" priority="7366"/>
    <cfRule type="duplicateValues" dxfId="10365" priority="7358"/>
    <cfRule type="duplicateValues" dxfId="10364" priority="7354"/>
    <cfRule type="duplicateValues" dxfId="10363" priority="7351"/>
    <cfRule type="duplicateValues" dxfId="10362" priority="7342"/>
    <cfRule type="duplicateValues" dxfId="10361" priority="7338"/>
    <cfRule type="duplicateValues" dxfId="10360" priority="7335"/>
    <cfRule type="duplicateValues" dxfId="10359" priority="7330"/>
    <cfRule type="duplicateValues" dxfId="10358" priority="7327"/>
    <cfRule type="duplicateValues" dxfId="10357" priority="7323"/>
    <cfRule type="duplicateValues" dxfId="10356" priority="7320"/>
    <cfRule type="duplicateValues" dxfId="10355" priority="7310"/>
    <cfRule type="duplicateValues" dxfId="10354" priority="7306"/>
    <cfRule type="duplicateValues" dxfId="10353" priority="7303"/>
    <cfRule type="duplicateValues" dxfId="10352" priority="7298"/>
    <cfRule type="duplicateValues" dxfId="10351" priority="7295"/>
    <cfRule type="duplicateValues" dxfId="10350" priority="7291"/>
    <cfRule type="duplicateValues" dxfId="10349" priority="7288"/>
    <cfRule type="duplicateValues" dxfId="10348" priority="7282"/>
    <cfRule type="duplicateValues" dxfId="10347" priority="7279"/>
    <cfRule type="duplicateValues" dxfId="10346" priority="7275"/>
    <cfRule type="duplicateValues" dxfId="10345" priority="7272"/>
    <cfRule type="duplicateValues" dxfId="10344" priority="7267"/>
    <cfRule type="duplicateValues" dxfId="10343" priority="7264"/>
    <cfRule type="duplicateValues" dxfId="10342" priority="7260"/>
    <cfRule type="duplicateValues" dxfId="10341" priority="7257"/>
    <cfRule type="duplicateValues" dxfId="10340" priority="7246"/>
    <cfRule type="duplicateValues" dxfId="10339" priority="7242"/>
    <cfRule type="duplicateValues" dxfId="10338" priority="7239"/>
    <cfRule type="duplicateValues" dxfId="10337" priority="7234"/>
    <cfRule type="duplicateValues" dxfId="10336" priority="7231"/>
    <cfRule type="duplicateValues" dxfId="10335" priority="7227"/>
    <cfRule type="duplicateValues" dxfId="10334" priority="7224"/>
    <cfRule type="duplicateValues" dxfId="10333" priority="7218"/>
    <cfRule type="duplicateValues" dxfId="10332" priority="7215"/>
    <cfRule type="duplicateValues" dxfId="10331" priority="7211"/>
    <cfRule type="duplicateValues" dxfId="10330" priority="7208"/>
    <cfRule type="duplicateValues" dxfId="10329" priority="7203"/>
    <cfRule type="duplicateValues" dxfId="10328" priority="7200"/>
    <cfRule type="duplicateValues" dxfId="10327" priority="7196"/>
    <cfRule type="duplicateValues" dxfId="10326" priority="7193"/>
    <cfRule type="duplicateValues" dxfId="10325" priority="7186"/>
    <cfRule type="duplicateValues" dxfId="10324" priority="7183"/>
    <cfRule type="duplicateValues" dxfId="10323" priority="7179"/>
    <cfRule type="duplicateValues" dxfId="10322" priority="7176"/>
    <cfRule type="duplicateValues" dxfId="10321" priority="7171"/>
    <cfRule type="duplicateValues" dxfId="10320" priority="7168"/>
    <cfRule type="duplicateValues" dxfId="10319" priority="7164"/>
    <cfRule type="duplicateValues" dxfId="10318" priority="7161"/>
    <cfRule type="duplicateValues" dxfId="10317" priority="7155"/>
    <cfRule type="duplicateValues" dxfId="10316" priority="7152"/>
    <cfRule type="duplicateValues" dxfId="10315" priority="7148"/>
    <cfRule type="duplicateValues" dxfId="10314" priority="7145"/>
    <cfRule type="duplicateValues" dxfId="10313" priority="7140"/>
    <cfRule type="duplicateValues" dxfId="10312" priority="7137"/>
    <cfRule type="duplicateValues" dxfId="10311" priority="7133"/>
    <cfRule type="duplicateValues" dxfId="10310" priority="7118"/>
    <cfRule type="duplicateValues" dxfId="10309" priority="7114"/>
    <cfRule type="duplicateValues" dxfId="10308" priority="7111"/>
    <cfRule type="duplicateValues" dxfId="10307" priority="7106"/>
    <cfRule type="duplicateValues" dxfId="10306" priority="7103"/>
    <cfRule type="duplicateValues" dxfId="10305" priority="7099"/>
    <cfRule type="duplicateValues" dxfId="10304" priority="7096"/>
    <cfRule type="duplicateValues" dxfId="10303" priority="7090"/>
    <cfRule type="duplicateValues" dxfId="10302" priority="7087"/>
    <cfRule type="duplicateValues" dxfId="10301" priority="7083"/>
    <cfRule type="duplicateValues" dxfId="10300" priority="7080"/>
    <cfRule type="duplicateValues" dxfId="10299" priority="7075"/>
    <cfRule type="duplicateValues" dxfId="10298" priority="7072"/>
    <cfRule type="duplicateValues" dxfId="10297" priority="7068"/>
    <cfRule type="duplicateValues" dxfId="10296" priority="7065"/>
    <cfRule type="duplicateValues" dxfId="10295" priority="7058"/>
    <cfRule type="duplicateValues" dxfId="10294" priority="7055"/>
    <cfRule type="duplicateValues" dxfId="10293" priority="7051"/>
    <cfRule type="duplicateValues" dxfId="10292" priority="7048"/>
    <cfRule type="duplicateValues" dxfId="10291" priority="7043"/>
    <cfRule type="duplicateValues" dxfId="10290" priority="7040"/>
    <cfRule type="duplicateValues" dxfId="10289" priority="7036"/>
    <cfRule type="duplicateValues" dxfId="10288" priority="7033"/>
    <cfRule type="duplicateValues" dxfId="10287" priority="7027"/>
    <cfRule type="duplicateValues" dxfId="10286" priority="7024"/>
    <cfRule type="duplicateValues" dxfId="10285" priority="7020"/>
    <cfRule type="duplicateValues" dxfId="10284" priority="7017"/>
    <cfRule type="duplicateValues" dxfId="10283" priority="7012"/>
    <cfRule type="duplicateValues" dxfId="10282" priority="7009"/>
    <cfRule type="duplicateValues" dxfId="10281" priority="7005"/>
    <cfRule type="duplicateValues" dxfId="10280" priority="6994"/>
    <cfRule type="duplicateValues" dxfId="10279" priority="6991"/>
    <cfRule type="duplicateValues" dxfId="10278" priority="6987"/>
    <cfRule type="duplicateValues" dxfId="10277" priority="6984"/>
    <cfRule type="duplicateValues" dxfId="10276" priority="6979"/>
    <cfRule type="duplicateValues" dxfId="10275" priority="6976"/>
    <cfRule type="duplicateValues" dxfId="10274" priority="6972"/>
    <cfRule type="duplicateValues" dxfId="10273" priority="6969"/>
    <cfRule type="duplicateValues" dxfId="10272" priority="6963"/>
    <cfRule type="duplicateValues" dxfId="10271" priority="6960"/>
    <cfRule type="duplicateValues" dxfId="10270" priority="6956"/>
    <cfRule type="duplicateValues" dxfId="10269" priority="6953"/>
    <cfRule type="duplicateValues" dxfId="10268" priority="6948"/>
    <cfRule type="duplicateValues" dxfId="10267" priority="6945"/>
    <cfRule type="duplicateValues" dxfId="10266" priority="6941"/>
    <cfRule type="duplicateValues" dxfId="10265" priority="6931"/>
    <cfRule type="duplicateValues" dxfId="10264" priority="6928"/>
    <cfRule type="duplicateValues" dxfId="10263" priority="6924"/>
    <cfRule type="duplicateValues" dxfId="10262" priority="6921"/>
    <cfRule type="duplicateValues" dxfId="10261" priority="3054"/>
    <cfRule type="duplicateValues" dxfId="10260" priority="3055"/>
    <cfRule type="duplicateValues" dxfId="10259" priority="3056"/>
    <cfRule type="duplicateValues" dxfId="10258" priority="3057"/>
    <cfRule type="duplicateValues" dxfId="10257" priority="3058"/>
    <cfRule type="duplicateValues" dxfId="10256" priority="3059"/>
    <cfRule type="duplicateValues" dxfId="10255" priority="3060"/>
    <cfRule type="duplicateValues" dxfId="10254" priority="3062"/>
    <cfRule type="duplicateValues" dxfId="10253" priority="3063"/>
    <cfRule type="duplicateValues" dxfId="10252" priority="3064"/>
    <cfRule type="duplicateValues" dxfId="10251" priority="3065"/>
    <cfRule type="duplicateValues" dxfId="10250" priority="3066"/>
    <cfRule type="duplicateValues" dxfId="10249" priority="3067"/>
    <cfRule type="duplicateValues" dxfId="10248" priority="3069"/>
    <cfRule type="duplicateValues" dxfId="10247" priority="3070"/>
    <cfRule type="duplicateValues" dxfId="10246" priority="3071"/>
    <cfRule type="duplicateValues" dxfId="10245" priority="3072"/>
    <cfRule type="duplicateValues" dxfId="10244" priority="3073"/>
    <cfRule type="duplicateValues" dxfId="10243" priority="3075"/>
    <cfRule type="duplicateValues" dxfId="10242" priority="3076"/>
    <cfRule type="duplicateValues" dxfId="10241" priority="3077"/>
    <cfRule type="duplicateValues" dxfId="10240" priority="3078"/>
    <cfRule type="duplicateValues" dxfId="10239" priority="3080"/>
    <cfRule type="duplicateValues" dxfId="10238" priority="3081"/>
    <cfRule type="duplicateValues" dxfId="10237" priority="3082"/>
    <cfRule type="duplicateValues" dxfId="10236" priority="3084"/>
    <cfRule type="duplicateValues" dxfId="10235" priority="3085"/>
    <cfRule type="duplicateValues" dxfId="10234" priority="3087"/>
    <cfRule type="duplicateValues" dxfId="10233" priority="3089"/>
    <cfRule type="duplicateValues" dxfId="10232" priority="3092"/>
    <cfRule type="duplicateValues" dxfId="10231" priority="3093"/>
    <cfRule type="duplicateValues" dxfId="10230" priority="3094"/>
    <cfRule type="duplicateValues" dxfId="10229" priority="3095"/>
    <cfRule type="duplicateValues" dxfId="10228" priority="3096"/>
    <cfRule type="duplicateValues" dxfId="10227" priority="3097"/>
    <cfRule type="duplicateValues" dxfId="10226" priority="3099"/>
    <cfRule type="duplicateValues" dxfId="10225" priority="3100"/>
    <cfRule type="duplicateValues" dxfId="10224" priority="3101"/>
    <cfRule type="duplicateValues" dxfId="10223" priority="3102"/>
    <cfRule type="duplicateValues" dxfId="10222" priority="3103"/>
    <cfRule type="duplicateValues" dxfId="10221" priority="3105"/>
    <cfRule type="duplicateValues" dxfId="10220" priority="3106"/>
    <cfRule type="duplicateValues" dxfId="10219" priority="3107"/>
    <cfRule type="duplicateValues" dxfId="10218" priority="3108"/>
    <cfRule type="duplicateValues" dxfId="10217" priority="3110"/>
    <cfRule type="duplicateValues" dxfId="10216" priority="3111"/>
    <cfRule type="duplicateValues" dxfId="10215" priority="3112"/>
    <cfRule type="duplicateValues" dxfId="10214" priority="3114"/>
    <cfRule type="duplicateValues" dxfId="10213" priority="3115"/>
    <cfRule type="duplicateValues" dxfId="10212" priority="3117"/>
    <cfRule type="duplicateValues" dxfId="10211" priority="3119"/>
    <cfRule type="duplicateValues" dxfId="10210" priority="3122"/>
    <cfRule type="duplicateValues" dxfId="10209" priority="3123"/>
    <cfRule type="duplicateValues" dxfId="10208" priority="3124"/>
    <cfRule type="duplicateValues" dxfId="10207" priority="3125"/>
    <cfRule type="duplicateValues" dxfId="10206" priority="3126"/>
    <cfRule type="duplicateValues" dxfId="10205" priority="3128"/>
    <cfRule type="duplicateValues" dxfId="10204" priority="3129"/>
    <cfRule type="duplicateValues" dxfId="10203" priority="3130"/>
    <cfRule type="duplicateValues" dxfId="10202" priority="3131"/>
    <cfRule type="duplicateValues" dxfId="10201" priority="3133"/>
    <cfRule type="duplicateValues" dxfId="10200" priority="3134"/>
    <cfRule type="duplicateValues" dxfId="10199" priority="3135"/>
    <cfRule type="duplicateValues" dxfId="10198" priority="3137"/>
    <cfRule type="duplicateValues" dxfId="10197" priority="3138"/>
    <cfRule type="duplicateValues" dxfId="10196" priority="3140"/>
    <cfRule type="duplicateValues" dxfId="10195" priority="3142"/>
    <cfRule type="duplicateValues" dxfId="10194" priority="3145"/>
    <cfRule type="duplicateValues" dxfId="10193" priority="3146"/>
    <cfRule type="duplicateValues" dxfId="10192" priority="3147"/>
    <cfRule type="duplicateValues" dxfId="10191" priority="3148"/>
    <cfRule type="duplicateValues" dxfId="10190" priority="3150"/>
    <cfRule type="duplicateValues" dxfId="10189" priority="3151"/>
    <cfRule type="duplicateValues" dxfId="10188" priority="3152"/>
    <cfRule type="duplicateValues" dxfId="10187" priority="3154"/>
    <cfRule type="duplicateValues" dxfId="10186" priority="3155"/>
    <cfRule type="duplicateValues" dxfId="10185" priority="3157"/>
    <cfRule type="duplicateValues" dxfId="10184" priority="3159"/>
    <cfRule type="duplicateValues" dxfId="10183" priority="3162"/>
    <cfRule type="duplicateValues" dxfId="10182" priority="3163"/>
    <cfRule type="duplicateValues" dxfId="10181" priority="3164"/>
    <cfRule type="duplicateValues" dxfId="10180" priority="3166"/>
    <cfRule type="duplicateValues" dxfId="10179" priority="3167"/>
    <cfRule type="duplicateValues" dxfId="10178" priority="3169"/>
    <cfRule type="duplicateValues" dxfId="10177" priority="3171"/>
    <cfRule type="duplicateValues" dxfId="10176" priority="3174"/>
    <cfRule type="duplicateValues" dxfId="10175" priority="3175"/>
    <cfRule type="duplicateValues" dxfId="10174" priority="3177"/>
    <cfRule type="duplicateValues" dxfId="10173" priority="3179"/>
    <cfRule type="duplicateValues" dxfId="10172" priority="3182"/>
    <cfRule type="duplicateValues" dxfId="10171" priority="3184"/>
    <cfRule type="duplicateValues" dxfId="10170" priority="3187"/>
    <cfRule type="duplicateValues" dxfId="10169" priority="3190"/>
    <cfRule type="duplicateValues" dxfId="10168" priority="3194"/>
    <cfRule type="duplicateValues" dxfId="10167" priority="3195"/>
    <cfRule type="duplicateValues" dxfId="10166" priority="3196"/>
    <cfRule type="duplicateValues" dxfId="10165" priority="3197"/>
    <cfRule type="duplicateValues" dxfId="10164" priority="3198"/>
    <cfRule type="duplicateValues" dxfId="10163" priority="3199"/>
    <cfRule type="duplicateValues" dxfId="10162" priority="3201"/>
    <cfRule type="duplicateValues" dxfId="10161" priority="3202"/>
    <cfRule type="duplicateValues" dxfId="10160" priority="3203"/>
    <cfRule type="duplicateValues" dxfId="10159" priority="3204"/>
    <cfRule type="duplicateValues" dxfId="10158" priority="3205"/>
    <cfRule type="duplicateValues" dxfId="10157" priority="3207"/>
    <cfRule type="duplicateValues" dxfId="10156" priority="3208"/>
    <cfRule type="duplicateValues" dxfId="10155" priority="3209"/>
    <cfRule type="duplicateValues" dxfId="10154" priority="3210"/>
    <cfRule type="duplicateValues" dxfId="10153" priority="3212"/>
    <cfRule type="duplicateValues" dxfId="10152" priority="3213"/>
    <cfRule type="duplicateValues" dxfId="10151" priority="3214"/>
    <cfRule type="duplicateValues" dxfId="10150" priority="3216"/>
    <cfRule type="duplicateValues" dxfId="10149" priority="3217"/>
    <cfRule type="duplicateValues" dxfId="10148" priority="3219"/>
    <cfRule type="duplicateValues" dxfId="10147" priority="3221"/>
    <cfRule type="duplicateValues" dxfId="10146" priority="3224"/>
    <cfRule type="duplicateValues" dxfId="10145" priority="3225"/>
    <cfRule type="duplicateValues" dxfId="10144" priority="3226"/>
    <cfRule type="duplicateValues" dxfId="10143" priority="3227"/>
    <cfRule type="duplicateValues" dxfId="10142" priority="3228"/>
    <cfRule type="duplicateValues" dxfId="10141" priority="3230"/>
    <cfRule type="duplicateValues" dxfId="10140" priority="3231"/>
    <cfRule type="duplicateValues" dxfId="10139" priority="3232"/>
    <cfRule type="duplicateValues" dxfId="10138" priority="3233"/>
    <cfRule type="duplicateValues" dxfId="10137" priority="3235"/>
    <cfRule type="duplicateValues" dxfId="10136" priority="3236"/>
    <cfRule type="duplicateValues" dxfId="10135" priority="3237"/>
    <cfRule type="duplicateValues" dxfId="10134" priority="3239"/>
    <cfRule type="duplicateValues" dxfId="10133" priority="3240"/>
    <cfRule type="duplicateValues" dxfId="10132" priority="3242"/>
    <cfRule type="duplicateValues" dxfId="10131" priority="3244"/>
    <cfRule type="duplicateValues" dxfId="10130" priority="3247"/>
    <cfRule type="duplicateValues" dxfId="10129" priority="3248"/>
    <cfRule type="duplicateValues" dxfId="10128" priority="3249"/>
    <cfRule type="duplicateValues" dxfId="10127" priority="3250"/>
    <cfRule type="duplicateValues" dxfId="10126" priority="3252"/>
    <cfRule type="duplicateValues" dxfId="10125" priority="3253"/>
    <cfRule type="duplicateValues" dxfId="10124" priority="3254"/>
    <cfRule type="duplicateValues" dxfId="10123" priority="3256"/>
    <cfRule type="duplicateValues" dxfId="10122" priority="3257"/>
    <cfRule type="duplicateValues" dxfId="10121" priority="3259"/>
    <cfRule type="duplicateValues" dxfId="10120" priority="3261"/>
    <cfRule type="duplicateValues" dxfId="10119" priority="3264"/>
    <cfRule type="duplicateValues" dxfId="10118" priority="3265"/>
    <cfRule type="duplicateValues" dxfId="10117" priority="3266"/>
    <cfRule type="duplicateValues" dxfId="10116" priority="3268"/>
    <cfRule type="duplicateValues" dxfId="10115" priority="3269"/>
    <cfRule type="duplicateValues" dxfId="10114" priority="3271"/>
    <cfRule type="duplicateValues" dxfId="10113" priority="3273"/>
    <cfRule type="duplicateValues" dxfId="10112" priority="3276"/>
    <cfRule type="duplicateValues" dxfId="10111" priority="3277"/>
    <cfRule type="duplicateValues" dxfId="10110" priority="3279"/>
    <cfRule type="duplicateValues" dxfId="10109" priority="3281"/>
    <cfRule type="duplicateValues" dxfId="10108" priority="3284"/>
    <cfRule type="duplicateValues" dxfId="10107" priority="3286"/>
    <cfRule type="duplicateValues" dxfId="10106" priority="3289"/>
    <cfRule type="duplicateValues" dxfId="10105" priority="3292"/>
    <cfRule type="duplicateValues" dxfId="10104" priority="6784"/>
    <cfRule type="duplicateValues" dxfId="10103" priority="3296"/>
    <cfRule type="duplicateValues" dxfId="10102" priority="3297"/>
    <cfRule type="duplicateValues" dxfId="10101" priority="3298"/>
    <cfRule type="duplicateValues" dxfId="10100" priority="3299"/>
    <cfRule type="duplicateValues" dxfId="10099" priority="3300"/>
    <cfRule type="duplicateValues" dxfId="10098" priority="3302"/>
    <cfRule type="duplicateValues" dxfId="10097" priority="3303"/>
    <cfRule type="duplicateValues" dxfId="10096" priority="3304"/>
    <cfRule type="duplicateValues" dxfId="10095" priority="3305"/>
    <cfRule type="duplicateValues" dxfId="10094" priority="3307"/>
    <cfRule type="duplicateValues" dxfId="10093" priority="3308"/>
    <cfRule type="duplicateValues" dxfId="10092" priority="3309"/>
    <cfRule type="duplicateValues" dxfId="10091" priority="3311"/>
    <cfRule type="duplicateValues" dxfId="10090" priority="3312"/>
    <cfRule type="duplicateValues" dxfId="10089" priority="3314"/>
    <cfRule type="duplicateValues" dxfId="10088" priority="3316"/>
    <cfRule type="duplicateValues" dxfId="10087" priority="3319"/>
    <cfRule type="duplicateValues" dxfId="10086" priority="3320"/>
    <cfRule type="duplicateValues" dxfId="10085" priority="3321"/>
    <cfRule type="duplicateValues" dxfId="10084" priority="3322"/>
    <cfRule type="duplicateValues" dxfId="10083" priority="3324"/>
    <cfRule type="duplicateValues" dxfId="10082" priority="3325"/>
    <cfRule type="duplicateValues" dxfId="10081" priority="3326"/>
    <cfRule type="duplicateValues" dxfId="10080" priority="3328"/>
    <cfRule type="duplicateValues" dxfId="10079" priority="3329"/>
    <cfRule type="duplicateValues" dxfId="10078" priority="3331"/>
    <cfRule type="duplicateValues" dxfId="10077" priority="3333"/>
    <cfRule type="duplicateValues" dxfId="10076" priority="3336"/>
    <cfRule type="duplicateValues" dxfId="10075" priority="3337"/>
    <cfRule type="duplicateValues" dxfId="10074" priority="3338"/>
    <cfRule type="duplicateValues" dxfId="10073" priority="3340"/>
    <cfRule type="duplicateValues" dxfId="10072" priority="3341"/>
    <cfRule type="duplicateValues" dxfId="10071" priority="3343"/>
    <cfRule type="duplicateValues" dxfId="10070" priority="3345"/>
    <cfRule type="duplicateValues" dxfId="10069" priority="3348"/>
    <cfRule type="duplicateValues" dxfId="10068" priority="3349"/>
    <cfRule type="duplicateValues" dxfId="10067" priority="3351"/>
    <cfRule type="duplicateValues" dxfId="10066" priority="3353"/>
    <cfRule type="duplicateValues" dxfId="10065" priority="3356"/>
    <cfRule type="duplicateValues" dxfId="10064" priority="3358"/>
    <cfRule type="duplicateValues" dxfId="10063" priority="3361"/>
    <cfRule type="duplicateValues" dxfId="10062" priority="3364"/>
    <cfRule type="duplicateValues" dxfId="10061" priority="3368"/>
    <cfRule type="duplicateValues" dxfId="10060" priority="3369"/>
    <cfRule type="duplicateValues" dxfId="10059" priority="3370"/>
    <cfRule type="duplicateValues" dxfId="10058" priority="3371"/>
    <cfRule type="duplicateValues" dxfId="10057" priority="3373"/>
    <cfRule type="duplicateValues" dxfId="10056" priority="3374"/>
    <cfRule type="duplicateValues" dxfId="10055" priority="3375"/>
    <cfRule type="duplicateValues" dxfId="10054" priority="3377"/>
    <cfRule type="duplicateValues" dxfId="10053" priority="3378"/>
    <cfRule type="duplicateValues" dxfId="10052" priority="3380"/>
    <cfRule type="duplicateValues" dxfId="10051" priority="3382"/>
    <cfRule type="duplicateValues" dxfId="10050" priority="3385"/>
    <cfRule type="duplicateValues" dxfId="10049" priority="3386"/>
    <cfRule type="duplicateValues" dxfId="10048" priority="3387"/>
    <cfRule type="duplicateValues" dxfId="10047" priority="3389"/>
    <cfRule type="duplicateValues" dxfId="10046" priority="3390"/>
    <cfRule type="duplicateValues" dxfId="10045" priority="3392"/>
    <cfRule type="duplicateValues" dxfId="10044" priority="3394"/>
    <cfRule type="duplicateValues" dxfId="10043" priority="3397"/>
    <cfRule type="duplicateValues" dxfId="10042" priority="3398"/>
    <cfRule type="duplicateValues" dxfId="10041" priority="3400"/>
    <cfRule type="duplicateValues" dxfId="10040" priority="3402"/>
    <cfRule type="duplicateValues" dxfId="10039" priority="3405"/>
    <cfRule type="duplicateValues" dxfId="10038" priority="3407"/>
    <cfRule type="duplicateValues" dxfId="10037" priority="3410"/>
    <cfRule type="duplicateValues" dxfId="10036" priority="3413"/>
    <cfRule type="duplicateValues" dxfId="10035" priority="3417"/>
    <cfRule type="duplicateValues" dxfId="10034" priority="3418"/>
    <cfRule type="duplicateValues" dxfId="10033" priority="3419"/>
    <cfRule type="duplicateValues" dxfId="10032" priority="3421"/>
    <cfRule type="duplicateValues" dxfId="10031" priority="3422"/>
    <cfRule type="duplicateValues" dxfId="10030" priority="3424"/>
    <cfRule type="duplicateValues" dxfId="10029" priority="3426"/>
    <cfRule type="duplicateValues" dxfId="10028" priority="3429"/>
    <cfRule type="duplicateValues" dxfId="10027" priority="3430"/>
    <cfRule type="duplicateValues" dxfId="10026" priority="3432"/>
    <cfRule type="duplicateValues" dxfId="10025" priority="3434"/>
    <cfRule type="duplicateValues" dxfId="10024" priority="3437"/>
    <cfRule type="duplicateValues" dxfId="10023" priority="3439"/>
    <cfRule type="duplicateValues" dxfId="10022" priority="3442"/>
    <cfRule type="duplicateValues" dxfId="10021" priority="3445"/>
    <cfRule type="duplicateValues" dxfId="10020" priority="3449"/>
    <cfRule type="duplicateValues" dxfId="10019" priority="3450"/>
    <cfRule type="duplicateValues" dxfId="10018" priority="3452"/>
    <cfRule type="duplicateValues" dxfId="10017" priority="3454"/>
    <cfRule type="duplicateValues" dxfId="10016" priority="3457"/>
    <cfRule type="duplicateValues" dxfId="10015" priority="3459"/>
    <cfRule type="duplicateValues" dxfId="10014" priority="3462"/>
    <cfRule type="duplicateValues" dxfId="10013" priority="3465"/>
    <cfRule type="duplicateValues" dxfId="10012" priority="6787"/>
    <cfRule type="duplicateValues" dxfId="10011" priority="3469"/>
    <cfRule type="duplicateValues" dxfId="10010" priority="3471"/>
    <cfRule type="duplicateValues" dxfId="10009" priority="3474"/>
    <cfRule type="duplicateValues" dxfId="10008" priority="3477"/>
    <cfRule type="duplicateValues" dxfId="10007" priority="3481"/>
    <cfRule type="duplicateValues" dxfId="10006" priority="3484"/>
    <cfRule type="duplicateValues" dxfId="10005" priority="3488"/>
    <cfRule type="duplicateValues" dxfId="10004" priority="6916"/>
    <cfRule type="duplicateValues" dxfId="10003" priority="3496"/>
    <cfRule type="duplicateValues" dxfId="10002" priority="3497"/>
    <cfRule type="duplicateValues" dxfId="10001" priority="3498"/>
    <cfRule type="duplicateValues" dxfId="10000" priority="3499"/>
    <cfRule type="duplicateValues" dxfId="9999" priority="3500"/>
    <cfRule type="duplicateValues" dxfId="9998" priority="3501"/>
    <cfRule type="duplicateValues" dxfId="9997" priority="3503"/>
    <cfRule type="duplicateValues" dxfId="9996" priority="3504"/>
    <cfRule type="duplicateValues" dxfId="9995" priority="3505"/>
    <cfRule type="duplicateValues" dxfId="9994" priority="3506"/>
    <cfRule type="duplicateValues" dxfId="9993" priority="3507"/>
    <cfRule type="duplicateValues" dxfId="9992" priority="3509"/>
    <cfRule type="duplicateValues" dxfId="9991" priority="3510"/>
    <cfRule type="duplicateValues" dxfId="9990" priority="3511"/>
    <cfRule type="duplicateValues" dxfId="9989" priority="3512"/>
    <cfRule type="duplicateValues" dxfId="9988" priority="3514"/>
    <cfRule type="duplicateValues" dxfId="9987" priority="3515"/>
    <cfRule type="duplicateValues" dxfId="9986" priority="3516"/>
    <cfRule type="duplicateValues" dxfId="9985" priority="3518"/>
    <cfRule type="duplicateValues" dxfId="9984" priority="3519"/>
    <cfRule type="duplicateValues" dxfId="9983" priority="3521"/>
    <cfRule type="duplicateValues" dxfId="9982" priority="3523"/>
    <cfRule type="duplicateValues" dxfId="9981" priority="3526"/>
    <cfRule type="duplicateValues" dxfId="9980" priority="3527"/>
    <cfRule type="duplicateValues" dxfId="9979" priority="3528"/>
    <cfRule type="duplicateValues" dxfId="9978" priority="3529"/>
    <cfRule type="duplicateValues" dxfId="9977" priority="3530"/>
    <cfRule type="duplicateValues" dxfId="9976" priority="3532"/>
    <cfRule type="duplicateValues" dxfId="9975" priority="3533"/>
    <cfRule type="duplicateValues" dxfId="9974" priority="3534"/>
    <cfRule type="duplicateValues" dxfId="9973" priority="3535"/>
    <cfRule type="duplicateValues" dxfId="9972" priority="3537"/>
    <cfRule type="duplicateValues" dxfId="9971" priority="3538"/>
    <cfRule type="duplicateValues" dxfId="9970" priority="3539"/>
    <cfRule type="duplicateValues" dxfId="9969" priority="3541"/>
    <cfRule type="duplicateValues" dxfId="9968" priority="3542"/>
    <cfRule type="duplicateValues" dxfId="9967" priority="3544"/>
    <cfRule type="duplicateValues" dxfId="9966" priority="3546"/>
    <cfRule type="duplicateValues" dxfId="9965" priority="3549"/>
    <cfRule type="duplicateValues" dxfId="9964" priority="3550"/>
    <cfRule type="duplicateValues" dxfId="9963" priority="3551"/>
    <cfRule type="duplicateValues" dxfId="9962" priority="3552"/>
    <cfRule type="duplicateValues" dxfId="9961" priority="3554"/>
    <cfRule type="duplicateValues" dxfId="9960" priority="3555"/>
    <cfRule type="duplicateValues" dxfId="9959" priority="3556"/>
    <cfRule type="duplicateValues" dxfId="9958" priority="3558"/>
    <cfRule type="duplicateValues" dxfId="9957" priority="3559"/>
    <cfRule type="duplicateValues" dxfId="9956" priority="3561"/>
    <cfRule type="duplicateValues" dxfId="9955" priority="3563"/>
    <cfRule type="duplicateValues" dxfId="9954" priority="3566"/>
    <cfRule type="duplicateValues" dxfId="9953" priority="3567"/>
    <cfRule type="duplicateValues" dxfId="9952" priority="3568"/>
    <cfRule type="duplicateValues" dxfId="9951" priority="3570"/>
    <cfRule type="duplicateValues" dxfId="9950" priority="3571"/>
    <cfRule type="duplicateValues" dxfId="9949" priority="3573"/>
    <cfRule type="duplicateValues" dxfId="9948" priority="3575"/>
    <cfRule type="duplicateValues" dxfId="9947" priority="3578"/>
    <cfRule type="duplicateValues" dxfId="9946" priority="3579"/>
    <cfRule type="duplicateValues" dxfId="9945" priority="3581"/>
    <cfRule type="duplicateValues" dxfId="9944" priority="3583"/>
    <cfRule type="duplicateValues" dxfId="9943" priority="3586"/>
    <cfRule type="duplicateValues" dxfId="9942" priority="3588"/>
    <cfRule type="duplicateValues" dxfId="9941" priority="3591"/>
    <cfRule type="duplicateValues" dxfId="9940" priority="3594"/>
    <cfRule type="duplicateValues" dxfId="9939" priority="6792"/>
    <cfRule type="duplicateValues" dxfId="9938" priority="3598"/>
    <cfRule type="duplicateValues" dxfId="9937" priority="3599"/>
    <cfRule type="duplicateValues" dxfId="9936" priority="3600"/>
    <cfRule type="duplicateValues" dxfId="9935" priority="3601"/>
    <cfRule type="duplicateValues" dxfId="9934" priority="3602"/>
    <cfRule type="duplicateValues" dxfId="9933" priority="3604"/>
    <cfRule type="duplicateValues" dxfId="9932" priority="3605"/>
    <cfRule type="duplicateValues" dxfId="9931" priority="3606"/>
    <cfRule type="duplicateValues" dxfId="9930" priority="3607"/>
    <cfRule type="duplicateValues" dxfId="9929" priority="3609"/>
    <cfRule type="duplicateValues" dxfId="9928" priority="3610"/>
    <cfRule type="duplicateValues" dxfId="9927" priority="3611"/>
    <cfRule type="duplicateValues" dxfId="9926" priority="3613"/>
    <cfRule type="duplicateValues" dxfId="9925" priority="3614"/>
    <cfRule type="duplicateValues" dxfId="9924" priority="3616"/>
    <cfRule type="duplicateValues" dxfId="9923" priority="3618"/>
    <cfRule type="duplicateValues" dxfId="9922" priority="3621"/>
    <cfRule type="duplicateValues" dxfId="9921" priority="3622"/>
    <cfRule type="duplicateValues" dxfId="9920" priority="3623"/>
    <cfRule type="duplicateValues" dxfId="9919" priority="3624"/>
    <cfRule type="duplicateValues" dxfId="9918" priority="3626"/>
    <cfRule type="duplicateValues" dxfId="9917" priority="3627"/>
    <cfRule type="duplicateValues" dxfId="9916" priority="3628"/>
    <cfRule type="duplicateValues" dxfId="9915" priority="3630"/>
    <cfRule type="duplicateValues" dxfId="9914" priority="3631"/>
    <cfRule type="duplicateValues" dxfId="9913" priority="3633"/>
    <cfRule type="duplicateValues" dxfId="9912" priority="3635"/>
    <cfRule type="duplicateValues" dxfId="9911" priority="3638"/>
    <cfRule type="duplicateValues" dxfId="9910" priority="3639"/>
    <cfRule type="duplicateValues" dxfId="9909" priority="3640"/>
    <cfRule type="duplicateValues" dxfId="9908" priority="3642"/>
    <cfRule type="duplicateValues" dxfId="9907" priority="3643"/>
    <cfRule type="duplicateValues" dxfId="9906" priority="3645"/>
    <cfRule type="duplicateValues" dxfId="9905" priority="3647"/>
    <cfRule type="duplicateValues" dxfId="9904" priority="3650"/>
    <cfRule type="duplicateValues" dxfId="9903" priority="3651"/>
    <cfRule type="duplicateValues" dxfId="9902" priority="3653"/>
    <cfRule type="duplicateValues" dxfId="9901" priority="3655"/>
    <cfRule type="duplicateValues" dxfId="9900" priority="3658"/>
    <cfRule type="duplicateValues" dxfId="9899" priority="3660"/>
    <cfRule type="duplicateValues" dxfId="9898" priority="3663"/>
    <cfRule type="duplicateValues" dxfId="9897" priority="3666"/>
    <cfRule type="duplicateValues" dxfId="9896" priority="3670"/>
    <cfRule type="duplicateValues" dxfId="9895" priority="3671"/>
    <cfRule type="duplicateValues" dxfId="9894" priority="3672"/>
    <cfRule type="duplicateValues" dxfId="9893" priority="3673"/>
    <cfRule type="duplicateValues" dxfId="9892" priority="3675"/>
    <cfRule type="duplicateValues" dxfId="9891" priority="3676"/>
    <cfRule type="duplicateValues" dxfId="9890" priority="3677"/>
    <cfRule type="duplicateValues" dxfId="9889" priority="3679"/>
    <cfRule type="duplicateValues" dxfId="9888" priority="3680"/>
    <cfRule type="duplicateValues" dxfId="9887" priority="3682"/>
    <cfRule type="duplicateValues" dxfId="9886" priority="3684"/>
    <cfRule type="duplicateValues" dxfId="9885" priority="3687"/>
    <cfRule type="duplicateValues" dxfId="9884" priority="3688"/>
    <cfRule type="duplicateValues" dxfId="9883" priority="3689"/>
    <cfRule type="duplicateValues" dxfId="9882" priority="3691"/>
    <cfRule type="duplicateValues" dxfId="9881" priority="3692"/>
    <cfRule type="duplicateValues" dxfId="9880" priority="3694"/>
    <cfRule type="duplicateValues" dxfId="9879" priority="3696"/>
    <cfRule type="duplicateValues" dxfId="9878" priority="3699"/>
    <cfRule type="duplicateValues" dxfId="9877" priority="3700"/>
    <cfRule type="duplicateValues" dxfId="9876" priority="3702"/>
    <cfRule type="duplicateValues" dxfId="9875" priority="3704"/>
    <cfRule type="duplicateValues" dxfId="9874" priority="3707"/>
    <cfRule type="duplicateValues" dxfId="9873" priority="3709"/>
    <cfRule type="duplicateValues" dxfId="9872" priority="3712"/>
    <cfRule type="duplicateValues" dxfId="9871" priority="3715"/>
    <cfRule type="duplicateValues" dxfId="9870" priority="3719"/>
    <cfRule type="duplicateValues" dxfId="9869" priority="3720"/>
    <cfRule type="duplicateValues" dxfId="9868" priority="3721"/>
    <cfRule type="duplicateValues" dxfId="9867" priority="3723"/>
    <cfRule type="duplicateValues" dxfId="9866" priority="3724"/>
    <cfRule type="duplicateValues" dxfId="9865" priority="3726"/>
    <cfRule type="duplicateValues" dxfId="9864" priority="3728"/>
    <cfRule type="duplicateValues" dxfId="9863" priority="3731"/>
    <cfRule type="duplicateValues" dxfId="9862" priority="3732"/>
    <cfRule type="duplicateValues" dxfId="9861" priority="3734"/>
    <cfRule type="duplicateValues" dxfId="9860" priority="3736"/>
    <cfRule type="duplicateValues" dxfId="9859" priority="3739"/>
    <cfRule type="duplicateValues" dxfId="9858" priority="3741"/>
    <cfRule type="duplicateValues" dxfId="9857" priority="3744"/>
    <cfRule type="duplicateValues" dxfId="9856" priority="3747"/>
    <cfRule type="duplicateValues" dxfId="9855" priority="6795"/>
    <cfRule type="duplicateValues" dxfId="9854" priority="3751"/>
    <cfRule type="duplicateValues" dxfId="9853" priority="3752"/>
    <cfRule type="duplicateValues" dxfId="9852" priority="3754"/>
    <cfRule type="duplicateValues" dxfId="9851" priority="3756"/>
    <cfRule type="duplicateValues" dxfId="9850" priority="3759"/>
    <cfRule type="duplicateValues" dxfId="9849" priority="3761"/>
    <cfRule type="duplicateValues" dxfId="9848" priority="3764"/>
    <cfRule type="duplicateValues" dxfId="9847" priority="3767"/>
    <cfRule type="duplicateValues" dxfId="9846" priority="3771"/>
    <cfRule type="duplicateValues" dxfId="9845" priority="3773"/>
    <cfRule type="duplicateValues" dxfId="9844" priority="3776"/>
    <cfRule type="duplicateValues" dxfId="9843" priority="3779"/>
    <cfRule type="duplicateValues" dxfId="9842" priority="3783"/>
    <cfRule type="duplicateValues" dxfId="9841" priority="3786"/>
    <cfRule type="duplicateValues" dxfId="9840" priority="3790"/>
    <cfRule type="duplicateValues" dxfId="9839" priority="6799"/>
    <cfRule type="duplicateValues" dxfId="9838" priority="3798"/>
    <cfRule type="duplicateValues" dxfId="9837" priority="3799"/>
    <cfRule type="duplicateValues" dxfId="9836" priority="3800"/>
    <cfRule type="duplicateValues" dxfId="9835" priority="3801"/>
    <cfRule type="duplicateValues" dxfId="9834" priority="3802"/>
    <cfRule type="duplicateValues" dxfId="9833" priority="3804"/>
    <cfRule type="duplicateValues" dxfId="9832" priority="3805"/>
    <cfRule type="duplicateValues" dxfId="9831" priority="3806"/>
    <cfRule type="duplicateValues" dxfId="9830" priority="3807"/>
    <cfRule type="duplicateValues" dxfId="9829" priority="3809"/>
    <cfRule type="duplicateValues" dxfId="9828" priority="3810"/>
    <cfRule type="duplicateValues" dxfId="9827" priority="3811"/>
    <cfRule type="duplicateValues" dxfId="9826" priority="3813"/>
    <cfRule type="duplicateValues" dxfId="9825" priority="3814"/>
    <cfRule type="duplicateValues" dxfId="9824" priority="3816"/>
    <cfRule type="duplicateValues" dxfId="9823" priority="3818"/>
    <cfRule type="duplicateValues" dxfId="9822" priority="3821"/>
    <cfRule type="duplicateValues" dxfId="9821" priority="3822"/>
    <cfRule type="duplicateValues" dxfId="9820" priority="3823"/>
    <cfRule type="duplicateValues" dxfId="9819" priority="3824"/>
    <cfRule type="duplicateValues" dxfId="9818" priority="3826"/>
    <cfRule type="duplicateValues" dxfId="9817" priority="3827"/>
    <cfRule type="duplicateValues" dxfId="9816" priority="3828"/>
    <cfRule type="duplicateValues" dxfId="9815" priority="3830"/>
    <cfRule type="duplicateValues" dxfId="9814" priority="3831"/>
    <cfRule type="duplicateValues" dxfId="9813" priority="3833"/>
    <cfRule type="duplicateValues" dxfId="9812" priority="3835"/>
    <cfRule type="duplicateValues" dxfId="9811" priority="3838"/>
    <cfRule type="duplicateValues" dxfId="9810" priority="3839"/>
    <cfRule type="duplicateValues" dxfId="9809" priority="3840"/>
    <cfRule type="duplicateValues" dxfId="9808" priority="3842"/>
    <cfRule type="duplicateValues" dxfId="9807" priority="3843"/>
    <cfRule type="duplicateValues" dxfId="9806" priority="3845"/>
    <cfRule type="duplicateValues" dxfId="9805" priority="3847"/>
    <cfRule type="duplicateValues" dxfId="9804" priority="3850"/>
    <cfRule type="duplicateValues" dxfId="9803" priority="3851"/>
    <cfRule type="duplicateValues" dxfId="9802" priority="3853"/>
    <cfRule type="duplicateValues" dxfId="9801" priority="3855"/>
    <cfRule type="duplicateValues" dxfId="9800" priority="3858"/>
    <cfRule type="duplicateValues" dxfId="9799" priority="3860"/>
    <cfRule type="duplicateValues" dxfId="9798" priority="3863"/>
    <cfRule type="duplicateValues" dxfId="9797" priority="3866"/>
    <cfRule type="duplicateValues" dxfId="9796" priority="3870"/>
    <cfRule type="duplicateValues" dxfId="9795" priority="3871"/>
    <cfRule type="duplicateValues" dxfId="9794" priority="3872"/>
    <cfRule type="duplicateValues" dxfId="9793" priority="3873"/>
    <cfRule type="duplicateValues" dxfId="9792" priority="3875"/>
    <cfRule type="duplicateValues" dxfId="9791" priority="3876"/>
    <cfRule type="duplicateValues" dxfId="9790" priority="3877"/>
    <cfRule type="duplicateValues" dxfId="9789" priority="3879"/>
    <cfRule type="duplicateValues" dxfId="9788" priority="3880"/>
    <cfRule type="duplicateValues" dxfId="9787" priority="3882"/>
    <cfRule type="duplicateValues" dxfId="9786" priority="3884"/>
    <cfRule type="duplicateValues" dxfId="9785" priority="3887"/>
    <cfRule type="duplicateValues" dxfId="9784" priority="3888"/>
    <cfRule type="duplicateValues" dxfId="9783" priority="3889"/>
    <cfRule type="duplicateValues" dxfId="9782" priority="3891"/>
    <cfRule type="duplicateValues" dxfId="9781" priority="3892"/>
    <cfRule type="duplicateValues" dxfId="9780" priority="3894"/>
    <cfRule type="duplicateValues" dxfId="9779" priority="3896"/>
    <cfRule type="duplicateValues" dxfId="9778" priority="3899"/>
    <cfRule type="duplicateValues" dxfId="9777" priority="3900"/>
    <cfRule type="duplicateValues" dxfId="9776" priority="3902"/>
    <cfRule type="duplicateValues" dxfId="9775" priority="3904"/>
    <cfRule type="duplicateValues" dxfId="9774" priority="3907"/>
    <cfRule type="duplicateValues" dxfId="9773" priority="3909"/>
    <cfRule type="duplicateValues" dxfId="9772" priority="3912"/>
    <cfRule type="duplicateValues" dxfId="9771" priority="3915"/>
    <cfRule type="duplicateValues" dxfId="9770" priority="6802"/>
    <cfRule type="duplicateValues" dxfId="9769" priority="3919"/>
    <cfRule type="duplicateValues" dxfId="9768" priority="3920"/>
    <cfRule type="duplicateValues" dxfId="9767" priority="3921"/>
    <cfRule type="duplicateValues" dxfId="9766" priority="3923"/>
    <cfRule type="duplicateValues" dxfId="9765" priority="3924"/>
    <cfRule type="duplicateValues" dxfId="9764" priority="3926"/>
    <cfRule type="duplicateValues" dxfId="9763" priority="3928"/>
    <cfRule type="duplicateValues" dxfId="9762" priority="3931"/>
    <cfRule type="duplicateValues" dxfId="9761" priority="3932"/>
    <cfRule type="duplicateValues" dxfId="9760" priority="3934"/>
    <cfRule type="duplicateValues" dxfId="9759" priority="3936"/>
    <cfRule type="duplicateValues" dxfId="9758" priority="3939"/>
    <cfRule type="duplicateValues" dxfId="9757" priority="3941"/>
    <cfRule type="duplicateValues" dxfId="9756" priority="3944"/>
    <cfRule type="duplicateValues" dxfId="9755" priority="3947"/>
    <cfRule type="duplicateValues" dxfId="9754" priority="3951"/>
    <cfRule type="duplicateValues" dxfId="9753" priority="3952"/>
    <cfRule type="duplicateValues" dxfId="9752" priority="3954"/>
    <cfRule type="duplicateValues" dxfId="9751" priority="3956"/>
    <cfRule type="duplicateValues" dxfId="9750" priority="3959"/>
    <cfRule type="duplicateValues" dxfId="9749" priority="3961"/>
    <cfRule type="duplicateValues" dxfId="9748" priority="3964"/>
    <cfRule type="duplicateValues" dxfId="9747" priority="3967"/>
    <cfRule type="duplicateValues" dxfId="9746" priority="3971"/>
    <cfRule type="duplicateValues" dxfId="9745" priority="3973"/>
    <cfRule type="duplicateValues" dxfId="9744" priority="3976"/>
    <cfRule type="duplicateValues" dxfId="9743" priority="3979"/>
    <cfRule type="duplicateValues" dxfId="9742" priority="3983"/>
    <cfRule type="duplicateValues" dxfId="9741" priority="3986"/>
    <cfRule type="duplicateValues" dxfId="9740" priority="3990"/>
    <cfRule type="duplicateValues" dxfId="9739" priority="3998"/>
    <cfRule type="duplicateValues" dxfId="9738" priority="3999"/>
    <cfRule type="duplicateValues" dxfId="9737" priority="4000"/>
    <cfRule type="duplicateValues" dxfId="9736" priority="4001"/>
    <cfRule type="duplicateValues" dxfId="9735" priority="4003"/>
    <cfRule type="duplicateValues" dxfId="9734" priority="4004"/>
    <cfRule type="duplicateValues" dxfId="9733" priority="4005"/>
    <cfRule type="duplicateValues" dxfId="9732" priority="4007"/>
    <cfRule type="duplicateValues" dxfId="9731" priority="4008"/>
    <cfRule type="duplicateValues" dxfId="9730" priority="4010"/>
    <cfRule type="duplicateValues" dxfId="9729" priority="4012"/>
    <cfRule type="duplicateValues" dxfId="9728" priority="4015"/>
    <cfRule type="duplicateValues" dxfId="9727" priority="4016"/>
    <cfRule type="duplicateValues" dxfId="9726" priority="4017"/>
    <cfRule type="duplicateValues" dxfId="9725" priority="4019"/>
    <cfRule type="duplicateValues" dxfId="9724" priority="4020"/>
    <cfRule type="duplicateValues" dxfId="9723" priority="4022"/>
    <cfRule type="duplicateValues" dxfId="9722" priority="4024"/>
    <cfRule type="duplicateValues" dxfId="9721" priority="4027"/>
    <cfRule type="duplicateValues" dxfId="9720" priority="4028"/>
    <cfRule type="duplicateValues" dxfId="9719" priority="4030"/>
    <cfRule type="duplicateValues" dxfId="9718" priority="4032"/>
    <cfRule type="duplicateValues" dxfId="9717" priority="4035"/>
    <cfRule type="duplicateValues" dxfId="9716" priority="4037"/>
    <cfRule type="duplicateValues" dxfId="9715" priority="4040"/>
    <cfRule type="duplicateValues" dxfId="9714" priority="4043"/>
    <cfRule type="duplicateValues" dxfId="9713" priority="6809"/>
    <cfRule type="duplicateValues" dxfId="9712" priority="4047"/>
    <cfRule type="duplicateValues" dxfId="9711" priority="4048"/>
    <cfRule type="duplicateValues" dxfId="9710" priority="4049"/>
    <cfRule type="duplicateValues" dxfId="9709" priority="4051"/>
    <cfRule type="duplicateValues" dxfId="9708" priority="4052"/>
    <cfRule type="duplicateValues" dxfId="9707" priority="4054"/>
    <cfRule type="duplicateValues" dxfId="9706" priority="4056"/>
    <cfRule type="duplicateValues" dxfId="9705" priority="4059"/>
    <cfRule type="duplicateValues" dxfId="9704" priority="4060"/>
    <cfRule type="duplicateValues" dxfId="9703" priority="4062"/>
    <cfRule type="duplicateValues" dxfId="9702" priority="4064"/>
    <cfRule type="duplicateValues" dxfId="9701" priority="4067"/>
    <cfRule type="duplicateValues" dxfId="9700" priority="4069"/>
    <cfRule type="duplicateValues" dxfId="9699" priority="4072"/>
    <cfRule type="duplicateValues" dxfId="9698" priority="4075"/>
    <cfRule type="duplicateValues" dxfId="9697" priority="4079"/>
    <cfRule type="duplicateValues" dxfId="9696" priority="4080"/>
    <cfRule type="duplicateValues" dxfId="9695" priority="4082"/>
    <cfRule type="duplicateValues" dxfId="9694" priority="4084"/>
    <cfRule type="duplicateValues" dxfId="9693" priority="4087"/>
    <cfRule type="duplicateValues" dxfId="9692" priority="4089"/>
    <cfRule type="duplicateValues" dxfId="9691" priority="4092"/>
    <cfRule type="duplicateValues" dxfId="9690" priority="4095"/>
    <cfRule type="duplicateValues" dxfId="9689" priority="1027"/>
    <cfRule type="duplicateValues" dxfId="9688" priority="4099"/>
    <cfRule type="duplicateValues" dxfId="9687" priority="4101"/>
    <cfRule type="duplicateValues" dxfId="9686" priority="4104"/>
    <cfRule type="duplicateValues" dxfId="9685" priority="4107"/>
    <cfRule type="duplicateValues" dxfId="9684" priority="6812"/>
    <cfRule type="duplicateValues" dxfId="9683" priority="4111"/>
    <cfRule type="duplicateValues" dxfId="9682" priority="4114"/>
    <cfRule type="duplicateValues" dxfId="9681" priority="4118"/>
    <cfRule type="duplicateValues" dxfId="9680" priority="6913"/>
    <cfRule type="duplicateValues" dxfId="9679" priority="4126"/>
    <cfRule type="duplicateValues" dxfId="9678" priority="4127"/>
    <cfRule type="duplicateValues" dxfId="9677" priority="4128"/>
    <cfRule type="duplicateValues" dxfId="9676" priority="4130"/>
    <cfRule type="duplicateValues" dxfId="9675" priority="4131"/>
    <cfRule type="duplicateValues" dxfId="9674" priority="4133"/>
    <cfRule type="duplicateValues" dxfId="9673" priority="4135"/>
    <cfRule type="duplicateValues" dxfId="9672" priority="4138"/>
    <cfRule type="duplicateValues" dxfId="9671" priority="4139"/>
    <cfRule type="duplicateValues" dxfId="9670" priority="4141"/>
    <cfRule type="duplicateValues" dxfId="9669" priority="4143"/>
    <cfRule type="duplicateValues" dxfId="9668" priority="4146"/>
    <cfRule type="duplicateValues" dxfId="9667" priority="4148"/>
    <cfRule type="duplicateValues" dxfId="9666" priority="4151"/>
    <cfRule type="duplicateValues" dxfId="9665" priority="4154"/>
    <cfRule type="duplicateValues" dxfId="9664" priority="6816"/>
    <cfRule type="duplicateValues" dxfId="9663" priority="4158"/>
    <cfRule type="duplicateValues" dxfId="9662" priority="4159"/>
    <cfRule type="duplicateValues" dxfId="9661" priority="4161"/>
    <cfRule type="duplicateValues" dxfId="9660" priority="4163"/>
    <cfRule type="duplicateValues" dxfId="9659" priority="4166"/>
    <cfRule type="duplicateValues" dxfId="9658" priority="4168"/>
    <cfRule type="duplicateValues" dxfId="9657" priority="4171"/>
    <cfRule type="duplicateValues" dxfId="9656" priority="4174"/>
    <cfRule type="duplicateValues" dxfId="9655" priority="4178"/>
    <cfRule type="duplicateValues" dxfId="9654" priority="4180"/>
    <cfRule type="duplicateValues" dxfId="9653" priority="4183"/>
    <cfRule type="duplicateValues" dxfId="9652" priority="4186"/>
    <cfRule type="duplicateValues" dxfId="9651" priority="4190"/>
    <cfRule type="duplicateValues" dxfId="9650" priority="4193"/>
    <cfRule type="duplicateValues" dxfId="9649" priority="6819"/>
    <cfRule type="duplicateValues" dxfId="9648" priority="4197"/>
    <cfRule type="duplicateValues" dxfId="9647" priority="4205"/>
    <cfRule type="duplicateValues" dxfId="9646" priority="4206"/>
    <cfRule type="duplicateValues" dxfId="9645" priority="4208"/>
    <cfRule type="duplicateValues" dxfId="9644" priority="4210"/>
    <cfRule type="duplicateValues" dxfId="9643" priority="4213"/>
    <cfRule type="duplicateValues" dxfId="9642" priority="4215"/>
    <cfRule type="duplicateValues" dxfId="9641" priority="4218"/>
    <cfRule type="duplicateValues" dxfId="9640" priority="4221"/>
    <cfRule type="duplicateValues" dxfId="9639" priority="4225"/>
    <cfRule type="duplicateValues" dxfId="9638" priority="4227"/>
    <cfRule type="duplicateValues" dxfId="9637" priority="4230"/>
    <cfRule type="duplicateValues" dxfId="9636" priority="4233"/>
    <cfRule type="duplicateValues" dxfId="9635" priority="4237"/>
    <cfRule type="duplicateValues" dxfId="9634" priority="4240"/>
    <cfRule type="duplicateValues" dxfId="9633" priority="6824"/>
    <cfRule type="duplicateValues" dxfId="9632" priority="4244"/>
    <cfRule type="duplicateValues" dxfId="9631" priority="4252"/>
    <cfRule type="duplicateValues" dxfId="9630" priority="4254"/>
    <cfRule type="duplicateValues" dxfId="9629" priority="4257"/>
    <cfRule type="duplicateValues" dxfId="9628" priority="4260"/>
    <cfRule type="duplicateValues" dxfId="9627" priority="6827"/>
    <cfRule type="duplicateValues" dxfId="9626" priority="4264"/>
    <cfRule type="duplicateValues" dxfId="9625" priority="4267"/>
    <cfRule type="duplicateValues" dxfId="9624" priority="4271"/>
    <cfRule type="duplicateValues" dxfId="9623" priority="4279"/>
    <cfRule type="duplicateValues" dxfId="9622" priority="4282"/>
    <cfRule type="duplicateValues" dxfId="9621" priority="6831"/>
    <cfRule type="duplicateValues" dxfId="9620" priority="4286"/>
    <cfRule type="duplicateValues" dxfId="9619" priority="6909"/>
    <cfRule type="duplicateValues" dxfId="9618" priority="4294"/>
    <cfRule type="duplicateValues" dxfId="9617" priority="6834"/>
    <cfRule type="duplicateValues" dxfId="9616" priority="4373"/>
    <cfRule type="duplicateValues" dxfId="9615" priority="4405"/>
    <cfRule type="duplicateValues" dxfId="9614" priority="4421"/>
    <cfRule type="duplicateValues" dxfId="9613" priority="4429"/>
    <cfRule type="duplicateValues" dxfId="9612" priority="4433"/>
    <cfRule type="duplicateValues" dxfId="9611" priority="4436"/>
    <cfRule type="duplicateValues" dxfId="9610" priority="4469"/>
    <cfRule type="duplicateValues" dxfId="9609" priority="4485"/>
    <cfRule type="duplicateValues" dxfId="9608" priority="4493"/>
    <cfRule type="duplicateValues" dxfId="9607" priority="4497"/>
    <cfRule type="duplicateValues" dxfId="9606" priority="4500"/>
    <cfRule type="duplicateValues" dxfId="9605" priority="4517"/>
    <cfRule type="duplicateValues" dxfId="9604" priority="4525"/>
    <cfRule type="duplicateValues" dxfId="9603" priority="4529"/>
    <cfRule type="duplicateValues" dxfId="9602" priority="4532"/>
    <cfRule type="duplicateValues" dxfId="9601" priority="4541"/>
    <cfRule type="duplicateValues" dxfId="9600" priority="4545"/>
    <cfRule type="duplicateValues" dxfId="9599" priority="4548"/>
    <cfRule type="duplicateValues" dxfId="9598" priority="4553"/>
    <cfRule type="duplicateValues" dxfId="9597" priority="4556"/>
    <cfRule type="duplicateValues" dxfId="9596" priority="4560"/>
    <cfRule type="duplicateValues" dxfId="9595" priority="4563"/>
    <cfRule type="duplicateValues" dxfId="9594" priority="4597"/>
    <cfRule type="duplicateValues" dxfId="9593" priority="4613"/>
    <cfRule type="duplicateValues" dxfId="9592" priority="4621"/>
    <cfRule type="duplicateValues" dxfId="9591" priority="4625"/>
    <cfRule type="duplicateValues" dxfId="9590" priority="4628"/>
    <cfRule type="duplicateValues" dxfId="9589" priority="4645"/>
    <cfRule type="duplicateValues" dxfId="9588" priority="4653"/>
    <cfRule type="duplicateValues" dxfId="9587" priority="4657"/>
    <cfRule type="duplicateValues" dxfId="9586" priority="4660"/>
    <cfRule type="duplicateValues" dxfId="9585" priority="4669"/>
    <cfRule type="duplicateValues" dxfId="9584" priority="4673"/>
    <cfRule type="duplicateValues" dxfId="9583" priority="4676"/>
    <cfRule type="duplicateValues" dxfId="9582" priority="4681"/>
    <cfRule type="duplicateValues" dxfId="9581" priority="4684"/>
    <cfRule type="duplicateValues" dxfId="9580" priority="4688"/>
    <cfRule type="duplicateValues" dxfId="9579" priority="4691"/>
    <cfRule type="duplicateValues" dxfId="9578" priority="4709"/>
    <cfRule type="duplicateValues" dxfId="9577" priority="4717"/>
    <cfRule type="duplicateValues" dxfId="9576" priority="4721"/>
    <cfRule type="duplicateValues" dxfId="9575" priority="4724"/>
    <cfRule type="duplicateValues" dxfId="9574" priority="4733"/>
    <cfRule type="duplicateValues" dxfId="9573" priority="4737"/>
    <cfRule type="duplicateValues" dxfId="9572" priority="4740"/>
    <cfRule type="duplicateValues" dxfId="9571" priority="4745"/>
    <cfRule type="duplicateValues" dxfId="9570" priority="4748"/>
    <cfRule type="duplicateValues" dxfId="9569" priority="4752"/>
    <cfRule type="duplicateValues" dxfId="9568" priority="4755"/>
    <cfRule type="duplicateValues" dxfId="9567" priority="4765"/>
    <cfRule type="duplicateValues" dxfId="9566" priority="4769"/>
    <cfRule type="duplicateValues" dxfId="9565" priority="4772"/>
    <cfRule type="duplicateValues" dxfId="9564" priority="4777"/>
    <cfRule type="duplicateValues" dxfId="9563" priority="4780"/>
    <cfRule type="duplicateValues" dxfId="9562" priority="4784"/>
    <cfRule type="duplicateValues" dxfId="9561" priority="4787"/>
    <cfRule type="duplicateValues" dxfId="9560" priority="4793"/>
    <cfRule type="duplicateValues" dxfId="9559" priority="4796"/>
    <cfRule type="duplicateValues" dxfId="9558" priority="4800"/>
    <cfRule type="duplicateValues" dxfId="9557" priority="4803"/>
    <cfRule type="duplicateValues" dxfId="9556" priority="4808"/>
    <cfRule type="duplicateValues" dxfId="9555" priority="4811"/>
    <cfRule type="duplicateValues" dxfId="9554" priority="4815"/>
    <cfRule type="duplicateValues" dxfId="9553" priority="4818"/>
    <cfRule type="duplicateValues" dxfId="9552" priority="4853"/>
    <cfRule type="duplicateValues" dxfId="9551" priority="4869"/>
    <cfRule type="duplicateValues" dxfId="9550" priority="4877"/>
    <cfRule type="duplicateValues" dxfId="9549" priority="4881"/>
    <cfRule type="duplicateValues" dxfId="9548" priority="4884"/>
    <cfRule type="duplicateValues" dxfId="9547" priority="4901"/>
    <cfRule type="duplicateValues" dxfId="9546" priority="4909"/>
    <cfRule type="duplicateValues" dxfId="9545" priority="4913"/>
    <cfRule type="duplicateValues" dxfId="9544" priority="4916"/>
    <cfRule type="duplicateValues" dxfId="9543" priority="4925"/>
    <cfRule type="duplicateValues" dxfId="9542" priority="4929"/>
    <cfRule type="duplicateValues" dxfId="9541" priority="4932"/>
    <cfRule type="duplicateValues" dxfId="9540" priority="4937"/>
    <cfRule type="duplicateValues" dxfId="9539" priority="4940"/>
    <cfRule type="duplicateValues" dxfId="9538" priority="4944"/>
    <cfRule type="duplicateValues" dxfId="9537" priority="4947"/>
    <cfRule type="duplicateValues" dxfId="9536" priority="4965"/>
    <cfRule type="duplicateValues" dxfId="9535" priority="4973"/>
    <cfRule type="duplicateValues" dxfId="9534" priority="4977"/>
    <cfRule type="duplicateValues" dxfId="9533" priority="4980"/>
    <cfRule type="duplicateValues" dxfId="9532" priority="4989"/>
    <cfRule type="duplicateValues" dxfId="9531" priority="4993"/>
    <cfRule type="duplicateValues" dxfId="9530" priority="4996"/>
    <cfRule type="duplicateValues" dxfId="9529" priority="5001"/>
    <cfRule type="duplicateValues" dxfId="9528" priority="5004"/>
    <cfRule type="duplicateValues" dxfId="9527" priority="5008"/>
    <cfRule type="duplicateValues" dxfId="9526" priority="5011"/>
    <cfRule type="duplicateValues" dxfId="9525" priority="5021"/>
    <cfRule type="duplicateValues" dxfId="9524" priority="5025"/>
    <cfRule type="duplicateValues" dxfId="9523" priority="5028"/>
    <cfRule type="duplicateValues" dxfId="9522" priority="5033"/>
    <cfRule type="duplicateValues" dxfId="9521" priority="5036"/>
    <cfRule type="duplicateValues" dxfId="9520" priority="5040"/>
    <cfRule type="duplicateValues" dxfId="9519" priority="5043"/>
    <cfRule type="duplicateValues" dxfId="9518" priority="5049"/>
    <cfRule type="duplicateValues" dxfId="9517" priority="5052"/>
    <cfRule type="duplicateValues" dxfId="9516" priority="5056"/>
    <cfRule type="duplicateValues" dxfId="9515" priority="5059"/>
    <cfRule type="duplicateValues" dxfId="9514" priority="5064"/>
    <cfRule type="duplicateValues" dxfId="9513" priority="5067"/>
    <cfRule type="duplicateValues" dxfId="9512" priority="5071"/>
    <cfRule type="duplicateValues" dxfId="9511" priority="5074"/>
    <cfRule type="duplicateValues" dxfId="9510" priority="5093"/>
    <cfRule type="duplicateValues" dxfId="9509" priority="5101"/>
    <cfRule type="duplicateValues" dxfId="9508" priority="5105"/>
    <cfRule type="duplicateValues" dxfId="9507" priority="5108"/>
    <cfRule type="duplicateValues" dxfId="9506" priority="5117"/>
    <cfRule type="duplicateValues" dxfId="9505" priority="5121"/>
    <cfRule type="duplicateValues" dxfId="9504" priority="5124"/>
    <cfRule type="duplicateValues" dxfId="9503" priority="5129"/>
    <cfRule type="duplicateValues" dxfId="9502" priority="5132"/>
    <cfRule type="duplicateValues" dxfId="9501" priority="5136"/>
    <cfRule type="duplicateValues" dxfId="9500" priority="5139"/>
    <cfRule type="duplicateValues" dxfId="9499" priority="5149"/>
    <cfRule type="duplicateValues" dxfId="9498" priority="5153"/>
    <cfRule type="duplicateValues" dxfId="9497" priority="5156"/>
    <cfRule type="duplicateValues" dxfId="9496" priority="5161"/>
    <cfRule type="duplicateValues" dxfId="9495" priority="5164"/>
    <cfRule type="duplicateValues" dxfId="9494" priority="5168"/>
    <cfRule type="duplicateValues" dxfId="9493" priority="5171"/>
    <cfRule type="duplicateValues" dxfId="9492" priority="5177"/>
    <cfRule type="duplicateValues" dxfId="9491" priority="5180"/>
    <cfRule type="duplicateValues" dxfId="9490" priority="5184"/>
    <cfRule type="duplicateValues" dxfId="9489" priority="5187"/>
    <cfRule type="duplicateValues" dxfId="9488" priority="5192"/>
    <cfRule type="duplicateValues" dxfId="9487" priority="5195"/>
    <cfRule type="duplicateValues" dxfId="9486" priority="5199"/>
    <cfRule type="duplicateValues" dxfId="9485" priority="5202"/>
    <cfRule type="duplicateValues" dxfId="9484" priority="6840"/>
    <cfRule type="duplicateValues" dxfId="9483" priority="5213"/>
    <cfRule type="duplicateValues" dxfId="9482" priority="5217"/>
    <cfRule type="duplicateValues" dxfId="9481" priority="5220"/>
    <cfRule type="duplicateValues" dxfId="9480" priority="5225"/>
    <cfRule type="duplicateValues" dxfId="9479" priority="5228"/>
    <cfRule type="duplicateValues" dxfId="9478" priority="5232"/>
    <cfRule type="duplicateValues" dxfId="9477" priority="5235"/>
    <cfRule type="duplicateValues" dxfId="9476" priority="5241"/>
    <cfRule type="duplicateValues" dxfId="9475" priority="5244"/>
    <cfRule type="duplicateValues" dxfId="9474" priority="5248"/>
    <cfRule type="duplicateValues" dxfId="9473" priority="5251"/>
    <cfRule type="duplicateValues" dxfId="9472" priority="5256"/>
    <cfRule type="duplicateValues" dxfId="9471" priority="5259"/>
    <cfRule type="duplicateValues" dxfId="9470" priority="5263"/>
    <cfRule type="duplicateValues" dxfId="9469" priority="5266"/>
    <cfRule type="duplicateValues" dxfId="9468" priority="5273"/>
    <cfRule type="duplicateValues" dxfId="9467" priority="5276"/>
    <cfRule type="duplicateValues" dxfId="9466" priority="5280"/>
    <cfRule type="duplicateValues" dxfId="9465" priority="5283"/>
    <cfRule type="duplicateValues" dxfId="9464" priority="5288"/>
    <cfRule type="duplicateValues" dxfId="9463" priority="5291"/>
    <cfRule type="duplicateValues" dxfId="9462" priority="5295"/>
    <cfRule type="duplicateValues" dxfId="9461" priority="5298"/>
    <cfRule type="duplicateValues" dxfId="9460" priority="5304"/>
    <cfRule type="duplicateValues" dxfId="9459" priority="5307"/>
    <cfRule type="duplicateValues" dxfId="9458" priority="5311"/>
    <cfRule type="duplicateValues" dxfId="9457" priority="5314"/>
    <cfRule type="duplicateValues" dxfId="9456" priority="6843"/>
    <cfRule type="duplicateValues" dxfId="9455" priority="5319"/>
    <cfRule type="duplicateValues" dxfId="9454" priority="5322"/>
    <cfRule type="duplicateValues" dxfId="9453" priority="5326"/>
    <cfRule type="duplicateValues" dxfId="9452" priority="5365"/>
    <cfRule type="duplicateValues" dxfId="9451" priority="5381"/>
    <cfRule type="duplicateValues" dxfId="9450" priority="5389"/>
    <cfRule type="duplicateValues" dxfId="9449" priority="5393"/>
    <cfRule type="duplicateValues" dxfId="9448" priority="5396"/>
    <cfRule type="duplicateValues" dxfId="9447" priority="5413"/>
    <cfRule type="duplicateValues" dxfId="9446" priority="5421"/>
    <cfRule type="duplicateValues" dxfId="9445" priority="5425"/>
    <cfRule type="duplicateValues" dxfId="9444" priority="5428"/>
    <cfRule type="duplicateValues" dxfId="9443" priority="5437"/>
    <cfRule type="duplicateValues" dxfId="9442" priority="5441"/>
    <cfRule type="duplicateValues" dxfId="9441" priority="5444"/>
    <cfRule type="duplicateValues" dxfId="9440" priority="5449"/>
    <cfRule type="duplicateValues" dxfId="9439" priority="5452"/>
    <cfRule type="duplicateValues" dxfId="9438" priority="5456"/>
    <cfRule type="duplicateValues" dxfId="9437" priority="5459"/>
    <cfRule type="duplicateValues" dxfId="9436" priority="5477"/>
    <cfRule type="duplicateValues" dxfId="9435" priority="5485"/>
    <cfRule type="duplicateValues" dxfId="9434" priority="5489"/>
    <cfRule type="duplicateValues" dxfId="9433" priority="5492"/>
    <cfRule type="duplicateValues" dxfId="9432" priority="5501"/>
    <cfRule type="duplicateValues" dxfId="9431" priority="5505"/>
    <cfRule type="duplicateValues" dxfId="9430" priority="5508"/>
    <cfRule type="duplicateValues" dxfId="9429" priority="5513"/>
    <cfRule type="duplicateValues" dxfId="9428" priority="5516"/>
    <cfRule type="duplicateValues" dxfId="9427" priority="5520"/>
    <cfRule type="duplicateValues" dxfId="9426" priority="5523"/>
    <cfRule type="duplicateValues" dxfId="9425" priority="5533"/>
    <cfRule type="duplicateValues" dxfId="9424" priority="5537"/>
    <cfRule type="duplicateValues" dxfId="9423" priority="5540"/>
    <cfRule type="duplicateValues" dxfId="9422" priority="5545"/>
    <cfRule type="duplicateValues" dxfId="9421" priority="5548"/>
    <cfRule type="duplicateValues" dxfId="9420" priority="5552"/>
    <cfRule type="duplicateValues" dxfId="9419" priority="5555"/>
    <cfRule type="duplicateValues" dxfId="9418" priority="5561"/>
    <cfRule type="duplicateValues" dxfId="9417" priority="5564"/>
    <cfRule type="duplicateValues" dxfId="9416" priority="5568"/>
    <cfRule type="duplicateValues" dxfId="9415" priority="5571"/>
    <cfRule type="duplicateValues" dxfId="9414" priority="5576"/>
    <cfRule type="duplicateValues" dxfId="9413" priority="5579"/>
    <cfRule type="duplicateValues" dxfId="9412" priority="5583"/>
    <cfRule type="duplicateValues" dxfId="9411" priority="5586"/>
    <cfRule type="duplicateValues" dxfId="9410" priority="6847"/>
    <cfRule type="duplicateValues" dxfId="9409" priority="5605"/>
    <cfRule type="duplicateValues" dxfId="9408" priority="5613"/>
    <cfRule type="duplicateValues" dxfId="9407" priority="5617"/>
    <cfRule type="duplicateValues" dxfId="9406" priority="5620"/>
    <cfRule type="duplicateValues" dxfId="9405" priority="5629"/>
    <cfRule type="duplicateValues" dxfId="9404" priority="5633"/>
    <cfRule type="duplicateValues" dxfId="9403" priority="5636"/>
    <cfRule type="duplicateValues" dxfId="9402" priority="5641"/>
    <cfRule type="duplicateValues" dxfId="9401" priority="5644"/>
    <cfRule type="duplicateValues" dxfId="9400" priority="5648"/>
    <cfRule type="duplicateValues" dxfId="9399" priority="5651"/>
    <cfRule type="duplicateValues" dxfId="9398" priority="5661"/>
    <cfRule type="duplicateValues" dxfId="9397" priority="5665"/>
    <cfRule type="duplicateValues" dxfId="9396" priority="5668"/>
    <cfRule type="duplicateValues" dxfId="9395" priority="5673"/>
    <cfRule type="duplicateValues" dxfId="9394" priority="5676"/>
    <cfRule type="duplicateValues" dxfId="9393" priority="5680"/>
    <cfRule type="duplicateValues" dxfId="9392" priority="5683"/>
    <cfRule type="duplicateValues" dxfId="9391" priority="5689"/>
    <cfRule type="duplicateValues" dxfId="9390" priority="5692"/>
    <cfRule type="duplicateValues" dxfId="9389" priority="5696"/>
    <cfRule type="duplicateValues" dxfId="9388" priority="5699"/>
    <cfRule type="duplicateValues" dxfId="9387" priority="5704"/>
    <cfRule type="duplicateValues" dxfId="9386" priority="5707"/>
    <cfRule type="duplicateValues" dxfId="9385" priority="5711"/>
    <cfRule type="duplicateValues" dxfId="9384" priority="5714"/>
    <cfRule type="duplicateValues" dxfId="9383" priority="5725"/>
    <cfRule type="duplicateValues" dxfId="9382" priority="5729"/>
    <cfRule type="duplicateValues" dxfId="9381" priority="5732"/>
    <cfRule type="duplicateValues" dxfId="9380" priority="5737"/>
    <cfRule type="duplicateValues" dxfId="9379" priority="5740"/>
    <cfRule type="duplicateValues" dxfId="9378" priority="5744"/>
    <cfRule type="duplicateValues" dxfId="9377" priority="5747"/>
    <cfRule type="duplicateValues" dxfId="9376" priority="5753"/>
    <cfRule type="duplicateValues" dxfId="9375" priority="5756"/>
    <cfRule type="duplicateValues" dxfId="9374" priority="5760"/>
    <cfRule type="duplicateValues" dxfId="9373" priority="5763"/>
    <cfRule type="duplicateValues" dxfId="9372" priority="5768"/>
    <cfRule type="duplicateValues" dxfId="9371" priority="5771"/>
    <cfRule type="duplicateValues" dxfId="9370" priority="5775"/>
    <cfRule type="duplicateValues" dxfId="9369" priority="5778"/>
    <cfRule type="duplicateValues" dxfId="9368" priority="5785"/>
    <cfRule type="duplicateValues" dxfId="9367" priority="5788"/>
    <cfRule type="duplicateValues" dxfId="9366" priority="5792"/>
    <cfRule type="duplicateValues" dxfId="9365" priority="5795"/>
    <cfRule type="duplicateValues" dxfId="9364" priority="5800"/>
    <cfRule type="duplicateValues" dxfId="9363" priority="5803"/>
    <cfRule type="duplicateValues" dxfId="9362" priority="5807"/>
    <cfRule type="duplicateValues" dxfId="9361" priority="5810"/>
    <cfRule type="duplicateValues" dxfId="9360" priority="6850"/>
    <cfRule type="duplicateValues" dxfId="9359" priority="5816"/>
    <cfRule type="duplicateValues" dxfId="9358" priority="5819"/>
    <cfRule type="duplicateValues" dxfId="9357" priority="5823"/>
    <cfRule type="duplicateValues" dxfId="9356" priority="5826"/>
    <cfRule type="duplicateValues" dxfId="9355" priority="5831"/>
    <cfRule type="duplicateValues" dxfId="9354" priority="5834"/>
    <cfRule type="duplicateValues" dxfId="9353" priority="5838"/>
    <cfRule type="duplicateValues" dxfId="9352" priority="5861"/>
    <cfRule type="duplicateValues" dxfId="9351" priority="5869"/>
    <cfRule type="duplicateValues" dxfId="9350" priority="5873"/>
    <cfRule type="duplicateValues" dxfId="9349" priority="5876"/>
    <cfRule type="duplicateValues" dxfId="9348" priority="5885"/>
    <cfRule type="duplicateValues" dxfId="9347" priority="5889"/>
    <cfRule type="duplicateValues" dxfId="9346" priority="5892"/>
    <cfRule type="duplicateValues" dxfId="9345" priority="5897"/>
    <cfRule type="duplicateValues" dxfId="9344" priority="5900"/>
    <cfRule type="duplicateValues" dxfId="9343" priority="5904"/>
    <cfRule type="duplicateValues" dxfId="9342" priority="5907"/>
    <cfRule type="duplicateValues" dxfId="9341" priority="5917"/>
    <cfRule type="duplicateValues" dxfId="9340" priority="5921"/>
    <cfRule type="duplicateValues" dxfId="9339" priority="5924"/>
    <cfRule type="duplicateValues" dxfId="9338" priority="5929"/>
    <cfRule type="duplicateValues" dxfId="9337" priority="5932"/>
    <cfRule type="duplicateValues" dxfId="9336" priority="5936"/>
    <cfRule type="duplicateValues" dxfId="9335" priority="5939"/>
    <cfRule type="duplicateValues" dxfId="9334" priority="5945"/>
    <cfRule type="duplicateValues" dxfId="9333" priority="5948"/>
    <cfRule type="duplicateValues" dxfId="9332" priority="5952"/>
    <cfRule type="duplicateValues" dxfId="9331" priority="5955"/>
    <cfRule type="duplicateValues" dxfId="9330" priority="5960"/>
    <cfRule type="duplicateValues" dxfId="9329" priority="5963"/>
    <cfRule type="duplicateValues" dxfId="9328" priority="5967"/>
    <cfRule type="duplicateValues" dxfId="9327" priority="5970"/>
    <cfRule type="duplicateValues" dxfId="9326" priority="6855"/>
    <cfRule type="duplicateValues" dxfId="9325" priority="5981"/>
    <cfRule type="duplicateValues" dxfId="9324" priority="5985"/>
    <cfRule type="duplicateValues" dxfId="9323" priority="5988"/>
    <cfRule type="duplicateValues" dxfId="9322" priority="5993"/>
    <cfRule type="duplicateValues" dxfId="9321" priority="5996"/>
    <cfRule type="duplicateValues" dxfId="9320" priority="6000"/>
    <cfRule type="duplicateValues" dxfId="9319" priority="6003"/>
    <cfRule type="duplicateValues" dxfId="9318" priority="6009"/>
    <cfRule type="duplicateValues" dxfId="9317" priority="6012"/>
    <cfRule type="duplicateValues" dxfId="9316" priority="6016"/>
    <cfRule type="duplicateValues" dxfId="9315" priority="6019"/>
    <cfRule type="duplicateValues" dxfId="9314" priority="6024"/>
    <cfRule type="duplicateValues" dxfId="9313" priority="6027"/>
    <cfRule type="duplicateValues" dxfId="9312" priority="6031"/>
    <cfRule type="duplicateValues" dxfId="9311" priority="6034"/>
    <cfRule type="duplicateValues" dxfId="9310" priority="6041"/>
    <cfRule type="duplicateValues" dxfId="9309" priority="6044"/>
    <cfRule type="duplicateValues" dxfId="9308" priority="6048"/>
    <cfRule type="duplicateValues" dxfId="9307" priority="6051"/>
    <cfRule type="duplicateValues" dxfId="9306" priority="6056"/>
    <cfRule type="duplicateValues" dxfId="9305" priority="6059"/>
    <cfRule type="duplicateValues" dxfId="9304" priority="6063"/>
    <cfRule type="duplicateValues" dxfId="9303" priority="6066"/>
    <cfRule type="duplicateValues" dxfId="9302" priority="6072"/>
    <cfRule type="duplicateValues" dxfId="9301" priority="6075"/>
    <cfRule type="duplicateValues" dxfId="9300" priority="6079"/>
    <cfRule type="duplicateValues" dxfId="9299" priority="6082"/>
    <cfRule type="duplicateValues" dxfId="9298" priority="6858"/>
    <cfRule type="duplicateValues" dxfId="9297" priority="6087"/>
    <cfRule type="duplicateValues" dxfId="9296" priority="6090"/>
    <cfRule type="duplicateValues" dxfId="9295" priority="6094"/>
    <cfRule type="duplicateValues" dxfId="9294" priority="6109"/>
    <cfRule type="duplicateValues" dxfId="9293" priority="6113"/>
    <cfRule type="duplicateValues" dxfId="9292" priority="6116"/>
    <cfRule type="duplicateValues" dxfId="9291" priority="6121"/>
    <cfRule type="duplicateValues" dxfId="9290" priority="6124"/>
    <cfRule type="duplicateValues" dxfId="9289" priority="6128"/>
    <cfRule type="duplicateValues" dxfId="9288" priority="6131"/>
    <cfRule type="duplicateValues" dxfId="9287" priority="6137"/>
    <cfRule type="duplicateValues" dxfId="9286" priority="6140"/>
    <cfRule type="duplicateValues" dxfId="9285" priority="6144"/>
    <cfRule type="duplicateValues" dxfId="9284" priority="6147"/>
    <cfRule type="duplicateValues" dxfId="9283" priority="6152"/>
    <cfRule type="duplicateValues" dxfId="9282" priority="6155"/>
    <cfRule type="duplicateValues" dxfId="9281" priority="6159"/>
    <cfRule type="duplicateValues" dxfId="9280" priority="6162"/>
    <cfRule type="duplicateValues" dxfId="9279" priority="6862"/>
    <cfRule type="duplicateValues" dxfId="9278" priority="6169"/>
    <cfRule type="duplicateValues" dxfId="9277" priority="6172"/>
    <cfRule type="duplicateValues" dxfId="9276" priority="6176"/>
    <cfRule type="duplicateValues" dxfId="9275" priority="6179"/>
    <cfRule type="duplicateValues" dxfId="9274" priority="6184"/>
    <cfRule type="duplicateValues" dxfId="9273" priority="6187"/>
    <cfRule type="duplicateValues" dxfId="9272" priority="6191"/>
    <cfRule type="duplicateValues" dxfId="9271" priority="6194"/>
    <cfRule type="duplicateValues" dxfId="9270" priority="6200"/>
    <cfRule type="duplicateValues" dxfId="9269" priority="6203"/>
    <cfRule type="duplicateValues" dxfId="9268" priority="6207"/>
    <cfRule type="duplicateValues" dxfId="9267" priority="6210"/>
    <cfRule type="duplicateValues" dxfId="9266" priority="6215"/>
    <cfRule type="duplicateValues" dxfId="9265" priority="6218"/>
    <cfRule type="duplicateValues" dxfId="9264" priority="6222"/>
    <cfRule type="duplicateValues" dxfId="9263" priority="6233"/>
    <cfRule type="duplicateValues" dxfId="9262" priority="6236"/>
    <cfRule type="duplicateValues" dxfId="9261" priority="6240"/>
    <cfRule type="duplicateValues" dxfId="9260" priority="6243"/>
    <cfRule type="duplicateValues" dxfId="9259" priority="6248"/>
    <cfRule type="duplicateValues" dxfId="9258" priority="6251"/>
    <cfRule type="duplicateValues" dxfId="9257" priority="6255"/>
    <cfRule type="duplicateValues" dxfId="9256" priority="6258"/>
    <cfRule type="duplicateValues" dxfId="9255" priority="6264"/>
    <cfRule type="duplicateValues" dxfId="9254" priority="6267"/>
    <cfRule type="duplicateValues" dxfId="9253" priority="6271"/>
    <cfRule type="duplicateValues" dxfId="9252" priority="6274"/>
    <cfRule type="duplicateValues" dxfId="9251" priority="6893"/>
    <cfRule type="duplicateValues" dxfId="9250" priority="6279"/>
    <cfRule type="duplicateValues" dxfId="9249" priority="6282"/>
    <cfRule type="duplicateValues" dxfId="9248" priority="6286"/>
    <cfRule type="duplicateValues" dxfId="9247" priority="6900"/>
    <cfRule type="duplicateValues" dxfId="9246" priority="6296"/>
    <cfRule type="duplicateValues" dxfId="9245" priority="6299"/>
    <cfRule type="duplicateValues" dxfId="9244" priority="6303"/>
    <cfRule type="duplicateValues" dxfId="9243" priority="6306"/>
    <cfRule type="duplicateValues" dxfId="9242" priority="6311"/>
    <cfRule type="duplicateValues" dxfId="9241" priority="6314"/>
    <cfRule type="duplicateValues" dxfId="9240" priority="6318"/>
    <cfRule type="duplicateValues" dxfId="9239" priority="6327"/>
    <cfRule type="duplicateValues" dxfId="9238" priority="6330"/>
    <cfRule type="duplicateValues" dxfId="9237" priority="6334"/>
    <cfRule type="duplicateValues" dxfId="9236" priority="6342"/>
    <cfRule type="duplicateValues" dxfId="9235" priority="6897"/>
    <cfRule type="duplicateValues" dxfId="9234" priority="6389"/>
    <cfRule type="duplicateValues" dxfId="9233" priority="6405"/>
    <cfRule type="duplicateValues" dxfId="9232" priority="6413"/>
    <cfRule type="duplicateValues" dxfId="9231" priority="6417"/>
    <cfRule type="duplicateValues" dxfId="9230" priority="6420"/>
    <cfRule type="duplicateValues" dxfId="9229" priority="8"/>
    <cfRule type="duplicateValues" dxfId="9228" priority="9"/>
    <cfRule type="duplicateValues" dxfId="9227" priority="10"/>
    <cfRule type="duplicateValues" dxfId="9226" priority="11"/>
    <cfRule type="duplicateValues" dxfId="9225" priority="12"/>
    <cfRule type="duplicateValues" dxfId="9224" priority="6437"/>
    <cfRule type="duplicateValues" dxfId="9223" priority="13"/>
    <cfRule type="duplicateValues" dxfId="9222" priority="14"/>
    <cfRule type="duplicateValues" dxfId="9221" priority="15"/>
    <cfRule type="duplicateValues" dxfId="9220" priority="16"/>
    <cfRule type="duplicateValues" dxfId="9219" priority="17"/>
    <cfRule type="duplicateValues" dxfId="9218" priority="18"/>
    <cfRule type="duplicateValues" dxfId="9217" priority="19"/>
    <cfRule type="duplicateValues" dxfId="9216" priority="6445"/>
    <cfRule type="duplicateValues" dxfId="9215" priority="20"/>
    <cfRule type="duplicateValues" dxfId="9214" priority="21"/>
    <cfRule type="duplicateValues" dxfId="9213" priority="22"/>
    <cfRule type="duplicateValues" dxfId="9212" priority="6449"/>
    <cfRule type="duplicateValues" dxfId="9211" priority="23"/>
    <cfRule type="duplicateValues" dxfId="9210" priority="24"/>
    <cfRule type="duplicateValues" dxfId="9209" priority="6452"/>
    <cfRule type="duplicateValues" dxfId="9208" priority="25"/>
    <cfRule type="duplicateValues" dxfId="9207" priority="26"/>
    <cfRule type="duplicateValues" dxfId="9206" priority="27"/>
    <cfRule type="duplicateValues" dxfId="9205" priority="28"/>
    <cfRule type="duplicateValues" dxfId="9204" priority="29"/>
    <cfRule type="duplicateValues" dxfId="9203" priority="30"/>
    <cfRule type="duplicateValues" dxfId="9202" priority="31"/>
    <cfRule type="duplicateValues" dxfId="9201" priority="6461"/>
    <cfRule type="duplicateValues" dxfId="9200" priority="32"/>
    <cfRule type="duplicateValues" dxfId="9199" priority="33"/>
    <cfRule type="duplicateValues" dxfId="9198" priority="34"/>
    <cfRule type="duplicateValues" dxfId="9197" priority="6465"/>
    <cfRule type="duplicateValues" dxfId="9196" priority="35"/>
    <cfRule type="duplicateValues" dxfId="9195" priority="36"/>
    <cfRule type="duplicateValues" dxfId="9194" priority="6468"/>
    <cfRule type="duplicateValues" dxfId="9193" priority="37"/>
    <cfRule type="duplicateValues" dxfId="9192" priority="38"/>
    <cfRule type="duplicateValues" dxfId="9191" priority="39"/>
    <cfRule type="duplicateValues" dxfId="9190" priority="6473"/>
    <cfRule type="duplicateValues" dxfId="9189" priority="40"/>
    <cfRule type="duplicateValues" dxfId="9188" priority="41"/>
    <cfRule type="duplicateValues" dxfId="9187" priority="6476"/>
    <cfRule type="duplicateValues" dxfId="9186" priority="42"/>
    <cfRule type="duplicateValues" dxfId="9185" priority="43"/>
    <cfRule type="duplicateValues" dxfId="9184" priority="6480"/>
    <cfRule type="duplicateValues" dxfId="9183" priority="44"/>
    <cfRule type="duplicateValues" dxfId="9182" priority="6483"/>
    <cfRule type="duplicateValues" dxfId="9181" priority="45"/>
    <cfRule type="duplicateValues" dxfId="9180" priority="46"/>
    <cfRule type="duplicateValues" dxfId="9179" priority="47"/>
    <cfRule type="duplicateValues" dxfId="9178" priority="48"/>
    <cfRule type="duplicateValues" dxfId="9177" priority="49"/>
    <cfRule type="duplicateValues" dxfId="9176" priority="50"/>
    <cfRule type="duplicateValues" dxfId="9175" priority="51"/>
    <cfRule type="duplicateValues" dxfId="9174" priority="52"/>
    <cfRule type="duplicateValues" dxfId="9173" priority="53"/>
    <cfRule type="duplicateValues" dxfId="9172" priority="54"/>
    <cfRule type="duplicateValues" dxfId="9171" priority="55"/>
    <cfRule type="duplicateValues" dxfId="9170" priority="56"/>
    <cfRule type="duplicateValues" dxfId="9169" priority="57"/>
    <cfRule type="duplicateValues" dxfId="9168" priority="58"/>
    <cfRule type="duplicateValues" dxfId="9167" priority="59"/>
    <cfRule type="duplicateValues" dxfId="9166" priority="6501"/>
    <cfRule type="duplicateValues" dxfId="9165" priority="60"/>
    <cfRule type="duplicateValues" dxfId="9164" priority="61"/>
    <cfRule type="duplicateValues" dxfId="9163" priority="62"/>
    <cfRule type="duplicateValues" dxfId="9162" priority="63"/>
    <cfRule type="duplicateValues" dxfId="9161" priority="64"/>
    <cfRule type="duplicateValues" dxfId="9160" priority="65"/>
    <cfRule type="duplicateValues" dxfId="9159" priority="66"/>
    <cfRule type="duplicateValues" dxfId="9158" priority="6509"/>
    <cfRule type="duplicateValues" dxfId="9157" priority="67"/>
    <cfRule type="duplicateValues" dxfId="9156" priority="68"/>
    <cfRule type="duplicateValues" dxfId="9155" priority="69"/>
    <cfRule type="duplicateValues" dxfId="9154" priority="6513"/>
    <cfRule type="duplicateValues" dxfId="9153" priority="70"/>
    <cfRule type="duplicateValues" dxfId="9152" priority="71"/>
    <cfRule type="duplicateValues" dxfId="9151" priority="6516"/>
    <cfRule type="duplicateValues" dxfId="9150" priority="72"/>
    <cfRule type="duplicateValues" dxfId="9149" priority="73"/>
    <cfRule type="duplicateValues" dxfId="9148" priority="74"/>
    <cfRule type="duplicateValues" dxfId="9147" priority="75"/>
    <cfRule type="duplicateValues" dxfId="9146" priority="76"/>
    <cfRule type="duplicateValues" dxfId="9145" priority="77"/>
    <cfRule type="duplicateValues" dxfId="9144" priority="78"/>
    <cfRule type="duplicateValues" dxfId="9143" priority="6525"/>
    <cfRule type="duplicateValues" dxfId="9142" priority="79"/>
    <cfRule type="duplicateValues" dxfId="9141" priority="80"/>
    <cfRule type="duplicateValues" dxfId="9140" priority="81"/>
    <cfRule type="duplicateValues" dxfId="9139" priority="6529"/>
    <cfRule type="duplicateValues" dxfId="9138" priority="82"/>
    <cfRule type="duplicateValues" dxfId="9137" priority="83"/>
    <cfRule type="duplicateValues" dxfId="9136" priority="6532"/>
    <cfRule type="duplicateValues" dxfId="9135" priority="84"/>
    <cfRule type="duplicateValues" dxfId="9134" priority="85"/>
    <cfRule type="duplicateValues" dxfId="9133" priority="86"/>
    <cfRule type="duplicateValues" dxfId="9132" priority="6537"/>
    <cfRule type="duplicateValues" dxfId="9131" priority="87"/>
    <cfRule type="duplicateValues" dxfId="9130" priority="88"/>
    <cfRule type="duplicateValues" dxfId="9129" priority="6540"/>
    <cfRule type="duplicateValues" dxfId="9128" priority="89"/>
    <cfRule type="duplicateValues" dxfId="9127" priority="90"/>
    <cfRule type="duplicateValues" dxfId="9126" priority="6544"/>
    <cfRule type="duplicateValues" dxfId="9125" priority="91"/>
    <cfRule type="duplicateValues" dxfId="9124" priority="6547"/>
    <cfRule type="duplicateValues" dxfId="9123" priority="92"/>
    <cfRule type="duplicateValues" dxfId="9122" priority="93"/>
    <cfRule type="duplicateValues" dxfId="9121" priority="94"/>
    <cfRule type="duplicateValues" dxfId="9120" priority="95"/>
    <cfRule type="duplicateValues" dxfId="9119" priority="96"/>
    <cfRule type="duplicateValues" dxfId="9118" priority="97"/>
    <cfRule type="duplicateValues" dxfId="9117" priority="98"/>
    <cfRule type="duplicateValues" dxfId="9116" priority="6557"/>
    <cfRule type="duplicateValues" dxfId="9115" priority="99"/>
    <cfRule type="duplicateValues" dxfId="9114" priority="100"/>
    <cfRule type="duplicateValues" dxfId="9113" priority="101"/>
    <cfRule type="duplicateValues" dxfId="9112" priority="6561"/>
    <cfRule type="duplicateValues" dxfId="9111" priority="102"/>
    <cfRule type="duplicateValues" dxfId="9110" priority="103"/>
    <cfRule type="duplicateValues" dxfId="9109" priority="6564"/>
    <cfRule type="duplicateValues" dxfId="9108" priority="104"/>
    <cfRule type="duplicateValues" dxfId="9107" priority="105"/>
    <cfRule type="duplicateValues" dxfId="9106" priority="106"/>
    <cfRule type="duplicateValues" dxfId="9105" priority="6569"/>
    <cfRule type="duplicateValues" dxfId="9104" priority="107"/>
    <cfRule type="duplicateValues" dxfId="9103" priority="108"/>
    <cfRule type="duplicateValues" dxfId="9102" priority="6572"/>
    <cfRule type="duplicateValues" dxfId="9101" priority="109"/>
    <cfRule type="duplicateValues" dxfId="9100" priority="110"/>
    <cfRule type="duplicateValues" dxfId="9099" priority="6576"/>
    <cfRule type="duplicateValues" dxfId="9098" priority="111"/>
    <cfRule type="duplicateValues" dxfId="9097" priority="6579"/>
    <cfRule type="duplicateValues" dxfId="9096" priority="112"/>
    <cfRule type="duplicateValues" dxfId="9095" priority="113"/>
    <cfRule type="duplicateValues" dxfId="9094" priority="114"/>
    <cfRule type="duplicateValues" dxfId="9093" priority="6585"/>
    <cfRule type="duplicateValues" dxfId="9092" priority="115"/>
    <cfRule type="duplicateValues" dxfId="9091" priority="116"/>
    <cfRule type="duplicateValues" dxfId="9090" priority="6588"/>
    <cfRule type="duplicateValues" dxfId="9089" priority="117"/>
    <cfRule type="duplicateValues" dxfId="9088" priority="118"/>
    <cfRule type="duplicateValues" dxfId="9087" priority="6592"/>
    <cfRule type="duplicateValues" dxfId="9086" priority="119"/>
    <cfRule type="duplicateValues" dxfId="9085" priority="6595"/>
    <cfRule type="duplicateValues" dxfId="9084" priority="120"/>
    <cfRule type="duplicateValues" dxfId="9083" priority="121"/>
    <cfRule type="duplicateValues" dxfId="9082" priority="6600"/>
    <cfRule type="duplicateValues" dxfId="9081" priority="122"/>
    <cfRule type="duplicateValues" dxfId="9080" priority="6603"/>
    <cfRule type="duplicateValues" dxfId="9079" priority="123"/>
    <cfRule type="duplicateValues" dxfId="9078" priority="6607"/>
    <cfRule type="duplicateValues" dxfId="9077" priority="6610"/>
    <cfRule type="duplicateValues" dxfId="9076" priority="124"/>
    <cfRule type="duplicateValues" dxfId="9075" priority="125"/>
    <cfRule type="duplicateValues" dxfId="9074" priority="126"/>
    <cfRule type="duplicateValues" dxfId="9073" priority="127"/>
    <cfRule type="duplicateValues" dxfId="9072" priority="128"/>
    <cfRule type="duplicateValues" dxfId="9071" priority="129"/>
    <cfRule type="duplicateValues" dxfId="9070" priority="130"/>
    <cfRule type="duplicateValues" dxfId="9069" priority="131"/>
    <cfRule type="duplicateValues" dxfId="9068" priority="132"/>
    <cfRule type="duplicateValues" dxfId="9067" priority="133"/>
    <cfRule type="duplicateValues" dxfId="9066" priority="134"/>
    <cfRule type="duplicateValues" dxfId="9065" priority="135"/>
    <cfRule type="duplicateValues" dxfId="9064" priority="136"/>
    <cfRule type="duplicateValues" dxfId="9063" priority="137"/>
    <cfRule type="duplicateValues" dxfId="9062" priority="138"/>
    <cfRule type="duplicateValues" dxfId="9061" priority="139"/>
    <cfRule type="duplicateValues" dxfId="9060" priority="6629"/>
    <cfRule type="duplicateValues" dxfId="9059" priority="140"/>
    <cfRule type="duplicateValues" dxfId="9058" priority="141"/>
    <cfRule type="duplicateValues" dxfId="9057" priority="142"/>
    <cfRule type="duplicateValues" dxfId="9056" priority="143"/>
    <cfRule type="duplicateValues" dxfId="9055" priority="144"/>
    <cfRule type="duplicateValues" dxfId="9054" priority="145"/>
    <cfRule type="duplicateValues" dxfId="9053" priority="146"/>
    <cfRule type="duplicateValues" dxfId="9052" priority="6637"/>
    <cfRule type="duplicateValues" dxfId="9051" priority="147"/>
    <cfRule type="duplicateValues" dxfId="9050" priority="148"/>
    <cfRule type="duplicateValues" dxfId="9049" priority="149"/>
    <cfRule type="duplicateValues" dxfId="9048" priority="6641"/>
    <cfRule type="duplicateValues" dxfId="9047" priority="150"/>
    <cfRule type="duplicateValues" dxfId="9046" priority="151"/>
    <cfRule type="duplicateValues" dxfId="9045" priority="6644"/>
    <cfRule type="duplicateValues" dxfId="9044" priority="152"/>
    <cfRule type="duplicateValues" dxfId="9043" priority="153"/>
    <cfRule type="duplicateValues" dxfId="9042" priority="154"/>
    <cfRule type="duplicateValues" dxfId="9041" priority="155"/>
    <cfRule type="duplicateValues" dxfId="9040" priority="156"/>
    <cfRule type="duplicateValues" dxfId="9039" priority="157"/>
    <cfRule type="duplicateValues" dxfId="9038" priority="158"/>
    <cfRule type="duplicateValues" dxfId="9037" priority="6653"/>
    <cfRule type="duplicateValues" dxfId="9036" priority="159"/>
    <cfRule type="duplicateValues" dxfId="9035" priority="160"/>
    <cfRule type="duplicateValues" dxfId="9034" priority="161"/>
    <cfRule type="duplicateValues" dxfId="9033" priority="6657"/>
    <cfRule type="duplicateValues" dxfId="9032" priority="162"/>
    <cfRule type="duplicateValues" dxfId="9031" priority="163"/>
    <cfRule type="duplicateValues" dxfId="9030" priority="6660"/>
    <cfRule type="duplicateValues" dxfId="9029" priority="164"/>
    <cfRule type="duplicateValues" dxfId="9028" priority="165"/>
    <cfRule type="duplicateValues" dxfId="9027" priority="166"/>
    <cfRule type="duplicateValues" dxfId="9026" priority="6665"/>
    <cfRule type="duplicateValues" dxfId="9025" priority="167"/>
    <cfRule type="duplicateValues" dxfId="9024" priority="168"/>
    <cfRule type="duplicateValues" dxfId="9023" priority="6668"/>
    <cfRule type="duplicateValues" dxfId="9022" priority="169"/>
    <cfRule type="duplicateValues" dxfId="9021" priority="170"/>
    <cfRule type="duplicateValues" dxfId="9020" priority="6672"/>
    <cfRule type="duplicateValues" dxfId="9019" priority="171"/>
    <cfRule type="duplicateValues" dxfId="9018" priority="6675"/>
    <cfRule type="duplicateValues" dxfId="9017" priority="172"/>
    <cfRule type="duplicateValues" dxfId="9016" priority="173"/>
    <cfRule type="duplicateValues" dxfId="9015" priority="174"/>
    <cfRule type="duplicateValues" dxfId="9014" priority="175"/>
    <cfRule type="duplicateValues" dxfId="9013" priority="176"/>
    <cfRule type="duplicateValues" dxfId="9012" priority="177"/>
    <cfRule type="duplicateValues" dxfId="9011" priority="178"/>
    <cfRule type="duplicateValues" dxfId="9010" priority="6685"/>
    <cfRule type="duplicateValues" dxfId="9009" priority="179"/>
    <cfRule type="duplicateValues" dxfId="9008" priority="180"/>
    <cfRule type="duplicateValues" dxfId="9007" priority="181"/>
    <cfRule type="duplicateValues" dxfId="9006" priority="6689"/>
    <cfRule type="duplicateValues" dxfId="9005" priority="182"/>
    <cfRule type="duplicateValues" dxfId="9004" priority="183"/>
    <cfRule type="duplicateValues" dxfId="9003" priority="6692"/>
    <cfRule type="duplicateValues" dxfId="9002" priority="184"/>
    <cfRule type="duplicateValues" dxfId="9001" priority="185"/>
    <cfRule type="duplicateValues" dxfId="9000" priority="186"/>
    <cfRule type="duplicateValues" dxfId="8999" priority="6697"/>
    <cfRule type="duplicateValues" dxfId="8998" priority="187"/>
    <cfRule type="duplicateValues" dxfId="8997" priority="188"/>
    <cfRule type="duplicateValues" dxfId="8996" priority="6700"/>
    <cfRule type="duplicateValues" dxfId="8995" priority="189"/>
    <cfRule type="duplicateValues" dxfId="8994" priority="190"/>
    <cfRule type="duplicateValues" dxfId="8993" priority="6704"/>
    <cfRule type="duplicateValues" dxfId="8992" priority="191"/>
    <cfRule type="duplicateValues" dxfId="8991" priority="6707"/>
    <cfRule type="duplicateValues" dxfId="8990" priority="192"/>
    <cfRule type="duplicateValues" dxfId="8989" priority="193"/>
    <cfRule type="duplicateValues" dxfId="8988" priority="194"/>
    <cfRule type="duplicateValues" dxfId="8987" priority="6713"/>
    <cfRule type="duplicateValues" dxfId="8986" priority="195"/>
    <cfRule type="duplicateValues" dxfId="8985" priority="196"/>
    <cfRule type="duplicateValues" dxfId="8984" priority="6716"/>
    <cfRule type="duplicateValues" dxfId="8983" priority="197"/>
    <cfRule type="duplicateValues" dxfId="8982" priority="198"/>
    <cfRule type="duplicateValues" dxfId="8981" priority="6720"/>
    <cfRule type="duplicateValues" dxfId="8980" priority="199"/>
    <cfRule type="duplicateValues" dxfId="8979" priority="6723"/>
    <cfRule type="duplicateValues" dxfId="8978" priority="200"/>
    <cfRule type="duplicateValues" dxfId="8977" priority="201"/>
    <cfRule type="duplicateValues" dxfId="8976" priority="6728"/>
    <cfRule type="duplicateValues" dxfId="8975" priority="202"/>
    <cfRule type="duplicateValues" dxfId="8974" priority="6731"/>
    <cfRule type="duplicateValues" dxfId="8973" priority="203"/>
    <cfRule type="duplicateValues" dxfId="8972" priority="6735"/>
    <cfRule type="duplicateValues" dxfId="8971" priority="6738"/>
    <cfRule type="duplicateValues" dxfId="8970" priority="6885"/>
    <cfRule type="duplicateValues" dxfId="8969" priority="204"/>
    <cfRule type="duplicateValues" dxfId="8968" priority="205"/>
    <cfRule type="duplicateValues" dxfId="8967" priority="206"/>
    <cfRule type="duplicateValues" dxfId="8966" priority="207"/>
    <cfRule type="duplicateValues" dxfId="8965" priority="208"/>
    <cfRule type="duplicateValues" dxfId="8964" priority="209"/>
    <cfRule type="duplicateValues" dxfId="8963" priority="210"/>
    <cfRule type="duplicateValues" dxfId="8962" priority="6749"/>
    <cfRule type="duplicateValues" dxfId="8961" priority="211"/>
    <cfRule type="duplicateValues" dxfId="8960" priority="212"/>
    <cfRule type="duplicateValues" dxfId="8959" priority="213"/>
    <cfRule type="duplicateValues" dxfId="8958" priority="6753"/>
    <cfRule type="duplicateValues" dxfId="8957" priority="214"/>
    <cfRule type="duplicateValues" dxfId="8956" priority="215"/>
    <cfRule type="duplicateValues" dxfId="8955" priority="6756"/>
    <cfRule type="duplicateValues" dxfId="8954" priority="216"/>
    <cfRule type="duplicateValues" dxfId="8953" priority="217"/>
    <cfRule type="duplicateValues" dxfId="8952" priority="218"/>
    <cfRule type="duplicateValues" dxfId="8951" priority="6761"/>
    <cfRule type="duplicateValues" dxfId="8950" priority="219"/>
    <cfRule type="duplicateValues" dxfId="8949" priority="220"/>
    <cfRule type="duplicateValues" dxfId="8948" priority="6764"/>
    <cfRule type="duplicateValues" dxfId="8947" priority="221"/>
    <cfRule type="duplicateValues" dxfId="8946" priority="222"/>
    <cfRule type="duplicateValues" dxfId="8945" priority="6768"/>
    <cfRule type="duplicateValues" dxfId="8944" priority="223"/>
    <cfRule type="duplicateValues" dxfId="8943" priority="6771"/>
    <cfRule type="duplicateValues" dxfId="8942" priority="224"/>
    <cfRule type="duplicateValues" dxfId="8941" priority="225"/>
    <cfRule type="duplicateValues" dxfId="8940" priority="226"/>
    <cfRule type="duplicateValues" dxfId="8939" priority="6777"/>
    <cfRule type="duplicateValues" dxfId="8938" priority="227"/>
    <cfRule type="duplicateValues" dxfId="8937" priority="228"/>
    <cfRule type="duplicateValues" dxfId="8936" priority="6780"/>
    <cfRule type="duplicateValues" dxfId="8935" priority="229"/>
    <cfRule type="duplicateValues" dxfId="8934" priority="10516"/>
    <cfRule type="duplicateValues" dxfId="8933" priority="10532"/>
    <cfRule type="duplicateValues" dxfId="8932" priority="230"/>
    <cfRule type="duplicateValues" dxfId="8931" priority="10565"/>
    <cfRule type="duplicateValues" dxfId="8930" priority="10568"/>
    <cfRule type="duplicateValues" dxfId="8929" priority="10572"/>
    <cfRule type="duplicateValues" dxfId="8928" priority="10580"/>
    <cfRule type="duplicateValues" dxfId="8927" priority="10596"/>
    <cfRule type="duplicateValues" dxfId="8926" priority="10628"/>
    <cfRule type="duplicateValues" dxfId="8925" priority="231"/>
    <cfRule type="duplicateValues" dxfId="8924" priority="232"/>
    <cfRule type="duplicateValues" dxfId="8923" priority="233"/>
    <cfRule type="duplicateValues" dxfId="8922" priority="10695"/>
    <cfRule type="duplicateValues" dxfId="8921" priority="234"/>
    <cfRule type="duplicateValues" dxfId="8920" priority="235"/>
    <cfRule type="duplicateValues" dxfId="8919" priority="10698"/>
    <cfRule type="duplicateValues" dxfId="8918" priority="236"/>
    <cfRule type="duplicateValues" dxfId="8917" priority="237"/>
    <cfRule type="duplicateValues" dxfId="8916" priority="10702"/>
    <cfRule type="duplicateValues" dxfId="8915" priority="238"/>
    <cfRule type="duplicateValues" dxfId="8914" priority="10705"/>
    <cfRule type="duplicateValues" dxfId="8913" priority="239"/>
    <cfRule type="duplicateValues" dxfId="8912" priority="240"/>
    <cfRule type="duplicateValues" dxfId="8911" priority="10710"/>
    <cfRule type="duplicateValues" dxfId="8910" priority="241"/>
    <cfRule type="duplicateValues" dxfId="8909" priority="10713"/>
    <cfRule type="duplicateValues" dxfId="8908" priority="242"/>
    <cfRule type="duplicateValues" dxfId="8907" priority="10717"/>
    <cfRule type="duplicateValues" dxfId="8906" priority="10720"/>
    <cfRule type="duplicateValues" dxfId="8905" priority="243"/>
    <cfRule type="duplicateValues" dxfId="8904" priority="244"/>
    <cfRule type="duplicateValues" dxfId="8903" priority="10726"/>
    <cfRule type="duplicateValues" dxfId="8902" priority="245"/>
    <cfRule type="duplicateValues" dxfId="8901" priority="10729"/>
    <cfRule type="duplicateValues" dxfId="8900" priority="246"/>
    <cfRule type="duplicateValues" dxfId="8899" priority="10733"/>
    <cfRule type="duplicateValues" dxfId="8898" priority="10736"/>
    <cfRule type="duplicateValues" dxfId="8897" priority="247"/>
    <cfRule type="duplicateValues" dxfId="8896" priority="10741"/>
    <cfRule type="duplicateValues" dxfId="8895" priority="10744"/>
    <cfRule type="duplicateValues" dxfId="8894" priority="10748"/>
    <cfRule type="duplicateValues" dxfId="8893" priority="248"/>
    <cfRule type="duplicateValues" dxfId="8892" priority="249"/>
    <cfRule type="duplicateValues" dxfId="8891" priority="10758"/>
    <cfRule type="duplicateValues" dxfId="8890" priority="250"/>
    <cfRule type="duplicateValues" dxfId="8889" priority="10761"/>
    <cfRule type="duplicateValues" dxfId="8888" priority="251"/>
    <cfRule type="duplicateValues" dxfId="8887" priority="10765"/>
    <cfRule type="duplicateValues" dxfId="8886" priority="10768"/>
    <cfRule type="duplicateValues" dxfId="8885" priority="252"/>
    <cfRule type="duplicateValues" dxfId="8884" priority="10773"/>
    <cfRule type="duplicateValues" dxfId="8883" priority="10776"/>
    <cfRule type="duplicateValues" dxfId="8882" priority="10780"/>
    <cfRule type="duplicateValues" dxfId="8881" priority="253"/>
    <cfRule type="duplicateValues" dxfId="8880" priority="10789"/>
    <cfRule type="duplicateValues" dxfId="8879" priority="10792"/>
    <cfRule type="duplicateValues" dxfId="8878" priority="10796"/>
    <cfRule type="duplicateValues" dxfId="8877" priority="10804"/>
    <cfRule type="duplicateValues" dxfId="8876" priority="254"/>
    <cfRule type="duplicateValues" dxfId="8875" priority="255"/>
    <cfRule type="duplicateValues" dxfId="8874" priority="10822"/>
    <cfRule type="duplicateValues" dxfId="8873" priority="256"/>
    <cfRule type="duplicateValues" dxfId="8872" priority="10825"/>
    <cfRule type="duplicateValues" dxfId="8871" priority="257"/>
    <cfRule type="duplicateValues" dxfId="8870" priority="10829"/>
    <cfRule type="duplicateValues" dxfId="8869" priority="10832"/>
    <cfRule type="duplicateValues" dxfId="8868" priority="258"/>
    <cfRule type="duplicateValues" dxfId="8867" priority="10837"/>
    <cfRule type="duplicateValues" dxfId="8866" priority="10840"/>
    <cfRule type="duplicateValues" dxfId="8865" priority="10844"/>
    <cfRule type="duplicateValues" dxfId="8864" priority="259"/>
    <cfRule type="duplicateValues" dxfId="8863" priority="10853"/>
    <cfRule type="duplicateValues" dxfId="8862" priority="10856"/>
    <cfRule type="duplicateValues" dxfId="8861" priority="10860"/>
    <cfRule type="duplicateValues" dxfId="8860" priority="10868"/>
    <cfRule type="duplicateValues" dxfId="8859" priority="260"/>
    <cfRule type="duplicateValues" dxfId="8858" priority="10885"/>
    <cfRule type="duplicateValues" dxfId="8857" priority="10888"/>
    <cfRule type="duplicateValues" dxfId="8856" priority="10892"/>
    <cfRule type="duplicateValues" dxfId="8855" priority="10900"/>
    <cfRule type="duplicateValues" dxfId="8854" priority="10916"/>
    <cfRule type="duplicateValues" dxfId="8853" priority="261"/>
    <cfRule type="duplicateValues" dxfId="8852" priority="262"/>
    <cfRule type="duplicateValues" dxfId="8851" priority="10950"/>
    <cfRule type="duplicateValues" dxfId="8850" priority="263"/>
    <cfRule type="duplicateValues" dxfId="8849" priority="10953"/>
    <cfRule type="duplicateValues" dxfId="8848" priority="264"/>
    <cfRule type="duplicateValues" dxfId="8847" priority="10957"/>
    <cfRule type="duplicateValues" dxfId="8846" priority="10960"/>
    <cfRule type="duplicateValues" dxfId="8845" priority="265"/>
    <cfRule type="duplicateValues" dxfId="8844" priority="10965"/>
    <cfRule type="duplicateValues" dxfId="8843" priority="10968"/>
    <cfRule type="duplicateValues" dxfId="8842" priority="10972"/>
    <cfRule type="duplicateValues" dxfId="8841" priority="266"/>
    <cfRule type="duplicateValues" dxfId="8840" priority="10981"/>
    <cfRule type="duplicateValues" dxfId="8839" priority="10984"/>
    <cfRule type="duplicateValues" dxfId="8838" priority="10988"/>
    <cfRule type="duplicateValues" dxfId="8837" priority="10996"/>
    <cfRule type="duplicateValues" dxfId="8836" priority="267"/>
    <cfRule type="duplicateValues" dxfId="8835" priority="11013"/>
    <cfRule type="duplicateValues" dxfId="8834" priority="11016"/>
    <cfRule type="duplicateValues" dxfId="8833" priority="11020"/>
    <cfRule type="duplicateValues" dxfId="8832" priority="11028"/>
    <cfRule type="duplicateValues" dxfId="8831" priority="11044"/>
    <cfRule type="duplicateValues" dxfId="8830" priority="268"/>
    <cfRule type="duplicateValues" dxfId="8829" priority="11077"/>
    <cfRule type="duplicateValues" dxfId="8828" priority="11080"/>
    <cfRule type="duplicateValues" dxfId="8827" priority="11084"/>
    <cfRule type="duplicateValues" dxfId="8826" priority="11092"/>
    <cfRule type="duplicateValues" dxfId="8825" priority="11108"/>
    <cfRule type="duplicateValues" dxfId="8824" priority="11140"/>
    <cfRule type="duplicateValues" dxfId="8823" priority="269"/>
    <cfRule type="duplicateValues" dxfId="8822" priority="11206"/>
    <cfRule type="duplicateValues" dxfId="8821" priority="270"/>
    <cfRule type="duplicateValues" dxfId="8820" priority="11209"/>
    <cfRule type="duplicateValues" dxfId="8819" priority="271"/>
    <cfRule type="duplicateValues" dxfId="8818" priority="11213"/>
    <cfRule type="duplicateValues" dxfId="8817" priority="11216"/>
    <cfRule type="duplicateValues" dxfId="8816" priority="272"/>
    <cfRule type="duplicateValues" dxfId="8815" priority="11221"/>
    <cfRule type="duplicateValues" dxfId="8814" priority="11224"/>
    <cfRule type="duplicateValues" dxfId="8813" priority="11228"/>
    <cfRule type="duplicateValues" dxfId="8812" priority="273"/>
    <cfRule type="duplicateValues" dxfId="8811" priority="11237"/>
    <cfRule type="duplicateValues" dxfId="8810" priority="11240"/>
    <cfRule type="duplicateValues" dxfId="8809" priority="11244"/>
    <cfRule type="duplicateValues" dxfId="8808" priority="11252"/>
    <cfRule type="duplicateValues" dxfId="8807" priority="274"/>
    <cfRule type="duplicateValues" dxfId="8806" priority="11269"/>
    <cfRule type="duplicateValues" dxfId="8805" priority="11272"/>
    <cfRule type="duplicateValues" dxfId="8804" priority="11276"/>
    <cfRule type="duplicateValues" dxfId="8803" priority="11284"/>
    <cfRule type="duplicateValues" dxfId="8802" priority="11300"/>
    <cfRule type="duplicateValues" dxfId="8801" priority="275"/>
    <cfRule type="duplicateValues" dxfId="8800" priority="11333"/>
    <cfRule type="duplicateValues" dxfId="8799" priority="11336"/>
    <cfRule type="duplicateValues" dxfId="8798" priority="11340"/>
    <cfRule type="duplicateValues" dxfId="8797" priority="11348"/>
    <cfRule type="duplicateValues" dxfId="8796" priority="11364"/>
    <cfRule type="duplicateValues" dxfId="8795" priority="11396"/>
    <cfRule type="duplicateValues" dxfId="8794" priority="276"/>
    <cfRule type="duplicateValues" dxfId="8793" priority="11461"/>
    <cfRule type="duplicateValues" dxfId="8792" priority="11464"/>
    <cfRule type="duplicateValues" dxfId="8791" priority="11468"/>
    <cfRule type="duplicateValues" dxfId="8790" priority="11476"/>
    <cfRule type="duplicateValues" dxfId="8789" priority="11492"/>
    <cfRule type="duplicateValues" dxfId="8788" priority="11524"/>
    <cfRule type="duplicateValues" dxfId="8787" priority="11588"/>
    <cfRule type="duplicateValues" dxfId="8786" priority="277"/>
    <cfRule type="duplicateValues" dxfId="8785" priority="278"/>
    <cfRule type="duplicateValues" dxfId="8784" priority="279"/>
    <cfRule type="duplicateValues" dxfId="8783" priority="11719"/>
    <cfRule type="duplicateValues" dxfId="8782" priority="280"/>
    <cfRule type="duplicateValues" dxfId="8781" priority="281"/>
    <cfRule type="duplicateValues" dxfId="8780" priority="11722"/>
    <cfRule type="duplicateValues" dxfId="8779" priority="282"/>
    <cfRule type="duplicateValues" dxfId="8778" priority="283"/>
    <cfRule type="duplicateValues" dxfId="8777" priority="11726"/>
    <cfRule type="duplicateValues" dxfId="8776" priority="284"/>
    <cfRule type="duplicateValues" dxfId="8775" priority="11729"/>
    <cfRule type="duplicateValues" dxfId="8774" priority="285"/>
    <cfRule type="duplicateValues" dxfId="8773" priority="286"/>
    <cfRule type="duplicateValues" dxfId="8772" priority="11734"/>
    <cfRule type="duplicateValues" dxfId="8771" priority="287"/>
    <cfRule type="duplicateValues" dxfId="8770" priority="11737"/>
    <cfRule type="duplicateValues" dxfId="8769" priority="288"/>
    <cfRule type="duplicateValues" dxfId="8768" priority="11741"/>
    <cfRule type="duplicateValues" dxfId="8767" priority="11744"/>
    <cfRule type="duplicateValues" dxfId="8766" priority="289"/>
    <cfRule type="duplicateValues" dxfId="8765" priority="290"/>
    <cfRule type="duplicateValues" dxfId="8764" priority="11750"/>
    <cfRule type="duplicateValues" dxfId="8763" priority="291"/>
    <cfRule type="duplicateValues" dxfId="8762" priority="11753"/>
    <cfRule type="duplicateValues" dxfId="8761" priority="292"/>
    <cfRule type="duplicateValues" dxfId="8760" priority="11757"/>
    <cfRule type="duplicateValues" dxfId="8759" priority="11760"/>
    <cfRule type="duplicateValues" dxfId="8758" priority="293"/>
    <cfRule type="duplicateValues" dxfId="8757" priority="11765"/>
    <cfRule type="duplicateValues" dxfId="8756" priority="11768"/>
    <cfRule type="duplicateValues" dxfId="8755" priority="11772"/>
    <cfRule type="duplicateValues" dxfId="8754" priority="294"/>
    <cfRule type="duplicateValues" dxfId="8753" priority="295"/>
    <cfRule type="duplicateValues" dxfId="8752" priority="11782"/>
    <cfRule type="duplicateValues" dxfId="8751" priority="296"/>
    <cfRule type="duplicateValues" dxfId="8750" priority="11785"/>
    <cfRule type="duplicateValues" dxfId="8749" priority="297"/>
    <cfRule type="duplicateValues" dxfId="8748" priority="11789"/>
    <cfRule type="duplicateValues" dxfId="8747" priority="11792"/>
    <cfRule type="duplicateValues" dxfId="8746" priority="298"/>
    <cfRule type="duplicateValues" dxfId="8745" priority="11797"/>
    <cfRule type="duplicateValues" dxfId="8744" priority="11800"/>
    <cfRule type="duplicateValues" dxfId="8743" priority="11804"/>
    <cfRule type="duplicateValues" dxfId="8742" priority="299"/>
    <cfRule type="duplicateValues" dxfId="8741" priority="11813"/>
    <cfRule type="duplicateValues" dxfId="8740" priority="11816"/>
    <cfRule type="duplicateValues" dxfId="8739" priority="11820"/>
    <cfRule type="duplicateValues" dxfId="8738" priority="11828"/>
    <cfRule type="duplicateValues" dxfId="8737" priority="300"/>
    <cfRule type="duplicateValues" dxfId="8736" priority="301"/>
    <cfRule type="duplicateValues" dxfId="8735" priority="11846"/>
    <cfRule type="duplicateValues" dxfId="8734" priority="302"/>
    <cfRule type="duplicateValues" dxfId="8733" priority="11849"/>
    <cfRule type="duplicateValues" dxfId="8732" priority="303"/>
    <cfRule type="duplicateValues" dxfId="8731" priority="11853"/>
    <cfRule type="duplicateValues" dxfId="8730" priority="11856"/>
    <cfRule type="duplicateValues" dxfId="8729" priority="304"/>
    <cfRule type="duplicateValues" dxfId="8728" priority="11861"/>
    <cfRule type="duplicateValues" dxfId="8727" priority="11864"/>
    <cfRule type="duplicateValues" dxfId="8726" priority="11868"/>
    <cfRule type="duplicateValues" dxfId="8725" priority="305"/>
    <cfRule type="duplicateValues" dxfId="8724" priority="11877"/>
    <cfRule type="duplicateValues" dxfId="8723" priority="11880"/>
    <cfRule type="duplicateValues" dxfId="8722" priority="11884"/>
    <cfRule type="duplicateValues" dxfId="8721" priority="11892"/>
    <cfRule type="duplicateValues" dxfId="8720" priority="306"/>
    <cfRule type="duplicateValues" dxfId="8719" priority="11909"/>
    <cfRule type="duplicateValues" dxfId="8718" priority="11912"/>
    <cfRule type="duplicateValues" dxfId="8717" priority="11916"/>
    <cfRule type="duplicateValues" dxfId="8716" priority="11924"/>
    <cfRule type="duplicateValues" dxfId="8715" priority="11940"/>
    <cfRule type="duplicateValues" dxfId="8714" priority="307"/>
    <cfRule type="duplicateValues" dxfId="8713" priority="308"/>
    <cfRule type="duplicateValues" dxfId="8712" priority="11974"/>
    <cfRule type="duplicateValues" dxfId="8711" priority="309"/>
    <cfRule type="duplicateValues" dxfId="8710" priority="11977"/>
    <cfRule type="duplicateValues" dxfId="8709" priority="310"/>
    <cfRule type="duplicateValues" dxfId="8708" priority="11981"/>
    <cfRule type="duplicateValues" dxfId="8707" priority="11984"/>
    <cfRule type="duplicateValues" dxfId="8706" priority="311"/>
    <cfRule type="duplicateValues" dxfId="8705" priority="11989"/>
    <cfRule type="duplicateValues" dxfId="8704" priority="11992"/>
    <cfRule type="duplicateValues" dxfId="8703" priority="11996"/>
    <cfRule type="duplicateValues" dxfId="8702" priority="312"/>
    <cfRule type="duplicateValues" dxfId="8701" priority="12005"/>
    <cfRule type="duplicateValues" dxfId="8700" priority="12008"/>
    <cfRule type="duplicateValues" dxfId="8699" priority="12012"/>
    <cfRule type="duplicateValues" dxfId="8698" priority="12020"/>
    <cfRule type="duplicateValues" dxfId="8697" priority="313"/>
    <cfRule type="duplicateValues" dxfId="8696" priority="12037"/>
    <cfRule type="duplicateValues" dxfId="8695" priority="12040"/>
    <cfRule type="duplicateValues" dxfId="8694" priority="12044"/>
    <cfRule type="duplicateValues" dxfId="8693" priority="12052"/>
    <cfRule type="duplicateValues" dxfId="8692" priority="12068"/>
    <cfRule type="duplicateValues" dxfId="8691" priority="314"/>
    <cfRule type="duplicateValues" dxfId="8690" priority="12101"/>
    <cfRule type="duplicateValues" dxfId="8689" priority="12104"/>
    <cfRule type="duplicateValues" dxfId="8688" priority="12108"/>
    <cfRule type="duplicateValues" dxfId="8687" priority="12116"/>
    <cfRule type="duplicateValues" dxfId="8686" priority="12132"/>
    <cfRule type="duplicateValues" dxfId="8685" priority="12164"/>
    <cfRule type="duplicateValues" dxfId="8684" priority="315"/>
    <cfRule type="duplicateValues" dxfId="8683" priority="316"/>
    <cfRule type="duplicateValues" dxfId="8682" priority="12230"/>
    <cfRule type="duplicateValues" dxfId="8681" priority="317"/>
    <cfRule type="duplicateValues" dxfId="8680" priority="12233"/>
    <cfRule type="duplicateValues" dxfId="8679" priority="318"/>
    <cfRule type="duplicateValues" dxfId="8678" priority="12237"/>
    <cfRule type="duplicateValues" dxfId="8677" priority="12240"/>
    <cfRule type="duplicateValues" dxfId="8676" priority="319"/>
    <cfRule type="duplicateValues" dxfId="8675" priority="12245"/>
    <cfRule type="duplicateValues" dxfId="8674" priority="12248"/>
    <cfRule type="duplicateValues" dxfId="8673" priority="12252"/>
    <cfRule type="duplicateValues" dxfId="8672" priority="320"/>
    <cfRule type="duplicateValues" dxfId="8671" priority="12261"/>
    <cfRule type="duplicateValues" dxfId="8670" priority="12264"/>
    <cfRule type="duplicateValues" dxfId="8669" priority="12268"/>
    <cfRule type="duplicateValues" dxfId="8668" priority="12276"/>
    <cfRule type="duplicateValues" dxfId="8667" priority="321"/>
    <cfRule type="duplicateValues" dxfId="8666" priority="12293"/>
    <cfRule type="duplicateValues" dxfId="8665" priority="12296"/>
    <cfRule type="duplicateValues" dxfId="8664" priority="12300"/>
    <cfRule type="duplicateValues" dxfId="8663" priority="12308"/>
    <cfRule type="duplicateValues" dxfId="8662" priority="12324"/>
    <cfRule type="duplicateValues" dxfId="8661" priority="322"/>
    <cfRule type="duplicateValues" dxfId="8660" priority="12357"/>
    <cfRule type="duplicateValues" dxfId="8659" priority="12360"/>
    <cfRule type="duplicateValues" dxfId="8658" priority="12364"/>
    <cfRule type="duplicateValues" dxfId="8657" priority="12372"/>
    <cfRule type="duplicateValues" dxfId="8656" priority="12388"/>
    <cfRule type="duplicateValues" dxfId="8655" priority="12420"/>
    <cfRule type="duplicateValues" dxfId="8654" priority="323"/>
    <cfRule type="duplicateValues" dxfId="8653" priority="12485"/>
    <cfRule type="duplicateValues" dxfId="8652" priority="12488"/>
    <cfRule type="duplicateValues" dxfId="8651" priority="12492"/>
    <cfRule type="duplicateValues" dxfId="8650" priority="12500"/>
    <cfRule type="duplicateValues" dxfId="8649" priority="12516"/>
    <cfRule type="duplicateValues" dxfId="8648" priority="12548"/>
    <cfRule type="duplicateValues" dxfId="8647" priority="12612"/>
    <cfRule type="duplicateValues" dxfId="8646" priority="324"/>
    <cfRule type="duplicateValues" dxfId="8645" priority="325"/>
    <cfRule type="duplicateValues" dxfId="8644" priority="12742"/>
    <cfRule type="duplicateValues" dxfId="8643" priority="326"/>
    <cfRule type="duplicateValues" dxfId="8642" priority="12745"/>
    <cfRule type="duplicateValues" dxfId="8641" priority="327"/>
    <cfRule type="duplicateValues" dxfId="8640" priority="12749"/>
    <cfRule type="duplicateValues" dxfId="8639" priority="12752"/>
    <cfRule type="duplicateValues" dxfId="8638" priority="328"/>
    <cfRule type="duplicateValues" dxfId="8637" priority="12757"/>
    <cfRule type="duplicateValues" dxfId="8636" priority="12760"/>
    <cfRule type="duplicateValues" dxfId="8635" priority="12764"/>
    <cfRule type="duplicateValues" dxfId="8634" priority="329"/>
    <cfRule type="duplicateValues" dxfId="8633" priority="12773"/>
    <cfRule type="duplicateValues" dxfId="8632" priority="12776"/>
    <cfRule type="duplicateValues" dxfId="8631" priority="12780"/>
    <cfRule type="duplicateValues" dxfId="8630" priority="12788"/>
    <cfRule type="duplicateValues" dxfId="8629" priority="330"/>
    <cfRule type="duplicateValues" dxfId="8628" priority="12805"/>
    <cfRule type="duplicateValues" dxfId="8627" priority="12808"/>
    <cfRule type="duplicateValues" dxfId="8626" priority="12812"/>
    <cfRule type="duplicateValues" dxfId="8625" priority="12820"/>
    <cfRule type="duplicateValues" dxfId="8624" priority="12836"/>
    <cfRule type="duplicateValues" dxfId="8623" priority="331"/>
    <cfRule type="duplicateValues" dxfId="8622" priority="12869"/>
    <cfRule type="duplicateValues" dxfId="8621" priority="12872"/>
    <cfRule type="duplicateValues" dxfId="8620" priority="12876"/>
    <cfRule type="duplicateValues" dxfId="8619" priority="12884"/>
    <cfRule type="duplicateValues" dxfId="8618" priority="12900"/>
    <cfRule type="duplicateValues" dxfId="8617" priority="12932"/>
    <cfRule type="duplicateValues" dxfId="8616" priority="332"/>
    <cfRule type="duplicateValues" dxfId="8615" priority="12997"/>
    <cfRule type="duplicateValues" dxfId="8614" priority="13000"/>
    <cfRule type="duplicateValues" dxfId="8613" priority="13004"/>
    <cfRule type="duplicateValues" dxfId="8612" priority="13012"/>
    <cfRule type="duplicateValues" dxfId="8611" priority="13028"/>
    <cfRule type="duplicateValues" dxfId="8610" priority="13060"/>
    <cfRule type="duplicateValues" dxfId="8609" priority="13124"/>
    <cfRule type="duplicateValues" dxfId="8608" priority="333"/>
    <cfRule type="duplicateValues" dxfId="8607" priority="13253"/>
    <cfRule type="duplicateValues" dxfId="8606" priority="13256"/>
    <cfRule type="duplicateValues" dxfId="8605" priority="13260"/>
    <cfRule type="duplicateValues" dxfId="8604" priority="13268"/>
    <cfRule type="duplicateValues" dxfId="8603" priority="13284"/>
    <cfRule type="duplicateValues" dxfId="8602" priority="13316"/>
    <cfRule type="duplicateValues" dxfId="8601" priority="13380"/>
    <cfRule type="duplicateValues" dxfId="8600" priority="13508"/>
    <cfRule type="duplicateValues" dxfId="8599" priority="334"/>
    <cfRule type="duplicateValues" dxfId="8598" priority="335"/>
    <cfRule type="duplicateValues" dxfId="8597" priority="336"/>
    <cfRule type="duplicateValues" dxfId="8596" priority="337"/>
    <cfRule type="duplicateValues" dxfId="8595" priority="338"/>
    <cfRule type="duplicateValues" dxfId="8594" priority="339"/>
    <cfRule type="duplicateValues" dxfId="8593" priority="340"/>
    <cfRule type="duplicateValues" dxfId="8592" priority="341"/>
    <cfRule type="duplicateValues" dxfId="8591" priority="342"/>
    <cfRule type="duplicateValues" dxfId="8590" priority="343"/>
    <cfRule type="duplicateValues" dxfId="8589" priority="344"/>
  </conditionalFormatting>
  <conditionalFormatting sqref="DKA56">
    <cfRule type="duplicateValues" dxfId="8588" priority="5572"/>
    <cfRule type="duplicateValues" dxfId="8587" priority="6835"/>
    <cfRule type="duplicateValues" dxfId="8586" priority="5200"/>
    <cfRule type="duplicateValues" dxfId="8585" priority="3489"/>
    <cfRule type="duplicateValues" dxfId="8584" priority="4076"/>
    <cfRule type="duplicateValues" dxfId="8583" priority="5203"/>
    <cfRule type="duplicateValues" dxfId="8582" priority="3285"/>
    <cfRule type="duplicateValues" dxfId="8581" priority="4302"/>
    <cfRule type="duplicateValues" dxfId="8580" priority="7689"/>
    <cfRule type="duplicateValues" dxfId="8579" priority="7692"/>
    <cfRule type="duplicateValues" dxfId="8578" priority="4773"/>
    <cfRule type="duplicateValues" dxfId="8577" priority="7696"/>
    <cfRule type="duplicateValues" dxfId="8576" priority="3716"/>
    <cfRule type="duplicateValues" dxfId="8575" priority="7699"/>
    <cfRule type="duplicateValues" dxfId="8574" priority="6117"/>
    <cfRule type="duplicateValues" dxfId="8573" priority="10187"/>
    <cfRule type="duplicateValues" dxfId="8572" priority="7709"/>
    <cfRule type="duplicateValues" dxfId="8571" priority="7713"/>
    <cfRule type="duplicateValues" dxfId="8570" priority="7716"/>
    <cfRule type="duplicateValues" dxfId="8569" priority="10191"/>
    <cfRule type="duplicateValues" dxfId="8568" priority="10194"/>
    <cfRule type="duplicateValues" dxfId="8567" priority="7721"/>
    <cfRule type="duplicateValues" dxfId="8566" priority="3485"/>
    <cfRule type="duplicateValues" dxfId="8565" priority="5221"/>
    <cfRule type="duplicateValues" dxfId="8564" priority="7724"/>
    <cfRule type="duplicateValues" dxfId="8563" priority="3282"/>
    <cfRule type="duplicateValues" dxfId="8562" priority="7728"/>
    <cfRule type="duplicateValues" dxfId="8561" priority="10199"/>
    <cfRule type="duplicateValues" dxfId="8560" priority="3713"/>
    <cfRule type="duplicateValues" dxfId="8559" priority="7731"/>
    <cfRule type="duplicateValues" dxfId="8558" priority="4073"/>
    <cfRule type="duplicateValues" dxfId="8557" priority="5229"/>
    <cfRule type="duplicateValues" dxfId="8556" priority="6125"/>
    <cfRule type="duplicateValues" dxfId="8555" priority="7737"/>
    <cfRule type="duplicateValues" dxfId="8554" priority="10202"/>
    <cfRule type="duplicateValues" dxfId="8553" priority="5233"/>
    <cfRule type="duplicateValues" dxfId="8552" priority="7740"/>
    <cfRule type="duplicateValues" dxfId="8551" priority="4070"/>
    <cfRule type="duplicateValues" dxfId="8550" priority="5236"/>
    <cfRule type="duplicateValues" dxfId="8549" priority="3482"/>
    <cfRule type="duplicateValues" dxfId="8548" priority="4179"/>
    <cfRule type="duplicateValues" dxfId="8547" priority="7744"/>
    <cfRule type="duplicateValues" dxfId="8546" priority="6129"/>
    <cfRule type="duplicateValues" dxfId="8545" priority="4068"/>
    <cfRule type="duplicateValues" dxfId="8544" priority="7747"/>
    <cfRule type="duplicateValues" dxfId="8543" priority="10206"/>
    <cfRule type="duplicateValues" dxfId="8542" priority="6788"/>
    <cfRule type="duplicateValues" dxfId="8541" priority="5245"/>
    <cfRule type="duplicateValues" dxfId="8540" priority="7752"/>
    <cfRule type="duplicateValues" dxfId="8539" priority="6132"/>
    <cfRule type="duplicateValues" dxfId="8538" priority="4065"/>
    <cfRule type="duplicateValues" dxfId="8537" priority="5249"/>
    <cfRule type="duplicateValues" dxfId="8536" priority="7755"/>
    <cfRule type="duplicateValues" dxfId="8535" priority="4063"/>
    <cfRule type="duplicateValues" dxfId="8534" priority="5252"/>
    <cfRule type="duplicateValues" dxfId="8533" priority="4136"/>
    <cfRule type="duplicateValues" dxfId="8532" priority="6813"/>
    <cfRule type="duplicateValues" dxfId="8531" priority="7759"/>
    <cfRule type="duplicateValues" dxfId="8530" priority="4061"/>
    <cfRule type="duplicateValues" dxfId="8529" priority="5257"/>
    <cfRule type="duplicateValues" dxfId="8528" priority="10209"/>
    <cfRule type="duplicateValues" dxfId="8527" priority="3478"/>
    <cfRule type="duplicateValues" dxfId="8526" priority="5260"/>
    <cfRule type="duplicateValues" dxfId="8525" priority="3710"/>
    <cfRule type="duplicateValues" dxfId="8524" priority="7762"/>
    <cfRule type="duplicateValues" dxfId="8523" priority="4057"/>
    <cfRule type="duplicateValues" dxfId="8522" priority="5264"/>
    <cfRule type="duplicateValues" dxfId="8521" priority="10215"/>
    <cfRule type="duplicateValues" dxfId="8520" priority="4055"/>
    <cfRule type="duplicateValues" dxfId="8519" priority="5267"/>
    <cfRule type="duplicateValues" dxfId="8518" priority="10218"/>
    <cfRule type="duplicateValues" dxfId="8517" priority="6841"/>
    <cfRule type="duplicateValues" dxfId="8516" priority="4132"/>
    <cfRule type="duplicateValues" dxfId="8515" priority="7773"/>
    <cfRule type="duplicateValues" dxfId="8514" priority="7777"/>
    <cfRule type="duplicateValues" dxfId="8513" priority="4053"/>
    <cfRule type="duplicateValues" dxfId="8512" priority="7780"/>
    <cfRule type="duplicateValues" dxfId="8511" priority="6141"/>
    <cfRule type="duplicateValues" dxfId="8510" priority="4050"/>
    <cfRule type="duplicateValues" dxfId="8509" priority="5277"/>
    <cfRule type="duplicateValues" dxfId="8508" priority="7785"/>
    <cfRule type="duplicateValues" dxfId="8507" priority="7788"/>
    <cfRule type="duplicateValues" dxfId="8506" priority="3280"/>
    <cfRule type="duplicateValues" dxfId="8505" priority="5281"/>
    <cfRule type="duplicateValues" dxfId="8504" priority="10222"/>
    <cfRule type="duplicateValues" dxfId="8503" priority="4044"/>
    <cfRule type="duplicateValues" dxfId="8502" priority="5284"/>
    <cfRule type="duplicateValues" dxfId="8501" priority="4501"/>
    <cfRule type="duplicateValues" dxfId="8500" priority="7792"/>
    <cfRule type="duplicateValues" dxfId="8499" priority="6145"/>
    <cfRule type="duplicateValues" dxfId="8498" priority="3475"/>
    <cfRule type="duplicateValues" dxfId="8497" priority="5289"/>
    <cfRule type="duplicateValues" dxfId="8496" priority="7795"/>
    <cfRule type="duplicateValues" dxfId="8495" priority="4041"/>
    <cfRule type="duplicateValues" dxfId="8494" priority="5292"/>
    <cfRule type="duplicateValues" dxfId="8493" priority="3708"/>
    <cfRule type="duplicateValues" dxfId="8492" priority="6148"/>
    <cfRule type="duplicateValues" dxfId="8491" priority="3278"/>
    <cfRule type="duplicateValues" dxfId="8490" priority="5296"/>
    <cfRule type="duplicateValues" dxfId="8489" priority="10225"/>
    <cfRule type="duplicateValues" dxfId="8488" priority="4038"/>
    <cfRule type="duplicateValues" dxfId="8487" priority="5299"/>
    <cfRule type="duplicateValues" dxfId="8486" priority="3472"/>
    <cfRule type="duplicateValues" dxfId="8485" priority="7801"/>
    <cfRule type="duplicateValues" dxfId="8484" priority="7804"/>
    <cfRule type="duplicateValues" dxfId="8483" priority="3470"/>
    <cfRule type="duplicateValues" dxfId="8482" priority="4036"/>
    <cfRule type="duplicateValues" dxfId="8481" priority="5305"/>
    <cfRule type="duplicateValues" dxfId="8480" priority="7808"/>
    <cfRule type="duplicateValues" dxfId="8479" priority="6153"/>
    <cfRule type="duplicateValues" dxfId="8478" priority="5308"/>
    <cfRule type="duplicateValues" dxfId="8477" priority="10230"/>
    <cfRule type="duplicateValues" dxfId="8476" priority="3705"/>
    <cfRule type="duplicateValues" dxfId="8475" priority="4033"/>
    <cfRule type="duplicateValues" dxfId="8474" priority="5312"/>
    <cfRule type="duplicateValues" dxfId="8473" priority="6156"/>
    <cfRule type="duplicateValues" dxfId="8472" priority="4031"/>
    <cfRule type="duplicateValues" dxfId="8471" priority="5315"/>
    <cfRule type="duplicateValues" dxfId="8470" priority="4194"/>
    <cfRule type="duplicateValues" dxfId="8469" priority="4029"/>
    <cfRule type="duplicateValues" dxfId="8468" priority="7811"/>
    <cfRule type="duplicateValues" dxfId="8467" priority="4214"/>
    <cfRule type="duplicateValues" dxfId="8466" priority="5320"/>
    <cfRule type="duplicateValues" dxfId="8465" priority="3703"/>
    <cfRule type="duplicateValues" dxfId="8464" priority="4025"/>
    <cfRule type="duplicateValues" dxfId="8463" priority="5323"/>
    <cfRule type="duplicateValues" dxfId="8462" priority="6160"/>
    <cfRule type="duplicateValues" dxfId="8461" priority="6844"/>
    <cfRule type="duplicateValues" dxfId="8460" priority="4023"/>
    <cfRule type="duplicateValues" dxfId="8459" priority="5327"/>
    <cfRule type="duplicateValues" dxfId="8458" priority="3466"/>
    <cfRule type="duplicateValues" dxfId="8457" priority="3701"/>
    <cfRule type="duplicateValues" dxfId="8456" priority="5330"/>
    <cfRule type="duplicateValues" dxfId="8455" priority="6163"/>
    <cfRule type="duplicateValues" dxfId="8454" priority="4741"/>
    <cfRule type="duplicateValues" dxfId="8453" priority="7816"/>
    <cfRule type="duplicateValues" dxfId="8452" priority="6645"/>
    <cfRule type="duplicateValues" dxfId="8451" priority="7819"/>
    <cfRule type="duplicateValues" dxfId="8450" priority="10233"/>
    <cfRule type="duplicateValues" dxfId="8449" priority="7823"/>
    <cfRule type="duplicateValues" dxfId="8448" priority="3463"/>
    <cfRule type="duplicateValues" dxfId="8447" priority="7826"/>
    <cfRule type="duplicateValues" dxfId="8446" priority="10237"/>
    <cfRule type="duplicateValues" dxfId="8445" priority="7833"/>
    <cfRule type="duplicateValues" dxfId="8444" priority="7836"/>
    <cfRule type="duplicateValues" dxfId="8443" priority="3697"/>
    <cfRule type="duplicateValues" dxfId="8442" priority="7840"/>
    <cfRule type="duplicateValues" dxfId="8441" priority="3220"/>
    <cfRule type="duplicateValues" dxfId="8440" priority="7843"/>
    <cfRule type="duplicateValues" dxfId="8439" priority="10240"/>
    <cfRule type="duplicateValues" dxfId="8438" priority="7848"/>
    <cfRule type="duplicateValues" dxfId="8437" priority="3695"/>
    <cfRule type="duplicateValues" dxfId="8436" priority="7851"/>
    <cfRule type="duplicateValues" dxfId="8435" priority="6173"/>
    <cfRule type="duplicateValues" dxfId="8434" priority="7855"/>
    <cfRule type="duplicateValues" dxfId="8433" priority="3274"/>
    <cfRule type="duplicateValues" dxfId="8432" priority="7858"/>
    <cfRule type="duplicateValues" dxfId="8431" priority="10247"/>
    <cfRule type="duplicateValues" dxfId="8430" priority="7864"/>
    <cfRule type="duplicateValues" dxfId="8429" priority="3693"/>
    <cfRule type="duplicateValues" dxfId="8428" priority="7867"/>
    <cfRule type="duplicateValues" dxfId="8427" priority="6177"/>
    <cfRule type="duplicateValues" dxfId="8426" priority="7871"/>
    <cfRule type="duplicateValues" dxfId="8425" priority="10250"/>
    <cfRule type="duplicateValues" dxfId="8424" priority="7874"/>
    <cfRule type="duplicateValues" dxfId="8423" priority="3690"/>
    <cfRule type="duplicateValues" dxfId="8422" priority="7879"/>
    <cfRule type="duplicateValues" dxfId="8421" priority="4021"/>
    <cfRule type="duplicateValues" dxfId="8420" priority="6180"/>
    <cfRule type="duplicateValues" dxfId="8419" priority="7882"/>
    <cfRule type="duplicateValues" dxfId="8418" priority="4629"/>
    <cfRule type="duplicateValues" dxfId="8417" priority="7886"/>
    <cfRule type="duplicateValues" dxfId="8416" priority="3460"/>
    <cfRule type="duplicateValues" dxfId="8415" priority="10254"/>
    <cfRule type="duplicateValues" dxfId="8414" priority="7909"/>
    <cfRule type="duplicateValues" dxfId="8413" priority="7917"/>
    <cfRule type="duplicateValues" dxfId="8412" priority="7921"/>
    <cfRule type="duplicateValues" dxfId="8411" priority="7924"/>
    <cfRule type="duplicateValues" dxfId="8410" priority="3458"/>
    <cfRule type="duplicateValues" dxfId="8409" priority="7933"/>
    <cfRule type="duplicateValues" dxfId="8408" priority="7937"/>
    <cfRule type="duplicateValues" dxfId="8407" priority="7940"/>
    <cfRule type="duplicateValues" dxfId="8406" priority="6185"/>
    <cfRule type="duplicateValues" dxfId="8405" priority="4018"/>
    <cfRule type="duplicateValues" dxfId="8404" priority="7945"/>
    <cfRule type="duplicateValues" dxfId="8403" priority="7948"/>
    <cfRule type="duplicateValues" dxfId="8402" priority="3272"/>
    <cfRule type="duplicateValues" dxfId="8401" priority="7952"/>
    <cfRule type="duplicateValues" dxfId="8400" priority="3685"/>
    <cfRule type="duplicateValues" dxfId="8399" priority="7955"/>
    <cfRule type="duplicateValues" dxfId="8398" priority="6188"/>
    <cfRule type="duplicateValues" dxfId="8397" priority="3455"/>
    <cfRule type="duplicateValues" dxfId="8396" priority="7965"/>
    <cfRule type="duplicateValues" dxfId="8395" priority="7969"/>
    <cfRule type="duplicateValues" dxfId="8394" priority="7972"/>
    <cfRule type="duplicateValues" dxfId="8393" priority="4013"/>
    <cfRule type="duplicateValues" dxfId="8392" priority="10257"/>
    <cfRule type="duplicateValues" dxfId="8391" priority="7977"/>
    <cfRule type="duplicateValues" dxfId="8390" priority="4011"/>
    <cfRule type="duplicateValues" dxfId="8389" priority="5397"/>
    <cfRule type="duplicateValues" dxfId="8388" priority="7980"/>
    <cfRule type="duplicateValues" dxfId="8387" priority="3683"/>
    <cfRule type="duplicateValues" dxfId="8386" priority="7984"/>
    <cfRule type="duplicateValues" dxfId="8385" priority="6192"/>
    <cfRule type="duplicateValues" dxfId="8384" priority="7987"/>
    <cfRule type="duplicateValues" dxfId="8383" priority="3453"/>
    <cfRule type="duplicateValues" dxfId="8382" priority="7993"/>
    <cfRule type="duplicateValues" dxfId="8381" priority="7996"/>
    <cfRule type="duplicateValues" dxfId="8380" priority="3681"/>
    <cfRule type="duplicateValues" dxfId="8379" priority="8000"/>
    <cfRule type="duplicateValues" dxfId="8378" priority="6195"/>
    <cfRule type="duplicateValues" dxfId="8377" priority="8003"/>
    <cfRule type="duplicateValues" dxfId="8376" priority="3451"/>
    <cfRule type="duplicateValues" dxfId="8375" priority="8008"/>
    <cfRule type="duplicateValues" dxfId="8374" priority="6863"/>
    <cfRule type="duplicateValues" dxfId="8373" priority="4009"/>
    <cfRule type="duplicateValues" dxfId="8372" priority="8011"/>
    <cfRule type="duplicateValues" dxfId="8371" priority="6517"/>
    <cfRule type="duplicateValues" dxfId="8370" priority="8015"/>
    <cfRule type="duplicateValues" dxfId="8369" priority="10262"/>
    <cfRule type="duplicateValues" dxfId="8368" priority="8018"/>
    <cfRule type="duplicateValues" dxfId="8367" priority="3678"/>
    <cfRule type="duplicateValues" dxfId="8366" priority="8029"/>
    <cfRule type="duplicateValues" dxfId="8365" priority="4006"/>
    <cfRule type="duplicateValues" dxfId="8364" priority="8033"/>
    <cfRule type="duplicateValues" dxfId="8363" priority="8036"/>
    <cfRule type="duplicateValues" dxfId="8362" priority="6201"/>
    <cfRule type="duplicateValues" dxfId="8361" priority="4002"/>
    <cfRule type="duplicateValues" dxfId="8360" priority="8041"/>
    <cfRule type="duplicateValues" dxfId="8359" priority="8044"/>
    <cfRule type="duplicateValues" dxfId="8358" priority="6917"/>
    <cfRule type="duplicateValues" dxfId="8357" priority="5429"/>
    <cfRule type="duplicateValues" dxfId="8356" priority="4181"/>
    <cfRule type="duplicateValues" dxfId="8355" priority="8048"/>
    <cfRule type="duplicateValues" dxfId="8354" priority="6204"/>
    <cfRule type="duplicateValues" dxfId="8353" priority="8051"/>
    <cfRule type="duplicateValues" dxfId="8352" priority="4144"/>
    <cfRule type="duplicateValues" dxfId="8351" priority="8057"/>
    <cfRule type="duplicateValues" dxfId="8350" priority="8060"/>
    <cfRule type="duplicateValues" dxfId="8349" priority="3994"/>
    <cfRule type="duplicateValues" dxfId="8348" priority="10265"/>
    <cfRule type="duplicateValues" dxfId="8347" priority="8064"/>
    <cfRule type="duplicateValues" dxfId="8346" priority="3674"/>
    <cfRule type="duplicateValues" dxfId="8345" priority="6208"/>
    <cfRule type="duplicateValues" dxfId="8344" priority="8067"/>
    <cfRule type="duplicateValues" dxfId="8343" priority="3446"/>
    <cfRule type="duplicateValues" dxfId="8342" priority="3991"/>
    <cfRule type="duplicateValues" dxfId="8341" priority="5445"/>
    <cfRule type="duplicateValues" dxfId="8340" priority="8072"/>
    <cfRule type="duplicateValues" dxfId="8339" priority="6793"/>
    <cfRule type="duplicateValues" dxfId="8338" priority="8075"/>
    <cfRule type="duplicateValues" dxfId="8337" priority="6211"/>
    <cfRule type="duplicateValues" dxfId="8336" priority="3270"/>
    <cfRule type="duplicateValues" dxfId="8335" priority="8079"/>
    <cfRule type="duplicateValues" dxfId="8334" priority="3987"/>
    <cfRule type="duplicateValues" dxfId="8333" priority="5453"/>
    <cfRule type="duplicateValues" dxfId="8332" priority="3443"/>
    <cfRule type="duplicateValues" dxfId="8331" priority="8082"/>
    <cfRule type="duplicateValues" dxfId="8330" priority="3267"/>
    <cfRule type="duplicateValues" dxfId="8329" priority="5457"/>
    <cfRule type="duplicateValues" dxfId="8328" priority="3440"/>
    <cfRule type="duplicateValues" dxfId="8327" priority="3984"/>
    <cfRule type="duplicateValues" dxfId="8326" priority="5460"/>
    <cfRule type="duplicateValues" dxfId="8325" priority="6216"/>
    <cfRule type="duplicateValues" dxfId="8324" priority="8089"/>
    <cfRule type="duplicateValues" dxfId="8323" priority="8092"/>
    <cfRule type="duplicateValues" dxfId="8322" priority="3438"/>
    <cfRule type="duplicateValues" dxfId="8321" priority="8096"/>
    <cfRule type="duplicateValues" dxfId="8320" priority="3667"/>
    <cfRule type="duplicateValues" dxfId="8319" priority="8099"/>
    <cfRule type="duplicateValues" dxfId="8318" priority="6219"/>
    <cfRule type="duplicateValues" dxfId="8317" priority="8104"/>
    <cfRule type="duplicateValues" dxfId="8316" priority="4216"/>
    <cfRule type="duplicateValues" dxfId="8315" priority="8107"/>
    <cfRule type="duplicateValues" dxfId="8314" priority="10269"/>
    <cfRule type="duplicateValues" dxfId="8313" priority="8111"/>
    <cfRule type="duplicateValues" dxfId="8312" priority="4100"/>
    <cfRule type="duplicateValues" dxfId="8311" priority="8114"/>
    <cfRule type="duplicateValues" dxfId="8310" priority="6223"/>
    <cfRule type="duplicateValues" dxfId="8309" priority="3435"/>
    <cfRule type="duplicateValues" dxfId="8308" priority="8120"/>
    <cfRule type="duplicateValues" dxfId="8307" priority="6866"/>
    <cfRule type="duplicateValues" dxfId="8306" priority="8123"/>
    <cfRule type="duplicateValues" dxfId="8305" priority="6226"/>
    <cfRule type="duplicateValues" dxfId="8304" priority="8127"/>
    <cfRule type="duplicateValues" dxfId="8303" priority="3433"/>
    <cfRule type="duplicateValues" dxfId="8302" priority="8130"/>
    <cfRule type="duplicateValues" dxfId="8301" priority="3980"/>
    <cfRule type="duplicateValues" dxfId="8300" priority="3431"/>
    <cfRule type="duplicateValues" dxfId="8299" priority="8135"/>
    <cfRule type="duplicateValues" dxfId="8298" priority="6901"/>
    <cfRule type="duplicateValues" dxfId="8297" priority="4749"/>
    <cfRule type="duplicateValues" dxfId="8296" priority="8138"/>
    <cfRule type="duplicateValues" dxfId="8295" priority="10272"/>
    <cfRule type="duplicateValues" dxfId="8294" priority="3977"/>
    <cfRule type="duplicateValues" dxfId="8293" priority="5493"/>
    <cfRule type="duplicateValues" dxfId="8292" priority="8142"/>
    <cfRule type="duplicateValues" dxfId="8291" priority="3427"/>
    <cfRule type="duplicateValues" dxfId="8290" priority="3664"/>
    <cfRule type="duplicateValues" dxfId="8289" priority="8157"/>
    <cfRule type="duplicateValues" dxfId="8288" priority="8161"/>
    <cfRule type="duplicateValues" dxfId="8287" priority="8164"/>
    <cfRule type="duplicateValues" dxfId="8286" priority="10278"/>
    <cfRule type="duplicateValues" dxfId="8285" priority="6533"/>
    <cfRule type="duplicateValues" dxfId="8284" priority="8169"/>
    <cfRule type="duplicateValues" dxfId="8283" priority="8172"/>
    <cfRule type="duplicateValues" dxfId="8282" priority="3425"/>
    <cfRule type="duplicateValues" dxfId="8281" priority="3974"/>
    <cfRule type="duplicateValues" dxfId="8280" priority="8176"/>
    <cfRule type="duplicateValues" dxfId="8279" priority="6237"/>
    <cfRule type="duplicateValues" dxfId="8278" priority="3972"/>
    <cfRule type="duplicateValues" dxfId="8277" priority="5509"/>
    <cfRule type="duplicateValues" dxfId="8276" priority="8179"/>
    <cfRule type="duplicateValues" dxfId="8275" priority="10281"/>
    <cfRule type="duplicateValues" dxfId="8274" priority="8185"/>
    <cfRule type="duplicateValues" dxfId="8273" priority="3423"/>
    <cfRule type="duplicateValues" dxfId="8272" priority="8188"/>
    <cfRule type="duplicateValues" dxfId="8271" priority="4198"/>
    <cfRule type="duplicateValues" dxfId="8270" priority="6241"/>
    <cfRule type="duplicateValues" dxfId="8269" priority="5517"/>
    <cfRule type="duplicateValues" dxfId="8268" priority="8192"/>
    <cfRule type="duplicateValues" dxfId="8267" priority="10285"/>
    <cfRule type="duplicateValues" dxfId="8266" priority="3968"/>
    <cfRule type="duplicateValues" dxfId="8265" priority="5521"/>
    <cfRule type="duplicateValues" dxfId="8264" priority="8195"/>
    <cfRule type="duplicateValues" dxfId="8263" priority="3661"/>
    <cfRule type="duplicateValues" dxfId="8262" priority="5524"/>
    <cfRule type="duplicateValues" dxfId="8261" priority="6244"/>
    <cfRule type="duplicateValues" dxfId="8260" priority="3420"/>
    <cfRule type="duplicateValues" dxfId="8259" priority="8200"/>
    <cfRule type="duplicateValues" dxfId="8258" priority="3218"/>
    <cfRule type="duplicateValues" dxfId="8257" priority="8203"/>
    <cfRule type="duplicateValues" dxfId="8256" priority="10288"/>
    <cfRule type="duplicateValues" dxfId="8255" priority="8207"/>
    <cfRule type="duplicateValues" dxfId="8254" priority="3659"/>
    <cfRule type="duplicateValues" dxfId="8253" priority="3965"/>
    <cfRule type="duplicateValues" dxfId="8252" priority="8210"/>
    <cfRule type="duplicateValues" dxfId="8251" priority="6249"/>
    <cfRule type="duplicateValues" dxfId="8250" priority="8217"/>
    <cfRule type="duplicateValues" dxfId="8249" priority="3414"/>
    <cfRule type="duplicateValues" dxfId="8248" priority="8220"/>
    <cfRule type="duplicateValues" dxfId="8247" priority="3262"/>
    <cfRule type="duplicateValues" dxfId="8246" priority="3962"/>
    <cfRule type="duplicateValues" dxfId="8245" priority="5541"/>
    <cfRule type="duplicateValues" dxfId="8244" priority="8224"/>
    <cfRule type="duplicateValues" dxfId="8243" priority="6252"/>
    <cfRule type="duplicateValues" dxfId="8242" priority="8227"/>
    <cfRule type="duplicateValues" dxfId="8241" priority="3960"/>
    <cfRule type="duplicateValues" dxfId="8240" priority="6541"/>
    <cfRule type="duplicateValues" dxfId="8239" priority="8232"/>
    <cfRule type="duplicateValues" dxfId="8238" priority="10293"/>
    <cfRule type="duplicateValues" dxfId="8237" priority="5549"/>
    <cfRule type="duplicateValues" dxfId="8236" priority="4112"/>
    <cfRule type="duplicateValues" dxfId="8235" priority="8235"/>
    <cfRule type="duplicateValues" dxfId="8234" priority="3957"/>
    <cfRule type="duplicateValues" dxfId="8233" priority="5553"/>
    <cfRule type="duplicateValues" dxfId="8232" priority="6256"/>
    <cfRule type="duplicateValues" dxfId="8231" priority="3955"/>
    <cfRule type="duplicateValues" dxfId="8230" priority="5556"/>
    <cfRule type="duplicateValues" dxfId="8229" priority="3215"/>
    <cfRule type="duplicateValues" dxfId="8228" priority="8239"/>
    <cfRule type="duplicateValues" dxfId="8227" priority="3656"/>
    <cfRule type="duplicateValues" dxfId="8226" priority="8242"/>
    <cfRule type="duplicateValues" dxfId="8225" priority="3953"/>
    <cfRule type="duplicateValues" dxfId="8224" priority="6259"/>
    <cfRule type="duplicateValues" dxfId="8223" priority="8248"/>
    <cfRule type="duplicateValues" dxfId="8222" priority="6803"/>
    <cfRule type="duplicateValues" dxfId="8221" priority="5565"/>
    <cfRule type="duplicateValues" dxfId="8220" priority="3411"/>
    <cfRule type="duplicateValues" dxfId="8219" priority="8251"/>
    <cfRule type="duplicateValues" dxfId="8218" priority="6820"/>
    <cfRule type="duplicateValues" dxfId="8217" priority="5569"/>
    <cfRule type="duplicateValues" dxfId="8216" priority="10296"/>
    <cfRule type="duplicateValues" dxfId="8215" priority="3948"/>
    <cfRule type="duplicateValues" dxfId="8214" priority="6545"/>
    <cfRule type="duplicateValues" dxfId="8213" priority="3654"/>
    <cfRule type="duplicateValues" dxfId="8212" priority="8255"/>
    <cfRule type="duplicateValues" dxfId="8211" priority="6265"/>
    <cfRule type="duplicateValues" dxfId="8210" priority="10300"/>
    <cfRule type="duplicateValues" dxfId="8209" priority="5577"/>
    <cfRule type="duplicateValues" dxfId="8208" priority="8258"/>
    <cfRule type="duplicateValues" dxfId="8207" priority="4184"/>
    <cfRule type="duplicateValues" dxfId="8206" priority="5580"/>
    <cfRule type="duplicateValues" dxfId="8205" priority="6268"/>
    <cfRule type="duplicateValues" dxfId="8204" priority="4661"/>
    <cfRule type="duplicateValues" dxfId="8203" priority="3945"/>
    <cfRule type="duplicateValues" dxfId="8202" priority="5584"/>
    <cfRule type="duplicateValues" dxfId="8201" priority="4753"/>
    <cfRule type="duplicateValues" dxfId="8200" priority="4533"/>
    <cfRule type="duplicateValues" dxfId="8199" priority="5587"/>
    <cfRule type="duplicateValues" dxfId="8198" priority="6272"/>
    <cfRule type="duplicateValues" dxfId="8197" priority="3942"/>
    <cfRule type="duplicateValues" dxfId="8196" priority="8263"/>
    <cfRule type="duplicateValues" dxfId="8195" priority="6548"/>
    <cfRule type="duplicateValues" dxfId="8194" priority="8266"/>
    <cfRule type="duplicateValues" dxfId="8193" priority="3652"/>
    <cfRule type="duplicateValues" dxfId="8192" priority="8270"/>
    <cfRule type="duplicateValues" dxfId="8191" priority="6275"/>
    <cfRule type="duplicateValues" dxfId="8190" priority="3260"/>
    <cfRule type="duplicateValues" dxfId="8189" priority="8281"/>
    <cfRule type="duplicateValues" dxfId="8188" priority="8284"/>
    <cfRule type="duplicateValues" dxfId="8187" priority="3408"/>
    <cfRule type="duplicateValues" dxfId="8186" priority="8288"/>
    <cfRule type="duplicateValues" dxfId="8185" priority="3406"/>
    <cfRule type="duplicateValues" dxfId="8184" priority="8291"/>
    <cfRule type="duplicateValues" dxfId="8183" priority="3648"/>
    <cfRule type="duplicateValues" dxfId="8182" priority="8296"/>
    <cfRule type="duplicateValues" dxfId="8181" priority="3940"/>
    <cfRule type="duplicateValues" dxfId="8180" priority="6280"/>
    <cfRule type="duplicateValues" dxfId="8179" priority="8299"/>
    <cfRule type="duplicateValues" dxfId="8178" priority="4222"/>
    <cfRule type="duplicateValues" dxfId="8177" priority="8303"/>
    <cfRule type="duplicateValues" dxfId="8176" priority="3646"/>
    <cfRule type="duplicateValues" dxfId="8175" priority="8306"/>
    <cfRule type="duplicateValues" dxfId="8174" priority="6283"/>
    <cfRule type="duplicateValues" dxfId="8173" priority="3403"/>
    <cfRule type="duplicateValues" dxfId="8172" priority="8312"/>
    <cfRule type="duplicateValues" dxfId="8171" priority="10311"/>
    <cfRule type="duplicateValues" dxfId="8170" priority="8315"/>
    <cfRule type="duplicateValues" dxfId="8169" priority="3937"/>
    <cfRule type="duplicateValues" dxfId="8168" priority="3644"/>
    <cfRule type="duplicateValues" dxfId="8167" priority="8319"/>
    <cfRule type="duplicateValues" dxfId="8166" priority="3935"/>
    <cfRule type="duplicateValues" dxfId="8165" priority="5621"/>
    <cfRule type="duplicateValues" dxfId="8164" priority="6287"/>
    <cfRule type="duplicateValues" dxfId="8163" priority="8322"/>
    <cfRule type="duplicateValues" dxfId="8162" priority="3401"/>
    <cfRule type="duplicateValues" dxfId="8161" priority="8327"/>
    <cfRule type="duplicateValues" dxfId="8160" priority="10314"/>
    <cfRule type="duplicateValues" dxfId="8159" priority="8330"/>
    <cfRule type="duplicateValues" dxfId="8158" priority="6290"/>
    <cfRule type="duplicateValues" dxfId="8157" priority="3933"/>
    <cfRule type="duplicateValues" dxfId="8156" priority="8334"/>
    <cfRule type="duplicateValues" dxfId="8155" priority="3399"/>
    <cfRule type="duplicateValues" dxfId="8154" priority="4201"/>
    <cfRule type="duplicateValues" dxfId="8153" priority="3641"/>
    <cfRule type="duplicateValues" dxfId="8152" priority="8344"/>
    <cfRule type="duplicateValues" dxfId="8151" priority="10318"/>
    <cfRule type="duplicateValues" dxfId="8150" priority="3929"/>
    <cfRule type="duplicateValues" dxfId="8149" priority="5637"/>
    <cfRule type="duplicateValues" dxfId="8148" priority="8347"/>
    <cfRule type="duplicateValues" dxfId="8147" priority="4756"/>
    <cfRule type="duplicateValues" dxfId="8146" priority="8351"/>
    <cfRule type="duplicateValues" dxfId="8145" priority="3927"/>
    <cfRule type="duplicateValues" dxfId="8144" priority="3395"/>
    <cfRule type="duplicateValues" dxfId="8143" priority="8354"/>
    <cfRule type="duplicateValues" dxfId="8142" priority="3925"/>
    <cfRule type="duplicateValues" dxfId="8141" priority="5645"/>
    <cfRule type="duplicateValues" dxfId="8140" priority="6297"/>
    <cfRule type="duplicateValues" dxfId="8139" priority="8359"/>
    <cfRule type="duplicateValues" dxfId="8138" priority="3922"/>
    <cfRule type="duplicateValues" dxfId="8137" priority="5649"/>
    <cfRule type="duplicateValues" dxfId="8136" priority="10321"/>
    <cfRule type="duplicateValues" dxfId="8135" priority="3393"/>
    <cfRule type="duplicateValues" dxfId="8134" priority="5652"/>
    <cfRule type="duplicateValues" dxfId="8133" priority="6300"/>
    <cfRule type="duplicateValues" dxfId="8132" priority="8362"/>
    <cfRule type="duplicateValues" dxfId="8131" priority="6661"/>
    <cfRule type="duplicateValues" dxfId="8130" priority="8366"/>
    <cfRule type="duplicateValues" dxfId="8129" priority="3391"/>
    <cfRule type="duplicateValues" dxfId="8128" priority="3636"/>
    <cfRule type="duplicateValues" dxfId="8127" priority="8375"/>
    <cfRule type="duplicateValues" dxfId="8126" priority="6304"/>
    <cfRule type="duplicateValues" dxfId="8125" priority="3916"/>
    <cfRule type="duplicateValues" dxfId="8124" priority="8378"/>
    <cfRule type="duplicateValues" dxfId="8123" priority="3388"/>
    <cfRule type="duplicateValues" dxfId="8122" priority="8382"/>
    <cfRule type="duplicateValues" dxfId="8121" priority="3634"/>
    <cfRule type="duplicateValues" dxfId="8120" priority="6307"/>
    <cfRule type="duplicateValues" dxfId="8119" priority="3211"/>
    <cfRule type="duplicateValues" dxfId="8118" priority="3913"/>
    <cfRule type="duplicateValues" dxfId="8117" priority="5669"/>
    <cfRule type="duplicateValues" dxfId="8116" priority="8390"/>
    <cfRule type="duplicateValues" dxfId="8115" priority="10326"/>
    <cfRule type="duplicateValues" dxfId="8114" priority="4677"/>
    <cfRule type="duplicateValues" dxfId="8113" priority="3632"/>
    <cfRule type="duplicateValues" dxfId="8112" priority="6312"/>
    <cfRule type="duplicateValues" dxfId="8111" priority="9683"/>
    <cfRule type="duplicateValues" dxfId="8110" priority="3910"/>
    <cfRule type="duplicateValues" dxfId="8109" priority="5677"/>
    <cfRule type="duplicateValues" dxfId="8108" priority="9691"/>
    <cfRule type="duplicateValues" dxfId="8107" priority="9695"/>
    <cfRule type="duplicateValues" dxfId="8106" priority="3908"/>
    <cfRule type="duplicateValues" dxfId="8105" priority="5681"/>
    <cfRule type="duplicateValues" dxfId="8104" priority="9698"/>
    <cfRule type="duplicateValues" dxfId="8103" priority="6565"/>
    <cfRule type="duplicateValues" dxfId="8102" priority="5684"/>
    <cfRule type="duplicateValues" dxfId="8101" priority="4134"/>
    <cfRule type="duplicateValues" dxfId="8100" priority="6315"/>
    <cfRule type="duplicateValues" dxfId="8099" priority="9707"/>
    <cfRule type="duplicateValues" dxfId="8098" priority="9711"/>
    <cfRule type="duplicateValues" dxfId="8097" priority="3905"/>
    <cfRule type="duplicateValues" dxfId="8096" priority="9714"/>
    <cfRule type="duplicateValues" dxfId="8095" priority="3258"/>
    <cfRule type="duplicateValues" dxfId="8094" priority="3903"/>
    <cfRule type="duplicateValues" dxfId="8093" priority="5693"/>
    <cfRule type="duplicateValues" dxfId="8092" priority="9719"/>
    <cfRule type="duplicateValues" dxfId="8091" priority="9722"/>
    <cfRule type="duplicateValues" dxfId="8090" priority="3901"/>
    <cfRule type="duplicateValues" dxfId="8089" priority="5697"/>
    <cfRule type="duplicateValues" dxfId="8088" priority="10329"/>
    <cfRule type="duplicateValues" dxfId="8087" priority="3629"/>
    <cfRule type="duplicateValues" dxfId="8086" priority="5700"/>
    <cfRule type="duplicateValues" dxfId="8085" priority="6319"/>
    <cfRule type="duplicateValues" dxfId="8084" priority="9726"/>
    <cfRule type="duplicateValues" dxfId="8083" priority="4088"/>
    <cfRule type="duplicateValues" dxfId="8082" priority="3897"/>
    <cfRule type="duplicateValues" dxfId="8081" priority="5705"/>
    <cfRule type="duplicateValues" dxfId="8080" priority="9729"/>
    <cfRule type="duplicateValues" dxfId="8079" priority="3895"/>
    <cfRule type="duplicateValues" dxfId="8078" priority="5708"/>
    <cfRule type="duplicateValues" dxfId="8077" priority="3383"/>
    <cfRule type="duplicateValues" dxfId="8076" priority="6322"/>
    <cfRule type="duplicateValues" dxfId="8075" priority="3893"/>
    <cfRule type="duplicateValues" dxfId="8074" priority="5712"/>
    <cfRule type="duplicateValues" dxfId="8073" priority="3381"/>
    <cfRule type="duplicateValues" dxfId="8072" priority="3890"/>
    <cfRule type="duplicateValues" dxfId="8071" priority="5715"/>
    <cfRule type="duplicateValues" dxfId="8070" priority="10333"/>
    <cfRule type="duplicateValues" dxfId="8069" priority="6848"/>
    <cfRule type="duplicateValues" dxfId="8068" priority="9739"/>
    <cfRule type="duplicateValues" dxfId="8067" priority="9743"/>
    <cfRule type="duplicateValues" dxfId="8066" priority="9746"/>
    <cfRule type="duplicateValues" dxfId="8065" priority="4090"/>
    <cfRule type="duplicateValues" dxfId="8064" priority="9751"/>
    <cfRule type="duplicateValues" dxfId="8063" priority="9754"/>
    <cfRule type="duplicateValues" dxfId="8062" priority="10336"/>
    <cfRule type="duplicateValues" dxfId="8061" priority="3625"/>
    <cfRule type="duplicateValues" dxfId="8060" priority="9758"/>
    <cfRule type="duplicateValues" dxfId="8059" priority="6328"/>
    <cfRule type="duplicateValues" dxfId="8058" priority="9761"/>
    <cfRule type="duplicateValues" dxfId="8057" priority="3885"/>
    <cfRule type="duplicateValues" dxfId="8056" priority="3379"/>
    <cfRule type="duplicateValues" dxfId="8055" priority="9767"/>
    <cfRule type="duplicateValues" dxfId="8054" priority="4129"/>
    <cfRule type="duplicateValues" dxfId="8053" priority="5733"/>
    <cfRule type="duplicateValues" dxfId="8052" priority="9770"/>
    <cfRule type="duplicateValues" dxfId="8051" priority="4187"/>
    <cfRule type="duplicateValues" dxfId="8050" priority="9774"/>
    <cfRule type="duplicateValues" dxfId="8049" priority="3883"/>
    <cfRule type="duplicateValues" dxfId="8048" priority="6331"/>
    <cfRule type="duplicateValues" dxfId="8047" priority="9777"/>
    <cfRule type="duplicateValues" dxfId="8046" priority="3881"/>
    <cfRule type="duplicateValues" dxfId="8045" priority="5741"/>
    <cfRule type="duplicateValues" dxfId="8044" priority="3376"/>
    <cfRule type="duplicateValues" dxfId="8043" priority="9782"/>
    <cfRule type="duplicateValues" dxfId="8042" priority="3878"/>
    <cfRule type="duplicateValues" dxfId="8041" priority="5745"/>
    <cfRule type="duplicateValues" dxfId="8040" priority="4115"/>
    <cfRule type="duplicateValues" dxfId="8039" priority="3874"/>
    <cfRule type="duplicateValues" dxfId="8038" priority="5748"/>
    <cfRule type="duplicateValues" dxfId="8037" priority="4549"/>
    <cfRule type="duplicateValues" dxfId="8036" priority="9785"/>
    <cfRule type="duplicateValues" dxfId="8035" priority="6335"/>
    <cfRule type="duplicateValues" dxfId="8034" priority="9789"/>
    <cfRule type="duplicateValues" dxfId="8033" priority="6573"/>
    <cfRule type="duplicateValues" dxfId="8032" priority="10342"/>
    <cfRule type="duplicateValues" dxfId="8031" priority="9792"/>
    <cfRule type="duplicateValues" dxfId="8030" priority="6338"/>
    <cfRule type="duplicateValues" dxfId="8029" priority="5757"/>
    <cfRule type="duplicateValues" dxfId="8028" priority="4685"/>
    <cfRule type="duplicateValues" dxfId="8027" priority="9803"/>
    <cfRule type="duplicateValues" dxfId="8026" priority="3867"/>
    <cfRule type="duplicateValues" dxfId="8025" priority="5761"/>
    <cfRule type="duplicateValues" dxfId="8024" priority="9807"/>
    <cfRule type="duplicateValues" dxfId="8023" priority="3372"/>
    <cfRule type="duplicateValues" dxfId="8022" priority="5764"/>
    <cfRule type="duplicateValues" dxfId="8021" priority="10345"/>
    <cfRule type="duplicateValues" dxfId="8020" priority="9810"/>
    <cfRule type="duplicateValues" dxfId="8019" priority="6785"/>
    <cfRule type="duplicateValues" dxfId="8018" priority="3864"/>
    <cfRule type="duplicateValues" dxfId="8017" priority="5769"/>
    <cfRule type="duplicateValues" dxfId="8016" priority="9815"/>
    <cfRule type="duplicateValues" dxfId="8015" priority="6343"/>
    <cfRule type="duplicateValues" dxfId="8014" priority="5772"/>
    <cfRule type="duplicateValues" dxfId="8013" priority="6577"/>
    <cfRule type="duplicateValues" dxfId="8012" priority="9818"/>
    <cfRule type="duplicateValues" dxfId="8011" priority="3861"/>
    <cfRule type="duplicateValues" dxfId="8010" priority="5776"/>
    <cfRule type="duplicateValues" dxfId="8009" priority="4140"/>
    <cfRule type="duplicateValues" dxfId="8008" priority="3859"/>
    <cfRule type="duplicateValues" dxfId="8007" priority="5779"/>
    <cfRule type="duplicateValues" dxfId="8006" priority="6346"/>
    <cfRule type="duplicateValues" dxfId="8005" priority="4689"/>
    <cfRule type="duplicateValues" dxfId="8004" priority="10349"/>
    <cfRule type="duplicateValues" dxfId="8003" priority="9822"/>
    <cfRule type="duplicateValues" dxfId="8002" priority="3619"/>
    <cfRule type="duplicateValues" dxfId="8001" priority="6350"/>
    <cfRule type="duplicateValues" dxfId="8000" priority="9825"/>
    <cfRule type="duplicateValues" dxfId="7999" priority="6580"/>
    <cfRule type="duplicateValues" dxfId="7998" priority="3856"/>
    <cfRule type="duplicateValues" dxfId="7997" priority="5789"/>
    <cfRule type="duplicateValues" dxfId="7996" priority="9831"/>
    <cfRule type="duplicateValues" dxfId="7995" priority="9834"/>
    <cfRule type="duplicateValues" dxfId="7994" priority="3854"/>
    <cfRule type="duplicateValues" dxfId="7993" priority="5793"/>
    <cfRule type="duplicateValues" dxfId="7992" priority="3255"/>
    <cfRule type="duplicateValues" dxfId="7991" priority="4172"/>
    <cfRule type="duplicateValues" dxfId="7990" priority="5796"/>
    <cfRule type="duplicateValues" dxfId="7989" priority="10352"/>
    <cfRule type="duplicateValues" dxfId="7988" priority="9838"/>
    <cfRule type="duplicateValues" dxfId="7987" priority="3251"/>
    <cfRule type="duplicateValues" dxfId="7986" priority="3852"/>
    <cfRule type="duplicateValues" dxfId="7985" priority="5801"/>
    <cfRule type="duplicateValues" dxfId="7984" priority="9841"/>
    <cfRule type="duplicateValues" dxfId="7983" priority="4207"/>
    <cfRule type="duplicateValues" dxfId="7982" priority="5804"/>
    <cfRule type="duplicateValues" dxfId="7981" priority="10357"/>
    <cfRule type="duplicateValues" dxfId="7980" priority="4692"/>
    <cfRule type="duplicateValues" dxfId="7979" priority="3848"/>
    <cfRule type="duplicateValues" dxfId="7978" priority="5808"/>
    <cfRule type="duplicateValues" dxfId="7977" priority="10360"/>
    <cfRule type="duplicateValues" dxfId="7976" priority="3846"/>
    <cfRule type="duplicateValues" dxfId="7975" priority="5811"/>
    <cfRule type="duplicateValues" dxfId="7974" priority="3206"/>
    <cfRule type="duplicateValues" dxfId="7973" priority="3844"/>
    <cfRule type="duplicateValues" dxfId="7972" priority="9846"/>
    <cfRule type="duplicateValues" dxfId="7971" priority="10364"/>
    <cfRule type="duplicateValues" dxfId="7970" priority="3841"/>
    <cfRule type="duplicateValues" dxfId="7969" priority="5817"/>
    <cfRule type="duplicateValues" dxfId="7968" priority="9849"/>
    <cfRule type="duplicateValues" dxfId="7967" priority="3365"/>
    <cfRule type="duplicateValues" dxfId="7966" priority="5820"/>
    <cfRule type="duplicateValues" dxfId="7965" priority="3245"/>
    <cfRule type="duplicateValues" dxfId="7964" priority="10374"/>
    <cfRule type="duplicateValues" dxfId="7963" priority="3362"/>
    <cfRule type="duplicateValues" dxfId="7962" priority="5824"/>
    <cfRule type="duplicateValues" dxfId="7961" priority="10377"/>
    <cfRule type="duplicateValues" dxfId="7960" priority="3836"/>
    <cfRule type="duplicateValues" dxfId="7959" priority="5827"/>
    <cfRule type="duplicateValues" dxfId="7958" priority="6589"/>
    <cfRule type="duplicateValues" dxfId="7957" priority="6851"/>
    <cfRule type="duplicateValues" dxfId="7956" priority="9853"/>
    <cfRule type="duplicateValues" dxfId="7955" priority="3834"/>
    <cfRule type="duplicateValues" dxfId="7954" priority="5832"/>
    <cfRule type="duplicateValues" dxfId="7953" priority="10381"/>
    <cfRule type="duplicateValues" dxfId="7952" priority="3832"/>
    <cfRule type="duplicateValues" dxfId="7951" priority="5835"/>
    <cfRule type="duplicateValues" dxfId="7950" priority="3243"/>
    <cfRule type="duplicateValues" dxfId="7949" priority="10384"/>
    <cfRule type="duplicateValues" dxfId="7948" priority="4102"/>
    <cfRule type="duplicateValues" dxfId="7947" priority="5839"/>
    <cfRule type="duplicateValues" dxfId="7946" priority="3359"/>
    <cfRule type="duplicateValues" dxfId="7945" priority="10389"/>
    <cfRule type="duplicateValues" dxfId="7944" priority="5842"/>
    <cfRule type="duplicateValues" dxfId="7943" priority="3357"/>
    <cfRule type="duplicateValues" dxfId="7942" priority="9856"/>
    <cfRule type="duplicateValues" dxfId="7941" priority="10392"/>
    <cfRule type="duplicateValues" dxfId="7940" priority="9863"/>
    <cfRule type="duplicateValues" dxfId="7939" priority="9866"/>
    <cfRule type="duplicateValues" dxfId="7938" priority="6593"/>
    <cfRule type="duplicateValues" dxfId="7937" priority="9870"/>
    <cfRule type="duplicateValues" dxfId="7936" priority="10396"/>
    <cfRule type="duplicateValues" dxfId="7935" priority="9873"/>
    <cfRule type="duplicateValues" dxfId="7934" priority="6669"/>
    <cfRule type="duplicateValues" dxfId="7933" priority="9878"/>
    <cfRule type="duplicateValues" dxfId="7932" priority="3354"/>
    <cfRule type="duplicateValues" dxfId="7931" priority="9881"/>
    <cfRule type="duplicateValues" dxfId="7930" priority="10405"/>
    <cfRule type="duplicateValues" dxfId="7929" priority="9885"/>
    <cfRule type="duplicateValues" dxfId="7928" priority="6596"/>
    <cfRule type="duplicateValues" dxfId="7927" priority="9888"/>
    <cfRule type="duplicateValues" dxfId="7926" priority="10408"/>
    <cfRule type="duplicateValues" dxfId="7925" priority="3829"/>
    <cfRule type="duplicateValues" dxfId="7924" priority="9894"/>
    <cfRule type="duplicateValues" dxfId="7923" priority="3241"/>
    <cfRule type="duplicateValues" dxfId="7922" priority="9897"/>
    <cfRule type="duplicateValues" dxfId="7921" priority="10412"/>
    <cfRule type="duplicateValues" dxfId="7920" priority="9901"/>
    <cfRule type="duplicateValues" dxfId="7919" priority="3352"/>
    <cfRule type="duplicateValues" dxfId="7918" priority="9904"/>
    <cfRule type="duplicateValues" dxfId="7917" priority="3825"/>
    <cfRule type="duplicateValues" dxfId="7916" priority="3350"/>
    <cfRule type="duplicateValues" dxfId="7915" priority="9909"/>
    <cfRule type="duplicateValues" dxfId="7914" priority="10420"/>
    <cfRule type="duplicateValues" dxfId="7913" priority="4175"/>
    <cfRule type="duplicateValues" dxfId="7912" priority="9912"/>
    <cfRule type="duplicateValues" dxfId="7911" priority="4219"/>
    <cfRule type="duplicateValues" dxfId="7910" priority="4437"/>
    <cfRule type="duplicateValues" dxfId="7909" priority="5877"/>
    <cfRule type="duplicateValues" dxfId="7908" priority="9916"/>
    <cfRule type="duplicateValues" dxfId="7907" priority="6601"/>
    <cfRule type="duplicateValues" dxfId="7906" priority="3346"/>
    <cfRule type="duplicateValues" dxfId="7905" priority="9931"/>
    <cfRule type="duplicateValues" dxfId="7904" priority="9935"/>
    <cfRule type="duplicateValues" dxfId="7903" priority="9938"/>
    <cfRule type="duplicateValues" dxfId="7902" priority="3617"/>
    <cfRule type="duplicateValues" dxfId="7901" priority="10439"/>
    <cfRule type="duplicateValues" dxfId="7900" priority="9943"/>
    <cfRule type="duplicateValues" dxfId="7899" priority="9946"/>
    <cfRule type="duplicateValues" dxfId="7898" priority="10442"/>
    <cfRule type="duplicateValues" dxfId="7897" priority="3819"/>
    <cfRule type="duplicateValues" dxfId="7896" priority="9950"/>
    <cfRule type="duplicateValues" dxfId="7895" priority="3344"/>
    <cfRule type="duplicateValues" dxfId="7894" priority="3817"/>
    <cfRule type="duplicateValues" dxfId="7893" priority="5893"/>
    <cfRule type="duplicateValues" dxfId="7892" priority="9953"/>
    <cfRule type="duplicateValues" dxfId="7891" priority="10446"/>
    <cfRule type="duplicateValues" dxfId="7890" priority="9959"/>
    <cfRule type="duplicateValues" dxfId="7889" priority="3815"/>
    <cfRule type="duplicateValues" dxfId="7888" priority="9962"/>
    <cfRule type="duplicateValues" dxfId="7887" priority="6604"/>
    <cfRule type="duplicateValues" dxfId="7886" priority="3812"/>
    <cfRule type="duplicateValues" dxfId="7885" priority="5901"/>
    <cfRule type="duplicateValues" dxfId="7884" priority="9966"/>
    <cfRule type="duplicateValues" dxfId="7883" priority="10449"/>
    <cfRule type="duplicateValues" dxfId="7882" priority="3808"/>
    <cfRule type="duplicateValues" dxfId="7881" priority="5905"/>
    <cfRule type="duplicateValues" dxfId="7880" priority="9969"/>
    <cfRule type="duplicateValues" dxfId="7879" priority="3803"/>
    <cfRule type="duplicateValues" dxfId="7878" priority="5908"/>
    <cfRule type="duplicateValues" dxfId="7877" priority="3238"/>
    <cfRule type="duplicateValues" dxfId="7876" priority="10454"/>
    <cfRule type="duplicateValues" dxfId="7875" priority="9974"/>
    <cfRule type="duplicateValues" dxfId="7874" priority="3342"/>
    <cfRule type="duplicateValues" dxfId="7873" priority="9977"/>
    <cfRule type="duplicateValues" dxfId="7872" priority="10457"/>
    <cfRule type="duplicateValues" dxfId="7871" priority="9981"/>
    <cfRule type="duplicateValues" dxfId="7870" priority="3339"/>
    <cfRule type="duplicateValues" dxfId="7869" priority="6800"/>
    <cfRule type="duplicateValues" dxfId="7868" priority="9984"/>
    <cfRule type="duplicateValues" dxfId="7867" priority="10461"/>
    <cfRule type="duplicateValues" dxfId="7866" priority="9991"/>
    <cfRule type="duplicateValues" dxfId="7865" priority="6608"/>
    <cfRule type="duplicateValues" dxfId="7864" priority="9994"/>
    <cfRule type="duplicateValues" dxfId="7863" priority="10464"/>
    <cfRule type="duplicateValues" dxfId="7862" priority="3794"/>
    <cfRule type="duplicateValues" dxfId="7861" priority="5925"/>
    <cfRule type="duplicateValues" dxfId="7860" priority="9998"/>
    <cfRule type="duplicateValues" dxfId="7859" priority="6673"/>
    <cfRule type="duplicateValues" dxfId="7858" priority="10001"/>
    <cfRule type="duplicateValues" dxfId="7857" priority="3234"/>
    <cfRule type="duplicateValues" dxfId="7856" priority="10470"/>
    <cfRule type="duplicateValues" dxfId="7855" priority="10006"/>
    <cfRule type="duplicateValues" dxfId="7854" priority="3791"/>
    <cfRule type="duplicateValues" dxfId="7853" priority="5933"/>
    <cfRule type="duplicateValues" dxfId="7852" priority="6611"/>
    <cfRule type="duplicateValues" dxfId="7851" priority="10009"/>
    <cfRule type="duplicateValues" dxfId="7850" priority="10473"/>
    <cfRule type="duplicateValues" dxfId="7849" priority="5937"/>
    <cfRule type="duplicateValues" dxfId="7848" priority="3229"/>
    <cfRule type="duplicateValues" dxfId="7847" priority="3787"/>
    <cfRule type="duplicateValues" dxfId="7846" priority="5940"/>
    <cfRule type="duplicateValues" dxfId="7845" priority="10477"/>
    <cfRule type="duplicateValues" dxfId="7844" priority="10013"/>
    <cfRule type="duplicateValues" dxfId="7843" priority="6676"/>
    <cfRule type="duplicateValues" dxfId="7842" priority="10016"/>
    <cfRule type="duplicateValues" dxfId="7841" priority="10480"/>
    <cfRule type="duplicateValues" dxfId="7840" priority="3615"/>
    <cfRule type="duplicateValues" dxfId="7839" priority="10022"/>
    <cfRule type="duplicateValues" dxfId="7838" priority="3784"/>
    <cfRule type="duplicateValues" dxfId="7837" priority="5949"/>
    <cfRule type="duplicateValues" dxfId="7836" priority="3334"/>
    <cfRule type="duplicateValues" dxfId="7835" priority="10025"/>
    <cfRule type="duplicateValues" dxfId="7834" priority="10485"/>
    <cfRule type="duplicateValues" dxfId="7833" priority="5953"/>
    <cfRule type="duplicateValues" dxfId="7832" priority="3332"/>
    <cfRule type="duplicateValues" dxfId="7831" priority="3612"/>
    <cfRule type="duplicateValues" dxfId="7830" priority="5956"/>
    <cfRule type="duplicateValues" dxfId="7829" priority="10488"/>
    <cfRule type="duplicateValues" dxfId="7828" priority="10029"/>
    <cfRule type="duplicateValues" dxfId="7827" priority="3330"/>
    <cfRule type="duplicateValues" dxfId="7826" priority="3780"/>
    <cfRule type="duplicateValues" dxfId="7825" priority="5961"/>
    <cfRule type="duplicateValues" dxfId="7824" priority="10032"/>
    <cfRule type="duplicateValues" dxfId="7823" priority="3327"/>
    <cfRule type="duplicateValues" dxfId="7822" priority="5964"/>
    <cfRule type="duplicateValues" dxfId="7821" priority="6421"/>
    <cfRule type="duplicateValues" dxfId="7820" priority="10492"/>
    <cfRule type="duplicateValues" dxfId="7819" priority="3777"/>
    <cfRule type="duplicateValues" dxfId="7818" priority="5968"/>
    <cfRule type="duplicateValues" dxfId="7817" priority="3323"/>
    <cfRule type="duplicateValues" dxfId="7816" priority="6693"/>
    <cfRule type="duplicateValues" dxfId="7815" priority="5971"/>
    <cfRule type="duplicateValues" dxfId="7814" priority="10502"/>
    <cfRule type="duplicateValues" dxfId="7813" priority="3774"/>
    <cfRule type="duplicateValues" dxfId="7812" priority="10037"/>
    <cfRule type="duplicateValues" dxfId="7811" priority="4209"/>
    <cfRule type="duplicateValues" dxfId="7810" priority="10040"/>
    <cfRule type="duplicateValues" dxfId="7809" priority="10505"/>
    <cfRule type="duplicateValues" dxfId="7808" priority="10044"/>
    <cfRule type="duplicateValues" dxfId="7807" priority="3317"/>
    <cfRule type="duplicateValues" dxfId="7806" priority="10509"/>
    <cfRule type="duplicateValues" dxfId="7805" priority="3772"/>
    <cfRule type="duplicateValues" dxfId="7804" priority="10055"/>
    <cfRule type="duplicateValues" dxfId="7803" priority="10058"/>
    <cfRule type="duplicateValues" dxfId="7802" priority="3315"/>
    <cfRule type="duplicateValues" dxfId="7801" priority="6796"/>
    <cfRule type="duplicateValues" dxfId="7800" priority="10062"/>
    <cfRule type="duplicateValues" dxfId="7799" priority="10512"/>
    <cfRule type="duplicateValues" dxfId="7798" priority="4557"/>
    <cfRule type="duplicateValues" dxfId="7797" priority="5989"/>
    <cfRule type="duplicateValues" dxfId="7796" priority="10065"/>
    <cfRule type="duplicateValues" dxfId="7795" priority="3608"/>
    <cfRule type="duplicateValues" dxfId="7794" priority="10070"/>
    <cfRule type="duplicateValues" dxfId="7793" priority="3768"/>
    <cfRule type="duplicateValues" dxfId="7792" priority="3603"/>
    <cfRule type="duplicateValues" dxfId="7791" priority="10073"/>
    <cfRule type="duplicateValues" dxfId="7790" priority="3313"/>
    <cfRule type="duplicateValues" dxfId="7789" priority="5997"/>
    <cfRule type="duplicateValues" dxfId="7788" priority="4561"/>
    <cfRule type="duplicateValues" dxfId="7787" priority="10077"/>
    <cfRule type="duplicateValues" dxfId="7786" priority="3765"/>
    <cfRule type="duplicateValues" dxfId="7785" priority="6001"/>
    <cfRule type="duplicateValues" dxfId="7784" priority="4142"/>
    <cfRule type="duplicateValues" dxfId="7783" priority="4191"/>
    <cfRule type="duplicateValues" dxfId="7782" priority="6004"/>
    <cfRule type="duplicateValues" dxfId="7781" priority="4564"/>
    <cfRule type="duplicateValues" dxfId="7780" priority="10080"/>
    <cfRule type="duplicateValues" dxfId="7779" priority="3310"/>
    <cfRule type="duplicateValues" dxfId="7778" priority="10086"/>
    <cfRule type="duplicateValues" dxfId="7777" priority="3762"/>
    <cfRule type="duplicateValues" dxfId="7776" priority="3595"/>
    <cfRule type="duplicateValues" dxfId="7775" priority="10089"/>
    <cfRule type="duplicateValues" dxfId="7774" priority="3306"/>
    <cfRule type="duplicateValues" dxfId="7773" priority="6013"/>
    <cfRule type="duplicateValues" dxfId="7772" priority="3592"/>
    <cfRule type="duplicateValues" dxfId="7771" priority="10093"/>
    <cfRule type="duplicateValues" dxfId="7770" priority="3760"/>
    <cfRule type="duplicateValues" dxfId="7769" priority="6017"/>
    <cfRule type="duplicateValues" dxfId="7768" priority="4211"/>
    <cfRule type="duplicateValues" dxfId="7767" priority="3589"/>
    <cfRule type="duplicateValues" dxfId="7766" priority="6020"/>
    <cfRule type="duplicateValues" dxfId="7765" priority="3587"/>
    <cfRule type="duplicateValues" dxfId="7764" priority="10096"/>
    <cfRule type="duplicateValues" dxfId="7763" priority="4725"/>
    <cfRule type="duplicateValues" dxfId="7762" priority="3757"/>
    <cfRule type="duplicateValues" dxfId="7761" priority="6025"/>
    <cfRule type="duplicateValues" dxfId="7760" priority="10101"/>
    <cfRule type="duplicateValues" dxfId="7759" priority="3755"/>
    <cfRule type="duplicateValues" dxfId="7758" priority="6028"/>
    <cfRule type="duplicateValues" dxfId="7757" priority="3584"/>
    <cfRule type="duplicateValues" dxfId="7756" priority="3582"/>
    <cfRule type="duplicateValues" dxfId="7755" priority="3753"/>
    <cfRule type="duplicateValues" dxfId="7754" priority="6032"/>
    <cfRule type="duplicateValues" dxfId="7753" priority="3580"/>
    <cfRule type="duplicateValues" dxfId="7752" priority="3301"/>
    <cfRule type="duplicateValues" dxfId="7751" priority="6035"/>
    <cfRule type="duplicateValues" dxfId="7750" priority="3576"/>
    <cfRule type="duplicateValues" dxfId="7749" priority="6856"/>
    <cfRule type="duplicateValues" dxfId="7748" priority="10104"/>
    <cfRule type="duplicateValues" dxfId="7747" priority="6453"/>
    <cfRule type="duplicateValues" dxfId="7746" priority="10108"/>
    <cfRule type="duplicateValues" dxfId="7745" priority="3748"/>
    <cfRule type="duplicateValues" dxfId="7744" priority="3574"/>
    <cfRule type="duplicateValues" dxfId="7743" priority="3572"/>
    <cfRule type="duplicateValues" dxfId="7742" priority="3569"/>
    <cfRule type="duplicateValues" dxfId="7741" priority="6045"/>
    <cfRule type="duplicateValues" dxfId="7740" priority="10118"/>
    <cfRule type="duplicateValues" dxfId="7739" priority="4781"/>
    <cfRule type="duplicateValues" dxfId="7738" priority="3745"/>
    <cfRule type="duplicateValues" dxfId="7737" priority="6049"/>
    <cfRule type="duplicateValues" dxfId="7736" priority="10121"/>
    <cfRule type="duplicateValues" dxfId="7735" priority="3564"/>
    <cfRule type="duplicateValues" dxfId="7734" priority="6052"/>
    <cfRule type="duplicateValues" dxfId="7733" priority="3562"/>
    <cfRule type="duplicateValues" dxfId="7732" priority="3560"/>
    <cfRule type="duplicateValues" dxfId="7731" priority="10125"/>
    <cfRule type="duplicateValues" dxfId="7730" priority="3742"/>
    <cfRule type="duplicateValues" dxfId="7729" priority="6057"/>
    <cfRule type="duplicateValues" dxfId="7728" priority="3557"/>
    <cfRule type="duplicateValues" dxfId="7727" priority="3740"/>
    <cfRule type="duplicateValues" dxfId="7726" priority="6060"/>
    <cfRule type="duplicateValues" dxfId="7725" priority="3553"/>
    <cfRule type="duplicateValues" dxfId="7724" priority="10128"/>
    <cfRule type="duplicateValues" dxfId="7723" priority="3293"/>
    <cfRule type="duplicateValues" dxfId="7722" priority="6064"/>
    <cfRule type="duplicateValues" dxfId="7721" priority="3547"/>
    <cfRule type="duplicateValues" dxfId="7720" priority="3737"/>
    <cfRule type="duplicateValues" dxfId="7719" priority="6067"/>
    <cfRule type="duplicateValues" dxfId="7718" priority="3545"/>
    <cfRule type="duplicateValues" dxfId="7717" priority="3543"/>
    <cfRule type="duplicateValues" dxfId="7716" priority="3540"/>
    <cfRule type="duplicateValues" dxfId="7715" priority="10133"/>
    <cfRule type="duplicateValues" dxfId="7714" priority="3735"/>
    <cfRule type="duplicateValues" dxfId="7713" priority="6073"/>
    <cfRule type="duplicateValues" dxfId="7712" priority="3536"/>
    <cfRule type="duplicateValues" dxfId="7711" priority="6817"/>
    <cfRule type="duplicateValues" dxfId="7710" priority="6076"/>
    <cfRule type="duplicateValues" dxfId="7709" priority="6469"/>
    <cfRule type="duplicateValues" dxfId="7708" priority="10136"/>
    <cfRule type="duplicateValues" dxfId="7707" priority="3733"/>
    <cfRule type="duplicateValues" dxfId="7706" priority="6080"/>
    <cfRule type="duplicateValues" dxfId="7705" priority="3531"/>
    <cfRule type="duplicateValues" dxfId="7704" priority="3200"/>
    <cfRule type="duplicateValues" dxfId="7703" priority="6083"/>
    <cfRule type="duplicateValues" dxfId="7702" priority="3524"/>
    <cfRule type="duplicateValues" dxfId="7701" priority="3729"/>
    <cfRule type="duplicateValues" dxfId="7700" priority="3522"/>
    <cfRule type="duplicateValues" dxfId="7699" priority="3727"/>
    <cfRule type="duplicateValues" dxfId="7698" priority="6088"/>
    <cfRule type="duplicateValues" dxfId="7697" priority="3290"/>
    <cfRule type="duplicateValues" dxfId="7696" priority="3725"/>
    <cfRule type="duplicateValues" dxfId="7695" priority="6091"/>
    <cfRule type="duplicateValues" dxfId="7694" priority="3520"/>
    <cfRule type="duplicateValues" dxfId="7693" priority="6859"/>
    <cfRule type="duplicateValues" dxfId="7692" priority="3722"/>
    <cfRule type="duplicateValues" dxfId="7691" priority="6095"/>
    <cfRule type="duplicateValues" dxfId="7690" priority="3517"/>
    <cfRule type="duplicateValues" dxfId="7689" priority="6477"/>
    <cfRule type="duplicateValues" dxfId="7688" priority="6098"/>
    <cfRule type="duplicateValues" dxfId="7687" priority="3513"/>
    <cfRule type="duplicateValues" dxfId="7686" priority="10140"/>
    <cfRule type="duplicateValues" dxfId="7685" priority="3508"/>
    <cfRule type="duplicateValues" dxfId="7684" priority="3502"/>
    <cfRule type="duplicateValues" dxfId="7683" priority="10149"/>
    <cfRule type="duplicateValues" dxfId="7682" priority="6481"/>
    <cfRule type="duplicateValues" dxfId="7681" priority="10152"/>
    <cfRule type="duplicateValues" dxfId="7680" priority="3222"/>
    <cfRule type="duplicateValues" dxfId="7679" priority="10156"/>
    <cfRule type="duplicateValues" dxfId="7678" priority="3492"/>
    <cfRule type="duplicateValues" dxfId="7677" priority="6484"/>
    <cfRule type="duplicateValues" dxfId="7676" priority="3287"/>
    <cfRule type="duplicateValues" dxfId="7675" priority="10164"/>
    <cfRule type="duplicateValues" dxfId="7674" priority="4105"/>
    <cfRule type="duplicateValues" dxfId="7673" priority="4785"/>
    <cfRule type="duplicateValues" dxfId="7672" priority="3191"/>
    <cfRule type="duplicateValues" dxfId="7671" priority="4147"/>
    <cfRule type="duplicateValues" dxfId="7670" priority="4788"/>
    <cfRule type="duplicateValues" dxfId="7669" priority="6701"/>
    <cfRule type="duplicateValues" dxfId="7668" priority="3188"/>
    <cfRule type="duplicateValues" dxfId="7667" priority="4226"/>
    <cfRule type="duplicateValues" dxfId="7666" priority="6705"/>
    <cfRule type="duplicateValues" dxfId="7665" priority="3185"/>
    <cfRule type="duplicateValues" dxfId="7664" priority="3183"/>
    <cfRule type="duplicateValues" dxfId="7663" priority="6708"/>
    <cfRule type="duplicateValues" dxfId="7662" priority="4119"/>
    <cfRule type="duplicateValues" dxfId="7661" priority="4797"/>
    <cfRule type="duplicateValues" dxfId="7660" priority="3180"/>
    <cfRule type="duplicateValues" dxfId="7659" priority="4228"/>
    <cfRule type="duplicateValues" dxfId="7658" priority="4801"/>
    <cfRule type="duplicateValues" dxfId="7657" priority="3178"/>
    <cfRule type="duplicateValues" dxfId="7656" priority="6717"/>
    <cfRule type="duplicateValues" dxfId="7655" priority="4804"/>
    <cfRule type="duplicateValues" dxfId="7654" priority="6721"/>
    <cfRule type="duplicateValues" dxfId="7653" priority="3176"/>
    <cfRule type="duplicateValues" dxfId="7652" priority="6724"/>
    <cfRule type="duplicateValues" dxfId="7651" priority="4149"/>
    <cfRule type="duplicateValues" dxfId="7650" priority="4809"/>
    <cfRule type="duplicateValues" dxfId="7649" priority="3172"/>
    <cfRule type="duplicateValues" dxfId="7648" priority="6729"/>
    <cfRule type="duplicateValues" dxfId="7647" priority="4231"/>
    <cfRule type="duplicateValues" dxfId="7646" priority="4812"/>
    <cfRule type="duplicateValues" dxfId="7645" priority="6732"/>
    <cfRule type="duplicateValues" dxfId="7644" priority="3170"/>
    <cfRule type="duplicateValues" dxfId="7643" priority="6736"/>
    <cfRule type="duplicateValues" dxfId="7642" priority="6739"/>
    <cfRule type="duplicateValues" dxfId="7641" priority="4816"/>
    <cfRule type="duplicateValues" dxfId="7640" priority="4819"/>
    <cfRule type="duplicateValues" dxfId="7639" priority="3168"/>
    <cfRule type="duplicateValues" dxfId="7638" priority="3165"/>
    <cfRule type="duplicateValues" dxfId="7637" priority="3160"/>
    <cfRule type="duplicateValues" dxfId="7636" priority="3158"/>
    <cfRule type="duplicateValues" dxfId="7635" priority="3156"/>
    <cfRule type="duplicateValues" dxfId="7634" priority="3153"/>
    <cfRule type="duplicateValues" dxfId="7633" priority="3149"/>
    <cfRule type="duplicateValues" dxfId="7632" priority="3143"/>
    <cfRule type="duplicateValues" dxfId="7631" priority="3141"/>
    <cfRule type="duplicateValues" dxfId="7630" priority="6757"/>
    <cfRule type="duplicateValues" dxfId="7629" priority="3139"/>
    <cfRule type="duplicateValues" dxfId="7628" priority="3136"/>
    <cfRule type="duplicateValues" dxfId="7627" priority="3132"/>
    <cfRule type="duplicateValues" dxfId="7626" priority="3127"/>
    <cfRule type="duplicateValues" dxfId="7625" priority="3120"/>
    <cfRule type="duplicateValues" dxfId="7624" priority="3118"/>
    <cfRule type="duplicateValues" dxfId="7623" priority="6765"/>
    <cfRule type="duplicateValues" dxfId="7622" priority="3116"/>
    <cfRule type="duplicateValues" dxfId="7621" priority="3113"/>
    <cfRule type="duplicateValues" dxfId="7620" priority="3109"/>
    <cfRule type="duplicateValues" dxfId="7619" priority="6769"/>
    <cfRule type="duplicateValues" dxfId="7618" priority="3104"/>
    <cfRule type="duplicateValues" dxfId="7617" priority="3098"/>
    <cfRule type="duplicateValues" dxfId="7616" priority="6772"/>
    <cfRule type="duplicateValues" dxfId="7615" priority="3090"/>
    <cfRule type="duplicateValues" dxfId="7614" priority="3088"/>
    <cfRule type="duplicateValues" dxfId="7613" priority="3086"/>
    <cfRule type="duplicateValues" dxfId="7612" priority="3083"/>
    <cfRule type="duplicateValues" dxfId="7611" priority="3079"/>
    <cfRule type="duplicateValues" dxfId="7610" priority="3068"/>
    <cfRule type="duplicateValues" dxfId="7609" priority="6781"/>
    <cfRule type="duplicateValues" dxfId="7608" priority="3061"/>
    <cfRule type="duplicateValues" dxfId="7607" priority="6925"/>
    <cfRule type="duplicateValues" dxfId="7606" priority="10517"/>
    <cfRule type="duplicateValues" dxfId="7605" priority="10520"/>
    <cfRule type="duplicateValues" dxfId="7604" priority="10524"/>
    <cfRule type="duplicateValues" dxfId="7603" priority="4234"/>
    <cfRule type="duplicateValues" dxfId="7602" priority="10533"/>
    <cfRule type="duplicateValues" dxfId="7601" priority="10536"/>
    <cfRule type="duplicateValues" dxfId="7600" priority="10540"/>
    <cfRule type="duplicateValues" dxfId="7599" priority="10548"/>
    <cfRule type="duplicateValues" dxfId="7598" priority="6929"/>
    <cfRule type="duplicateValues" dxfId="7597" priority="6932"/>
    <cfRule type="duplicateValues" dxfId="7596" priority="10566"/>
    <cfRule type="duplicateValues" dxfId="7595" priority="10569"/>
    <cfRule type="duplicateValues" dxfId="7594" priority="6949"/>
    <cfRule type="duplicateValues" dxfId="7593" priority="10573"/>
    <cfRule type="duplicateValues" dxfId="7592" priority="10576"/>
    <cfRule type="duplicateValues" dxfId="7591" priority="6957"/>
    <cfRule type="duplicateValues" dxfId="7590" priority="10581"/>
    <cfRule type="duplicateValues" dxfId="7589" priority="10584"/>
    <cfRule type="duplicateValues" dxfId="7588" priority="10588"/>
    <cfRule type="duplicateValues" dxfId="7587" priority="6961"/>
    <cfRule type="duplicateValues" dxfId="7586" priority="10597"/>
    <cfRule type="duplicateValues" dxfId="7585" priority="10600"/>
    <cfRule type="duplicateValues" dxfId="7584" priority="10604"/>
    <cfRule type="duplicateValues" dxfId="7583" priority="10612"/>
    <cfRule type="duplicateValues" dxfId="7582" priority="6964"/>
    <cfRule type="duplicateValues" dxfId="7581" priority="10629"/>
    <cfRule type="duplicateValues" dxfId="7580" priority="10632"/>
    <cfRule type="duplicateValues" dxfId="7579" priority="10636"/>
    <cfRule type="duplicateValues" dxfId="7578" priority="10644"/>
    <cfRule type="duplicateValues" dxfId="7577" priority="10660"/>
    <cfRule type="duplicateValues" dxfId="7576" priority="6973"/>
    <cfRule type="duplicateValues" dxfId="7575" priority="6977"/>
    <cfRule type="duplicateValues" dxfId="7574" priority="6980"/>
    <cfRule type="duplicateValues" dxfId="7573" priority="6985"/>
    <cfRule type="duplicateValues" dxfId="7572" priority="6988"/>
    <cfRule type="duplicateValues" dxfId="7571" priority="10699"/>
    <cfRule type="duplicateValues" dxfId="7570" priority="6992"/>
    <cfRule type="duplicateValues" dxfId="7569" priority="10703"/>
    <cfRule type="duplicateValues" dxfId="7568" priority="6995"/>
    <cfRule type="duplicateValues" dxfId="7567" priority="10706"/>
    <cfRule type="duplicateValues" dxfId="7566" priority="7013"/>
    <cfRule type="duplicateValues" dxfId="7565" priority="7021"/>
    <cfRule type="duplicateValues" dxfId="7564" priority="10711"/>
    <cfRule type="duplicateValues" dxfId="7563" priority="7025"/>
    <cfRule type="duplicateValues" dxfId="7562" priority="10714"/>
    <cfRule type="duplicateValues" dxfId="7561" priority="7028"/>
    <cfRule type="duplicateValues" dxfId="7560" priority="10718"/>
    <cfRule type="duplicateValues" dxfId="7559" priority="7037"/>
    <cfRule type="duplicateValues" dxfId="7558" priority="10721"/>
    <cfRule type="duplicateValues" dxfId="7557" priority="7041"/>
    <cfRule type="duplicateValues" dxfId="7556" priority="7044"/>
    <cfRule type="duplicateValues" dxfId="7555" priority="10727"/>
    <cfRule type="duplicateValues" dxfId="7554" priority="4238"/>
    <cfRule type="duplicateValues" dxfId="7553" priority="4885"/>
    <cfRule type="duplicateValues" dxfId="7552" priority="10730"/>
    <cfRule type="duplicateValues" dxfId="7551" priority="7049"/>
    <cfRule type="duplicateValues" dxfId="7550" priority="10734"/>
    <cfRule type="duplicateValues" dxfId="7549" priority="7052"/>
    <cfRule type="duplicateValues" dxfId="7548" priority="10737"/>
    <cfRule type="duplicateValues" dxfId="7547" priority="7056"/>
    <cfRule type="duplicateValues" dxfId="7546" priority="10742"/>
    <cfRule type="duplicateValues" dxfId="7545" priority="10745"/>
    <cfRule type="duplicateValues" dxfId="7544" priority="7059"/>
    <cfRule type="duplicateValues" dxfId="7543" priority="10749"/>
    <cfRule type="duplicateValues" dxfId="7542" priority="10752"/>
    <cfRule type="duplicateValues" dxfId="7541" priority="7069"/>
    <cfRule type="duplicateValues" dxfId="7540" priority="7073"/>
    <cfRule type="duplicateValues" dxfId="7539" priority="10759"/>
    <cfRule type="duplicateValues" dxfId="7538" priority="7076"/>
    <cfRule type="duplicateValues" dxfId="7537" priority="10762"/>
    <cfRule type="duplicateValues" dxfId="7536" priority="7081"/>
    <cfRule type="duplicateValues" dxfId="7535" priority="7084"/>
    <cfRule type="duplicateValues" dxfId="7534" priority="10766"/>
    <cfRule type="duplicateValues" dxfId="7533" priority="10769"/>
    <cfRule type="duplicateValues" dxfId="7532" priority="7088"/>
    <cfRule type="duplicateValues" dxfId="7531" priority="10774"/>
    <cfRule type="duplicateValues" dxfId="7530" priority="10777"/>
    <cfRule type="duplicateValues" dxfId="7529" priority="7091"/>
    <cfRule type="duplicateValues" dxfId="7528" priority="10781"/>
    <cfRule type="duplicateValues" dxfId="7527" priority="10784"/>
    <cfRule type="duplicateValues" dxfId="7526" priority="7097"/>
    <cfRule type="duplicateValues" dxfId="7525" priority="10790"/>
    <cfRule type="duplicateValues" dxfId="7524" priority="7100"/>
    <cfRule type="duplicateValues" dxfId="7523" priority="10793"/>
    <cfRule type="duplicateValues" dxfId="7522" priority="10797"/>
    <cfRule type="duplicateValues" dxfId="7521" priority="10800"/>
    <cfRule type="duplicateValues" dxfId="7520" priority="4152"/>
    <cfRule type="duplicateValues" dxfId="7519" priority="10805"/>
    <cfRule type="duplicateValues" dxfId="7518" priority="10808"/>
    <cfRule type="duplicateValues" dxfId="7517" priority="10812"/>
    <cfRule type="duplicateValues" dxfId="7516" priority="7104"/>
    <cfRule type="duplicateValues" dxfId="7515" priority="7107"/>
    <cfRule type="duplicateValues" dxfId="7514" priority="10823"/>
    <cfRule type="duplicateValues" dxfId="7513" priority="4241"/>
    <cfRule type="duplicateValues" dxfId="7512" priority="10826"/>
    <cfRule type="duplicateValues" dxfId="7511" priority="7112"/>
    <cfRule type="duplicateValues" dxfId="7510" priority="10830"/>
    <cfRule type="duplicateValues" dxfId="7509" priority="4917"/>
    <cfRule type="duplicateValues" dxfId="7508" priority="10833"/>
    <cfRule type="duplicateValues" dxfId="7507" priority="7115"/>
    <cfRule type="duplicateValues" dxfId="7506" priority="10838"/>
    <cfRule type="duplicateValues" dxfId="7505" priority="10841"/>
    <cfRule type="duplicateValues" dxfId="7504" priority="7119"/>
    <cfRule type="duplicateValues" dxfId="7503" priority="10845"/>
    <cfRule type="duplicateValues" dxfId="7502" priority="10848"/>
    <cfRule type="duplicateValues" dxfId="7501" priority="7122"/>
    <cfRule type="duplicateValues" dxfId="7500" priority="10854"/>
    <cfRule type="duplicateValues" dxfId="7499" priority="10857"/>
    <cfRule type="duplicateValues" dxfId="7498" priority="10861"/>
    <cfRule type="duplicateValues" dxfId="7497" priority="10864"/>
    <cfRule type="duplicateValues" dxfId="7496" priority="7141"/>
    <cfRule type="duplicateValues" dxfId="7495" priority="10869"/>
    <cfRule type="duplicateValues" dxfId="7494" priority="10872"/>
    <cfRule type="duplicateValues" dxfId="7493" priority="10876"/>
    <cfRule type="duplicateValues" dxfId="7492" priority="7149"/>
    <cfRule type="duplicateValues" dxfId="7491" priority="7153"/>
    <cfRule type="duplicateValues" dxfId="7490" priority="10886"/>
    <cfRule type="duplicateValues" dxfId="7489" priority="10889"/>
    <cfRule type="duplicateValues" dxfId="7488" priority="7156"/>
    <cfRule type="duplicateValues" dxfId="7487" priority="10893"/>
    <cfRule type="duplicateValues" dxfId="7486" priority="10896"/>
    <cfRule type="duplicateValues" dxfId="7485" priority="10901"/>
    <cfRule type="duplicateValues" dxfId="7484" priority="10904"/>
    <cfRule type="duplicateValues" dxfId="7483" priority="10908"/>
    <cfRule type="duplicateValues" dxfId="7482" priority="4245"/>
    <cfRule type="duplicateValues" dxfId="7481" priority="10917"/>
    <cfRule type="duplicateValues" dxfId="7480" priority="10920"/>
    <cfRule type="duplicateValues" dxfId="7479" priority="10924"/>
    <cfRule type="duplicateValues" dxfId="7478" priority="10932"/>
    <cfRule type="duplicateValues" dxfId="7477" priority="4933"/>
    <cfRule type="duplicateValues" dxfId="7476" priority="7165"/>
    <cfRule type="duplicateValues" dxfId="7475" priority="7169"/>
    <cfRule type="duplicateValues" dxfId="7474" priority="10951"/>
    <cfRule type="duplicateValues" dxfId="7473" priority="7172"/>
    <cfRule type="duplicateValues" dxfId="7472" priority="10954"/>
    <cfRule type="duplicateValues" dxfId="7471" priority="7177"/>
    <cfRule type="duplicateValues" dxfId="7470" priority="10958"/>
    <cfRule type="duplicateValues" dxfId="7469" priority="6825"/>
    <cfRule type="duplicateValues" dxfId="7468" priority="10961"/>
    <cfRule type="duplicateValues" dxfId="7467" priority="4941"/>
    <cfRule type="duplicateValues" dxfId="7466" priority="7180"/>
    <cfRule type="duplicateValues" dxfId="7465" priority="10966"/>
    <cfRule type="duplicateValues" dxfId="7464" priority="10969"/>
    <cfRule type="duplicateValues" dxfId="7463" priority="4248"/>
    <cfRule type="duplicateValues" dxfId="7462" priority="10973"/>
    <cfRule type="duplicateValues" dxfId="7461" priority="10976"/>
    <cfRule type="duplicateValues" dxfId="7460" priority="4945"/>
    <cfRule type="duplicateValues" dxfId="7459" priority="7184"/>
    <cfRule type="duplicateValues" dxfId="7458" priority="10982"/>
    <cfRule type="duplicateValues" dxfId="7457" priority="10985"/>
    <cfRule type="duplicateValues" dxfId="7456" priority="4948"/>
    <cfRule type="duplicateValues" dxfId="7455" priority="10989"/>
    <cfRule type="duplicateValues" dxfId="7454" priority="10992"/>
    <cfRule type="duplicateValues" dxfId="7453" priority="10997"/>
    <cfRule type="duplicateValues" dxfId="7452" priority="11000"/>
    <cfRule type="duplicateValues" dxfId="7451" priority="11004"/>
    <cfRule type="duplicateValues" dxfId="7450" priority="7187"/>
    <cfRule type="duplicateValues" dxfId="7449" priority="11014"/>
    <cfRule type="duplicateValues" dxfId="7448" priority="11017"/>
    <cfRule type="duplicateValues" dxfId="7447" priority="7197"/>
    <cfRule type="duplicateValues" dxfId="7446" priority="11021"/>
    <cfRule type="duplicateValues" dxfId="7445" priority="11024"/>
    <cfRule type="duplicateValues" dxfId="7444" priority="7201"/>
    <cfRule type="duplicateValues" dxfId="7443" priority="11029"/>
    <cfRule type="duplicateValues" dxfId="7442" priority="11032"/>
    <cfRule type="duplicateValues" dxfId="7441" priority="11036"/>
    <cfRule type="duplicateValues" dxfId="7440" priority="7204"/>
    <cfRule type="duplicateValues" dxfId="7439" priority="11045"/>
    <cfRule type="duplicateValues" dxfId="7438" priority="11048"/>
    <cfRule type="duplicateValues" dxfId="7437" priority="11052"/>
    <cfRule type="duplicateValues" dxfId="7436" priority="11060"/>
    <cfRule type="duplicateValues" dxfId="7435" priority="7209"/>
    <cfRule type="duplicateValues" dxfId="7434" priority="11078"/>
    <cfRule type="duplicateValues" dxfId="7433" priority="7212"/>
    <cfRule type="duplicateValues" dxfId="7432" priority="11081"/>
    <cfRule type="duplicateValues" dxfId="7431" priority="11085"/>
    <cfRule type="duplicateValues" dxfId="7430" priority="11088"/>
    <cfRule type="duplicateValues" dxfId="7429" priority="7216"/>
    <cfRule type="duplicateValues" dxfId="7428" priority="11093"/>
    <cfRule type="duplicateValues" dxfId="7427" priority="11096"/>
    <cfRule type="duplicateValues" dxfId="7426" priority="11100"/>
    <cfRule type="duplicateValues" dxfId="7425" priority="11109"/>
    <cfRule type="duplicateValues" dxfId="7424" priority="11112"/>
    <cfRule type="duplicateValues" dxfId="7423" priority="11116"/>
    <cfRule type="duplicateValues" dxfId="7422" priority="11124"/>
    <cfRule type="duplicateValues" dxfId="7421" priority="7219"/>
    <cfRule type="duplicateValues" dxfId="7420" priority="11141"/>
    <cfRule type="duplicateValues" dxfId="7419" priority="11144"/>
    <cfRule type="duplicateValues" dxfId="7418" priority="11148"/>
    <cfRule type="duplicateValues" dxfId="7417" priority="11156"/>
    <cfRule type="duplicateValues" dxfId="7416" priority="11172"/>
    <cfRule type="duplicateValues" dxfId="7415" priority="3074"/>
    <cfRule type="duplicateValues" dxfId="7414" priority="7225"/>
    <cfRule type="duplicateValues" dxfId="7413" priority="11207"/>
    <cfRule type="duplicateValues" dxfId="7412" priority="4085"/>
    <cfRule type="duplicateValues" dxfId="7411" priority="7228"/>
    <cfRule type="duplicateValues" dxfId="7410" priority="11210"/>
    <cfRule type="duplicateValues" dxfId="7409" priority="7232"/>
    <cfRule type="duplicateValues" dxfId="7408" priority="11214"/>
    <cfRule type="duplicateValues" dxfId="7407" priority="11217"/>
    <cfRule type="duplicateValues" dxfId="7406" priority="7235"/>
    <cfRule type="duplicateValues" dxfId="7405" priority="11222"/>
    <cfRule type="duplicateValues" dxfId="7404" priority="7240"/>
    <cfRule type="duplicateValues" dxfId="7403" priority="11225"/>
    <cfRule type="duplicateValues" dxfId="7402" priority="4083"/>
    <cfRule type="duplicateValues" dxfId="7401" priority="11229"/>
    <cfRule type="duplicateValues" dxfId="7400" priority="11232"/>
    <cfRule type="duplicateValues" dxfId="7399" priority="7243"/>
    <cfRule type="duplicateValues" dxfId="7398" priority="11238"/>
    <cfRule type="duplicateValues" dxfId="7397" priority="11241"/>
    <cfRule type="duplicateValues" dxfId="7396" priority="4155"/>
    <cfRule type="duplicateValues" dxfId="7395" priority="11245"/>
    <cfRule type="duplicateValues" dxfId="7394" priority="11248"/>
    <cfRule type="duplicateValues" dxfId="7393" priority="7247"/>
    <cfRule type="duplicateValues" dxfId="7392" priority="11253"/>
    <cfRule type="duplicateValues" dxfId="7391" priority="11256"/>
    <cfRule type="duplicateValues" dxfId="7390" priority="11260"/>
    <cfRule type="duplicateValues" dxfId="7389" priority="4253"/>
    <cfRule type="duplicateValues" dxfId="7388" priority="11270"/>
    <cfRule type="duplicateValues" dxfId="7387" priority="4981"/>
    <cfRule type="duplicateValues" dxfId="7386" priority="11273"/>
    <cfRule type="duplicateValues" dxfId="7385" priority="7250"/>
    <cfRule type="duplicateValues" dxfId="7384" priority="11277"/>
    <cfRule type="duplicateValues" dxfId="7383" priority="11280"/>
    <cfRule type="duplicateValues" dxfId="7382" priority="11285"/>
    <cfRule type="duplicateValues" dxfId="7381" priority="11288"/>
    <cfRule type="duplicateValues" dxfId="7380" priority="11292"/>
    <cfRule type="duplicateValues" dxfId="7379" priority="7261"/>
    <cfRule type="duplicateValues" dxfId="7378" priority="11301"/>
    <cfRule type="duplicateValues" dxfId="7377" priority="11304"/>
    <cfRule type="duplicateValues" dxfId="7376" priority="11308"/>
    <cfRule type="duplicateValues" dxfId="7375" priority="11316"/>
    <cfRule type="duplicateValues" dxfId="7374" priority="7265"/>
    <cfRule type="duplicateValues" dxfId="7373" priority="7268"/>
    <cfRule type="duplicateValues" dxfId="7372" priority="11334"/>
    <cfRule type="duplicateValues" dxfId="7371" priority="11337"/>
    <cfRule type="duplicateValues" dxfId="7370" priority="7273"/>
    <cfRule type="duplicateValues" dxfId="7369" priority="11341"/>
    <cfRule type="duplicateValues" dxfId="7368" priority="11344"/>
    <cfRule type="duplicateValues" dxfId="7367" priority="11349"/>
    <cfRule type="duplicateValues" dxfId="7366" priority="11352"/>
    <cfRule type="duplicateValues" dxfId="7365" priority="11356"/>
    <cfRule type="duplicateValues" dxfId="7364" priority="7276"/>
    <cfRule type="duplicateValues" dxfId="7363" priority="11365"/>
    <cfRule type="duplicateValues" dxfId="7362" priority="11368"/>
    <cfRule type="duplicateValues" dxfId="7361" priority="11372"/>
    <cfRule type="duplicateValues" dxfId="7360" priority="11380"/>
    <cfRule type="duplicateValues" dxfId="7359" priority="11397"/>
    <cfRule type="duplicateValues" dxfId="7358" priority="11400"/>
    <cfRule type="duplicateValues" dxfId="7357" priority="11404"/>
    <cfRule type="duplicateValues" dxfId="7356" priority="11412"/>
    <cfRule type="duplicateValues" dxfId="7355" priority="11428"/>
    <cfRule type="duplicateValues" dxfId="7354" priority="7280"/>
    <cfRule type="duplicateValues" dxfId="7353" priority="4255"/>
    <cfRule type="duplicateValues" dxfId="7352" priority="11462"/>
    <cfRule type="duplicateValues" dxfId="7351" priority="11465"/>
    <cfRule type="duplicateValues" dxfId="7350" priority="7283"/>
    <cfRule type="duplicateValues" dxfId="7349" priority="11469"/>
    <cfRule type="duplicateValues" dxfId="7348" priority="11472"/>
    <cfRule type="duplicateValues" dxfId="7347" priority="11477"/>
    <cfRule type="duplicateValues" dxfId="7346" priority="11480"/>
    <cfRule type="duplicateValues" dxfId="7345" priority="11484"/>
    <cfRule type="duplicateValues" dxfId="7344" priority="4997"/>
    <cfRule type="duplicateValues" dxfId="7343" priority="11493"/>
    <cfRule type="duplicateValues" dxfId="7342" priority="11496"/>
    <cfRule type="duplicateValues" dxfId="7341" priority="11500"/>
    <cfRule type="duplicateValues" dxfId="7340" priority="11508"/>
    <cfRule type="duplicateValues" dxfId="7339" priority="11525"/>
    <cfRule type="duplicateValues" dxfId="7338" priority="11528"/>
    <cfRule type="duplicateValues" dxfId="7337" priority="11532"/>
    <cfRule type="duplicateValues" dxfId="7336" priority="11540"/>
    <cfRule type="duplicateValues" dxfId="7335" priority="11556"/>
    <cfRule type="duplicateValues" dxfId="7334" priority="7289"/>
    <cfRule type="duplicateValues" dxfId="7333" priority="11589"/>
    <cfRule type="duplicateValues" dxfId="7332" priority="11592"/>
    <cfRule type="duplicateValues" dxfId="7331" priority="11596"/>
    <cfRule type="duplicateValues" dxfId="7330" priority="11604"/>
    <cfRule type="duplicateValues" dxfId="7329" priority="11620"/>
    <cfRule type="duplicateValues" dxfId="7328" priority="11652"/>
    <cfRule type="duplicateValues" dxfId="7327" priority="7292"/>
    <cfRule type="duplicateValues" dxfId="7326" priority="4122"/>
    <cfRule type="duplicateValues" dxfId="7325" priority="7296"/>
    <cfRule type="duplicateValues" dxfId="7324" priority="4258"/>
    <cfRule type="duplicateValues" dxfId="7323" priority="5005"/>
    <cfRule type="duplicateValues" dxfId="7322" priority="11723"/>
    <cfRule type="duplicateValues" dxfId="7321" priority="7299"/>
    <cfRule type="duplicateValues" dxfId="7320" priority="5009"/>
    <cfRule type="duplicateValues" dxfId="7319" priority="11727"/>
    <cfRule type="duplicateValues" dxfId="7318" priority="11730"/>
    <cfRule type="duplicateValues" dxfId="7317" priority="5012"/>
    <cfRule type="duplicateValues" dxfId="7316" priority="7304"/>
    <cfRule type="duplicateValues" dxfId="7315" priority="11735"/>
    <cfRule type="duplicateValues" dxfId="7314" priority="7307"/>
    <cfRule type="duplicateValues" dxfId="7313" priority="11738"/>
    <cfRule type="duplicateValues" dxfId="7312" priority="7311"/>
    <cfRule type="duplicateValues" dxfId="7311" priority="11742"/>
    <cfRule type="duplicateValues" dxfId="7310" priority="11745"/>
    <cfRule type="duplicateValues" dxfId="7309" priority="7314"/>
    <cfRule type="duplicateValues" dxfId="7308" priority="4261"/>
    <cfRule type="duplicateValues" dxfId="7307" priority="11751"/>
    <cfRule type="duplicateValues" dxfId="7306" priority="7321"/>
    <cfRule type="duplicateValues" dxfId="7305" priority="7324"/>
    <cfRule type="duplicateValues" dxfId="7304" priority="11754"/>
    <cfRule type="duplicateValues" dxfId="7303" priority="11758"/>
    <cfRule type="duplicateValues" dxfId="7302" priority="7328"/>
    <cfRule type="duplicateValues" dxfId="7301" priority="11761"/>
    <cfRule type="duplicateValues" dxfId="7300" priority="4093"/>
    <cfRule type="duplicateValues" dxfId="7299" priority="5029"/>
    <cfRule type="duplicateValues" dxfId="7298" priority="11766"/>
    <cfRule type="duplicateValues" dxfId="7297" priority="11769"/>
    <cfRule type="duplicateValues" dxfId="7296" priority="7331"/>
    <cfRule type="duplicateValues" dxfId="7295" priority="11773"/>
    <cfRule type="duplicateValues" dxfId="7294" priority="11776"/>
    <cfRule type="duplicateValues" dxfId="7293" priority="4160"/>
    <cfRule type="duplicateValues" dxfId="7292" priority="7336"/>
    <cfRule type="duplicateValues" dxfId="7291" priority="11783"/>
    <cfRule type="duplicateValues" dxfId="7290" priority="4265"/>
    <cfRule type="duplicateValues" dxfId="7289" priority="11786"/>
    <cfRule type="duplicateValues" dxfId="7288" priority="5037"/>
    <cfRule type="duplicateValues" dxfId="7287" priority="7339"/>
    <cfRule type="duplicateValues" dxfId="7286" priority="11790"/>
    <cfRule type="duplicateValues" dxfId="7285" priority="11793"/>
    <cfRule type="duplicateValues" dxfId="7284" priority="5041"/>
    <cfRule type="duplicateValues" dxfId="7283" priority="11798"/>
    <cfRule type="duplicateValues" dxfId="7282" priority="12496"/>
    <cfRule type="duplicateValues" dxfId="7281" priority="7343"/>
    <cfRule type="duplicateValues" dxfId="7280" priority="11801"/>
    <cfRule type="duplicateValues" dxfId="7279" priority="11805"/>
    <cfRule type="duplicateValues" dxfId="7278" priority="11808"/>
    <cfRule type="duplicateValues" dxfId="7277" priority="5044"/>
    <cfRule type="duplicateValues" dxfId="7276" priority="11814"/>
    <cfRule type="duplicateValues" dxfId="7275" priority="11817"/>
    <cfRule type="duplicateValues" dxfId="7274" priority="7346"/>
    <cfRule type="duplicateValues" dxfId="7273" priority="11821"/>
    <cfRule type="duplicateValues" dxfId="7272" priority="11824"/>
    <cfRule type="duplicateValues" dxfId="7271" priority="11829"/>
    <cfRule type="duplicateValues" dxfId="7270" priority="11832"/>
    <cfRule type="duplicateValues" dxfId="7269" priority="11836"/>
    <cfRule type="duplicateValues" dxfId="7268" priority="4268"/>
    <cfRule type="duplicateValues" dxfId="7267" priority="7352"/>
    <cfRule type="duplicateValues" dxfId="7266" priority="11847"/>
    <cfRule type="duplicateValues" dxfId="7265" priority="5053"/>
    <cfRule type="duplicateValues" dxfId="7264" priority="11850"/>
    <cfRule type="duplicateValues" dxfId="7263" priority="7355"/>
    <cfRule type="duplicateValues" dxfId="7262" priority="11854"/>
    <cfRule type="duplicateValues" dxfId="7261" priority="6828"/>
    <cfRule type="duplicateValues" dxfId="7260" priority="11857"/>
    <cfRule type="duplicateValues" dxfId="7259" priority="5057"/>
    <cfRule type="duplicateValues" dxfId="7258" priority="7359"/>
    <cfRule type="duplicateValues" dxfId="7257" priority="11862"/>
    <cfRule type="duplicateValues" dxfId="7256" priority="4162"/>
    <cfRule type="duplicateValues" dxfId="7255" priority="11865"/>
    <cfRule type="duplicateValues" dxfId="7254" priority="5060"/>
    <cfRule type="duplicateValues" dxfId="7253" priority="11869"/>
    <cfRule type="duplicateValues" dxfId="7252" priority="11872"/>
    <cfRule type="duplicateValues" dxfId="7251" priority="11878"/>
    <cfRule type="duplicateValues" dxfId="7250" priority="7362"/>
    <cfRule type="duplicateValues" dxfId="7249" priority="11881"/>
    <cfRule type="duplicateValues" dxfId="7248" priority="4272"/>
    <cfRule type="duplicateValues" dxfId="7247" priority="11885"/>
    <cfRule type="duplicateValues" dxfId="7246" priority="11888"/>
    <cfRule type="duplicateValues" dxfId="7245" priority="5065"/>
    <cfRule type="duplicateValues" dxfId="7244" priority="11893"/>
    <cfRule type="duplicateValues" dxfId="7243" priority="11896"/>
    <cfRule type="duplicateValues" dxfId="7242" priority="11900"/>
    <cfRule type="duplicateValues" dxfId="7241" priority="11910"/>
    <cfRule type="duplicateValues" dxfId="7240" priority="5068"/>
    <cfRule type="duplicateValues" dxfId="7239" priority="11913"/>
    <cfRule type="duplicateValues" dxfId="7238" priority="11917"/>
    <cfRule type="duplicateValues" dxfId="7237" priority="11920"/>
    <cfRule type="duplicateValues" dxfId="7236" priority="7367"/>
    <cfRule type="duplicateValues" dxfId="7235" priority="11925"/>
    <cfRule type="duplicateValues" dxfId="7234" priority="11928"/>
    <cfRule type="duplicateValues" dxfId="7233" priority="11932"/>
    <cfRule type="duplicateValues" dxfId="7232" priority="11941"/>
    <cfRule type="duplicateValues" dxfId="7231" priority="11944"/>
    <cfRule type="duplicateValues" dxfId="7230" priority="11948"/>
    <cfRule type="duplicateValues" dxfId="7229" priority="11956"/>
    <cfRule type="duplicateValues" dxfId="7228" priority="5072"/>
    <cfRule type="duplicateValues" dxfId="7227" priority="4275"/>
    <cfRule type="duplicateValues" dxfId="7226" priority="11975"/>
    <cfRule type="duplicateValues" dxfId="7225" priority="5075"/>
    <cfRule type="duplicateValues" dxfId="7224" priority="11978"/>
    <cfRule type="duplicateValues" dxfId="7223" priority="7370"/>
    <cfRule type="duplicateValues" dxfId="7222" priority="11982"/>
    <cfRule type="duplicateValues" dxfId="7221" priority="11985"/>
    <cfRule type="duplicateValues" dxfId="7220" priority="7374"/>
    <cfRule type="duplicateValues" dxfId="7219" priority="11990"/>
    <cfRule type="duplicateValues" dxfId="7218" priority="11993"/>
    <cfRule type="duplicateValues" dxfId="7217" priority="7413"/>
    <cfRule type="duplicateValues" dxfId="7216" priority="11997"/>
    <cfRule type="duplicateValues" dxfId="7215" priority="12000"/>
    <cfRule type="duplicateValues" dxfId="7214" priority="7429"/>
    <cfRule type="duplicateValues" dxfId="7213" priority="7437"/>
    <cfRule type="duplicateValues" dxfId="7212" priority="12006"/>
    <cfRule type="duplicateValues" dxfId="7211" priority="7441"/>
    <cfRule type="duplicateValues" dxfId="7210" priority="12009"/>
    <cfRule type="duplicateValues" dxfId="7209" priority="7444"/>
    <cfRule type="duplicateValues" dxfId="7208" priority="12013"/>
    <cfRule type="duplicateValues" dxfId="7207" priority="12016"/>
    <cfRule type="duplicateValues" dxfId="7206" priority="12021"/>
    <cfRule type="duplicateValues" dxfId="7205" priority="12024"/>
    <cfRule type="duplicateValues" dxfId="7204" priority="12028"/>
    <cfRule type="duplicateValues" dxfId="7203" priority="7461"/>
    <cfRule type="duplicateValues" dxfId="7202" priority="7469"/>
    <cfRule type="duplicateValues" dxfId="7201" priority="12038"/>
    <cfRule type="duplicateValues" dxfId="7200" priority="7473"/>
    <cfRule type="duplicateValues" dxfId="7199" priority="12041"/>
    <cfRule type="duplicateValues" dxfId="7198" priority="7476"/>
    <cfRule type="duplicateValues" dxfId="7197" priority="12045"/>
    <cfRule type="duplicateValues" dxfId="7196" priority="12048"/>
    <cfRule type="duplicateValues" dxfId="7195" priority="12053"/>
    <cfRule type="duplicateValues" dxfId="7194" priority="12056"/>
    <cfRule type="duplicateValues" dxfId="7193" priority="12060"/>
    <cfRule type="duplicateValues" dxfId="7192" priority="12069"/>
    <cfRule type="duplicateValues" dxfId="7191" priority="12072"/>
    <cfRule type="duplicateValues" dxfId="7190" priority="12076"/>
    <cfRule type="duplicateValues" dxfId="7189" priority="12084"/>
    <cfRule type="duplicateValues" dxfId="7188" priority="7485"/>
    <cfRule type="duplicateValues" dxfId="7187" priority="7489"/>
    <cfRule type="duplicateValues" dxfId="7186" priority="12102"/>
    <cfRule type="duplicateValues" dxfId="7185" priority="7492"/>
    <cfRule type="duplicateValues" dxfId="7184" priority="12105"/>
    <cfRule type="duplicateValues" dxfId="7183" priority="12109"/>
    <cfRule type="duplicateValues" dxfId="7182" priority="12112"/>
    <cfRule type="duplicateValues" dxfId="7181" priority="7497"/>
    <cfRule type="duplicateValues" dxfId="7180" priority="12117"/>
    <cfRule type="duplicateValues" dxfId="7179" priority="12120"/>
    <cfRule type="duplicateValues" dxfId="7178" priority="12124"/>
    <cfRule type="duplicateValues" dxfId="7177" priority="7500"/>
    <cfRule type="duplicateValues" dxfId="7176" priority="12133"/>
    <cfRule type="duplicateValues" dxfId="7175" priority="12136"/>
    <cfRule type="duplicateValues" dxfId="7174" priority="12140"/>
    <cfRule type="duplicateValues" dxfId="7173" priority="12148"/>
    <cfRule type="duplicateValues" dxfId="7172" priority="4081"/>
    <cfRule type="duplicateValues" dxfId="7171" priority="12165"/>
    <cfRule type="duplicateValues" dxfId="7170" priority="12168"/>
    <cfRule type="duplicateValues" dxfId="7169" priority="12172"/>
    <cfRule type="duplicateValues" dxfId="7168" priority="12180"/>
    <cfRule type="duplicateValues" dxfId="7167" priority="12196"/>
    <cfRule type="duplicateValues" dxfId="7166" priority="7504"/>
    <cfRule type="duplicateValues" dxfId="7165" priority="12231"/>
    <cfRule type="duplicateValues" dxfId="7164" priority="7507"/>
    <cfRule type="duplicateValues" dxfId="7163" priority="12234"/>
    <cfRule type="duplicateValues" dxfId="7162" priority="4096"/>
    <cfRule type="duplicateValues" dxfId="7161" priority="12238"/>
    <cfRule type="duplicateValues" dxfId="7160" priority="5109"/>
    <cfRule type="duplicateValues" dxfId="7159" priority="12241"/>
    <cfRule type="duplicateValues" dxfId="7158" priority="7525"/>
    <cfRule type="duplicateValues" dxfId="7157" priority="7533"/>
    <cfRule type="duplicateValues" dxfId="7156" priority="12246"/>
    <cfRule type="duplicateValues" dxfId="7155" priority="7537"/>
    <cfRule type="duplicateValues" dxfId="7154" priority="12249"/>
    <cfRule type="duplicateValues" dxfId="7153" priority="7540"/>
    <cfRule type="duplicateValues" dxfId="7152" priority="12253"/>
    <cfRule type="duplicateValues" dxfId="7151" priority="12256"/>
    <cfRule type="duplicateValues" dxfId="7150" priority="7549"/>
    <cfRule type="duplicateValues" dxfId="7149" priority="12262"/>
    <cfRule type="duplicateValues" dxfId="7148" priority="7553"/>
    <cfRule type="duplicateValues" dxfId="7147" priority="12265"/>
    <cfRule type="duplicateValues" dxfId="7146" priority="4280"/>
    <cfRule type="duplicateValues" dxfId="7145" priority="12269"/>
    <cfRule type="duplicateValues" dxfId="7144" priority="12272"/>
    <cfRule type="duplicateValues" dxfId="7143" priority="7556"/>
    <cfRule type="duplicateValues" dxfId="7142" priority="12277"/>
    <cfRule type="duplicateValues" dxfId="7141" priority="12280"/>
    <cfRule type="duplicateValues" dxfId="7140" priority="12284"/>
    <cfRule type="duplicateValues" dxfId="7139" priority="12294"/>
    <cfRule type="duplicateValues" dxfId="7138" priority="12297"/>
    <cfRule type="duplicateValues" dxfId="7137" priority="7561"/>
    <cfRule type="duplicateValues" dxfId="7136" priority="12301"/>
    <cfRule type="duplicateValues" dxfId="7135" priority="12304"/>
    <cfRule type="duplicateValues" dxfId="7134" priority="7564"/>
    <cfRule type="duplicateValues" dxfId="7133" priority="12309"/>
    <cfRule type="duplicateValues" dxfId="7132" priority="12312"/>
    <cfRule type="duplicateValues" dxfId="7131" priority="12316"/>
    <cfRule type="duplicateValues" dxfId="7130" priority="4164"/>
    <cfRule type="duplicateValues" dxfId="7129" priority="12325"/>
    <cfRule type="duplicateValues" dxfId="7128" priority="12328"/>
    <cfRule type="duplicateValues" dxfId="7127" priority="12332"/>
    <cfRule type="duplicateValues" dxfId="7126" priority="12340"/>
    <cfRule type="duplicateValues" dxfId="7125" priority="5125"/>
    <cfRule type="duplicateValues" dxfId="7124" priority="12358"/>
    <cfRule type="duplicateValues" dxfId="7123" priority="7568"/>
    <cfRule type="duplicateValues" dxfId="7122" priority="12361"/>
    <cfRule type="duplicateValues" dxfId="7121" priority="12365"/>
    <cfRule type="duplicateValues" dxfId="7120" priority="12368"/>
    <cfRule type="duplicateValues" dxfId="7119" priority="4283"/>
    <cfRule type="duplicateValues" dxfId="7118" priority="12373"/>
    <cfRule type="duplicateValues" dxfId="7117" priority="12376"/>
    <cfRule type="duplicateValues" dxfId="7116" priority="12380"/>
    <cfRule type="duplicateValues" dxfId="7115" priority="7571"/>
    <cfRule type="duplicateValues" dxfId="7114" priority="12389"/>
    <cfRule type="duplicateValues" dxfId="7113" priority="12392"/>
    <cfRule type="duplicateValues" dxfId="7112" priority="12396"/>
    <cfRule type="duplicateValues" dxfId="7111" priority="12404"/>
    <cfRule type="duplicateValues" dxfId="7110" priority="12421"/>
    <cfRule type="duplicateValues" dxfId="7109" priority="12424"/>
    <cfRule type="duplicateValues" dxfId="7108" priority="12428"/>
    <cfRule type="duplicateValues" dxfId="7107" priority="12436"/>
    <cfRule type="duplicateValues" dxfId="7106" priority="12452"/>
    <cfRule type="duplicateValues" dxfId="7105" priority="5133"/>
    <cfRule type="duplicateValues" dxfId="7104" priority="12486"/>
    <cfRule type="duplicateValues" dxfId="7103" priority="7581"/>
    <cfRule type="duplicateValues" dxfId="7102" priority="12489"/>
    <cfRule type="duplicateValues" dxfId="7101" priority="7585"/>
    <cfRule type="duplicateValues" dxfId="7100" priority="12493"/>
    <cfRule type="duplicateValues" dxfId="7099" priority="12501"/>
    <cfRule type="duplicateValues" dxfId="7098" priority="12504"/>
    <cfRule type="duplicateValues" dxfId="7097" priority="12508"/>
    <cfRule type="duplicateValues" dxfId="7096" priority="5137"/>
    <cfRule type="duplicateValues" dxfId="7095" priority="12517"/>
    <cfRule type="duplicateValues" dxfId="7094" priority="12520"/>
    <cfRule type="duplicateValues" dxfId="7093" priority="12524"/>
    <cfRule type="duplicateValues" dxfId="7092" priority="12532"/>
    <cfRule type="duplicateValues" dxfId="7091" priority="7588"/>
    <cfRule type="duplicateValues" dxfId="7090" priority="12549"/>
    <cfRule type="duplicateValues" dxfId="7089" priority="12552"/>
    <cfRule type="duplicateValues" dxfId="7088" priority="12556"/>
    <cfRule type="duplicateValues" dxfId="7087" priority="12564"/>
    <cfRule type="duplicateValues" dxfId="7086" priority="12580"/>
    <cfRule type="duplicateValues" dxfId="7085" priority="4108"/>
    <cfRule type="duplicateValues" dxfId="7084" priority="12613"/>
    <cfRule type="duplicateValues" dxfId="7083" priority="12616"/>
    <cfRule type="duplicateValues" dxfId="7082" priority="12620"/>
    <cfRule type="duplicateValues" dxfId="7081" priority="12628"/>
    <cfRule type="duplicateValues" dxfId="7080" priority="12644"/>
    <cfRule type="duplicateValues" dxfId="7079" priority="12676"/>
    <cfRule type="duplicateValues" dxfId="7078" priority="5140"/>
    <cfRule type="duplicateValues" dxfId="7077" priority="12743"/>
    <cfRule type="duplicateValues" dxfId="7076" priority="7593"/>
    <cfRule type="duplicateValues" dxfId="7075" priority="7596"/>
    <cfRule type="duplicateValues" dxfId="7074" priority="12746"/>
    <cfRule type="duplicateValues" dxfId="7073" priority="7600"/>
    <cfRule type="duplicateValues" dxfId="7072" priority="12750"/>
    <cfRule type="duplicateValues" dxfId="7071" priority="12753"/>
    <cfRule type="duplicateValues" dxfId="7070" priority="7603"/>
    <cfRule type="duplicateValues" dxfId="7069" priority="4287"/>
    <cfRule type="duplicateValues" dxfId="7068" priority="12758"/>
    <cfRule type="duplicateValues" dxfId="7067" priority="12761"/>
    <cfRule type="duplicateValues" dxfId="7066" priority="7609"/>
    <cfRule type="duplicateValues" dxfId="7065" priority="12765"/>
    <cfRule type="duplicateValues" dxfId="7064" priority="12768"/>
    <cfRule type="duplicateValues" dxfId="7063" priority="7612"/>
    <cfRule type="duplicateValues" dxfId="7062" priority="12774"/>
    <cfRule type="duplicateValues" dxfId="7061" priority="12777"/>
    <cfRule type="duplicateValues" dxfId="7060" priority="7616"/>
    <cfRule type="duplicateValues" dxfId="7059" priority="12781"/>
    <cfRule type="duplicateValues" dxfId="7058" priority="12784"/>
    <cfRule type="duplicateValues" dxfId="7057" priority="6832"/>
    <cfRule type="duplicateValues" dxfId="7056" priority="12789"/>
    <cfRule type="duplicateValues" dxfId="7055" priority="12792"/>
    <cfRule type="duplicateValues" dxfId="7054" priority="12796"/>
    <cfRule type="duplicateValues" dxfId="7053" priority="5157"/>
    <cfRule type="duplicateValues" dxfId="7052" priority="12806"/>
    <cfRule type="duplicateValues" dxfId="7051" priority="7619"/>
    <cfRule type="duplicateValues" dxfId="7050" priority="12809"/>
    <cfRule type="duplicateValues" dxfId="7049" priority="12813"/>
    <cfRule type="duplicateValues" dxfId="7048" priority="12816"/>
    <cfRule type="duplicateValues" dxfId="7047" priority="4290"/>
    <cfRule type="duplicateValues" dxfId="7046" priority="12821"/>
    <cfRule type="duplicateValues" dxfId="7045" priority="12824"/>
    <cfRule type="duplicateValues" dxfId="7044" priority="12828"/>
    <cfRule type="duplicateValues" dxfId="7043" priority="7624"/>
    <cfRule type="duplicateValues" dxfId="7042" priority="12837"/>
    <cfRule type="duplicateValues" dxfId="7041" priority="12840"/>
    <cfRule type="duplicateValues" dxfId="7040" priority="12844"/>
    <cfRule type="duplicateValues" dxfId="7039" priority="12852"/>
    <cfRule type="duplicateValues" dxfId="7038" priority="12870"/>
    <cfRule type="duplicateValues" dxfId="7037" priority="5165"/>
    <cfRule type="duplicateValues" dxfId="7036" priority="12873"/>
    <cfRule type="duplicateValues" dxfId="7035" priority="7627"/>
    <cfRule type="duplicateValues" dxfId="7034" priority="12877"/>
    <cfRule type="duplicateValues" dxfId="7033" priority="12880"/>
    <cfRule type="duplicateValues" dxfId="7032" priority="12885"/>
    <cfRule type="duplicateValues" dxfId="7031" priority="12888"/>
    <cfRule type="duplicateValues" dxfId="7030" priority="12892"/>
    <cfRule type="duplicateValues" dxfId="7029" priority="12901"/>
    <cfRule type="duplicateValues" dxfId="7028" priority="12904"/>
    <cfRule type="duplicateValues" dxfId="7027" priority="12908"/>
    <cfRule type="duplicateValues" dxfId="7026" priority="12916"/>
    <cfRule type="duplicateValues" dxfId="7025" priority="5169"/>
    <cfRule type="duplicateValues" dxfId="7024" priority="12933"/>
    <cfRule type="duplicateValues" dxfId="7023" priority="12936"/>
    <cfRule type="duplicateValues" dxfId="7022" priority="12940"/>
    <cfRule type="duplicateValues" dxfId="7021" priority="12948"/>
    <cfRule type="duplicateValues" dxfId="7020" priority="12964"/>
    <cfRule type="duplicateValues" dxfId="7019" priority="7631"/>
    <cfRule type="duplicateValues" dxfId="7018" priority="4167"/>
    <cfRule type="duplicateValues" dxfId="7017" priority="12998"/>
    <cfRule type="duplicateValues" dxfId="7016" priority="5172"/>
    <cfRule type="duplicateValues" dxfId="7015" priority="13001"/>
    <cfRule type="duplicateValues" dxfId="7014" priority="13005"/>
    <cfRule type="duplicateValues" dxfId="7013" priority="13008"/>
    <cfRule type="duplicateValues" dxfId="7012" priority="13013"/>
    <cfRule type="duplicateValues" dxfId="7011" priority="13016"/>
    <cfRule type="duplicateValues" dxfId="7010" priority="13020"/>
    <cfRule type="duplicateValues" dxfId="7009" priority="7634"/>
    <cfRule type="duplicateValues" dxfId="7008" priority="13029"/>
    <cfRule type="duplicateValues" dxfId="7007" priority="13032"/>
    <cfRule type="duplicateValues" dxfId="7006" priority="13036"/>
    <cfRule type="duplicateValues" dxfId="7005" priority="13044"/>
    <cfRule type="duplicateValues" dxfId="7004" priority="13061"/>
    <cfRule type="duplicateValues" dxfId="7003" priority="13064"/>
    <cfRule type="duplicateValues" dxfId="7002" priority="13068"/>
    <cfRule type="duplicateValues" dxfId="7001" priority="13076"/>
    <cfRule type="duplicateValues" dxfId="7000" priority="13092"/>
    <cfRule type="duplicateValues" dxfId="6999" priority="13125"/>
    <cfRule type="duplicateValues" dxfId="6998" priority="13128"/>
    <cfRule type="duplicateValues" dxfId="6997" priority="13132"/>
    <cfRule type="duplicateValues" dxfId="6996" priority="13140"/>
    <cfRule type="duplicateValues" dxfId="6995" priority="13156"/>
    <cfRule type="duplicateValues" dxfId="6994" priority="13188"/>
    <cfRule type="duplicateValues" dxfId="6993" priority="7653"/>
    <cfRule type="duplicateValues" dxfId="6992" priority="7661"/>
    <cfRule type="duplicateValues" dxfId="6991" priority="13254"/>
    <cfRule type="duplicateValues" dxfId="6990" priority="4295"/>
    <cfRule type="duplicateValues" dxfId="6989" priority="13257"/>
    <cfRule type="duplicateValues" dxfId="6988" priority="5181"/>
    <cfRule type="duplicateValues" dxfId="6987" priority="13261"/>
    <cfRule type="duplicateValues" dxfId="6986" priority="13264"/>
    <cfRule type="duplicateValues" dxfId="6985" priority="7665"/>
    <cfRule type="duplicateValues" dxfId="6984" priority="13269"/>
    <cfRule type="duplicateValues" dxfId="6983" priority="13272"/>
    <cfRule type="duplicateValues" dxfId="6982" priority="13276"/>
    <cfRule type="duplicateValues" dxfId="6981" priority="7668"/>
    <cfRule type="duplicateValues" dxfId="6980" priority="13285"/>
    <cfRule type="duplicateValues" dxfId="6979" priority="13288"/>
    <cfRule type="duplicateValues" dxfId="6978" priority="13292"/>
    <cfRule type="duplicateValues" dxfId="6977" priority="13300"/>
    <cfRule type="duplicateValues" dxfId="6976" priority="13317"/>
    <cfRule type="duplicateValues" dxfId="6975" priority="13320"/>
    <cfRule type="duplicateValues" dxfId="6974" priority="13324"/>
    <cfRule type="duplicateValues" dxfId="6973" priority="13332"/>
    <cfRule type="duplicateValues" dxfId="6972" priority="13348"/>
    <cfRule type="duplicateValues" dxfId="6971" priority="5185"/>
    <cfRule type="duplicateValues" dxfId="6970" priority="13381"/>
    <cfRule type="duplicateValues" dxfId="6969" priority="13384"/>
    <cfRule type="duplicateValues" dxfId="6968" priority="13388"/>
    <cfRule type="duplicateValues" dxfId="6967" priority="13396"/>
    <cfRule type="duplicateValues" dxfId="6966" priority="13412"/>
    <cfRule type="duplicateValues" dxfId="6965" priority="13444"/>
    <cfRule type="duplicateValues" dxfId="6964" priority="13509"/>
    <cfRule type="duplicateValues" dxfId="6963" priority="13512"/>
    <cfRule type="duplicateValues" dxfId="6962" priority="13516"/>
    <cfRule type="duplicateValues" dxfId="6961" priority="13524"/>
    <cfRule type="duplicateValues" dxfId="6960" priority="13540"/>
    <cfRule type="duplicateValues" dxfId="6959" priority="13572"/>
    <cfRule type="duplicateValues" dxfId="6958" priority="13636"/>
    <cfRule type="duplicateValues" dxfId="6957" priority="4169"/>
    <cfRule type="duplicateValues" dxfId="6956" priority="5188"/>
    <cfRule type="duplicateValues" dxfId="6955" priority="7677"/>
    <cfRule type="duplicateValues" dxfId="6954" priority="7681"/>
    <cfRule type="duplicateValues" dxfId="6953" priority="4298"/>
    <cfRule type="duplicateValues" dxfId="6952" priority="5193"/>
    <cfRule type="duplicateValues" dxfId="6951" priority="7684"/>
    <cfRule type="duplicateValues" dxfId="6950" priority="5196"/>
  </conditionalFormatting>
  <conditionalFormatting sqref="DKA57">
    <cfRule type="duplicateValues" dxfId="6949" priority="8052"/>
    <cfRule type="duplicateValues" dxfId="6948" priority="10630"/>
    <cfRule type="duplicateValues" dxfId="6947" priority="8061"/>
    <cfRule type="duplicateValues" dxfId="6946" priority="10633"/>
    <cfRule type="duplicateValues" dxfId="6945" priority="8065"/>
    <cfRule type="duplicateValues" dxfId="6944" priority="10637"/>
    <cfRule type="duplicateValues" dxfId="6943" priority="10640"/>
    <cfRule type="duplicateValues" dxfId="6942" priority="3992"/>
    <cfRule type="duplicateValues" dxfId="6941" priority="10645"/>
    <cfRule type="duplicateValues" dxfId="6940" priority="10648"/>
    <cfRule type="duplicateValues" dxfId="6939" priority="10652"/>
    <cfRule type="duplicateValues" dxfId="6938" priority="8068"/>
    <cfRule type="duplicateValues" dxfId="6937" priority="10661"/>
    <cfRule type="duplicateValues" dxfId="6936" priority="10664"/>
    <cfRule type="duplicateValues" dxfId="6935" priority="10668"/>
    <cfRule type="duplicateValues" dxfId="6934" priority="10676"/>
    <cfRule type="duplicateValues" dxfId="6933" priority="6965"/>
    <cfRule type="duplicateValues" dxfId="6932" priority="8073"/>
    <cfRule type="duplicateValues" dxfId="6931" priority="3988"/>
    <cfRule type="duplicateValues" dxfId="6930" priority="8076"/>
    <cfRule type="duplicateValues" dxfId="6929" priority="6981"/>
    <cfRule type="duplicateValues" dxfId="6928" priority="8080"/>
    <cfRule type="duplicateValues" dxfId="6927" priority="3985"/>
    <cfRule type="duplicateValues" dxfId="6926" priority="8083"/>
    <cfRule type="duplicateValues" dxfId="6925" priority="6989"/>
    <cfRule type="duplicateValues" dxfId="6924" priority="4235"/>
    <cfRule type="duplicateValues" dxfId="6923" priority="5461"/>
    <cfRule type="duplicateValues" dxfId="6922" priority="8093"/>
    <cfRule type="duplicateValues" dxfId="6921" priority="6993"/>
    <cfRule type="duplicateValues" dxfId="6920" priority="8097"/>
    <cfRule type="duplicateValues" dxfId="6919" priority="8100"/>
    <cfRule type="duplicateValues" dxfId="6918" priority="10707"/>
    <cfRule type="duplicateValues" dxfId="6917" priority="6996"/>
    <cfRule type="duplicateValues" dxfId="6916" priority="8105"/>
    <cfRule type="duplicateValues" dxfId="6915" priority="8108"/>
    <cfRule type="duplicateValues" dxfId="6914" priority="8112"/>
    <cfRule type="duplicateValues" dxfId="6913" priority="8115"/>
    <cfRule type="duplicateValues" dxfId="6912" priority="4086"/>
    <cfRule type="duplicateValues" dxfId="6911" priority="3981"/>
    <cfRule type="duplicateValues" dxfId="6910" priority="10715"/>
    <cfRule type="duplicateValues" dxfId="6909" priority="8121"/>
    <cfRule type="duplicateValues" dxfId="6908" priority="7029"/>
    <cfRule type="duplicateValues" dxfId="6907" priority="8124"/>
    <cfRule type="duplicateValues" dxfId="6906" priority="10719"/>
    <cfRule type="duplicateValues" dxfId="6905" priority="8128"/>
    <cfRule type="duplicateValues" dxfId="6904" priority="8131"/>
    <cfRule type="duplicateValues" dxfId="6903" priority="10722"/>
    <cfRule type="duplicateValues" dxfId="6902" priority="4120"/>
    <cfRule type="duplicateValues" dxfId="6901" priority="8136"/>
    <cfRule type="duplicateValues" dxfId="6900" priority="3978"/>
    <cfRule type="duplicateValues" dxfId="6899" priority="8139"/>
    <cfRule type="duplicateValues" dxfId="6898" priority="8143"/>
    <cfRule type="duplicateValues" dxfId="6897" priority="8146"/>
    <cfRule type="duplicateValues" dxfId="6896" priority="8165"/>
    <cfRule type="duplicateValues" dxfId="6895" priority="10731"/>
    <cfRule type="duplicateValues" dxfId="6894" priority="7045"/>
    <cfRule type="duplicateValues" dxfId="6893" priority="3975"/>
    <cfRule type="duplicateValues" dxfId="6892" priority="8173"/>
    <cfRule type="duplicateValues" dxfId="6891" priority="10735"/>
    <cfRule type="duplicateValues" dxfId="6890" priority="8177"/>
    <cfRule type="duplicateValues" dxfId="6889" priority="8180"/>
    <cfRule type="duplicateValues" dxfId="6888" priority="10738"/>
    <cfRule type="duplicateValues" dxfId="6887" priority="7053"/>
    <cfRule type="duplicateValues" dxfId="6886" priority="6804"/>
    <cfRule type="duplicateValues" dxfId="6885" priority="8189"/>
    <cfRule type="duplicateValues" dxfId="6884" priority="10743"/>
    <cfRule type="duplicateValues" dxfId="6883" priority="7057"/>
    <cfRule type="duplicateValues" dxfId="6882" priority="3969"/>
    <cfRule type="duplicateValues" dxfId="6881" priority="10746"/>
    <cfRule type="duplicateValues" dxfId="6880" priority="8193"/>
    <cfRule type="duplicateValues" dxfId="6879" priority="3966"/>
    <cfRule type="duplicateValues" dxfId="6878" priority="10750"/>
    <cfRule type="duplicateValues" dxfId="6877" priority="5525"/>
    <cfRule type="duplicateValues" dxfId="6876" priority="10753"/>
    <cfRule type="duplicateValues" dxfId="6875" priority="7060"/>
    <cfRule type="duplicateValues" dxfId="6874" priority="8196"/>
    <cfRule type="duplicateValues" dxfId="6873" priority="8201"/>
    <cfRule type="duplicateValues" dxfId="6872" priority="8204"/>
    <cfRule type="duplicateValues" dxfId="6871" priority="8208"/>
    <cfRule type="duplicateValues" dxfId="6870" priority="7077"/>
    <cfRule type="duplicateValues" dxfId="6869" priority="8211"/>
    <cfRule type="duplicateValues" dxfId="6868" priority="10763"/>
    <cfRule type="duplicateValues" dxfId="6867" priority="3963"/>
    <cfRule type="duplicateValues" dxfId="6866" priority="8221"/>
    <cfRule type="duplicateValues" dxfId="6865" priority="8225"/>
    <cfRule type="duplicateValues" dxfId="6864" priority="10767"/>
    <cfRule type="duplicateValues" dxfId="6863" priority="7085"/>
    <cfRule type="duplicateValues" dxfId="6862" priority="8228"/>
    <cfRule type="duplicateValues" dxfId="6861" priority="10770"/>
    <cfRule type="duplicateValues" dxfId="6860" priority="4239"/>
    <cfRule type="duplicateValues" dxfId="6859" priority="3958"/>
    <cfRule type="duplicateValues" dxfId="6858" priority="8233"/>
    <cfRule type="duplicateValues" dxfId="6857" priority="10775"/>
    <cfRule type="duplicateValues" dxfId="6856" priority="7089"/>
    <cfRule type="duplicateValues" dxfId="6855" priority="8236"/>
    <cfRule type="duplicateValues" dxfId="6854" priority="10778"/>
    <cfRule type="duplicateValues" dxfId="6853" priority="5557"/>
    <cfRule type="duplicateValues" dxfId="6852" priority="8240"/>
    <cfRule type="duplicateValues" dxfId="6851" priority="10782"/>
    <cfRule type="duplicateValues" dxfId="6850" priority="8243"/>
    <cfRule type="duplicateValues" dxfId="6849" priority="10785"/>
    <cfRule type="duplicateValues" dxfId="6848" priority="7092"/>
    <cfRule type="duplicateValues" dxfId="6847" priority="8249"/>
    <cfRule type="duplicateValues" dxfId="6846" priority="3949"/>
    <cfRule type="duplicateValues" dxfId="6845" priority="10791"/>
    <cfRule type="duplicateValues" dxfId="6844" priority="8252"/>
    <cfRule type="duplicateValues" dxfId="6843" priority="7685"/>
    <cfRule type="duplicateValues" dxfId="6842" priority="10794"/>
    <cfRule type="duplicateValues" dxfId="6841" priority="7101"/>
    <cfRule type="duplicateValues" dxfId="6840" priority="5573"/>
    <cfRule type="duplicateValues" dxfId="6839" priority="10798"/>
    <cfRule type="duplicateValues" dxfId="6838" priority="8256"/>
    <cfRule type="duplicateValues" dxfId="6837" priority="10801"/>
    <cfRule type="duplicateValues" dxfId="6836" priority="3946"/>
    <cfRule type="duplicateValues" dxfId="6835" priority="4170"/>
    <cfRule type="duplicateValues" dxfId="6834" priority="10806"/>
    <cfRule type="duplicateValues" dxfId="6833" priority="5581"/>
    <cfRule type="duplicateValues" dxfId="6832" priority="10809"/>
    <cfRule type="duplicateValues" dxfId="6831" priority="8259"/>
    <cfRule type="duplicateValues" dxfId="6830" priority="10813"/>
    <cfRule type="duplicateValues" dxfId="6829" priority="10816"/>
    <cfRule type="duplicateValues" dxfId="6828" priority="5585"/>
    <cfRule type="duplicateValues" dxfId="6827" priority="7105"/>
    <cfRule type="duplicateValues" dxfId="6826" priority="3943"/>
    <cfRule type="duplicateValues" dxfId="6825" priority="5588"/>
    <cfRule type="duplicateValues" dxfId="6824" priority="8264"/>
    <cfRule type="duplicateValues" dxfId="6823" priority="7108"/>
    <cfRule type="duplicateValues" dxfId="6822" priority="8267"/>
    <cfRule type="duplicateValues" dxfId="6821" priority="10827"/>
    <cfRule type="duplicateValues" dxfId="6820" priority="8271"/>
    <cfRule type="duplicateValues" dxfId="6819" priority="4242"/>
    <cfRule type="duplicateValues" dxfId="6818" priority="8274"/>
    <cfRule type="duplicateValues" dxfId="6817" priority="10831"/>
    <cfRule type="duplicateValues" dxfId="6816" priority="8285"/>
    <cfRule type="duplicateValues" dxfId="6815" priority="8289"/>
    <cfRule type="duplicateValues" dxfId="6814" priority="10834"/>
    <cfRule type="duplicateValues" dxfId="6813" priority="7113"/>
    <cfRule type="duplicateValues" dxfId="6812" priority="8292"/>
    <cfRule type="duplicateValues" dxfId="6811" priority="8297"/>
    <cfRule type="duplicateValues" dxfId="6810" priority="10839"/>
    <cfRule type="duplicateValues" dxfId="6809" priority="7116"/>
    <cfRule type="duplicateValues" dxfId="6808" priority="8300"/>
    <cfRule type="duplicateValues" dxfId="6807" priority="10842"/>
    <cfRule type="duplicateValues" dxfId="6806" priority="8304"/>
    <cfRule type="duplicateValues" dxfId="6805" priority="8307"/>
    <cfRule type="duplicateValues" dxfId="6804" priority="10846"/>
    <cfRule type="duplicateValues" dxfId="6803" priority="3938"/>
    <cfRule type="duplicateValues" dxfId="6802" priority="10849"/>
    <cfRule type="duplicateValues" dxfId="6801" priority="7120"/>
    <cfRule type="duplicateValues" dxfId="6800" priority="8313"/>
    <cfRule type="duplicateValues" dxfId="6799" priority="8316"/>
    <cfRule type="duplicateValues" dxfId="6798" priority="10855"/>
    <cfRule type="duplicateValues" dxfId="6797" priority="7123"/>
    <cfRule type="duplicateValues" dxfId="6796" priority="8320"/>
    <cfRule type="duplicateValues" dxfId="6795" priority="10858"/>
    <cfRule type="duplicateValues" dxfId="6794" priority="4153"/>
    <cfRule type="duplicateValues" dxfId="6793" priority="8323"/>
    <cfRule type="duplicateValues" dxfId="6792" priority="10862"/>
    <cfRule type="duplicateValues" dxfId="6791" priority="8328"/>
    <cfRule type="duplicateValues" dxfId="6790" priority="10865"/>
    <cfRule type="duplicateValues" dxfId="6789" priority="8331"/>
    <cfRule type="duplicateValues" dxfId="6788" priority="8335"/>
    <cfRule type="duplicateValues" dxfId="6787" priority="10870"/>
    <cfRule type="duplicateValues" dxfId="6786" priority="8338"/>
    <cfRule type="duplicateValues" dxfId="6785" priority="10873"/>
    <cfRule type="duplicateValues" dxfId="6784" priority="3930"/>
    <cfRule type="duplicateValues" dxfId="6783" priority="10877"/>
    <cfRule type="duplicateValues" dxfId="6782" priority="10880"/>
    <cfRule type="duplicateValues" dxfId="6781" priority="8345"/>
    <cfRule type="duplicateValues" dxfId="6780" priority="8348"/>
    <cfRule type="duplicateValues" dxfId="6779" priority="8352"/>
    <cfRule type="duplicateValues" dxfId="6778" priority="10887"/>
    <cfRule type="duplicateValues" dxfId="6777" priority="4094"/>
    <cfRule type="duplicateValues" dxfId="6776" priority="8355"/>
    <cfRule type="duplicateValues" dxfId="6775" priority="10890"/>
    <cfRule type="duplicateValues" dxfId="6774" priority="8360"/>
    <cfRule type="duplicateValues" dxfId="6773" priority="3917"/>
    <cfRule type="duplicateValues" dxfId="6772" priority="10894"/>
    <cfRule type="duplicateValues" dxfId="6771" priority="5653"/>
    <cfRule type="duplicateValues" dxfId="6770" priority="10897"/>
    <cfRule type="duplicateValues" dxfId="6769" priority="7157"/>
    <cfRule type="duplicateValues" dxfId="6768" priority="8363"/>
    <cfRule type="duplicateValues" dxfId="6767" priority="10902"/>
    <cfRule type="duplicateValues" dxfId="6766" priority="8367"/>
    <cfRule type="duplicateValues" dxfId="6765" priority="10905"/>
    <cfRule type="duplicateValues" dxfId="6764" priority="8370"/>
    <cfRule type="duplicateValues" dxfId="6763" priority="10909"/>
    <cfRule type="duplicateValues" dxfId="6762" priority="10912"/>
    <cfRule type="duplicateValues" dxfId="6761" priority="8376"/>
    <cfRule type="duplicateValues" dxfId="6760" priority="8379"/>
    <cfRule type="duplicateValues" dxfId="6759" priority="10918"/>
    <cfRule type="duplicateValues" dxfId="6758" priority="3914"/>
    <cfRule type="duplicateValues" dxfId="6757" priority="10921"/>
    <cfRule type="duplicateValues" dxfId="6756" priority="8383"/>
    <cfRule type="duplicateValues" dxfId="6755" priority="10925"/>
    <cfRule type="duplicateValues" dxfId="6754" priority="10928"/>
    <cfRule type="duplicateValues" dxfId="6753" priority="8386"/>
    <cfRule type="duplicateValues" dxfId="6752" priority="10933"/>
    <cfRule type="duplicateValues" dxfId="6751" priority="10936"/>
    <cfRule type="duplicateValues" dxfId="6750" priority="10940"/>
    <cfRule type="duplicateValues" dxfId="6749" priority="8391"/>
    <cfRule type="duplicateValues" dxfId="6748" priority="8394"/>
    <cfRule type="duplicateValues" dxfId="6747" priority="3911"/>
    <cfRule type="duplicateValues" dxfId="6746" priority="8398"/>
    <cfRule type="duplicateValues" dxfId="6745" priority="3906"/>
    <cfRule type="duplicateValues" dxfId="6744" priority="4246"/>
    <cfRule type="duplicateValues" dxfId="6743" priority="5685"/>
    <cfRule type="duplicateValues" dxfId="6742" priority="10955"/>
    <cfRule type="duplicateValues" dxfId="6741" priority="7173"/>
    <cfRule type="duplicateValues" dxfId="6740" priority="9699"/>
    <cfRule type="duplicateValues" dxfId="6739" priority="9715"/>
    <cfRule type="duplicateValues" dxfId="6738" priority="10959"/>
    <cfRule type="duplicateValues" dxfId="6737" priority="9723"/>
    <cfRule type="duplicateValues" dxfId="6736" priority="3898"/>
    <cfRule type="duplicateValues" dxfId="6735" priority="10962"/>
    <cfRule type="duplicateValues" dxfId="6734" priority="5701"/>
    <cfRule type="duplicateValues" dxfId="6733" priority="9727"/>
    <cfRule type="duplicateValues" dxfId="6732" priority="5709"/>
    <cfRule type="duplicateValues" dxfId="6731" priority="10967"/>
    <cfRule type="duplicateValues" dxfId="6730" priority="7181"/>
    <cfRule type="duplicateValues" dxfId="6729" priority="9730"/>
    <cfRule type="duplicateValues" dxfId="6728" priority="10970"/>
    <cfRule type="duplicateValues" dxfId="6727" priority="5713"/>
    <cfRule type="duplicateValues" dxfId="6726" priority="5716"/>
    <cfRule type="duplicateValues" dxfId="6725" priority="10974"/>
    <cfRule type="duplicateValues" dxfId="6724" priority="9747"/>
    <cfRule type="duplicateValues" dxfId="6723" priority="10977"/>
    <cfRule type="duplicateValues" dxfId="6722" priority="9755"/>
    <cfRule type="duplicateValues" dxfId="6721" priority="3886"/>
    <cfRule type="duplicateValues" dxfId="6720" priority="9759"/>
    <cfRule type="duplicateValues" dxfId="6719" priority="10983"/>
    <cfRule type="duplicateValues" dxfId="6718" priority="4249"/>
    <cfRule type="duplicateValues" dxfId="6717" priority="9762"/>
    <cfRule type="duplicateValues" dxfId="6716" priority="10986"/>
    <cfRule type="duplicateValues" dxfId="6715" priority="9771"/>
    <cfRule type="duplicateValues" dxfId="6714" priority="9775"/>
    <cfRule type="duplicateValues" dxfId="6713" priority="10990"/>
    <cfRule type="duplicateValues" dxfId="6712" priority="9778"/>
    <cfRule type="duplicateValues" dxfId="6711" priority="10993"/>
    <cfRule type="duplicateValues" dxfId="6710" priority="4949"/>
    <cfRule type="duplicateValues" dxfId="6709" priority="9783"/>
    <cfRule type="duplicateValues" dxfId="6708" priority="10998"/>
    <cfRule type="duplicateValues" dxfId="6707" priority="5749"/>
    <cfRule type="duplicateValues" dxfId="6706" priority="11001"/>
    <cfRule type="duplicateValues" dxfId="6705" priority="9786"/>
    <cfRule type="duplicateValues" dxfId="6704" priority="11005"/>
    <cfRule type="duplicateValues" dxfId="6703" priority="11008"/>
    <cfRule type="duplicateValues" dxfId="6702" priority="7185"/>
    <cfRule type="duplicateValues" dxfId="6701" priority="6801"/>
    <cfRule type="duplicateValues" dxfId="6700" priority="9790"/>
    <cfRule type="duplicateValues" dxfId="6699" priority="11015"/>
    <cfRule type="duplicateValues" dxfId="6698" priority="7188"/>
    <cfRule type="duplicateValues" dxfId="6697" priority="3868"/>
    <cfRule type="duplicateValues" dxfId="6696" priority="11018"/>
    <cfRule type="duplicateValues" dxfId="6695" priority="9793"/>
    <cfRule type="duplicateValues" dxfId="6694" priority="3865"/>
    <cfRule type="duplicateValues" dxfId="6693" priority="11022"/>
    <cfRule type="duplicateValues" dxfId="6692" priority="5765"/>
    <cfRule type="duplicateValues" dxfId="6691" priority="11025"/>
    <cfRule type="duplicateValues" dxfId="6690" priority="9811"/>
    <cfRule type="duplicateValues" dxfId="6689" priority="3862"/>
    <cfRule type="duplicateValues" dxfId="6688" priority="11030"/>
    <cfRule type="duplicateValues" dxfId="6687" priority="5773"/>
    <cfRule type="duplicateValues" dxfId="6686" priority="11033"/>
    <cfRule type="duplicateValues" dxfId="6685" priority="5777"/>
    <cfRule type="duplicateValues" dxfId="6684" priority="11037"/>
    <cfRule type="duplicateValues" dxfId="6683" priority="11040"/>
    <cfRule type="duplicateValues" dxfId="6682" priority="5780"/>
    <cfRule type="duplicateValues" dxfId="6681" priority="6849"/>
    <cfRule type="duplicateValues" dxfId="6680" priority="11046"/>
    <cfRule type="duplicateValues" dxfId="6679" priority="9819"/>
    <cfRule type="duplicateValues" dxfId="6678" priority="11049"/>
    <cfRule type="duplicateValues" dxfId="6677" priority="9823"/>
    <cfRule type="duplicateValues" dxfId="6676" priority="11053"/>
    <cfRule type="duplicateValues" dxfId="6675" priority="11056"/>
    <cfRule type="duplicateValues" dxfId="6674" priority="3857"/>
    <cfRule type="duplicateValues" dxfId="6673" priority="11061"/>
    <cfRule type="duplicateValues" dxfId="6672" priority="11064"/>
    <cfRule type="duplicateValues" dxfId="6671" priority="11068"/>
    <cfRule type="duplicateValues" dxfId="6670" priority="7205"/>
    <cfRule type="duplicateValues" dxfId="6669" priority="9826"/>
    <cfRule type="duplicateValues" dxfId="6668" priority="9835"/>
    <cfRule type="duplicateValues" dxfId="6667" priority="11079"/>
    <cfRule type="duplicateValues" dxfId="6666" priority="5797"/>
    <cfRule type="duplicateValues" dxfId="6665" priority="9839"/>
    <cfRule type="duplicateValues" dxfId="6664" priority="11082"/>
    <cfRule type="duplicateValues" dxfId="6663" priority="7213"/>
    <cfRule type="duplicateValues" dxfId="6662" priority="3849"/>
    <cfRule type="duplicateValues" dxfId="6661" priority="11086"/>
    <cfRule type="duplicateValues" dxfId="6660" priority="5805"/>
    <cfRule type="duplicateValues" dxfId="6659" priority="11089"/>
    <cfRule type="duplicateValues" dxfId="6658" priority="9842"/>
    <cfRule type="duplicateValues" dxfId="6657" priority="5809"/>
    <cfRule type="duplicateValues" dxfId="6656" priority="11094"/>
    <cfRule type="duplicateValues" dxfId="6655" priority="5812"/>
    <cfRule type="duplicateValues" dxfId="6654" priority="11097"/>
    <cfRule type="duplicateValues" dxfId="6653" priority="9847"/>
    <cfRule type="duplicateValues" dxfId="6652" priority="11101"/>
    <cfRule type="duplicateValues" dxfId="6651" priority="11104"/>
    <cfRule type="duplicateValues" dxfId="6650" priority="7217"/>
    <cfRule type="duplicateValues" dxfId="6649" priority="3837"/>
    <cfRule type="duplicateValues" dxfId="6648" priority="11110"/>
    <cfRule type="duplicateValues" dxfId="6647" priority="5821"/>
    <cfRule type="duplicateValues" dxfId="6646" priority="11113"/>
    <cfRule type="duplicateValues" dxfId="6645" priority="9850"/>
    <cfRule type="duplicateValues" dxfId="6644" priority="11117"/>
    <cfRule type="duplicateValues" dxfId="6643" priority="11120"/>
    <cfRule type="duplicateValues" dxfId="6642" priority="4173"/>
    <cfRule type="duplicateValues" dxfId="6641" priority="11125"/>
    <cfRule type="duplicateValues" dxfId="6640" priority="11128"/>
    <cfRule type="duplicateValues" dxfId="6639" priority="11132"/>
    <cfRule type="duplicateValues" dxfId="6638" priority="5825"/>
    <cfRule type="duplicateValues" dxfId="6637" priority="5828"/>
    <cfRule type="duplicateValues" dxfId="6636" priority="11142"/>
    <cfRule type="duplicateValues" dxfId="6635" priority="5833"/>
    <cfRule type="duplicateValues" dxfId="6634" priority="11145"/>
    <cfRule type="duplicateValues" dxfId="6633" priority="5836"/>
    <cfRule type="duplicateValues" dxfId="6632" priority="11149"/>
    <cfRule type="duplicateValues" dxfId="6631" priority="11152"/>
    <cfRule type="duplicateValues" dxfId="6630" priority="6852"/>
    <cfRule type="duplicateValues" dxfId="6629" priority="11157"/>
    <cfRule type="duplicateValues" dxfId="6628" priority="11160"/>
    <cfRule type="duplicateValues" dxfId="6627" priority="11164"/>
    <cfRule type="duplicateValues" dxfId="6626" priority="5840"/>
    <cfRule type="duplicateValues" dxfId="6625" priority="11173"/>
    <cfRule type="duplicateValues" dxfId="6624" priority="11176"/>
    <cfRule type="duplicateValues" dxfId="6623" priority="11180"/>
    <cfRule type="duplicateValues" dxfId="6622" priority="11188"/>
    <cfRule type="duplicateValues" dxfId="6621" priority="7220"/>
    <cfRule type="duplicateValues" dxfId="6620" priority="9854"/>
    <cfRule type="duplicateValues" dxfId="6619" priority="5843"/>
    <cfRule type="duplicateValues" dxfId="6618" priority="9857"/>
    <cfRule type="duplicateValues" dxfId="6617" priority="9867"/>
    <cfRule type="duplicateValues" dxfId="6616" priority="9871"/>
    <cfRule type="duplicateValues" dxfId="6615" priority="9874"/>
    <cfRule type="duplicateValues" dxfId="6614" priority="11211"/>
    <cfRule type="duplicateValues" dxfId="6613" priority="7229"/>
    <cfRule type="duplicateValues" dxfId="6612" priority="9879"/>
    <cfRule type="duplicateValues" dxfId="6611" priority="9882"/>
    <cfRule type="duplicateValues" dxfId="6610" priority="11215"/>
    <cfRule type="duplicateValues" dxfId="6609" priority="7233"/>
    <cfRule type="duplicateValues" dxfId="6608" priority="9886"/>
    <cfRule type="duplicateValues" dxfId="6607" priority="11218"/>
    <cfRule type="duplicateValues" dxfId="6606" priority="9889"/>
    <cfRule type="duplicateValues" dxfId="6605" priority="7236"/>
    <cfRule type="duplicateValues" dxfId="6604" priority="9895"/>
    <cfRule type="duplicateValues" dxfId="6603" priority="11223"/>
    <cfRule type="duplicateValues" dxfId="6602" priority="9898"/>
    <cfRule type="duplicateValues" dxfId="6601" priority="9902"/>
    <cfRule type="duplicateValues" dxfId="6600" priority="11226"/>
    <cfRule type="duplicateValues" dxfId="6599" priority="9905"/>
    <cfRule type="duplicateValues" dxfId="6598" priority="9910"/>
    <cfRule type="duplicateValues" dxfId="6597" priority="11230"/>
    <cfRule type="duplicateValues" dxfId="6596" priority="9913"/>
    <cfRule type="duplicateValues" dxfId="6595" priority="11233"/>
    <cfRule type="duplicateValues" dxfId="6594" priority="7241"/>
    <cfRule type="duplicateValues" dxfId="6593" priority="9917"/>
    <cfRule type="duplicateValues" dxfId="6592" priority="9920"/>
    <cfRule type="duplicateValues" dxfId="6591" priority="11239"/>
    <cfRule type="duplicateValues" dxfId="6590" priority="7244"/>
    <cfRule type="duplicateValues" dxfId="6589" priority="9939"/>
    <cfRule type="duplicateValues" dxfId="6588" priority="11242"/>
    <cfRule type="duplicateValues" dxfId="6587" priority="3820"/>
    <cfRule type="duplicateValues" dxfId="6586" priority="9947"/>
    <cfRule type="duplicateValues" dxfId="6585" priority="11246"/>
    <cfRule type="duplicateValues" dxfId="6584" priority="9951"/>
    <cfRule type="duplicateValues" dxfId="6583" priority="11249"/>
    <cfRule type="duplicateValues" dxfId="6582" priority="9954"/>
    <cfRule type="duplicateValues" dxfId="6581" priority="9963"/>
    <cfRule type="duplicateValues" dxfId="6580" priority="11254"/>
    <cfRule type="duplicateValues" dxfId="6579" priority="9967"/>
    <cfRule type="duplicateValues" dxfId="6578" priority="11257"/>
    <cfRule type="duplicateValues" dxfId="6577" priority="5909"/>
    <cfRule type="duplicateValues" dxfId="6576" priority="11261"/>
    <cfRule type="duplicateValues" dxfId="6575" priority="11264"/>
    <cfRule type="duplicateValues" dxfId="6574" priority="7248"/>
    <cfRule type="duplicateValues" dxfId="6573" priority="9970"/>
    <cfRule type="duplicateValues" dxfId="6572" priority="9975"/>
    <cfRule type="duplicateValues" dxfId="6571" priority="11271"/>
    <cfRule type="duplicateValues" dxfId="6570" priority="9978"/>
    <cfRule type="duplicateValues" dxfId="6569" priority="9982"/>
    <cfRule type="duplicateValues" dxfId="6568" priority="11274"/>
    <cfRule type="duplicateValues" dxfId="6567" priority="9985"/>
    <cfRule type="duplicateValues" dxfId="6566" priority="3795"/>
    <cfRule type="duplicateValues" dxfId="6565" priority="11278"/>
    <cfRule type="duplicateValues" dxfId="6564" priority="9995"/>
    <cfRule type="duplicateValues" dxfId="6563" priority="11281"/>
    <cfRule type="duplicateValues" dxfId="6562" priority="7251"/>
    <cfRule type="duplicateValues" dxfId="6561" priority="9999"/>
    <cfRule type="duplicateValues" dxfId="6560" priority="11286"/>
    <cfRule type="duplicateValues" dxfId="6559" priority="3792"/>
    <cfRule type="duplicateValues" dxfId="6558" priority="11289"/>
    <cfRule type="duplicateValues" dxfId="6557" priority="10002"/>
    <cfRule type="duplicateValues" dxfId="6556" priority="11293"/>
    <cfRule type="duplicateValues" dxfId="6555" priority="11296"/>
    <cfRule type="duplicateValues" dxfId="6554" priority="10007"/>
    <cfRule type="duplicateValues" dxfId="6553" priority="3788"/>
    <cfRule type="duplicateValues" dxfId="6552" priority="11302"/>
    <cfRule type="duplicateValues" dxfId="6551" priority="10010"/>
    <cfRule type="duplicateValues" dxfId="6550" priority="11305"/>
    <cfRule type="duplicateValues" dxfId="6549" priority="5941"/>
    <cfRule type="duplicateValues" dxfId="6548" priority="11309"/>
    <cfRule type="duplicateValues" dxfId="6547" priority="11312"/>
    <cfRule type="duplicateValues" dxfId="6546" priority="10014"/>
    <cfRule type="duplicateValues" dxfId="6545" priority="11317"/>
    <cfRule type="duplicateValues" dxfId="6544" priority="11320"/>
    <cfRule type="duplicateValues" dxfId="6543" priority="11324"/>
    <cfRule type="duplicateValues" dxfId="6542" priority="3785"/>
    <cfRule type="duplicateValues" dxfId="6541" priority="10017"/>
    <cfRule type="duplicateValues" dxfId="6540" priority="10023"/>
    <cfRule type="duplicateValues" dxfId="6539" priority="11335"/>
    <cfRule type="duplicateValues" dxfId="6538" priority="7269"/>
    <cfRule type="duplicateValues" dxfId="6537" priority="6797"/>
    <cfRule type="duplicateValues" dxfId="6536" priority="11338"/>
    <cfRule type="duplicateValues" dxfId="6535" priority="10026"/>
    <cfRule type="duplicateValues" dxfId="6534" priority="3781"/>
    <cfRule type="duplicateValues" dxfId="6533" priority="11342"/>
    <cfRule type="duplicateValues" dxfId="6532" priority="5957"/>
    <cfRule type="duplicateValues" dxfId="6531" priority="11345"/>
    <cfRule type="duplicateValues" dxfId="6530" priority="4156"/>
    <cfRule type="duplicateValues" dxfId="6529" priority="10030"/>
    <cfRule type="duplicateValues" dxfId="6528" priority="11350"/>
    <cfRule type="duplicateValues" dxfId="6527" priority="3778"/>
    <cfRule type="duplicateValues" dxfId="6526" priority="11353"/>
    <cfRule type="duplicateValues" dxfId="6525" priority="5965"/>
    <cfRule type="duplicateValues" dxfId="6524" priority="11357"/>
    <cfRule type="duplicateValues" dxfId="6523" priority="11360"/>
    <cfRule type="duplicateValues" dxfId="6522" priority="10033"/>
    <cfRule type="duplicateValues" dxfId="6521" priority="5969"/>
    <cfRule type="duplicateValues" dxfId="6520" priority="11366"/>
    <cfRule type="duplicateValues" dxfId="6519" priority="3775"/>
    <cfRule type="duplicateValues" dxfId="6518" priority="11369"/>
    <cfRule type="duplicateValues" dxfId="6517" priority="5972"/>
    <cfRule type="duplicateValues" dxfId="6516" priority="11373"/>
    <cfRule type="duplicateValues" dxfId="6515" priority="11376"/>
    <cfRule type="duplicateValues" dxfId="6514" priority="10038"/>
    <cfRule type="duplicateValues" dxfId="6513" priority="11381"/>
    <cfRule type="duplicateValues" dxfId="6512" priority="11384"/>
    <cfRule type="duplicateValues" dxfId="6511" priority="11388"/>
    <cfRule type="duplicateValues" dxfId="6510" priority="7277"/>
    <cfRule type="duplicateValues" dxfId="6509" priority="10041"/>
    <cfRule type="duplicateValues" dxfId="6508" priority="11398"/>
    <cfRule type="duplicateValues" dxfId="6507" priority="10045"/>
    <cfRule type="duplicateValues" dxfId="6506" priority="11401"/>
    <cfRule type="duplicateValues" dxfId="6505" priority="10048"/>
    <cfRule type="duplicateValues" dxfId="6504" priority="11405"/>
    <cfRule type="duplicateValues" dxfId="6503" priority="11408"/>
    <cfRule type="duplicateValues" dxfId="6502" priority="10059"/>
    <cfRule type="duplicateValues" dxfId="6501" priority="11413"/>
    <cfRule type="duplicateValues" dxfId="6500" priority="11416"/>
    <cfRule type="duplicateValues" dxfId="6499" priority="11420"/>
    <cfRule type="duplicateValues" dxfId="6498" priority="10063"/>
    <cfRule type="duplicateValues" dxfId="6497" priority="11429"/>
    <cfRule type="duplicateValues" dxfId="6496" priority="11432"/>
    <cfRule type="duplicateValues" dxfId="6495" priority="11436"/>
    <cfRule type="duplicateValues" dxfId="6494" priority="11444"/>
    <cfRule type="duplicateValues" dxfId="6493" priority="3769"/>
    <cfRule type="duplicateValues" dxfId="6492" priority="10066"/>
    <cfRule type="duplicateValues" dxfId="6491" priority="10071"/>
    <cfRule type="duplicateValues" dxfId="6490" priority="11463"/>
    <cfRule type="duplicateValues" dxfId="6489" priority="7281"/>
    <cfRule type="duplicateValues" dxfId="6488" priority="3766"/>
    <cfRule type="duplicateValues" dxfId="6487" priority="11466"/>
    <cfRule type="duplicateValues" dxfId="6486" priority="10074"/>
    <cfRule type="duplicateValues" dxfId="6485" priority="10078"/>
    <cfRule type="duplicateValues" dxfId="6484" priority="11470"/>
    <cfRule type="duplicateValues" dxfId="6483" priority="3763"/>
    <cfRule type="duplicateValues" dxfId="6482" priority="11473"/>
    <cfRule type="duplicateValues" dxfId="6481" priority="4256"/>
    <cfRule type="duplicateValues" dxfId="6480" priority="6005"/>
    <cfRule type="duplicateValues" dxfId="6479" priority="11478"/>
    <cfRule type="duplicateValues" dxfId="6478" priority="10081"/>
    <cfRule type="duplicateValues" dxfId="6477" priority="11481"/>
    <cfRule type="duplicateValues" dxfId="6476" priority="10087"/>
    <cfRule type="duplicateValues" dxfId="6475" priority="11485"/>
    <cfRule type="duplicateValues" dxfId="6474" priority="11488"/>
    <cfRule type="duplicateValues" dxfId="6473" priority="4176"/>
    <cfRule type="duplicateValues" dxfId="6472" priority="10090"/>
    <cfRule type="duplicateValues" dxfId="6471" priority="11494"/>
    <cfRule type="duplicateValues" dxfId="6470" priority="10094"/>
    <cfRule type="duplicateValues" dxfId="6469" priority="11497"/>
    <cfRule type="duplicateValues" dxfId="6468" priority="3758"/>
    <cfRule type="duplicateValues" dxfId="6467" priority="11501"/>
    <cfRule type="duplicateValues" dxfId="6466" priority="11504"/>
    <cfRule type="duplicateValues" dxfId="6465" priority="6021"/>
    <cfRule type="duplicateValues" dxfId="6464" priority="11509"/>
    <cfRule type="duplicateValues" dxfId="6463" priority="11512"/>
    <cfRule type="duplicateValues" dxfId="6462" priority="11516"/>
    <cfRule type="duplicateValues" dxfId="6461" priority="7284"/>
    <cfRule type="duplicateValues" dxfId="6460" priority="10097"/>
    <cfRule type="duplicateValues" dxfId="6459" priority="11526"/>
    <cfRule type="duplicateValues" dxfId="6458" priority="6029"/>
    <cfRule type="duplicateValues" dxfId="6457" priority="11529"/>
    <cfRule type="duplicateValues" dxfId="6456" priority="10102"/>
    <cfRule type="duplicateValues" dxfId="6455" priority="11533"/>
    <cfRule type="duplicateValues" dxfId="6454" priority="11536"/>
    <cfRule type="duplicateValues" dxfId="6453" priority="6033"/>
    <cfRule type="duplicateValues" dxfId="6452" priority="11541"/>
    <cfRule type="duplicateValues" dxfId="6451" priority="11544"/>
    <cfRule type="duplicateValues" dxfId="6450" priority="11548"/>
    <cfRule type="duplicateValues" dxfId="6449" priority="3749"/>
    <cfRule type="duplicateValues" dxfId="6448" priority="11557"/>
    <cfRule type="duplicateValues" dxfId="6447" priority="11560"/>
    <cfRule type="duplicateValues" dxfId="6446" priority="11564"/>
    <cfRule type="duplicateValues" dxfId="6445" priority="11572"/>
    <cfRule type="duplicateValues" dxfId="6444" priority="6036"/>
    <cfRule type="duplicateValues" dxfId="6443" priority="10105"/>
    <cfRule type="duplicateValues" dxfId="6442" priority="11590"/>
    <cfRule type="duplicateValues" dxfId="6441" priority="10109"/>
    <cfRule type="duplicateValues" dxfId="6440" priority="11593"/>
    <cfRule type="duplicateValues" dxfId="6439" priority="10112"/>
    <cfRule type="duplicateValues" dxfId="6438" priority="11597"/>
    <cfRule type="duplicateValues" dxfId="6437" priority="11600"/>
    <cfRule type="duplicateValues" dxfId="6436" priority="3746"/>
    <cfRule type="duplicateValues" dxfId="6435" priority="11605"/>
    <cfRule type="duplicateValues" dxfId="6434" priority="11608"/>
    <cfRule type="duplicateValues" dxfId="6433" priority="11612"/>
    <cfRule type="duplicateValues" dxfId="6432" priority="10119"/>
    <cfRule type="duplicateValues" dxfId="6431" priority="11621"/>
    <cfRule type="duplicateValues" dxfId="6430" priority="11624"/>
    <cfRule type="duplicateValues" dxfId="6429" priority="11628"/>
    <cfRule type="duplicateValues" dxfId="6428" priority="11636"/>
    <cfRule type="duplicateValues" dxfId="6427" priority="3743"/>
    <cfRule type="duplicateValues" dxfId="6426" priority="11653"/>
    <cfRule type="duplicateValues" dxfId="6425" priority="11656"/>
    <cfRule type="duplicateValues" dxfId="6424" priority="11660"/>
    <cfRule type="duplicateValues" dxfId="6423" priority="11668"/>
    <cfRule type="duplicateValues" dxfId="6422" priority="11684"/>
    <cfRule type="duplicateValues" dxfId="6421" priority="6053"/>
    <cfRule type="duplicateValues" dxfId="6420" priority="10122"/>
    <cfRule type="duplicateValues" dxfId="6419" priority="7293"/>
    <cfRule type="duplicateValues" dxfId="6418" priority="10126"/>
    <cfRule type="duplicateValues" dxfId="6417" priority="6061"/>
    <cfRule type="duplicateValues" dxfId="6416" priority="3738"/>
    <cfRule type="duplicateValues" dxfId="6415" priority="7297"/>
    <cfRule type="duplicateValues" dxfId="6414" priority="6065"/>
    <cfRule type="duplicateValues" dxfId="6413" priority="6068"/>
    <cfRule type="duplicateValues" dxfId="6412" priority="4259"/>
    <cfRule type="duplicateValues" dxfId="6411" priority="6857"/>
    <cfRule type="duplicateValues" dxfId="6410" priority="10129"/>
    <cfRule type="duplicateValues" dxfId="6409" priority="7300"/>
    <cfRule type="duplicateValues" dxfId="6408" priority="4123"/>
    <cfRule type="duplicateValues" dxfId="6407" priority="10134"/>
    <cfRule type="duplicateValues" dxfId="6406" priority="11731"/>
    <cfRule type="duplicateValues" dxfId="6405" priority="6077"/>
    <cfRule type="duplicateValues" dxfId="6404" priority="5013"/>
    <cfRule type="duplicateValues" dxfId="6403" priority="6081"/>
    <cfRule type="duplicateValues" dxfId="6402" priority="3730"/>
    <cfRule type="duplicateValues" dxfId="6401" priority="7305"/>
    <cfRule type="duplicateValues" dxfId="6400" priority="6084"/>
    <cfRule type="duplicateValues" dxfId="6399" priority="10137"/>
    <cfRule type="duplicateValues" dxfId="6398" priority="11739"/>
    <cfRule type="duplicateValues" dxfId="6397" priority="7308"/>
    <cfRule type="duplicateValues" dxfId="6396" priority="6089"/>
    <cfRule type="duplicateValues" dxfId="6395" priority="6092"/>
    <cfRule type="duplicateValues" dxfId="6394" priority="11743"/>
    <cfRule type="duplicateValues" dxfId="6393" priority="7312"/>
    <cfRule type="duplicateValues" dxfId="6392" priority="6096"/>
    <cfRule type="duplicateValues" dxfId="6391" priority="11746"/>
    <cfRule type="duplicateValues" dxfId="6390" priority="6860"/>
    <cfRule type="duplicateValues" dxfId="6389" priority="6099"/>
    <cfRule type="duplicateValues" dxfId="6388" priority="7315"/>
    <cfRule type="duplicateValues" dxfId="6387" priority="10141"/>
    <cfRule type="duplicateValues" dxfId="6386" priority="10144"/>
    <cfRule type="duplicateValues" dxfId="6385" priority="10150"/>
    <cfRule type="duplicateValues" dxfId="6384" priority="10153"/>
    <cfRule type="duplicateValues" dxfId="6383" priority="11755"/>
    <cfRule type="duplicateValues" dxfId="6382" priority="4262"/>
    <cfRule type="duplicateValues" dxfId="6381" priority="7325"/>
    <cfRule type="duplicateValues" dxfId="6380" priority="10157"/>
    <cfRule type="duplicateValues" dxfId="6379" priority="11759"/>
    <cfRule type="duplicateValues" dxfId="6378" priority="3717"/>
    <cfRule type="duplicateValues" dxfId="6377" priority="10160"/>
    <cfRule type="duplicateValues" dxfId="6376" priority="11762"/>
    <cfRule type="duplicateValues" dxfId="6375" priority="10165"/>
    <cfRule type="duplicateValues" dxfId="6374" priority="4103"/>
    <cfRule type="duplicateValues" dxfId="6373" priority="10168"/>
    <cfRule type="duplicateValues" dxfId="6372" priority="11767"/>
    <cfRule type="duplicateValues" dxfId="6371" priority="7329"/>
    <cfRule type="duplicateValues" dxfId="6370" priority="10172"/>
    <cfRule type="duplicateValues" dxfId="6369" priority="11770"/>
    <cfRule type="duplicateValues" dxfId="6368" priority="3714"/>
    <cfRule type="duplicateValues" dxfId="6367" priority="10195"/>
    <cfRule type="duplicateValues" dxfId="6366" priority="11774"/>
    <cfRule type="duplicateValues" dxfId="6365" priority="10203"/>
    <cfRule type="duplicateValues" dxfId="6364" priority="11777"/>
    <cfRule type="duplicateValues" dxfId="6363" priority="7332"/>
    <cfRule type="duplicateValues" dxfId="6362" priority="3711"/>
    <cfRule type="duplicateValues" dxfId="6361" priority="6133"/>
    <cfRule type="duplicateValues" dxfId="6360" priority="10207"/>
    <cfRule type="duplicateValues" dxfId="6359" priority="7337"/>
    <cfRule type="duplicateValues" dxfId="6358" priority="10210"/>
    <cfRule type="duplicateValues" dxfId="6357" priority="10219"/>
    <cfRule type="duplicateValues" dxfId="6356" priority="11787"/>
    <cfRule type="duplicateValues" dxfId="6355" priority="10223"/>
    <cfRule type="duplicateValues" dxfId="6354" priority="6149"/>
    <cfRule type="duplicateValues" dxfId="6353" priority="10226"/>
    <cfRule type="duplicateValues" dxfId="6352" priority="11791"/>
    <cfRule type="duplicateValues" dxfId="6351" priority="7340"/>
    <cfRule type="duplicateValues" dxfId="6350" priority="3706"/>
    <cfRule type="duplicateValues" dxfId="6349" priority="11794"/>
    <cfRule type="duplicateValues" dxfId="6348" priority="4266"/>
    <cfRule type="duplicateValues" dxfId="6347" priority="6157"/>
    <cfRule type="duplicateValues" dxfId="6346" priority="10231"/>
    <cfRule type="duplicateValues" dxfId="6345" priority="6161"/>
    <cfRule type="duplicateValues" dxfId="6344" priority="6164"/>
    <cfRule type="duplicateValues" dxfId="6343" priority="3698"/>
    <cfRule type="duplicateValues" dxfId="6342" priority="11802"/>
    <cfRule type="duplicateValues" dxfId="6341" priority="4106"/>
    <cfRule type="duplicateValues" dxfId="6340" priority="10234"/>
    <cfRule type="duplicateValues" dxfId="6339" priority="11806"/>
    <cfRule type="duplicateValues" dxfId="6338" priority="10238"/>
    <cfRule type="duplicateValues" dxfId="6337" priority="11809"/>
    <cfRule type="duplicateValues" dxfId="6336" priority="10241"/>
    <cfRule type="duplicateValues" dxfId="6335" priority="5045"/>
    <cfRule type="duplicateValues" dxfId="6334" priority="6181"/>
    <cfRule type="duplicateValues" dxfId="6333" priority="11815"/>
    <cfRule type="duplicateValues" dxfId="6332" priority="7344"/>
    <cfRule type="duplicateValues" dxfId="6331" priority="10251"/>
    <cfRule type="duplicateValues" dxfId="6330" priority="11818"/>
    <cfRule type="duplicateValues" dxfId="6329" priority="3686"/>
    <cfRule type="duplicateValues" dxfId="6328" priority="10255"/>
    <cfRule type="duplicateValues" dxfId="6327" priority="11822"/>
    <cfRule type="duplicateValues" dxfId="6326" priority="6189"/>
    <cfRule type="duplicateValues" dxfId="6325" priority="11825"/>
    <cfRule type="duplicateValues" dxfId="6324" priority="7347"/>
    <cfRule type="duplicateValues" dxfId="6323" priority="6193"/>
    <cfRule type="duplicateValues" dxfId="6322" priority="11830"/>
    <cfRule type="duplicateValues" dxfId="6321" priority="6196"/>
    <cfRule type="duplicateValues" dxfId="6320" priority="11833"/>
    <cfRule type="duplicateValues" dxfId="6319" priority="10258"/>
    <cfRule type="duplicateValues" dxfId="6318" priority="11837"/>
    <cfRule type="duplicateValues" dxfId="6317" priority="11840"/>
    <cfRule type="duplicateValues" dxfId="6316" priority="10263"/>
    <cfRule type="duplicateValues" dxfId="6315" priority="6205"/>
    <cfRule type="duplicateValues" dxfId="6314" priority="7353"/>
    <cfRule type="duplicateValues" dxfId="6313" priority="6209"/>
    <cfRule type="duplicateValues" dxfId="6312" priority="4269"/>
    <cfRule type="duplicateValues" dxfId="6311" priority="6212"/>
    <cfRule type="duplicateValues" dxfId="6310" priority="6864"/>
    <cfRule type="duplicateValues" dxfId="6309" priority="11851"/>
    <cfRule type="duplicateValues" dxfId="6308" priority="10266"/>
    <cfRule type="duplicateValues" dxfId="6307" priority="7356"/>
    <cfRule type="duplicateValues" dxfId="6306" priority="3668"/>
    <cfRule type="duplicateValues" dxfId="6305" priority="11855"/>
    <cfRule type="duplicateValues" dxfId="6304" priority="6217"/>
    <cfRule type="duplicateValues" dxfId="6303" priority="6220"/>
    <cfRule type="duplicateValues" dxfId="6302" priority="11858"/>
    <cfRule type="duplicateValues" dxfId="6301" priority="3665"/>
    <cfRule type="duplicateValues" dxfId="6300" priority="6224"/>
    <cfRule type="duplicateValues" dxfId="6299" priority="6227"/>
    <cfRule type="duplicateValues" dxfId="6298" priority="11863"/>
    <cfRule type="duplicateValues" dxfId="6297" priority="6867"/>
    <cfRule type="duplicateValues" dxfId="6296" priority="10270"/>
    <cfRule type="duplicateValues" dxfId="6295" priority="11866"/>
    <cfRule type="duplicateValues" dxfId="6294" priority="10273"/>
    <cfRule type="duplicateValues" dxfId="6293" priority="10279"/>
    <cfRule type="duplicateValues" dxfId="6292" priority="11870"/>
    <cfRule type="duplicateValues" dxfId="6291" priority="3662"/>
    <cfRule type="duplicateValues" dxfId="6290" priority="11873"/>
    <cfRule type="duplicateValues" dxfId="6289" priority="5061"/>
    <cfRule type="duplicateValues" dxfId="6288" priority="7360"/>
    <cfRule type="duplicateValues" dxfId="6287" priority="10282"/>
    <cfRule type="duplicateValues" dxfId="6286" priority="11879"/>
    <cfRule type="duplicateValues" dxfId="6285" priority="4182"/>
    <cfRule type="duplicateValues" dxfId="6284" priority="6245"/>
    <cfRule type="duplicateValues" dxfId="6283" priority="11882"/>
    <cfRule type="duplicateValues" dxfId="6282" priority="10286"/>
    <cfRule type="duplicateValues" dxfId="6281" priority="10289"/>
    <cfRule type="duplicateValues" dxfId="6280" priority="11886"/>
    <cfRule type="duplicateValues" dxfId="6279" priority="3657"/>
    <cfRule type="duplicateValues" dxfId="6278" priority="11889"/>
    <cfRule type="duplicateValues" dxfId="6277" priority="6253"/>
    <cfRule type="duplicateValues" dxfId="6276" priority="6257"/>
    <cfRule type="duplicateValues" dxfId="6275" priority="11894"/>
    <cfRule type="duplicateValues" dxfId="6274" priority="6260"/>
    <cfRule type="duplicateValues" dxfId="6273" priority="11897"/>
    <cfRule type="duplicateValues" dxfId="6272" priority="10294"/>
    <cfRule type="duplicateValues" dxfId="6271" priority="11901"/>
    <cfRule type="duplicateValues" dxfId="6270" priority="11904"/>
    <cfRule type="duplicateValues" dxfId="6269" priority="7363"/>
    <cfRule type="duplicateValues" dxfId="6268" priority="4273"/>
    <cfRule type="duplicateValues" dxfId="6267" priority="10297"/>
    <cfRule type="duplicateValues" dxfId="6266" priority="11911"/>
    <cfRule type="duplicateValues" dxfId="6265" priority="6269"/>
    <cfRule type="duplicateValues" dxfId="6264" priority="10301"/>
    <cfRule type="duplicateValues" dxfId="6263" priority="11914"/>
    <cfRule type="duplicateValues" dxfId="6262" priority="5069"/>
    <cfRule type="duplicateValues" dxfId="6261" priority="6273"/>
    <cfRule type="duplicateValues" dxfId="6260" priority="11918"/>
    <cfRule type="duplicateValues" dxfId="6259" priority="6276"/>
    <cfRule type="duplicateValues" dxfId="6258" priority="11921"/>
    <cfRule type="duplicateValues" dxfId="6257" priority="3649"/>
    <cfRule type="duplicateValues" dxfId="6256" priority="10304"/>
    <cfRule type="duplicateValues" dxfId="6255" priority="11926"/>
    <cfRule type="duplicateValues" dxfId="6254" priority="6281"/>
    <cfRule type="duplicateValues" dxfId="6253" priority="11929"/>
    <cfRule type="duplicateValues" dxfId="6252" priority="6284"/>
    <cfRule type="duplicateValues" dxfId="6251" priority="11933"/>
    <cfRule type="duplicateValues" dxfId="6250" priority="11936"/>
    <cfRule type="duplicateValues" dxfId="6249" priority="6829"/>
    <cfRule type="duplicateValues" dxfId="6248" priority="6288"/>
    <cfRule type="duplicateValues" dxfId="6247" priority="11942"/>
    <cfRule type="duplicateValues" dxfId="6246" priority="6291"/>
    <cfRule type="duplicateValues" dxfId="6245" priority="11945"/>
    <cfRule type="duplicateValues" dxfId="6244" priority="10315"/>
    <cfRule type="duplicateValues" dxfId="6243" priority="11949"/>
    <cfRule type="duplicateValues" dxfId="6242" priority="11952"/>
    <cfRule type="duplicateValues" dxfId="6241" priority="10319"/>
    <cfRule type="duplicateValues" dxfId="6240" priority="11957"/>
    <cfRule type="duplicateValues" dxfId="6239" priority="11960"/>
    <cfRule type="duplicateValues" dxfId="6238" priority="11964"/>
    <cfRule type="duplicateValues" dxfId="6237" priority="3637"/>
    <cfRule type="duplicateValues" dxfId="6236" priority="5073"/>
    <cfRule type="duplicateValues" dxfId="6235" priority="4185"/>
    <cfRule type="duplicateValues" dxfId="6234" priority="6301"/>
    <cfRule type="duplicateValues" dxfId="6233" priority="10322"/>
    <cfRule type="duplicateValues" dxfId="6232" priority="5076"/>
    <cfRule type="duplicateValues" dxfId="6231" priority="6305"/>
    <cfRule type="duplicateValues" dxfId="6230" priority="11979"/>
    <cfRule type="duplicateValues" dxfId="6229" priority="7368"/>
    <cfRule type="duplicateValues" dxfId="6228" priority="6308"/>
    <cfRule type="duplicateValues" dxfId="6227" priority="10327"/>
    <cfRule type="duplicateValues" dxfId="6226" priority="11983"/>
    <cfRule type="duplicateValues" dxfId="6225" priority="7371"/>
    <cfRule type="duplicateValues" dxfId="6224" priority="6313"/>
    <cfRule type="duplicateValues" dxfId="6223" priority="11986"/>
    <cfRule type="duplicateValues" dxfId="6222" priority="6316"/>
    <cfRule type="duplicateValues" dxfId="6221" priority="7375"/>
    <cfRule type="duplicateValues" dxfId="6220" priority="10330"/>
    <cfRule type="duplicateValues" dxfId="6219" priority="11991"/>
    <cfRule type="duplicateValues" dxfId="6218" priority="7378"/>
    <cfRule type="duplicateValues" dxfId="6217" priority="6323"/>
    <cfRule type="duplicateValues" dxfId="6216" priority="11994"/>
    <cfRule type="duplicateValues" dxfId="6215" priority="10334"/>
    <cfRule type="duplicateValues" dxfId="6214" priority="6329"/>
    <cfRule type="duplicateValues" dxfId="6213" priority="11998"/>
    <cfRule type="duplicateValues" dxfId="6212" priority="6332"/>
    <cfRule type="duplicateValues" dxfId="6211" priority="12001"/>
    <cfRule type="duplicateValues" dxfId="6210" priority="10337"/>
    <cfRule type="duplicateValues" dxfId="6209" priority="6336"/>
    <cfRule type="duplicateValues" dxfId="6208" priority="6339"/>
    <cfRule type="duplicateValues" dxfId="6207" priority="12007"/>
    <cfRule type="duplicateValues" dxfId="6206" priority="10343"/>
    <cfRule type="duplicateValues" dxfId="6205" priority="3620"/>
    <cfRule type="duplicateValues" dxfId="6204" priority="12010"/>
    <cfRule type="duplicateValues" dxfId="6203" priority="6344"/>
    <cfRule type="duplicateValues" dxfId="6202" priority="10346"/>
    <cfRule type="duplicateValues" dxfId="6201" priority="12014"/>
    <cfRule type="duplicateValues" dxfId="6200" priority="6347"/>
    <cfRule type="duplicateValues" dxfId="6199" priority="12017"/>
    <cfRule type="duplicateValues" dxfId="6198" priority="7445"/>
    <cfRule type="duplicateValues" dxfId="6197" priority="6351"/>
    <cfRule type="duplicateValues" dxfId="6196" priority="12022"/>
    <cfRule type="duplicateValues" dxfId="6195" priority="10350"/>
    <cfRule type="duplicateValues" dxfId="6194" priority="12025"/>
    <cfRule type="duplicateValues" dxfId="6193" priority="6354"/>
    <cfRule type="duplicateValues" dxfId="6192" priority="12029"/>
    <cfRule type="duplicateValues" dxfId="6191" priority="12032"/>
    <cfRule type="duplicateValues" dxfId="6190" priority="10353"/>
    <cfRule type="duplicateValues" dxfId="6189" priority="10358"/>
    <cfRule type="duplicateValues" dxfId="6188" priority="10361"/>
    <cfRule type="duplicateValues" dxfId="6187" priority="12039"/>
    <cfRule type="duplicateValues" dxfId="6186" priority="10365"/>
    <cfRule type="duplicateValues" dxfId="6185" priority="10368"/>
    <cfRule type="duplicateValues" dxfId="6184" priority="12042"/>
    <cfRule type="duplicateValues" dxfId="6183" priority="10375"/>
    <cfRule type="duplicateValues" dxfId="6182" priority="10378"/>
    <cfRule type="duplicateValues" dxfId="6181" priority="12046"/>
    <cfRule type="duplicateValues" dxfId="6180" priority="10382"/>
    <cfRule type="duplicateValues" dxfId="6179" priority="12049"/>
    <cfRule type="duplicateValues" dxfId="6178" priority="4276"/>
    <cfRule type="duplicateValues" dxfId="6177" priority="10385"/>
    <cfRule type="duplicateValues" dxfId="6176" priority="12054"/>
    <cfRule type="duplicateValues" dxfId="6175" priority="10390"/>
    <cfRule type="duplicateValues" dxfId="6174" priority="12057"/>
    <cfRule type="duplicateValues" dxfId="6173" priority="10393"/>
    <cfRule type="duplicateValues" dxfId="6172" priority="12061"/>
    <cfRule type="duplicateValues" dxfId="6171" priority="12064"/>
    <cfRule type="duplicateValues" dxfId="6170" priority="7477"/>
    <cfRule type="duplicateValues" dxfId="6169" priority="10397"/>
    <cfRule type="duplicateValues" dxfId="6168" priority="12070"/>
    <cfRule type="duplicateValues" dxfId="6167" priority="10400"/>
    <cfRule type="duplicateValues" dxfId="6166" priority="12073"/>
    <cfRule type="duplicateValues" dxfId="6165" priority="10406"/>
    <cfRule type="duplicateValues" dxfId="6164" priority="12077"/>
    <cfRule type="duplicateValues" dxfId="6163" priority="12080"/>
    <cfRule type="duplicateValues" dxfId="6162" priority="10409"/>
    <cfRule type="duplicateValues" dxfId="6161" priority="12085"/>
    <cfRule type="duplicateValues" dxfId="6160" priority="12088"/>
    <cfRule type="duplicateValues" dxfId="6159" priority="12092"/>
    <cfRule type="duplicateValues" dxfId="6158" priority="10413"/>
    <cfRule type="duplicateValues" dxfId="6157" priority="10416"/>
    <cfRule type="duplicateValues" dxfId="6156" priority="10421"/>
    <cfRule type="duplicateValues" dxfId="6155" priority="12103"/>
    <cfRule type="duplicateValues" dxfId="6154" priority="10424"/>
    <cfRule type="duplicateValues" dxfId="6153" priority="10428"/>
    <cfRule type="duplicateValues" dxfId="6152" priority="12106"/>
    <cfRule type="duplicateValues" dxfId="6151" priority="7493"/>
    <cfRule type="duplicateValues" dxfId="6150" priority="10443"/>
    <cfRule type="duplicateValues" dxfId="6149" priority="12110"/>
    <cfRule type="duplicateValues" dxfId="6148" priority="10447"/>
    <cfRule type="duplicateValues" dxfId="6147" priority="12113"/>
    <cfRule type="duplicateValues" dxfId="6146" priority="10450"/>
    <cfRule type="duplicateValues" dxfId="6145" priority="10455"/>
    <cfRule type="duplicateValues" dxfId="6144" priority="12118"/>
    <cfRule type="duplicateValues" dxfId="6143" priority="10458"/>
    <cfRule type="duplicateValues" dxfId="6142" priority="12121"/>
    <cfRule type="duplicateValues" dxfId="6141" priority="10462"/>
    <cfRule type="duplicateValues" dxfId="6140" priority="12125"/>
    <cfRule type="duplicateValues" dxfId="6139" priority="12128"/>
    <cfRule type="duplicateValues" dxfId="6138" priority="10465"/>
    <cfRule type="duplicateValues" dxfId="6137" priority="4188"/>
    <cfRule type="duplicateValues" dxfId="6136" priority="12134"/>
    <cfRule type="duplicateValues" dxfId="6135" priority="10471"/>
    <cfRule type="duplicateValues" dxfId="6134" priority="12137"/>
    <cfRule type="duplicateValues" dxfId="6133" priority="10474"/>
    <cfRule type="duplicateValues" dxfId="6132" priority="12141"/>
    <cfRule type="duplicateValues" dxfId="6131" priority="12144"/>
    <cfRule type="duplicateValues" dxfId="6130" priority="10478"/>
    <cfRule type="duplicateValues" dxfId="6129" priority="12149"/>
    <cfRule type="duplicateValues" dxfId="6128" priority="12152"/>
    <cfRule type="duplicateValues" dxfId="6127" priority="12156"/>
    <cfRule type="duplicateValues" dxfId="6126" priority="10481"/>
    <cfRule type="duplicateValues" dxfId="6125" priority="10486"/>
    <cfRule type="duplicateValues" dxfId="6124" priority="12166"/>
    <cfRule type="duplicateValues" dxfId="6123" priority="10489"/>
    <cfRule type="duplicateValues" dxfId="6122" priority="12169"/>
    <cfRule type="duplicateValues" dxfId="6121" priority="4091"/>
    <cfRule type="duplicateValues" dxfId="6120" priority="12173"/>
    <cfRule type="duplicateValues" dxfId="6119" priority="12176"/>
    <cfRule type="duplicateValues" dxfId="6118" priority="10493"/>
    <cfRule type="duplicateValues" dxfId="6117" priority="12181"/>
    <cfRule type="duplicateValues" dxfId="6116" priority="12184"/>
    <cfRule type="duplicateValues" dxfId="6115" priority="12188"/>
    <cfRule type="duplicateValues" dxfId="6114" priority="10496"/>
    <cfRule type="duplicateValues" dxfId="6113" priority="12197"/>
    <cfRule type="duplicateValues" dxfId="6112" priority="12200"/>
    <cfRule type="duplicateValues" dxfId="6111" priority="12204"/>
    <cfRule type="duplicateValues" dxfId="6110" priority="12212"/>
    <cfRule type="duplicateValues" dxfId="6109" priority="7501"/>
    <cfRule type="duplicateValues" dxfId="6108" priority="10503"/>
    <cfRule type="duplicateValues" dxfId="6107" priority="7505"/>
    <cfRule type="duplicateValues" dxfId="6106" priority="10506"/>
    <cfRule type="duplicateValues" dxfId="6105" priority="4077"/>
    <cfRule type="duplicateValues" dxfId="6104" priority="10510"/>
    <cfRule type="duplicateValues" dxfId="6103" priority="4113"/>
    <cfRule type="duplicateValues" dxfId="6102" priority="12235"/>
    <cfRule type="duplicateValues" dxfId="6101" priority="7508"/>
    <cfRule type="duplicateValues" dxfId="6100" priority="3596"/>
    <cfRule type="duplicateValues" dxfId="6099" priority="4565"/>
    <cfRule type="duplicateValues" dxfId="6098" priority="12239"/>
    <cfRule type="duplicateValues" dxfId="6097" priority="3593"/>
    <cfRule type="duplicateValues" dxfId="6096" priority="3590"/>
    <cfRule type="duplicateValues" dxfId="6095" priority="12242"/>
    <cfRule type="duplicateValues" dxfId="6094" priority="3585"/>
    <cfRule type="duplicateValues" dxfId="6093" priority="3577"/>
    <cfRule type="duplicateValues" dxfId="6092" priority="3565"/>
    <cfRule type="duplicateValues" dxfId="6091" priority="12247"/>
    <cfRule type="duplicateValues" dxfId="6090" priority="3548"/>
    <cfRule type="duplicateValues" dxfId="6089" priority="3525"/>
    <cfRule type="duplicateValues" dxfId="6088" priority="12250"/>
    <cfRule type="duplicateValues" dxfId="6087" priority="4192"/>
    <cfRule type="duplicateValues" dxfId="6086" priority="3493"/>
    <cfRule type="duplicateValues" dxfId="6085" priority="12254"/>
    <cfRule type="duplicateValues" dxfId="6084" priority="6485"/>
    <cfRule type="duplicateValues" dxfId="6083" priority="12257"/>
    <cfRule type="duplicateValues" dxfId="6082" priority="7541"/>
    <cfRule type="duplicateValues" dxfId="6081" priority="3490"/>
    <cfRule type="duplicateValues" dxfId="6080" priority="6789"/>
    <cfRule type="duplicateValues" dxfId="6079" priority="12263"/>
    <cfRule type="duplicateValues" dxfId="6078" priority="3486"/>
    <cfRule type="duplicateValues" dxfId="6077" priority="3483"/>
    <cfRule type="duplicateValues" dxfId="6076" priority="12266"/>
    <cfRule type="duplicateValues" dxfId="6075" priority="3479"/>
    <cfRule type="duplicateValues" dxfId="6074" priority="3476"/>
    <cfRule type="duplicateValues" dxfId="6073" priority="12270"/>
    <cfRule type="duplicateValues" dxfId="6072" priority="3473"/>
    <cfRule type="duplicateValues" dxfId="6071" priority="12273"/>
    <cfRule type="duplicateValues" dxfId="6070" priority="3467"/>
    <cfRule type="duplicateValues" dxfId="6069" priority="3464"/>
    <cfRule type="duplicateValues" dxfId="6068" priority="12278"/>
    <cfRule type="duplicateValues" dxfId="6067" priority="4195"/>
    <cfRule type="duplicateValues" dxfId="6066" priority="12281"/>
    <cfRule type="duplicateValues" dxfId="6065" priority="3461"/>
    <cfRule type="duplicateValues" dxfId="6064" priority="12285"/>
    <cfRule type="duplicateValues" dxfId="6063" priority="12288"/>
    <cfRule type="duplicateValues" dxfId="6062" priority="7557"/>
    <cfRule type="duplicateValues" dxfId="6061" priority="4097"/>
    <cfRule type="duplicateValues" dxfId="6060" priority="4137"/>
    <cfRule type="duplicateValues" dxfId="6059" priority="12295"/>
    <cfRule type="duplicateValues" dxfId="6058" priority="4281"/>
    <cfRule type="duplicateValues" dxfId="6057" priority="3456"/>
    <cfRule type="duplicateValues" dxfId="6056" priority="12298"/>
    <cfRule type="duplicateValues" dxfId="6055" priority="3447"/>
    <cfRule type="duplicateValues" dxfId="6054" priority="3444"/>
    <cfRule type="duplicateValues" dxfId="6053" priority="12302"/>
    <cfRule type="duplicateValues" dxfId="6052" priority="3441"/>
    <cfRule type="duplicateValues" dxfId="6051" priority="12305"/>
    <cfRule type="duplicateValues" dxfId="6050" priority="3436"/>
    <cfRule type="duplicateValues" dxfId="6049" priority="3428"/>
    <cfRule type="duplicateValues" dxfId="6048" priority="12310"/>
    <cfRule type="duplicateValues" dxfId="6047" priority="3415"/>
    <cfRule type="duplicateValues" dxfId="6046" priority="12313"/>
    <cfRule type="duplicateValues" dxfId="6045" priority="4199"/>
    <cfRule type="duplicateValues" dxfId="6044" priority="12317"/>
    <cfRule type="duplicateValues" dxfId="6043" priority="12320"/>
    <cfRule type="duplicateValues" dxfId="6042" priority="3412"/>
    <cfRule type="duplicateValues" dxfId="6041" priority="3409"/>
    <cfRule type="duplicateValues" dxfId="6040" priority="12326"/>
    <cfRule type="duplicateValues" dxfId="6039" priority="6549"/>
    <cfRule type="duplicateValues" dxfId="6038" priority="12329"/>
    <cfRule type="duplicateValues" dxfId="6037" priority="3404"/>
    <cfRule type="duplicateValues" dxfId="6036" priority="12333"/>
    <cfRule type="duplicateValues" dxfId="6035" priority="12336"/>
    <cfRule type="duplicateValues" dxfId="6034" priority="3396"/>
    <cfRule type="duplicateValues" dxfId="6033" priority="12341"/>
    <cfRule type="duplicateValues" dxfId="6032" priority="12344"/>
    <cfRule type="duplicateValues" dxfId="6031" priority="12348"/>
    <cfRule type="duplicateValues" dxfId="6030" priority="4202"/>
    <cfRule type="duplicateValues" dxfId="6029" priority="7565"/>
    <cfRule type="duplicateValues" dxfId="6028" priority="6821"/>
    <cfRule type="duplicateValues" dxfId="6027" priority="12359"/>
    <cfRule type="duplicateValues" dxfId="6026" priority="3384"/>
    <cfRule type="duplicateValues" dxfId="6025" priority="6581"/>
    <cfRule type="duplicateValues" dxfId="6024" priority="12362"/>
    <cfRule type="duplicateValues" dxfId="6023" priority="7569"/>
    <cfRule type="duplicateValues" dxfId="6022" priority="3366"/>
    <cfRule type="duplicateValues" dxfId="6021" priority="12366"/>
    <cfRule type="duplicateValues" dxfId="6020" priority="4693"/>
    <cfRule type="duplicateValues" dxfId="6019" priority="12369"/>
    <cfRule type="duplicateValues" dxfId="6018" priority="3363"/>
    <cfRule type="duplicateValues" dxfId="6017" priority="3360"/>
    <cfRule type="duplicateValues" dxfId="6016" priority="12374"/>
    <cfRule type="duplicateValues" dxfId="6015" priority="3355"/>
    <cfRule type="duplicateValues" dxfId="6014" priority="12377"/>
    <cfRule type="duplicateValues" dxfId="6013" priority="6597"/>
    <cfRule type="duplicateValues" dxfId="6012" priority="12381"/>
    <cfRule type="duplicateValues" dxfId="6011" priority="12384"/>
    <cfRule type="duplicateValues" dxfId="6010" priority="3347"/>
    <cfRule type="duplicateValues" dxfId="6009" priority="6605"/>
    <cfRule type="duplicateValues" dxfId="6008" priority="12390"/>
    <cfRule type="duplicateValues" dxfId="6007" priority="6609"/>
    <cfRule type="duplicateValues" dxfId="6006" priority="12393"/>
    <cfRule type="duplicateValues" dxfId="6005" priority="4116"/>
    <cfRule type="duplicateValues" dxfId="6004" priority="12397"/>
    <cfRule type="duplicateValues" dxfId="6003" priority="12400"/>
    <cfRule type="duplicateValues" dxfId="6002" priority="6612"/>
    <cfRule type="duplicateValues" dxfId="6001" priority="12405"/>
    <cfRule type="duplicateValues" dxfId="6000" priority="12408"/>
    <cfRule type="duplicateValues" dxfId="5999" priority="12412"/>
    <cfRule type="duplicateValues" dxfId="5998" priority="7572"/>
    <cfRule type="duplicateValues" dxfId="5997" priority="3335"/>
    <cfRule type="duplicateValues" dxfId="5996" priority="12422"/>
    <cfRule type="duplicateValues" dxfId="5995" priority="3318"/>
    <cfRule type="duplicateValues" dxfId="5994" priority="12425"/>
    <cfRule type="duplicateValues" dxfId="5993" priority="3294"/>
    <cfRule type="duplicateValues" dxfId="5992" priority="12429"/>
    <cfRule type="duplicateValues" dxfId="5991" priority="12432"/>
    <cfRule type="duplicateValues" dxfId="5990" priority="3291"/>
    <cfRule type="duplicateValues" dxfId="5989" priority="12437"/>
    <cfRule type="duplicateValues" dxfId="5988" priority="12440"/>
    <cfRule type="duplicateValues" dxfId="5987" priority="12444"/>
    <cfRule type="duplicateValues" dxfId="5986" priority="3288"/>
    <cfRule type="duplicateValues" dxfId="5985" priority="12453"/>
    <cfRule type="duplicateValues" dxfId="5984" priority="12456"/>
    <cfRule type="duplicateValues" dxfId="5983" priority="12460"/>
    <cfRule type="duplicateValues" dxfId="5982" priority="12468"/>
    <cfRule type="duplicateValues" dxfId="5981" priority="4284"/>
    <cfRule type="duplicateValues" dxfId="5980" priority="4212"/>
    <cfRule type="duplicateValues" dxfId="5979" priority="3283"/>
    <cfRule type="duplicateValues" dxfId="5978" priority="12487"/>
    <cfRule type="duplicateValues" dxfId="5977" priority="3275"/>
    <cfRule type="duplicateValues" dxfId="5976" priority="3263"/>
    <cfRule type="duplicateValues" dxfId="5975" priority="12490"/>
    <cfRule type="duplicateValues" dxfId="5974" priority="4217"/>
    <cfRule type="duplicateValues" dxfId="5973" priority="4145"/>
    <cfRule type="duplicateValues" dxfId="5972" priority="12494"/>
    <cfRule type="duplicateValues" dxfId="5971" priority="11799"/>
    <cfRule type="duplicateValues" dxfId="5970" priority="12497"/>
    <cfRule type="duplicateValues" dxfId="5969" priority="4165"/>
    <cfRule type="duplicateValues" dxfId="5968" priority="4757"/>
    <cfRule type="duplicateValues" dxfId="5967" priority="12502"/>
    <cfRule type="duplicateValues" dxfId="5966" priority="3246"/>
    <cfRule type="duplicateValues" dxfId="5965" priority="12505"/>
    <cfRule type="duplicateValues" dxfId="5964" priority="6677"/>
    <cfRule type="duplicateValues" dxfId="5963" priority="12509"/>
    <cfRule type="duplicateValues" dxfId="5962" priority="12512"/>
    <cfRule type="duplicateValues" dxfId="5961" priority="4220"/>
    <cfRule type="duplicateValues" dxfId="5960" priority="3223"/>
    <cfRule type="duplicateValues" dxfId="5959" priority="12518"/>
    <cfRule type="duplicateValues" dxfId="5958" priority="4223"/>
    <cfRule type="duplicateValues" dxfId="5957" priority="12521"/>
    <cfRule type="duplicateValues" dxfId="5956" priority="3192"/>
    <cfRule type="duplicateValues" dxfId="5955" priority="12525"/>
    <cfRule type="duplicateValues" dxfId="5954" priority="12528"/>
    <cfRule type="duplicateValues" dxfId="5953" priority="6320"/>
    <cfRule type="duplicateValues" dxfId="5952" priority="12533"/>
    <cfRule type="duplicateValues" dxfId="5951" priority="12536"/>
    <cfRule type="duplicateValues" dxfId="5950" priority="12540"/>
    <cfRule type="duplicateValues" dxfId="5949" priority="5201"/>
    <cfRule type="duplicateValues" dxfId="5948" priority="5204"/>
    <cfRule type="duplicateValues" dxfId="5947" priority="12550"/>
    <cfRule type="duplicateValues" dxfId="5946" priority="7693"/>
    <cfRule type="duplicateValues" dxfId="5945" priority="12553"/>
    <cfRule type="duplicateValues" dxfId="5944" priority="7697"/>
    <cfRule type="duplicateValues" dxfId="5943" priority="12557"/>
    <cfRule type="duplicateValues" dxfId="5942" priority="12560"/>
    <cfRule type="duplicateValues" dxfId="5941" priority="4789"/>
    <cfRule type="duplicateValues" dxfId="5940" priority="12565"/>
    <cfRule type="duplicateValues" dxfId="5939" priority="12568"/>
    <cfRule type="duplicateValues" dxfId="5938" priority="12572"/>
    <cfRule type="duplicateValues" dxfId="5937" priority="3189"/>
    <cfRule type="duplicateValues" dxfId="5936" priority="12581"/>
    <cfRule type="duplicateValues" dxfId="5935" priority="12584"/>
    <cfRule type="duplicateValues" dxfId="5934" priority="12588"/>
    <cfRule type="duplicateValues" dxfId="5933" priority="12596"/>
    <cfRule type="duplicateValues" dxfId="5932" priority="7700"/>
    <cfRule type="duplicateValues" dxfId="5931" priority="4303"/>
    <cfRule type="duplicateValues" dxfId="5930" priority="12614"/>
    <cfRule type="duplicateValues" dxfId="5929" priority="3186"/>
    <cfRule type="duplicateValues" dxfId="5928" priority="12617"/>
    <cfRule type="duplicateValues" dxfId="5927" priority="6836"/>
    <cfRule type="duplicateValues" dxfId="5926" priority="12621"/>
    <cfRule type="duplicateValues" dxfId="5925" priority="12624"/>
    <cfRule type="duplicateValues" dxfId="5924" priority="7717"/>
    <cfRule type="duplicateValues" dxfId="5923" priority="12629"/>
    <cfRule type="duplicateValues" dxfId="5922" priority="12632"/>
    <cfRule type="duplicateValues" dxfId="5921" priority="12636"/>
    <cfRule type="duplicateValues" dxfId="5920" priority="4074"/>
    <cfRule type="duplicateValues" dxfId="5919" priority="12645"/>
    <cfRule type="duplicateValues" dxfId="5918" priority="12648"/>
    <cfRule type="duplicateValues" dxfId="5917" priority="12652"/>
    <cfRule type="duplicateValues" dxfId="5916" priority="12660"/>
    <cfRule type="duplicateValues" dxfId="5915" priority="7725"/>
    <cfRule type="duplicateValues" dxfId="5914" priority="12677"/>
    <cfRule type="duplicateValues" dxfId="5913" priority="12680"/>
    <cfRule type="duplicateValues" dxfId="5912" priority="12684"/>
    <cfRule type="duplicateValues" dxfId="5911" priority="12692"/>
    <cfRule type="duplicateValues" dxfId="5910" priority="12708"/>
    <cfRule type="duplicateValues" dxfId="5909" priority="4306"/>
    <cfRule type="duplicateValues" dxfId="5908" priority="5141"/>
    <cfRule type="duplicateValues" dxfId="5907" priority="7589"/>
    <cfRule type="duplicateValues" dxfId="5906" priority="6709"/>
    <cfRule type="duplicateValues" dxfId="5905" priority="7729"/>
    <cfRule type="duplicateValues" dxfId="5904" priority="7732"/>
    <cfRule type="duplicateValues" dxfId="5903" priority="3181"/>
    <cfRule type="duplicateValues" dxfId="5902" priority="12747"/>
    <cfRule type="duplicateValues" dxfId="5901" priority="7597"/>
    <cfRule type="duplicateValues" dxfId="5900" priority="4071"/>
    <cfRule type="duplicateValues" dxfId="5899" priority="5237"/>
    <cfRule type="duplicateValues" dxfId="5898" priority="12751"/>
    <cfRule type="duplicateValues" dxfId="5897" priority="7601"/>
    <cfRule type="duplicateValues" dxfId="5896" priority="7741"/>
    <cfRule type="duplicateValues" dxfId="5895" priority="12754"/>
    <cfRule type="duplicateValues" dxfId="5894" priority="7745"/>
    <cfRule type="duplicateValues" dxfId="5893" priority="7748"/>
    <cfRule type="duplicateValues" dxfId="5892" priority="4229"/>
    <cfRule type="duplicateValues" dxfId="5891" priority="12759"/>
    <cfRule type="duplicateValues" dxfId="5890" priority="7604"/>
    <cfRule type="duplicateValues" dxfId="5889" priority="4066"/>
    <cfRule type="duplicateValues" dxfId="5888" priority="12762"/>
    <cfRule type="duplicateValues" dxfId="5887" priority="4805"/>
    <cfRule type="duplicateValues" dxfId="5886" priority="7753"/>
    <cfRule type="duplicateValues" dxfId="5885" priority="12766"/>
    <cfRule type="duplicateValues" dxfId="5884" priority="5253"/>
    <cfRule type="duplicateValues" dxfId="5883" priority="12769"/>
    <cfRule type="duplicateValues" dxfId="5882" priority="3173"/>
    <cfRule type="duplicateValues" dxfId="5881" priority="4288"/>
    <cfRule type="duplicateValues" dxfId="5880" priority="7756"/>
    <cfRule type="duplicateValues" dxfId="5879" priority="12775"/>
    <cfRule type="duplicateValues" dxfId="5878" priority="7613"/>
    <cfRule type="duplicateValues" dxfId="5877" priority="6725"/>
    <cfRule type="duplicateValues" dxfId="5876" priority="12778"/>
    <cfRule type="duplicateValues" dxfId="5875" priority="7760"/>
    <cfRule type="duplicateValues" dxfId="5874" priority="4058"/>
    <cfRule type="duplicateValues" dxfId="5873" priority="12782"/>
    <cfRule type="duplicateValues" dxfId="5872" priority="5261"/>
    <cfRule type="duplicateValues" dxfId="5871" priority="12785"/>
    <cfRule type="duplicateValues" dxfId="5870" priority="5265"/>
    <cfRule type="duplicateValues" dxfId="5869" priority="5268"/>
    <cfRule type="duplicateValues" dxfId="5868" priority="12790"/>
    <cfRule type="duplicateValues" dxfId="5867" priority="7763"/>
    <cfRule type="duplicateValues" dxfId="5866" priority="12793"/>
    <cfRule type="duplicateValues" dxfId="5865" priority="7781"/>
    <cfRule type="duplicateValues" dxfId="5864" priority="12797"/>
    <cfRule type="duplicateValues" dxfId="5863" priority="12800"/>
    <cfRule type="duplicateValues" dxfId="5862" priority="6733"/>
    <cfRule type="duplicateValues" dxfId="5861" priority="7617"/>
    <cfRule type="duplicateValues" dxfId="5860" priority="4813"/>
    <cfRule type="duplicateValues" dxfId="5859" priority="12807"/>
    <cfRule type="duplicateValues" dxfId="5858" priority="4045"/>
    <cfRule type="duplicateValues" dxfId="5857" priority="7789"/>
    <cfRule type="duplicateValues" dxfId="5856" priority="12810"/>
    <cfRule type="duplicateValues" dxfId="5855" priority="7620"/>
    <cfRule type="duplicateValues" dxfId="5854" priority="6737"/>
    <cfRule type="duplicateValues" dxfId="5853" priority="12814"/>
    <cfRule type="duplicateValues" dxfId="5852" priority="4232"/>
    <cfRule type="duplicateValues" dxfId="5851" priority="12817"/>
    <cfRule type="duplicateValues" dxfId="5850" priority="5285"/>
    <cfRule type="duplicateValues" dxfId="5849" priority="6740"/>
    <cfRule type="duplicateValues" dxfId="5848" priority="12822"/>
    <cfRule type="duplicateValues" dxfId="5847" priority="7793"/>
    <cfRule type="duplicateValues" dxfId="5846" priority="12825"/>
    <cfRule type="duplicateValues" dxfId="5845" priority="4817"/>
    <cfRule type="duplicateValues" dxfId="5844" priority="12829"/>
    <cfRule type="duplicateValues" dxfId="5843" priority="12832"/>
    <cfRule type="duplicateValues" dxfId="5842" priority="4150"/>
    <cfRule type="duplicateValues" dxfId="5841" priority="4042"/>
    <cfRule type="duplicateValues" dxfId="5840" priority="12838"/>
    <cfRule type="duplicateValues" dxfId="5839" priority="4820"/>
    <cfRule type="duplicateValues" dxfId="5838" priority="12841"/>
    <cfRule type="duplicateValues" dxfId="5837" priority="5293"/>
    <cfRule type="duplicateValues" dxfId="5836" priority="12845"/>
    <cfRule type="duplicateValues" dxfId="5835" priority="12848"/>
    <cfRule type="duplicateValues" dxfId="5834" priority="7796"/>
    <cfRule type="duplicateValues" dxfId="5833" priority="12853"/>
    <cfRule type="duplicateValues" dxfId="5832" priority="12856"/>
    <cfRule type="duplicateValues" dxfId="5831" priority="12860"/>
    <cfRule type="duplicateValues" dxfId="5830" priority="7625"/>
    <cfRule type="duplicateValues" dxfId="5829" priority="4291"/>
    <cfRule type="duplicateValues" dxfId="5828" priority="3161"/>
    <cfRule type="duplicateValues" dxfId="5827" priority="12871"/>
    <cfRule type="duplicateValues" dxfId="5826" priority="4039"/>
    <cfRule type="duplicateValues" dxfId="5825" priority="5297"/>
    <cfRule type="duplicateValues" dxfId="5824" priority="12874"/>
    <cfRule type="duplicateValues" dxfId="5823" priority="5300"/>
    <cfRule type="duplicateValues" dxfId="5822" priority="7805"/>
    <cfRule type="duplicateValues" dxfId="5821" priority="12878"/>
    <cfRule type="duplicateValues" dxfId="5820" priority="4034"/>
    <cfRule type="duplicateValues" dxfId="5819" priority="12881"/>
    <cfRule type="duplicateValues" dxfId="5818" priority="7628"/>
    <cfRule type="duplicateValues" dxfId="5817" priority="3144"/>
    <cfRule type="duplicateValues" dxfId="5816" priority="12886"/>
    <cfRule type="duplicateValues" dxfId="5815" priority="5309"/>
    <cfRule type="duplicateValues" dxfId="5814" priority="12889"/>
    <cfRule type="duplicateValues" dxfId="5813" priority="7809"/>
    <cfRule type="duplicateValues" dxfId="5812" priority="12893"/>
    <cfRule type="duplicateValues" dxfId="5811" priority="12896"/>
    <cfRule type="duplicateValues" dxfId="5810" priority="6833"/>
    <cfRule type="duplicateValues" dxfId="5809" priority="5313"/>
    <cfRule type="duplicateValues" dxfId="5808" priority="12902"/>
    <cfRule type="duplicateValues" dxfId="5807" priority="5316"/>
    <cfRule type="duplicateValues" dxfId="5806" priority="12905"/>
    <cfRule type="duplicateValues" dxfId="5805" priority="4026"/>
    <cfRule type="duplicateValues" dxfId="5804" priority="12909"/>
    <cfRule type="duplicateValues" dxfId="5803" priority="12912"/>
    <cfRule type="duplicateValues" dxfId="5802" priority="5321"/>
    <cfRule type="duplicateValues" dxfId="5801" priority="12917"/>
    <cfRule type="duplicateValues" dxfId="5800" priority="12920"/>
    <cfRule type="duplicateValues" dxfId="5799" priority="12924"/>
    <cfRule type="duplicateValues" dxfId="5798" priority="5324"/>
    <cfRule type="duplicateValues" dxfId="5797" priority="3121"/>
    <cfRule type="duplicateValues" dxfId="5796" priority="12934"/>
    <cfRule type="duplicateValues" dxfId="5795" priority="5328"/>
    <cfRule type="duplicateValues" dxfId="5794" priority="12937"/>
    <cfRule type="duplicateValues" dxfId="5793" priority="6845"/>
    <cfRule type="duplicateValues" dxfId="5792" priority="12941"/>
    <cfRule type="duplicateValues" dxfId="5791" priority="12944"/>
    <cfRule type="duplicateValues" dxfId="5790" priority="5331"/>
    <cfRule type="duplicateValues" dxfId="5789" priority="12949"/>
    <cfRule type="duplicateValues" dxfId="5788" priority="12952"/>
    <cfRule type="duplicateValues" dxfId="5787" priority="12956"/>
    <cfRule type="duplicateValues" dxfId="5786" priority="7812"/>
    <cfRule type="duplicateValues" dxfId="5785" priority="12965"/>
    <cfRule type="duplicateValues" dxfId="5784" priority="12968"/>
    <cfRule type="duplicateValues" dxfId="5783" priority="12972"/>
    <cfRule type="duplicateValues" dxfId="5782" priority="12980"/>
    <cfRule type="duplicateValues" dxfId="5781" priority="7817"/>
    <cfRule type="duplicateValues" dxfId="5780" priority="7820"/>
    <cfRule type="duplicateValues" dxfId="5779" priority="7824"/>
    <cfRule type="duplicateValues" dxfId="5778" priority="12999"/>
    <cfRule type="duplicateValues" dxfId="5777" priority="7827"/>
    <cfRule type="duplicateValues" dxfId="5776" priority="7837"/>
    <cfRule type="duplicateValues" dxfId="5775" priority="13002"/>
    <cfRule type="duplicateValues" dxfId="5774" priority="5173"/>
    <cfRule type="duplicateValues" dxfId="5773" priority="7841"/>
    <cfRule type="duplicateValues" dxfId="5772" priority="13006"/>
    <cfRule type="duplicateValues" dxfId="5771" priority="6773"/>
    <cfRule type="duplicateValues" dxfId="5770" priority="13009"/>
    <cfRule type="duplicateValues" dxfId="5769" priority="7632"/>
    <cfRule type="duplicateValues" dxfId="5768" priority="3091"/>
    <cfRule type="duplicateValues" dxfId="5767" priority="13014"/>
    <cfRule type="duplicateValues" dxfId="5766" priority="7844"/>
    <cfRule type="duplicateValues" dxfId="5765" priority="13017"/>
    <cfRule type="duplicateValues" dxfId="5764" priority="7849"/>
    <cfRule type="duplicateValues" dxfId="5763" priority="13021"/>
    <cfRule type="duplicateValues" dxfId="5762" priority="13024"/>
    <cfRule type="duplicateValues" dxfId="5761" priority="7852"/>
    <cfRule type="duplicateValues" dxfId="5760" priority="7856"/>
    <cfRule type="duplicateValues" dxfId="5759" priority="13030"/>
    <cfRule type="duplicateValues" dxfId="5758" priority="7859"/>
    <cfRule type="duplicateValues" dxfId="5757" priority="13033"/>
    <cfRule type="duplicateValues" dxfId="5756" priority="7865"/>
    <cfRule type="duplicateValues" dxfId="5755" priority="13037"/>
    <cfRule type="duplicateValues" dxfId="5754" priority="13040"/>
    <cfRule type="duplicateValues" dxfId="5753" priority="7868"/>
    <cfRule type="duplicateValues" dxfId="5752" priority="13045"/>
    <cfRule type="duplicateValues" dxfId="5751" priority="13048"/>
    <cfRule type="duplicateValues" dxfId="5750" priority="13052"/>
    <cfRule type="duplicateValues" dxfId="5749" priority="7635"/>
    <cfRule type="duplicateValues" dxfId="5748" priority="7872"/>
    <cfRule type="duplicateValues" dxfId="5747" priority="13062"/>
    <cfRule type="duplicateValues" dxfId="5746" priority="10513"/>
    <cfRule type="duplicateValues" dxfId="5745" priority="13065"/>
    <cfRule type="duplicateValues" dxfId="5744" priority="7875"/>
    <cfRule type="duplicateValues" dxfId="5743" priority="13069"/>
    <cfRule type="duplicateValues" dxfId="5742" priority="13072"/>
    <cfRule type="duplicateValues" dxfId="5741" priority="7880"/>
    <cfRule type="duplicateValues" dxfId="5740" priority="13077"/>
    <cfRule type="duplicateValues" dxfId="5739" priority="13080"/>
    <cfRule type="duplicateValues" dxfId="5738" priority="13084"/>
    <cfRule type="duplicateValues" dxfId="5737" priority="10518"/>
    <cfRule type="duplicateValues" dxfId="5736" priority="13093"/>
    <cfRule type="duplicateValues" dxfId="5735" priority="13096"/>
    <cfRule type="duplicateValues" dxfId="5734" priority="13100"/>
    <cfRule type="duplicateValues" dxfId="5733" priority="13108"/>
    <cfRule type="duplicateValues" dxfId="5732" priority="4109"/>
    <cfRule type="duplicateValues" dxfId="5731" priority="7883"/>
    <cfRule type="duplicateValues" dxfId="5730" priority="13126"/>
    <cfRule type="duplicateValues" dxfId="5729" priority="10521"/>
    <cfRule type="duplicateValues" dxfId="5728" priority="13129"/>
    <cfRule type="duplicateValues" dxfId="5727" priority="7887"/>
    <cfRule type="duplicateValues" dxfId="5726" priority="13133"/>
    <cfRule type="duplicateValues" dxfId="5725" priority="13136"/>
    <cfRule type="duplicateValues" dxfId="5724" priority="10525"/>
    <cfRule type="duplicateValues" dxfId="5723" priority="13141"/>
    <cfRule type="duplicateValues" dxfId="5722" priority="13144"/>
    <cfRule type="duplicateValues" dxfId="5721" priority="13148"/>
    <cfRule type="duplicateValues" dxfId="5720" priority="10528"/>
    <cfRule type="duplicateValues" dxfId="5719" priority="13157"/>
    <cfRule type="duplicateValues" dxfId="5718" priority="13160"/>
    <cfRule type="duplicateValues" dxfId="5717" priority="13164"/>
    <cfRule type="duplicateValues" dxfId="5716" priority="13172"/>
    <cfRule type="duplicateValues" dxfId="5715" priority="7890"/>
    <cfRule type="duplicateValues" dxfId="5714" priority="13189"/>
    <cfRule type="duplicateValues" dxfId="5713" priority="13192"/>
    <cfRule type="duplicateValues" dxfId="5712" priority="13196"/>
    <cfRule type="duplicateValues" dxfId="5711" priority="13204"/>
    <cfRule type="duplicateValues" dxfId="5710" priority="13220"/>
    <cfRule type="duplicateValues" dxfId="5709" priority="7925"/>
    <cfRule type="duplicateValues" dxfId="5708" priority="10534"/>
    <cfRule type="duplicateValues" dxfId="5707" priority="7941"/>
    <cfRule type="duplicateValues" dxfId="5706" priority="13255"/>
    <cfRule type="duplicateValues" dxfId="5705" priority="10537"/>
    <cfRule type="duplicateValues" dxfId="5704" priority="7949"/>
    <cfRule type="duplicateValues" dxfId="5703" priority="13258"/>
    <cfRule type="duplicateValues" dxfId="5702" priority="10541"/>
    <cfRule type="duplicateValues" dxfId="5701" priority="10544"/>
    <cfRule type="duplicateValues" dxfId="5700" priority="13262"/>
    <cfRule type="duplicateValues" dxfId="5699" priority="7953"/>
    <cfRule type="duplicateValues" dxfId="5698" priority="13265"/>
    <cfRule type="duplicateValues" dxfId="5697" priority="10549"/>
    <cfRule type="duplicateValues" dxfId="5696" priority="10552"/>
    <cfRule type="duplicateValues" dxfId="5695" priority="13270"/>
    <cfRule type="duplicateValues" dxfId="5694" priority="10556"/>
    <cfRule type="duplicateValues" dxfId="5693" priority="13273"/>
    <cfRule type="duplicateValues" dxfId="5692" priority="7956"/>
    <cfRule type="duplicateValues" dxfId="5691" priority="13277"/>
    <cfRule type="duplicateValues" dxfId="5690" priority="13280"/>
    <cfRule type="duplicateValues" dxfId="5689" priority="4014"/>
    <cfRule type="duplicateValues" dxfId="5688" priority="7973"/>
    <cfRule type="duplicateValues" dxfId="5687" priority="13286"/>
    <cfRule type="duplicateValues" dxfId="5686" priority="10567"/>
    <cfRule type="duplicateValues" dxfId="5685" priority="13289"/>
    <cfRule type="duplicateValues" dxfId="5684" priority="6933"/>
    <cfRule type="duplicateValues" dxfId="5683" priority="13293"/>
    <cfRule type="duplicateValues" dxfId="5682" priority="13296"/>
    <cfRule type="duplicateValues" dxfId="5681" priority="7981"/>
    <cfRule type="duplicateValues" dxfId="5680" priority="13301"/>
    <cfRule type="duplicateValues" dxfId="5679" priority="13304"/>
    <cfRule type="duplicateValues" dxfId="5678" priority="13308"/>
    <cfRule type="duplicateValues" dxfId="5677" priority="4296"/>
    <cfRule type="duplicateValues" dxfId="5676" priority="10570"/>
    <cfRule type="duplicateValues" dxfId="5675" priority="13318"/>
    <cfRule type="duplicateValues" dxfId="5674" priority="7985"/>
    <cfRule type="duplicateValues" dxfId="5673" priority="13321"/>
    <cfRule type="duplicateValues" dxfId="5672" priority="7988"/>
    <cfRule type="duplicateValues" dxfId="5671" priority="13325"/>
    <cfRule type="duplicateValues" dxfId="5670" priority="13328"/>
    <cfRule type="duplicateValues" dxfId="5669" priority="10574"/>
    <cfRule type="duplicateValues" dxfId="5668" priority="13333"/>
    <cfRule type="duplicateValues" dxfId="5667" priority="13336"/>
    <cfRule type="duplicateValues" dxfId="5666" priority="13340"/>
    <cfRule type="duplicateValues" dxfId="5665" priority="7997"/>
    <cfRule type="duplicateValues" dxfId="5664" priority="13349"/>
    <cfRule type="duplicateValues" dxfId="5663" priority="13352"/>
    <cfRule type="duplicateValues" dxfId="5662" priority="13356"/>
    <cfRule type="duplicateValues" dxfId="5661" priority="13364"/>
    <cfRule type="duplicateValues" dxfId="5660" priority="10577"/>
    <cfRule type="duplicateValues" dxfId="5659" priority="8001"/>
    <cfRule type="duplicateValues" dxfId="5658" priority="13382"/>
    <cfRule type="duplicateValues" dxfId="5657" priority="8004"/>
    <cfRule type="duplicateValues" dxfId="5656" priority="13385"/>
    <cfRule type="duplicateValues" dxfId="5655" priority="10582"/>
    <cfRule type="duplicateValues" dxfId="5654" priority="13389"/>
    <cfRule type="duplicateValues" dxfId="5653" priority="13392"/>
    <cfRule type="duplicateValues" dxfId="5652" priority="8009"/>
    <cfRule type="duplicateValues" dxfId="5651" priority="13397"/>
    <cfRule type="duplicateValues" dxfId="5650" priority="13400"/>
    <cfRule type="duplicateValues" dxfId="5649" priority="13404"/>
    <cfRule type="duplicateValues" dxfId="5648" priority="10585"/>
    <cfRule type="duplicateValues" dxfId="5647" priority="13413"/>
    <cfRule type="duplicateValues" dxfId="5646" priority="13416"/>
    <cfRule type="duplicateValues" dxfId="5645" priority="13420"/>
    <cfRule type="duplicateValues" dxfId="5644" priority="13428"/>
    <cfRule type="duplicateValues" dxfId="5643" priority="8012"/>
    <cfRule type="duplicateValues" dxfId="5642" priority="13445"/>
    <cfRule type="duplicateValues" dxfId="5641" priority="13448"/>
    <cfRule type="duplicateValues" dxfId="5640" priority="13452"/>
    <cfRule type="duplicateValues" dxfId="5639" priority="13460"/>
    <cfRule type="duplicateValues" dxfId="5638" priority="13476"/>
    <cfRule type="duplicateValues" dxfId="5637" priority="7669"/>
    <cfRule type="duplicateValues" dxfId="5636" priority="10589"/>
    <cfRule type="duplicateValues" dxfId="5635" priority="13510"/>
    <cfRule type="duplicateValues" dxfId="5634" priority="10592"/>
    <cfRule type="duplicateValues" dxfId="5633" priority="13513"/>
    <cfRule type="duplicateValues" dxfId="5632" priority="8016"/>
    <cfRule type="duplicateValues" dxfId="5631" priority="13517"/>
    <cfRule type="duplicateValues" dxfId="5630" priority="13520"/>
    <cfRule type="duplicateValues" dxfId="5629" priority="8019"/>
    <cfRule type="duplicateValues" dxfId="5628" priority="13525"/>
    <cfRule type="duplicateValues" dxfId="5627" priority="13528"/>
    <cfRule type="duplicateValues" dxfId="5626" priority="13532"/>
    <cfRule type="duplicateValues" dxfId="5625" priority="10598"/>
    <cfRule type="duplicateValues" dxfId="5624" priority="13541"/>
    <cfRule type="duplicateValues" dxfId="5623" priority="13544"/>
    <cfRule type="duplicateValues" dxfId="5622" priority="13548"/>
    <cfRule type="duplicateValues" dxfId="5621" priority="13556"/>
    <cfRule type="duplicateValues" dxfId="5620" priority="8037"/>
    <cfRule type="duplicateValues" dxfId="5619" priority="13573"/>
    <cfRule type="duplicateValues" dxfId="5618" priority="13576"/>
    <cfRule type="duplicateValues" dxfId="5617" priority="13580"/>
    <cfRule type="duplicateValues" dxfId="5616" priority="13588"/>
    <cfRule type="duplicateValues" dxfId="5615" priority="13604"/>
    <cfRule type="duplicateValues" dxfId="5614" priority="10601"/>
    <cfRule type="duplicateValues" dxfId="5613" priority="13637"/>
    <cfRule type="duplicateValues" dxfId="5612" priority="13640"/>
    <cfRule type="duplicateValues" dxfId="5611" priority="13644"/>
    <cfRule type="duplicateValues" dxfId="5610" priority="13652"/>
    <cfRule type="duplicateValues" dxfId="5609" priority="13668"/>
    <cfRule type="duplicateValues" dxfId="5608" priority="3995"/>
    <cfRule type="duplicateValues" dxfId="5607" priority="10605"/>
    <cfRule type="duplicateValues" dxfId="5606" priority="13702"/>
    <cfRule type="duplicateValues" dxfId="5605" priority="5189"/>
    <cfRule type="duplicateValues" dxfId="5604" priority="10608"/>
    <cfRule type="duplicateValues" dxfId="5603" priority="8045"/>
    <cfRule type="duplicateValues" dxfId="5602" priority="10613"/>
    <cfRule type="duplicateValues" dxfId="5601" priority="10616"/>
    <cfRule type="duplicateValues" dxfId="5600" priority="10620"/>
    <cfRule type="duplicateValues" dxfId="5599" priority="4299"/>
    <cfRule type="duplicateValues" dxfId="5598" priority="8049"/>
    <cfRule type="duplicateValues" dxfId="5597" priority="5197"/>
  </conditionalFormatting>
  <conditionalFormatting sqref="DKA58">
    <cfRule type="duplicateValues" dxfId="5596" priority="8552"/>
    <cfRule type="duplicateValues" dxfId="5595" priority="11050"/>
    <cfRule type="duplicateValues" dxfId="5594" priority="8553"/>
    <cfRule type="duplicateValues" dxfId="5593" priority="8554"/>
    <cfRule type="duplicateValues" dxfId="5592" priority="11054"/>
    <cfRule type="duplicateValues" dxfId="5591" priority="8555"/>
    <cfRule type="duplicateValues" dxfId="5590" priority="11057"/>
    <cfRule type="duplicateValues" dxfId="5589" priority="8556"/>
    <cfRule type="duplicateValues" dxfId="5588" priority="8557"/>
    <cfRule type="duplicateValues" dxfId="5587" priority="11062"/>
    <cfRule type="duplicateValues" dxfId="5586" priority="8559"/>
    <cfRule type="duplicateValues" dxfId="5585" priority="11065"/>
    <cfRule type="duplicateValues" dxfId="5584" priority="8560"/>
    <cfRule type="duplicateValues" dxfId="5583" priority="11069"/>
    <cfRule type="duplicateValues" dxfId="5582" priority="11072"/>
    <cfRule type="duplicateValues" dxfId="5581" priority="8561"/>
    <cfRule type="duplicateValues" dxfId="5580" priority="8562"/>
    <cfRule type="duplicateValues" dxfId="5579" priority="8563"/>
    <cfRule type="duplicateValues" dxfId="5578" priority="8565"/>
    <cfRule type="duplicateValues" dxfId="5577" priority="8566"/>
    <cfRule type="duplicateValues" dxfId="5576" priority="8567"/>
    <cfRule type="duplicateValues" dxfId="5575" priority="8568"/>
    <cfRule type="duplicateValues" dxfId="5574" priority="11083"/>
    <cfRule type="duplicateValues" dxfId="5573" priority="8570"/>
    <cfRule type="duplicateValues" dxfId="5572" priority="8571"/>
    <cfRule type="duplicateValues" dxfId="5571" priority="8572"/>
    <cfRule type="duplicateValues" dxfId="5570" priority="11087"/>
    <cfRule type="duplicateValues" dxfId="5569" priority="8574"/>
    <cfRule type="duplicateValues" dxfId="5568" priority="8575"/>
    <cfRule type="duplicateValues" dxfId="5567" priority="11090"/>
    <cfRule type="duplicateValues" dxfId="5566" priority="8577"/>
    <cfRule type="duplicateValues" dxfId="5565" priority="8579"/>
    <cfRule type="duplicateValues" dxfId="5564" priority="8582"/>
    <cfRule type="duplicateValues" dxfId="5563" priority="11095"/>
    <cfRule type="duplicateValues" dxfId="5562" priority="8583"/>
    <cfRule type="duplicateValues" dxfId="5561" priority="8584"/>
    <cfRule type="duplicateValues" dxfId="5560" priority="11098"/>
    <cfRule type="duplicateValues" dxfId="5559" priority="8585"/>
    <cfRule type="duplicateValues" dxfId="5558" priority="8586"/>
    <cfRule type="duplicateValues" dxfId="5557" priority="11102"/>
    <cfRule type="duplicateValues" dxfId="5556" priority="8588"/>
    <cfRule type="duplicateValues" dxfId="5555" priority="11105"/>
    <cfRule type="duplicateValues" dxfId="5554" priority="8589"/>
    <cfRule type="duplicateValues" dxfId="5553" priority="8590"/>
    <cfRule type="duplicateValues" dxfId="5552" priority="8591"/>
    <cfRule type="duplicateValues" dxfId="5551" priority="11111"/>
    <cfRule type="duplicateValues" dxfId="5550" priority="8593"/>
    <cfRule type="duplicateValues" dxfId="5549" priority="8594"/>
    <cfRule type="duplicateValues" dxfId="5548" priority="11114"/>
    <cfRule type="duplicateValues" dxfId="5547" priority="8595"/>
    <cfRule type="duplicateValues" dxfId="5546" priority="8597"/>
    <cfRule type="duplicateValues" dxfId="5545" priority="11118"/>
    <cfRule type="duplicateValues" dxfId="5544" priority="8598"/>
    <cfRule type="duplicateValues" dxfId="5543" priority="11121"/>
    <cfRule type="duplicateValues" dxfId="5542" priority="8600"/>
    <cfRule type="duplicateValues" dxfId="5541" priority="8602"/>
    <cfRule type="duplicateValues" dxfId="5540" priority="11126"/>
    <cfRule type="duplicateValues" dxfId="5539" priority="8605"/>
    <cfRule type="duplicateValues" dxfId="5538" priority="11129"/>
    <cfRule type="duplicateValues" dxfId="5537" priority="8606"/>
    <cfRule type="duplicateValues" dxfId="5536" priority="11133"/>
    <cfRule type="duplicateValues" dxfId="5535" priority="11136"/>
    <cfRule type="duplicateValues" dxfId="5534" priority="8607"/>
    <cfRule type="duplicateValues" dxfId="5533" priority="8608"/>
    <cfRule type="duplicateValues" dxfId="5532" priority="8610"/>
    <cfRule type="duplicateValues" dxfId="5531" priority="11143"/>
    <cfRule type="duplicateValues" dxfId="5530" priority="8611"/>
    <cfRule type="duplicateValues" dxfId="5529" priority="8612"/>
    <cfRule type="duplicateValues" dxfId="5528" priority="11146"/>
    <cfRule type="duplicateValues" dxfId="5527" priority="8614"/>
    <cfRule type="duplicateValues" dxfId="5526" priority="8615"/>
    <cfRule type="duplicateValues" dxfId="5525" priority="11150"/>
    <cfRule type="duplicateValues" dxfId="5524" priority="8617"/>
    <cfRule type="duplicateValues" dxfId="5523" priority="11153"/>
    <cfRule type="duplicateValues" dxfId="5522" priority="8619"/>
    <cfRule type="duplicateValues" dxfId="5521" priority="8622"/>
    <cfRule type="duplicateValues" dxfId="5520" priority="11158"/>
    <cfRule type="duplicateValues" dxfId="5519" priority="8623"/>
    <cfRule type="duplicateValues" dxfId="5518" priority="11161"/>
    <cfRule type="duplicateValues" dxfId="5517" priority="8624"/>
    <cfRule type="duplicateValues" dxfId="5516" priority="11165"/>
    <cfRule type="duplicateValues" dxfId="5515" priority="11168"/>
    <cfRule type="duplicateValues" dxfId="5514" priority="8626"/>
    <cfRule type="duplicateValues" dxfId="5513" priority="8627"/>
    <cfRule type="duplicateValues" dxfId="5512" priority="11174"/>
    <cfRule type="duplicateValues" dxfId="5511" priority="8629"/>
    <cfRule type="duplicateValues" dxfId="5510" priority="11177"/>
    <cfRule type="duplicateValues" dxfId="5509" priority="8631"/>
    <cfRule type="duplicateValues" dxfId="5508" priority="11181"/>
    <cfRule type="duplicateValues" dxfId="5507" priority="11184"/>
    <cfRule type="duplicateValues" dxfId="5506" priority="8634"/>
    <cfRule type="duplicateValues" dxfId="5505" priority="11189"/>
    <cfRule type="duplicateValues" dxfId="5504" priority="11192"/>
    <cfRule type="duplicateValues" dxfId="5503" priority="11196"/>
    <cfRule type="duplicateValues" dxfId="5502" priority="8635"/>
    <cfRule type="duplicateValues" dxfId="5501" priority="8637"/>
    <cfRule type="duplicateValues" dxfId="5500" priority="8639"/>
    <cfRule type="duplicateValues" dxfId="5499" priority="8642"/>
    <cfRule type="duplicateValues" dxfId="5498" priority="8644"/>
    <cfRule type="duplicateValues" dxfId="5497" priority="8647"/>
    <cfRule type="duplicateValues" dxfId="5496" priority="8650"/>
    <cfRule type="duplicateValues" dxfId="5495" priority="8654"/>
    <cfRule type="duplicateValues" dxfId="5494" priority="8655"/>
    <cfRule type="duplicateValues" dxfId="5493" priority="8656"/>
    <cfRule type="duplicateValues" dxfId="5492" priority="8657"/>
    <cfRule type="duplicateValues" dxfId="5491" priority="8658"/>
    <cfRule type="duplicateValues" dxfId="5490" priority="8660"/>
    <cfRule type="duplicateValues" dxfId="5489" priority="8661"/>
    <cfRule type="duplicateValues" dxfId="5488" priority="8662"/>
    <cfRule type="duplicateValues" dxfId="5487" priority="11219"/>
    <cfRule type="duplicateValues" dxfId="5486" priority="8663"/>
    <cfRule type="duplicateValues" dxfId="5485" priority="8665"/>
    <cfRule type="duplicateValues" dxfId="5484" priority="8666"/>
    <cfRule type="duplicateValues" dxfId="5483" priority="8667"/>
    <cfRule type="duplicateValues" dxfId="5482" priority="8669"/>
    <cfRule type="duplicateValues" dxfId="5481" priority="8670"/>
    <cfRule type="duplicateValues" dxfId="5480" priority="8672"/>
    <cfRule type="duplicateValues" dxfId="5479" priority="11227"/>
    <cfRule type="duplicateValues" dxfId="5478" priority="8674"/>
    <cfRule type="duplicateValues" dxfId="5477" priority="8677"/>
    <cfRule type="duplicateValues" dxfId="5476" priority="8678"/>
    <cfRule type="duplicateValues" dxfId="5475" priority="11231"/>
    <cfRule type="duplicateValues" dxfId="5474" priority="8679"/>
    <cfRule type="duplicateValues" dxfId="5473" priority="8680"/>
    <cfRule type="duplicateValues" dxfId="5472" priority="11234"/>
    <cfRule type="duplicateValues" dxfId="5471" priority="8682"/>
    <cfRule type="duplicateValues" dxfId="5470" priority="8683"/>
    <cfRule type="duplicateValues" dxfId="5469" priority="8684"/>
    <cfRule type="duplicateValues" dxfId="5468" priority="8686"/>
    <cfRule type="duplicateValues" dxfId="5467" priority="8687"/>
    <cfRule type="duplicateValues" dxfId="5466" priority="8689"/>
    <cfRule type="duplicateValues" dxfId="5465" priority="8691"/>
    <cfRule type="duplicateValues" dxfId="5464" priority="11243"/>
    <cfRule type="duplicateValues" dxfId="5463" priority="8694"/>
    <cfRule type="duplicateValues" dxfId="5462" priority="8695"/>
    <cfRule type="duplicateValues" dxfId="5461" priority="8696"/>
    <cfRule type="duplicateValues" dxfId="5460" priority="11247"/>
    <cfRule type="duplicateValues" dxfId="5459" priority="8698"/>
    <cfRule type="duplicateValues" dxfId="5458" priority="8699"/>
    <cfRule type="duplicateValues" dxfId="5457" priority="11250"/>
    <cfRule type="duplicateValues" dxfId="5456" priority="8701"/>
    <cfRule type="duplicateValues" dxfId="5455" priority="8703"/>
    <cfRule type="duplicateValues" dxfId="5454" priority="8706"/>
    <cfRule type="duplicateValues" dxfId="5453" priority="11255"/>
    <cfRule type="duplicateValues" dxfId="5452" priority="8707"/>
    <cfRule type="duplicateValues" dxfId="5451" priority="8709"/>
    <cfRule type="duplicateValues" dxfId="5450" priority="11258"/>
    <cfRule type="duplicateValues" dxfId="5449" priority="8711"/>
    <cfRule type="duplicateValues" dxfId="5448" priority="8714"/>
    <cfRule type="duplicateValues" dxfId="5447" priority="11262"/>
    <cfRule type="duplicateValues" dxfId="5446" priority="8716"/>
    <cfRule type="duplicateValues" dxfId="5445" priority="11265"/>
    <cfRule type="duplicateValues" dxfId="5444" priority="8719"/>
    <cfRule type="duplicateValues" dxfId="5443" priority="8722"/>
    <cfRule type="duplicateValues" dxfId="5442" priority="8726"/>
    <cfRule type="duplicateValues" dxfId="5441" priority="8727"/>
    <cfRule type="duplicateValues" dxfId="5440" priority="8728"/>
    <cfRule type="duplicateValues" dxfId="5439" priority="8729"/>
    <cfRule type="duplicateValues" dxfId="5438" priority="8731"/>
    <cfRule type="duplicateValues" dxfId="5437" priority="11275"/>
    <cfRule type="duplicateValues" dxfId="5436" priority="8732"/>
    <cfRule type="duplicateValues" dxfId="5435" priority="8733"/>
    <cfRule type="duplicateValues" dxfId="5434" priority="8735"/>
    <cfRule type="duplicateValues" dxfId="5433" priority="11279"/>
    <cfRule type="duplicateValues" dxfId="5432" priority="8736"/>
    <cfRule type="duplicateValues" dxfId="5431" priority="8738"/>
    <cfRule type="duplicateValues" dxfId="5430" priority="11282"/>
    <cfRule type="duplicateValues" dxfId="5429" priority="8740"/>
    <cfRule type="duplicateValues" dxfId="5428" priority="8743"/>
    <cfRule type="duplicateValues" dxfId="5427" priority="8744"/>
    <cfRule type="duplicateValues" dxfId="5426" priority="11287"/>
    <cfRule type="duplicateValues" dxfId="5425" priority="8745"/>
    <cfRule type="duplicateValues" dxfId="5424" priority="8747"/>
    <cfRule type="duplicateValues" dxfId="5423" priority="11290"/>
    <cfRule type="duplicateValues" dxfId="5422" priority="8748"/>
    <cfRule type="duplicateValues" dxfId="5421" priority="8750"/>
    <cfRule type="duplicateValues" dxfId="5420" priority="11294"/>
    <cfRule type="duplicateValues" dxfId="5419" priority="8752"/>
    <cfRule type="duplicateValues" dxfId="5418" priority="11297"/>
    <cfRule type="duplicateValues" dxfId="5417" priority="8755"/>
    <cfRule type="duplicateValues" dxfId="5416" priority="8756"/>
    <cfRule type="duplicateValues" dxfId="5415" priority="8758"/>
    <cfRule type="duplicateValues" dxfId="5414" priority="11303"/>
    <cfRule type="duplicateValues" dxfId="5413" priority="8760"/>
    <cfRule type="duplicateValues" dxfId="5412" priority="8763"/>
    <cfRule type="duplicateValues" dxfId="5411" priority="11306"/>
    <cfRule type="duplicateValues" dxfId="5410" priority="8765"/>
    <cfRule type="duplicateValues" dxfId="5409" priority="8768"/>
    <cfRule type="duplicateValues" dxfId="5408" priority="11310"/>
    <cfRule type="duplicateValues" dxfId="5407" priority="8771"/>
    <cfRule type="duplicateValues" dxfId="5406" priority="11313"/>
    <cfRule type="duplicateValues" dxfId="5405" priority="8775"/>
    <cfRule type="duplicateValues" dxfId="5404" priority="8776"/>
    <cfRule type="duplicateValues" dxfId="5403" priority="11318"/>
    <cfRule type="duplicateValues" dxfId="5402" priority="8777"/>
    <cfRule type="duplicateValues" dxfId="5401" priority="11321"/>
    <cfRule type="duplicateValues" dxfId="5400" priority="8779"/>
    <cfRule type="duplicateValues" dxfId="5399" priority="11325"/>
    <cfRule type="duplicateValues" dxfId="5398" priority="11328"/>
    <cfRule type="duplicateValues" dxfId="5397" priority="8780"/>
    <cfRule type="duplicateValues" dxfId="5396" priority="8782"/>
    <cfRule type="duplicateValues" dxfId="5395" priority="8784"/>
    <cfRule type="duplicateValues" dxfId="5394" priority="8787"/>
    <cfRule type="duplicateValues" dxfId="5393" priority="8788"/>
    <cfRule type="duplicateValues" dxfId="5392" priority="8790"/>
    <cfRule type="duplicateValues" dxfId="5391" priority="8792"/>
    <cfRule type="duplicateValues" dxfId="5390" priority="11339"/>
    <cfRule type="duplicateValues" dxfId="5389" priority="8795"/>
    <cfRule type="duplicateValues" dxfId="5388" priority="8797"/>
    <cfRule type="duplicateValues" dxfId="5387" priority="8800"/>
    <cfRule type="duplicateValues" dxfId="5386" priority="11343"/>
    <cfRule type="duplicateValues" dxfId="5385" priority="8803"/>
    <cfRule type="duplicateValues" dxfId="5384" priority="8807"/>
    <cfRule type="duplicateValues" dxfId="5383" priority="11346"/>
    <cfRule type="duplicateValues" dxfId="5382" priority="8808"/>
    <cfRule type="duplicateValues" dxfId="5381" priority="8810"/>
    <cfRule type="duplicateValues" dxfId="5380" priority="8812"/>
    <cfRule type="duplicateValues" dxfId="5379" priority="11351"/>
    <cfRule type="duplicateValues" dxfId="5378" priority="8815"/>
    <cfRule type="duplicateValues" dxfId="5377" priority="8817"/>
    <cfRule type="duplicateValues" dxfId="5376" priority="11354"/>
    <cfRule type="duplicateValues" dxfId="5375" priority="8820"/>
    <cfRule type="duplicateValues" dxfId="5374" priority="8823"/>
    <cfRule type="duplicateValues" dxfId="5373" priority="11358"/>
    <cfRule type="duplicateValues" dxfId="5372" priority="8827"/>
    <cfRule type="duplicateValues" dxfId="5371" priority="11361"/>
    <cfRule type="duplicateValues" dxfId="5370" priority="8829"/>
    <cfRule type="duplicateValues" dxfId="5369" priority="8832"/>
    <cfRule type="duplicateValues" dxfId="5368" priority="8835"/>
    <cfRule type="duplicateValues" dxfId="5367" priority="11367"/>
    <cfRule type="duplicateValues" dxfId="5366" priority="8839"/>
    <cfRule type="duplicateValues" dxfId="5365" priority="8842"/>
    <cfRule type="duplicateValues" dxfId="5364" priority="11370"/>
    <cfRule type="duplicateValues" dxfId="5363" priority="8846"/>
    <cfRule type="duplicateValues" dxfId="5362" priority="8854"/>
    <cfRule type="duplicateValues" dxfId="5361" priority="11374"/>
    <cfRule type="duplicateValues" dxfId="5360" priority="8855"/>
    <cfRule type="duplicateValues" dxfId="5359" priority="11377"/>
    <cfRule type="duplicateValues" dxfId="5358" priority="8856"/>
    <cfRule type="duplicateValues" dxfId="5357" priority="8857"/>
    <cfRule type="duplicateValues" dxfId="5356" priority="11382"/>
    <cfRule type="duplicateValues" dxfId="5355" priority="8858"/>
    <cfRule type="duplicateValues" dxfId="5354" priority="11385"/>
    <cfRule type="duplicateValues" dxfId="5353" priority="8859"/>
    <cfRule type="duplicateValues" dxfId="5352" priority="11389"/>
    <cfRule type="duplicateValues" dxfId="5351" priority="11392"/>
    <cfRule type="duplicateValues" dxfId="5350" priority="8861"/>
    <cfRule type="duplicateValues" dxfId="5349" priority="8862"/>
    <cfRule type="duplicateValues" dxfId="5348" priority="8863"/>
    <cfRule type="duplicateValues" dxfId="5347" priority="11399"/>
    <cfRule type="duplicateValues" dxfId="5346" priority="8864"/>
    <cfRule type="duplicateValues" dxfId="5345" priority="8865"/>
    <cfRule type="duplicateValues" dxfId="5344" priority="11402"/>
    <cfRule type="duplicateValues" dxfId="5343" priority="8867"/>
    <cfRule type="duplicateValues" dxfId="5342" priority="8868"/>
    <cfRule type="duplicateValues" dxfId="5341" priority="11406"/>
    <cfRule type="duplicateValues" dxfId="5340" priority="8869"/>
    <cfRule type="duplicateValues" dxfId="5339" priority="11409"/>
    <cfRule type="duplicateValues" dxfId="5338" priority="8870"/>
    <cfRule type="duplicateValues" dxfId="5337" priority="8872"/>
    <cfRule type="duplicateValues" dxfId="5336" priority="11414"/>
    <cfRule type="duplicateValues" dxfId="5335" priority="8873"/>
    <cfRule type="duplicateValues" dxfId="5334" priority="11417"/>
    <cfRule type="duplicateValues" dxfId="5333" priority="8874"/>
    <cfRule type="duplicateValues" dxfId="5332" priority="11421"/>
    <cfRule type="duplicateValues" dxfId="5331" priority="11424"/>
    <cfRule type="duplicateValues" dxfId="5330" priority="8876"/>
    <cfRule type="duplicateValues" dxfId="5329" priority="8877"/>
    <cfRule type="duplicateValues" dxfId="5328" priority="11430"/>
    <cfRule type="duplicateValues" dxfId="5327" priority="8879"/>
    <cfRule type="duplicateValues" dxfId="5326" priority="11433"/>
    <cfRule type="duplicateValues" dxfId="5325" priority="8881"/>
    <cfRule type="duplicateValues" dxfId="5324" priority="11437"/>
    <cfRule type="duplicateValues" dxfId="5323" priority="11440"/>
    <cfRule type="duplicateValues" dxfId="5322" priority="8884"/>
    <cfRule type="duplicateValues" dxfId="5321" priority="11445"/>
    <cfRule type="duplicateValues" dxfId="5320" priority="11448"/>
    <cfRule type="duplicateValues" dxfId="5319" priority="11452"/>
    <cfRule type="duplicateValues" dxfId="5318" priority="8885"/>
    <cfRule type="duplicateValues" dxfId="5317" priority="8886"/>
    <cfRule type="duplicateValues" dxfId="5316" priority="8887"/>
    <cfRule type="duplicateValues" dxfId="5315" priority="8888"/>
    <cfRule type="duplicateValues" dxfId="5314" priority="8890"/>
    <cfRule type="duplicateValues" dxfId="5313" priority="8891"/>
    <cfRule type="duplicateValues" dxfId="5312" priority="8892"/>
    <cfRule type="duplicateValues" dxfId="5311" priority="11467"/>
    <cfRule type="duplicateValues" dxfId="5310" priority="8893"/>
    <cfRule type="duplicateValues" dxfId="5309" priority="8895"/>
    <cfRule type="duplicateValues" dxfId="5308" priority="8896"/>
    <cfRule type="duplicateValues" dxfId="5307" priority="11471"/>
    <cfRule type="duplicateValues" dxfId="5306" priority="8897"/>
    <cfRule type="duplicateValues" dxfId="5305" priority="8899"/>
    <cfRule type="duplicateValues" dxfId="5304" priority="11474"/>
    <cfRule type="duplicateValues" dxfId="5303" priority="8900"/>
    <cfRule type="duplicateValues" dxfId="5302" priority="8902"/>
    <cfRule type="duplicateValues" dxfId="5301" priority="8904"/>
    <cfRule type="duplicateValues" dxfId="5300" priority="11479"/>
    <cfRule type="duplicateValues" dxfId="5299" priority="8907"/>
    <cfRule type="duplicateValues" dxfId="5298" priority="8908"/>
    <cfRule type="duplicateValues" dxfId="5297" priority="11482"/>
    <cfRule type="duplicateValues" dxfId="5296" priority="8909"/>
    <cfRule type="duplicateValues" dxfId="5295" priority="8910"/>
    <cfRule type="duplicateValues" dxfId="5294" priority="11486"/>
    <cfRule type="duplicateValues" dxfId="5293" priority="8912"/>
    <cfRule type="duplicateValues" dxfId="5292" priority="11489"/>
    <cfRule type="duplicateValues" dxfId="5291" priority="8913"/>
    <cfRule type="duplicateValues" dxfId="5290" priority="8914"/>
    <cfRule type="duplicateValues" dxfId="5289" priority="8916"/>
    <cfRule type="duplicateValues" dxfId="5288" priority="11495"/>
    <cfRule type="duplicateValues" dxfId="5287" priority="8917"/>
    <cfRule type="duplicateValues" dxfId="5286" priority="8919"/>
    <cfRule type="duplicateValues" dxfId="5285" priority="11498"/>
    <cfRule type="duplicateValues" dxfId="5284" priority="8921"/>
    <cfRule type="duplicateValues" dxfId="5283" priority="8924"/>
    <cfRule type="duplicateValues" dxfId="5282" priority="11502"/>
    <cfRule type="duplicateValues" dxfId="5281" priority="8925"/>
    <cfRule type="duplicateValues" dxfId="5280" priority="11505"/>
    <cfRule type="duplicateValues" dxfId="5279" priority="8926"/>
    <cfRule type="duplicateValues" dxfId="5278" priority="8928"/>
    <cfRule type="duplicateValues" dxfId="5277" priority="11510"/>
    <cfRule type="duplicateValues" dxfId="5276" priority="8929"/>
    <cfRule type="duplicateValues" dxfId="5275" priority="11513"/>
    <cfRule type="duplicateValues" dxfId="5274" priority="8931"/>
    <cfRule type="duplicateValues" dxfId="5273" priority="11517"/>
    <cfRule type="duplicateValues" dxfId="5272" priority="11520"/>
    <cfRule type="duplicateValues" dxfId="5271" priority="8933"/>
    <cfRule type="duplicateValues" dxfId="5270" priority="8936"/>
    <cfRule type="duplicateValues" dxfId="5269" priority="8937"/>
    <cfRule type="duplicateValues" dxfId="5268" priority="11527"/>
    <cfRule type="duplicateValues" dxfId="5267" priority="8939"/>
    <cfRule type="duplicateValues" dxfId="5266" priority="8941"/>
    <cfRule type="duplicateValues" dxfId="5265" priority="11530"/>
    <cfRule type="duplicateValues" dxfId="5264" priority="8944"/>
    <cfRule type="duplicateValues" dxfId="5263" priority="8946"/>
    <cfRule type="duplicateValues" dxfId="5262" priority="11534"/>
    <cfRule type="duplicateValues" dxfId="5261" priority="8949"/>
    <cfRule type="duplicateValues" dxfId="5260" priority="11537"/>
    <cfRule type="duplicateValues" dxfId="5259" priority="8952"/>
    <cfRule type="duplicateValues" dxfId="5258" priority="8956"/>
    <cfRule type="duplicateValues" dxfId="5257" priority="11542"/>
    <cfRule type="duplicateValues" dxfId="5256" priority="8957"/>
    <cfRule type="duplicateValues" dxfId="5255" priority="11545"/>
    <cfRule type="duplicateValues" dxfId="5254" priority="8958"/>
    <cfRule type="duplicateValues" dxfId="5253" priority="11549"/>
    <cfRule type="duplicateValues" dxfId="5252" priority="11552"/>
    <cfRule type="duplicateValues" dxfId="5251" priority="8959"/>
    <cfRule type="duplicateValues" dxfId="5250" priority="8960"/>
    <cfRule type="duplicateValues" dxfId="5249" priority="11558"/>
    <cfRule type="duplicateValues" dxfId="5248" priority="8962"/>
    <cfRule type="duplicateValues" dxfId="5247" priority="11561"/>
    <cfRule type="duplicateValues" dxfId="5246" priority="8963"/>
    <cfRule type="duplicateValues" dxfId="5245" priority="11565"/>
    <cfRule type="duplicateValues" dxfId="5244" priority="11568"/>
    <cfRule type="duplicateValues" dxfId="5243" priority="8964"/>
    <cfRule type="duplicateValues" dxfId="5242" priority="11573"/>
    <cfRule type="duplicateValues" dxfId="5241" priority="11576"/>
    <cfRule type="duplicateValues" dxfId="5240" priority="11580"/>
    <cfRule type="duplicateValues" dxfId="5239" priority="8965"/>
    <cfRule type="duplicateValues" dxfId="5238" priority="8967"/>
    <cfRule type="duplicateValues" dxfId="5237" priority="8968"/>
    <cfRule type="duplicateValues" dxfId="5236" priority="11591"/>
    <cfRule type="duplicateValues" dxfId="5235" priority="8969"/>
    <cfRule type="duplicateValues" dxfId="5234" priority="8971"/>
    <cfRule type="duplicateValues" dxfId="5233" priority="11594"/>
    <cfRule type="duplicateValues" dxfId="5232" priority="8972"/>
    <cfRule type="duplicateValues" dxfId="5231" priority="8974"/>
    <cfRule type="duplicateValues" dxfId="5230" priority="11598"/>
    <cfRule type="duplicateValues" dxfId="5229" priority="8976"/>
    <cfRule type="duplicateValues" dxfId="5228" priority="11601"/>
    <cfRule type="duplicateValues" dxfId="5227" priority="8979"/>
    <cfRule type="duplicateValues" dxfId="5226" priority="8980"/>
    <cfRule type="duplicateValues" dxfId="5225" priority="11606"/>
    <cfRule type="duplicateValues" dxfId="5224" priority="8981"/>
    <cfRule type="duplicateValues" dxfId="5223" priority="11609"/>
    <cfRule type="duplicateValues" dxfId="5222" priority="8982"/>
    <cfRule type="duplicateValues" dxfId="5221" priority="11613"/>
    <cfRule type="duplicateValues" dxfId="5220" priority="11616"/>
    <cfRule type="duplicateValues" dxfId="5219" priority="8984"/>
    <cfRule type="duplicateValues" dxfId="5218" priority="8985"/>
    <cfRule type="duplicateValues" dxfId="5217" priority="11622"/>
    <cfRule type="duplicateValues" dxfId="5216" priority="8986"/>
    <cfRule type="duplicateValues" dxfId="5215" priority="11625"/>
    <cfRule type="duplicateValues" dxfId="5214" priority="8988"/>
    <cfRule type="duplicateValues" dxfId="5213" priority="11629"/>
    <cfRule type="duplicateValues" dxfId="5212" priority="11632"/>
    <cfRule type="duplicateValues" dxfId="5211" priority="8989"/>
    <cfRule type="duplicateValues" dxfId="5210" priority="11637"/>
    <cfRule type="duplicateValues" dxfId="5209" priority="11640"/>
    <cfRule type="duplicateValues" dxfId="5208" priority="11644"/>
    <cfRule type="duplicateValues" dxfId="5207" priority="8991"/>
    <cfRule type="duplicateValues" dxfId="5206" priority="8993"/>
    <cfRule type="duplicateValues" dxfId="5205" priority="11654"/>
    <cfRule type="duplicateValues" dxfId="5204" priority="8996"/>
    <cfRule type="duplicateValues" dxfId="5203" priority="11657"/>
    <cfRule type="duplicateValues" dxfId="5202" priority="8997"/>
    <cfRule type="duplicateValues" dxfId="5201" priority="11661"/>
    <cfRule type="duplicateValues" dxfId="5200" priority="11664"/>
    <cfRule type="duplicateValues" dxfId="5199" priority="8998"/>
    <cfRule type="duplicateValues" dxfId="5198" priority="11669"/>
    <cfRule type="duplicateValues" dxfId="5197" priority="11672"/>
    <cfRule type="duplicateValues" dxfId="5196" priority="11676"/>
    <cfRule type="duplicateValues" dxfId="5195" priority="9000"/>
    <cfRule type="duplicateValues" dxfId="5194" priority="11685"/>
    <cfRule type="duplicateValues" dxfId="5193" priority="11688"/>
    <cfRule type="duplicateValues" dxfId="5192" priority="11692"/>
    <cfRule type="duplicateValues" dxfId="5191" priority="11700"/>
    <cfRule type="duplicateValues" dxfId="5190" priority="9001"/>
    <cfRule type="duplicateValues" dxfId="5189" priority="9003"/>
    <cfRule type="duplicateValues" dxfId="5188" priority="9005"/>
    <cfRule type="duplicateValues" dxfId="5187" priority="9008"/>
    <cfRule type="duplicateValues" dxfId="5186" priority="9009"/>
    <cfRule type="duplicateValues" dxfId="5185" priority="9011"/>
    <cfRule type="duplicateValues" dxfId="5184" priority="9013"/>
    <cfRule type="duplicateValues" dxfId="5183" priority="9016"/>
    <cfRule type="duplicateValues" dxfId="5182" priority="9018"/>
    <cfRule type="duplicateValues" dxfId="5181" priority="9021"/>
    <cfRule type="duplicateValues" dxfId="5180" priority="9024"/>
    <cfRule type="duplicateValues" dxfId="5179" priority="9028"/>
    <cfRule type="duplicateValues" dxfId="5178" priority="9029"/>
    <cfRule type="duplicateValues" dxfId="5177" priority="9030"/>
    <cfRule type="duplicateValues" dxfId="5176" priority="9031"/>
    <cfRule type="duplicateValues" dxfId="5175" priority="9033"/>
    <cfRule type="duplicateValues" dxfId="5174" priority="9034"/>
    <cfRule type="duplicateValues" dxfId="5173" priority="9035"/>
    <cfRule type="duplicateValues" dxfId="5172" priority="9037"/>
    <cfRule type="duplicateValues" dxfId="5171" priority="9038"/>
    <cfRule type="duplicateValues" dxfId="5170" priority="9040"/>
    <cfRule type="duplicateValues" dxfId="5169" priority="9042"/>
    <cfRule type="duplicateValues" dxfId="5168" priority="9045"/>
    <cfRule type="duplicateValues" dxfId="5167" priority="9046"/>
    <cfRule type="duplicateValues" dxfId="5166" priority="9047"/>
    <cfRule type="duplicateValues" dxfId="5165" priority="9049"/>
    <cfRule type="duplicateValues" dxfId="5164" priority="9050"/>
    <cfRule type="duplicateValues" dxfId="5163" priority="9052"/>
    <cfRule type="duplicateValues" dxfId="5162" priority="9054"/>
    <cfRule type="duplicateValues" dxfId="5161" priority="9057"/>
    <cfRule type="duplicateValues" dxfId="5160" priority="9058"/>
    <cfRule type="duplicateValues" dxfId="5159" priority="11747"/>
    <cfRule type="duplicateValues" dxfId="5158" priority="9060"/>
    <cfRule type="duplicateValues" dxfId="5157" priority="9062"/>
    <cfRule type="duplicateValues" dxfId="5156" priority="9065"/>
    <cfRule type="duplicateValues" dxfId="5155" priority="9067"/>
    <cfRule type="duplicateValues" dxfId="5154" priority="9070"/>
    <cfRule type="duplicateValues" dxfId="5153" priority="9073"/>
    <cfRule type="duplicateValues" dxfId="5152" priority="9077"/>
    <cfRule type="duplicateValues" dxfId="5151" priority="9078"/>
    <cfRule type="duplicateValues" dxfId="5150" priority="9079"/>
    <cfRule type="duplicateValues" dxfId="5149" priority="9081"/>
    <cfRule type="duplicateValues" dxfId="5148" priority="9082"/>
    <cfRule type="duplicateValues" dxfId="5147" priority="9084"/>
    <cfRule type="duplicateValues" dxfId="5146" priority="9086"/>
    <cfRule type="duplicateValues" dxfId="5145" priority="9089"/>
    <cfRule type="duplicateValues" dxfId="5144" priority="9090"/>
    <cfRule type="duplicateValues" dxfId="5143" priority="11763"/>
    <cfRule type="duplicateValues" dxfId="5142" priority="9092"/>
    <cfRule type="duplicateValues" dxfId="5141" priority="9094"/>
    <cfRule type="duplicateValues" dxfId="5140" priority="9097"/>
    <cfRule type="duplicateValues" dxfId="5139" priority="9099"/>
    <cfRule type="duplicateValues" dxfId="5138" priority="9102"/>
    <cfRule type="duplicateValues" dxfId="5137" priority="9105"/>
    <cfRule type="duplicateValues" dxfId="5136" priority="9109"/>
    <cfRule type="duplicateValues" dxfId="5135" priority="11771"/>
    <cfRule type="duplicateValues" dxfId="5134" priority="9110"/>
    <cfRule type="duplicateValues" dxfId="5133" priority="9112"/>
    <cfRule type="duplicateValues" dxfId="5132" priority="9114"/>
    <cfRule type="duplicateValues" dxfId="5131" priority="11775"/>
    <cfRule type="duplicateValues" dxfId="5130" priority="9117"/>
    <cfRule type="duplicateValues" dxfId="5129" priority="9119"/>
    <cfRule type="duplicateValues" dxfId="5128" priority="11778"/>
    <cfRule type="duplicateValues" dxfId="5127" priority="9122"/>
    <cfRule type="duplicateValues" dxfId="5126" priority="9125"/>
    <cfRule type="duplicateValues" dxfId="5125" priority="9129"/>
    <cfRule type="duplicateValues" dxfId="5124" priority="9131"/>
    <cfRule type="duplicateValues" dxfId="5123" priority="9134"/>
    <cfRule type="duplicateValues" dxfId="5122" priority="9137"/>
    <cfRule type="duplicateValues" dxfId="5121" priority="9141"/>
    <cfRule type="duplicateValues" dxfId="5120" priority="9144"/>
    <cfRule type="duplicateValues" dxfId="5119" priority="9148"/>
    <cfRule type="duplicateValues" dxfId="5118" priority="9156"/>
    <cfRule type="duplicateValues" dxfId="5117" priority="9157"/>
    <cfRule type="duplicateValues" dxfId="5116" priority="9158"/>
    <cfRule type="duplicateValues" dxfId="5115" priority="9159"/>
    <cfRule type="duplicateValues" dxfId="5114" priority="9160"/>
    <cfRule type="duplicateValues" dxfId="5113" priority="9162"/>
    <cfRule type="duplicateValues" dxfId="5112" priority="11795"/>
    <cfRule type="duplicateValues" dxfId="5111" priority="9163"/>
    <cfRule type="duplicateValues" dxfId="5110" priority="9164"/>
    <cfRule type="duplicateValues" dxfId="5109" priority="9165"/>
    <cfRule type="duplicateValues" dxfId="5108" priority="9167"/>
    <cfRule type="duplicateValues" dxfId="5107" priority="9168"/>
    <cfRule type="duplicateValues" dxfId="5106" priority="9169"/>
    <cfRule type="duplicateValues" dxfId="5105" priority="9171"/>
    <cfRule type="duplicateValues" dxfId="5104" priority="11803"/>
    <cfRule type="duplicateValues" dxfId="5103" priority="9172"/>
    <cfRule type="duplicateValues" dxfId="5102" priority="9174"/>
    <cfRule type="duplicateValues" dxfId="5101" priority="9176"/>
    <cfRule type="duplicateValues" dxfId="5100" priority="11807"/>
    <cfRule type="duplicateValues" dxfId="5099" priority="9179"/>
    <cfRule type="duplicateValues" dxfId="5098" priority="9180"/>
    <cfRule type="duplicateValues" dxfId="5097" priority="11810"/>
    <cfRule type="duplicateValues" dxfId="5096" priority="9181"/>
    <cfRule type="duplicateValues" dxfId="5095" priority="9182"/>
    <cfRule type="duplicateValues" dxfId="5094" priority="9184"/>
    <cfRule type="duplicateValues" dxfId="5093" priority="9185"/>
    <cfRule type="duplicateValues" dxfId="5092" priority="9186"/>
    <cfRule type="duplicateValues" dxfId="5091" priority="9188"/>
    <cfRule type="duplicateValues" dxfId="5090" priority="9189"/>
    <cfRule type="duplicateValues" dxfId="5089" priority="11819"/>
    <cfRule type="duplicateValues" dxfId="5088" priority="9191"/>
    <cfRule type="duplicateValues" dxfId="5087" priority="9193"/>
    <cfRule type="duplicateValues" dxfId="5086" priority="9196"/>
    <cfRule type="duplicateValues" dxfId="5085" priority="11823"/>
    <cfRule type="duplicateValues" dxfId="5084" priority="9197"/>
    <cfRule type="duplicateValues" dxfId="5083" priority="9198"/>
    <cfRule type="duplicateValues" dxfId="5082" priority="11826"/>
    <cfRule type="duplicateValues" dxfId="5081" priority="9200"/>
    <cfRule type="duplicateValues" dxfId="5080" priority="9201"/>
    <cfRule type="duplicateValues" dxfId="5079" priority="9203"/>
    <cfRule type="duplicateValues" dxfId="5078" priority="11831"/>
    <cfRule type="duplicateValues" dxfId="5077" priority="9205"/>
    <cfRule type="duplicateValues" dxfId="5076" priority="9208"/>
    <cfRule type="duplicateValues" dxfId="5075" priority="11834"/>
    <cfRule type="duplicateValues" dxfId="5074" priority="9209"/>
    <cfRule type="duplicateValues" dxfId="5073" priority="9211"/>
    <cfRule type="duplicateValues" dxfId="5072" priority="11838"/>
    <cfRule type="duplicateValues" dxfId="5071" priority="9213"/>
    <cfRule type="duplicateValues" dxfId="5070" priority="11841"/>
    <cfRule type="duplicateValues" dxfId="5069" priority="9216"/>
    <cfRule type="duplicateValues" dxfId="5068" priority="9218"/>
    <cfRule type="duplicateValues" dxfId="5067" priority="9221"/>
    <cfRule type="duplicateValues" dxfId="5066" priority="9224"/>
    <cfRule type="duplicateValues" dxfId="5065" priority="9228"/>
    <cfRule type="duplicateValues" dxfId="5064" priority="9229"/>
    <cfRule type="duplicateValues" dxfId="5063" priority="9230"/>
    <cfRule type="duplicateValues" dxfId="5062" priority="9231"/>
    <cfRule type="duplicateValues" dxfId="5061" priority="9233"/>
    <cfRule type="duplicateValues" dxfId="5060" priority="9234"/>
    <cfRule type="duplicateValues" dxfId="5059" priority="9235"/>
    <cfRule type="duplicateValues" dxfId="5058" priority="9237"/>
    <cfRule type="duplicateValues" dxfId="5057" priority="9238"/>
    <cfRule type="duplicateValues" dxfId="5056" priority="9240"/>
    <cfRule type="duplicateValues" dxfId="5055" priority="9242"/>
    <cfRule type="duplicateValues" dxfId="5054" priority="11859"/>
    <cfRule type="duplicateValues" dxfId="5053" priority="9245"/>
    <cfRule type="duplicateValues" dxfId="5052" priority="9246"/>
    <cfRule type="duplicateValues" dxfId="5051" priority="9247"/>
    <cfRule type="duplicateValues" dxfId="5050" priority="9249"/>
    <cfRule type="duplicateValues" dxfId="5049" priority="9250"/>
    <cfRule type="duplicateValues" dxfId="5048" priority="9252"/>
    <cfRule type="duplicateValues" dxfId="5047" priority="9254"/>
    <cfRule type="duplicateValues" dxfId="5046" priority="11867"/>
    <cfRule type="duplicateValues" dxfId="5045" priority="9257"/>
    <cfRule type="duplicateValues" dxfId="5044" priority="9258"/>
    <cfRule type="duplicateValues" dxfId="5043" priority="9260"/>
    <cfRule type="duplicateValues" dxfId="5042" priority="11871"/>
    <cfRule type="duplicateValues" dxfId="5041" priority="9262"/>
    <cfRule type="duplicateValues" dxfId="5040" priority="9265"/>
    <cfRule type="duplicateValues" dxfId="5039" priority="11874"/>
    <cfRule type="duplicateValues" dxfId="5038" priority="9267"/>
    <cfRule type="duplicateValues" dxfId="5037" priority="9270"/>
    <cfRule type="duplicateValues" dxfId="5036" priority="9273"/>
    <cfRule type="duplicateValues" dxfId="5035" priority="9277"/>
    <cfRule type="duplicateValues" dxfId="5034" priority="9278"/>
    <cfRule type="duplicateValues" dxfId="5033" priority="9279"/>
    <cfRule type="duplicateValues" dxfId="5032" priority="9281"/>
    <cfRule type="duplicateValues" dxfId="5031" priority="11883"/>
    <cfRule type="duplicateValues" dxfId="5030" priority="9282"/>
    <cfRule type="duplicateValues" dxfId="5029" priority="9284"/>
    <cfRule type="duplicateValues" dxfId="5028" priority="9286"/>
    <cfRule type="duplicateValues" dxfId="5027" priority="11887"/>
    <cfRule type="duplicateValues" dxfId="5026" priority="9289"/>
    <cfRule type="duplicateValues" dxfId="5025" priority="9290"/>
    <cfRule type="duplicateValues" dxfId="5024" priority="11890"/>
    <cfRule type="duplicateValues" dxfId="5023" priority="9292"/>
    <cfRule type="duplicateValues" dxfId="5022" priority="9294"/>
    <cfRule type="duplicateValues" dxfId="5021" priority="9297"/>
    <cfRule type="duplicateValues" dxfId="5020" priority="11895"/>
    <cfRule type="duplicateValues" dxfId="5019" priority="9299"/>
    <cfRule type="duplicateValues" dxfId="5018" priority="9302"/>
    <cfRule type="duplicateValues" dxfId="5017" priority="11898"/>
    <cfRule type="duplicateValues" dxfId="5016" priority="9305"/>
    <cfRule type="duplicateValues" dxfId="5015" priority="9309"/>
    <cfRule type="duplicateValues" dxfId="5014" priority="11902"/>
    <cfRule type="duplicateValues" dxfId="5013" priority="9310"/>
    <cfRule type="duplicateValues" dxfId="5012" priority="11905"/>
    <cfRule type="duplicateValues" dxfId="5011" priority="9312"/>
    <cfRule type="duplicateValues" dxfId="5010" priority="9314"/>
    <cfRule type="duplicateValues" dxfId="5009" priority="9317"/>
    <cfRule type="duplicateValues" dxfId="5008" priority="9319"/>
    <cfRule type="duplicateValues" dxfId="5007" priority="9322"/>
    <cfRule type="duplicateValues" dxfId="5006" priority="9325"/>
    <cfRule type="duplicateValues" dxfId="5005" priority="9329"/>
    <cfRule type="duplicateValues" dxfId="5004" priority="11915"/>
    <cfRule type="duplicateValues" dxfId="5003" priority="9331"/>
    <cfRule type="duplicateValues" dxfId="5002" priority="9334"/>
    <cfRule type="duplicateValues" dxfId="5001" priority="9337"/>
    <cfRule type="duplicateValues" dxfId="5000" priority="11919"/>
    <cfRule type="duplicateValues" dxfId="4999" priority="9341"/>
    <cfRule type="duplicateValues" dxfId="4998" priority="9344"/>
    <cfRule type="duplicateValues" dxfId="4997" priority="11922"/>
    <cfRule type="duplicateValues" dxfId="4996" priority="9348"/>
    <cfRule type="duplicateValues" dxfId="4995" priority="9356"/>
    <cfRule type="duplicateValues" dxfId="4994" priority="9357"/>
    <cfRule type="duplicateValues" dxfId="4993" priority="11927"/>
    <cfRule type="duplicateValues" dxfId="4992" priority="9358"/>
    <cfRule type="duplicateValues" dxfId="4991" priority="9359"/>
    <cfRule type="duplicateValues" dxfId="4990" priority="11930"/>
    <cfRule type="duplicateValues" dxfId="4989" priority="9361"/>
    <cfRule type="duplicateValues" dxfId="4988" priority="9362"/>
    <cfRule type="duplicateValues" dxfId="4987" priority="11934"/>
    <cfRule type="duplicateValues" dxfId="4986" priority="9363"/>
    <cfRule type="duplicateValues" dxfId="4985" priority="11937"/>
    <cfRule type="duplicateValues" dxfId="4984" priority="9365"/>
    <cfRule type="duplicateValues" dxfId="4983" priority="9366"/>
    <cfRule type="duplicateValues" dxfId="4982" priority="9368"/>
    <cfRule type="duplicateValues" dxfId="4981" priority="11943"/>
    <cfRule type="duplicateValues" dxfId="4980" priority="9370"/>
    <cfRule type="duplicateValues" dxfId="4979" priority="9373"/>
    <cfRule type="duplicateValues" dxfId="4978" priority="11946"/>
    <cfRule type="duplicateValues" dxfId="4977" priority="9374"/>
    <cfRule type="duplicateValues" dxfId="4976" priority="9375"/>
    <cfRule type="duplicateValues" dxfId="4975" priority="11950"/>
    <cfRule type="duplicateValues" dxfId="4974" priority="9377"/>
    <cfRule type="duplicateValues" dxfId="4973" priority="11953"/>
    <cfRule type="duplicateValues" dxfId="4972" priority="9378"/>
    <cfRule type="duplicateValues" dxfId="4971" priority="9380"/>
    <cfRule type="duplicateValues" dxfId="4970" priority="11958"/>
    <cfRule type="duplicateValues" dxfId="4969" priority="9382"/>
    <cfRule type="duplicateValues" dxfId="4968" priority="11961"/>
    <cfRule type="duplicateValues" dxfId="4967" priority="9385"/>
    <cfRule type="duplicateValues" dxfId="4966" priority="11965"/>
    <cfRule type="duplicateValues" dxfId="4965" priority="11968"/>
    <cfRule type="duplicateValues" dxfId="4964" priority="9386"/>
    <cfRule type="duplicateValues" dxfId="4963" priority="9388"/>
    <cfRule type="duplicateValues" dxfId="4962" priority="9390"/>
    <cfRule type="duplicateValues" dxfId="4961" priority="9393"/>
    <cfRule type="duplicateValues" dxfId="4960" priority="9395"/>
    <cfRule type="duplicateValues" dxfId="4959" priority="9398"/>
    <cfRule type="duplicateValues" dxfId="4958" priority="9401"/>
    <cfRule type="duplicateValues" dxfId="4957" priority="9405"/>
    <cfRule type="duplicateValues" dxfId="4956" priority="9406"/>
    <cfRule type="duplicateValues" dxfId="4955" priority="9407"/>
    <cfRule type="duplicateValues" dxfId="4954" priority="9409"/>
    <cfRule type="duplicateValues" dxfId="4953" priority="9410"/>
    <cfRule type="duplicateValues" dxfId="4952" priority="9412"/>
    <cfRule type="duplicateValues" dxfId="4951" priority="9414"/>
    <cfRule type="duplicateValues" dxfId="4950" priority="9417"/>
    <cfRule type="duplicateValues" dxfId="4949" priority="11987"/>
    <cfRule type="duplicateValues" dxfId="4948" priority="9418"/>
    <cfRule type="duplicateValues" dxfId="4947" priority="9420"/>
    <cfRule type="duplicateValues" dxfId="4946" priority="9422"/>
    <cfRule type="duplicateValues" dxfId="4945" priority="9425"/>
    <cfRule type="duplicateValues" dxfId="4944" priority="9427"/>
    <cfRule type="duplicateValues" dxfId="4943" priority="9430"/>
    <cfRule type="duplicateValues" dxfId="4942" priority="9433"/>
    <cfRule type="duplicateValues" dxfId="4941" priority="11995"/>
    <cfRule type="duplicateValues" dxfId="4940" priority="9437"/>
    <cfRule type="duplicateValues" dxfId="4939" priority="9438"/>
    <cfRule type="duplicateValues" dxfId="4938" priority="9440"/>
    <cfRule type="duplicateValues" dxfId="4937" priority="11999"/>
    <cfRule type="duplicateValues" dxfId="4936" priority="9442"/>
    <cfRule type="duplicateValues" dxfId="4935" priority="9445"/>
    <cfRule type="duplicateValues" dxfId="4934" priority="12002"/>
    <cfRule type="duplicateValues" dxfId="4933" priority="9447"/>
    <cfRule type="duplicateValues" dxfId="4932" priority="9450"/>
    <cfRule type="duplicateValues" dxfId="4931" priority="9453"/>
    <cfRule type="duplicateValues" dxfId="4930" priority="9457"/>
    <cfRule type="duplicateValues" dxfId="4929" priority="9459"/>
    <cfRule type="duplicateValues" dxfId="4928" priority="9462"/>
    <cfRule type="duplicateValues" dxfId="4927" priority="9465"/>
    <cfRule type="duplicateValues" dxfId="4926" priority="12011"/>
    <cfRule type="duplicateValues" dxfId="4925" priority="9469"/>
    <cfRule type="duplicateValues" dxfId="4924" priority="9472"/>
    <cfRule type="duplicateValues" dxfId="4923" priority="9476"/>
    <cfRule type="duplicateValues" dxfId="4922" priority="12015"/>
    <cfRule type="duplicateValues" dxfId="4921" priority="9484"/>
    <cfRule type="duplicateValues" dxfId="4920" priority="9485"/>
    <cfRule type="duplicateValues" dxfId="4919" priority="12018"/>
    <cfRule type="duplicateValues" dxfId="4918" priority="9486"/>
    <cfRule type="duplicateValues" dxfId="4917" priority="9488"/>
    <cfRule type="duplicateValues" dxfId="4916" priority="9489"/>
    <cfRule type="duplicateValues" dxfId="4915" priority="12023"/>
    <cfRule type="duplicateValues" dxfId="4914" priority="9491"/>
    <cfRule type="duplicateValues" dxfId="4913" priority="9493"/>
    <cfRule type="duplicateValues" dxfId="4912" priority="12026"/>
    <cfRule type="duplicateValues" dxfId="4911" priority="9496"/>
    <cfRule type="duplicateValues" dxfId="4910" priority="9497"/>
    <cfRule type="duplicateValues" dxfId="4909" priority="12030"/>
    <cfRule type="duplicateValues" dxfId="4908" priority="9499"/>
    <cfRule type="duplicateValues" dxfId="4907" priority="12033"/>
    <cfRule type="duplicateValues" dxfId="4906" priority="9501"/>
    <cfRule type="duplicateValues" dxfId="4905" priority="9504"/>
    <cfRule type="duplicateValues" dxfId="4904" priority="9506"/>
    <cfRule type="duplicateValues" dxfId="4903" priority="9509"/>
    <cfRule type="duplicateValues" dxfId="4902" priority="9512"/>
    <cfRule type="duplicateValues" dxfId="4901" priority="9516"/>
    <cfRule type="duplicateValues" dxfId="4900" priority="9517"/>
    <cfRule type="duplicateValues" dxfId="4899" priority="12043"/>
    <cfRule type="duplicateValues" dxfId="4898" priority="9519"/>
    <cfRule type="duplicateValues" dxfId="4897" priority="9521"/>
    <cfRule type="duplicateValues" dxfId="4896" priority="9524"/>
    <cfRule type="duplicateValues" dxfId="4895" priority="12047"/>
    <cfRule type="duplicateValues" dxfId="4894" priority="9526"/>
    <cfRule type="duplicateValues" dxfId="4893" priority="9529"/>
    <cfRule type="duplicateValues" dxfId="4892" priority="12050"/>
    <cfRule type="duplicateValues" dxfId="4891" priority="9532"/>
    <cfRule type="duplicateValues" dxfId="4890" priority="9536"/>
    <cfRule type="duplicateValues" dxfId="4889" priority="9538"/>
    <cfRule type="duplicateValues" dxfId="4888" priority="12055"/>
    <cfRule type="duplicateValues" dxfId="4887" priority="9541"/>
    <cfRule type="duplicateValues" dxfId="4886" priority="9544"/>
    <cfRule type="duplicateValues" dxfId="4885" priority="12058"/>
    <cfRule type="duplicateValues" dxfId="4884" priority="9548"/>
    <cfRule type="duplicateValues" dxfId="4883" priority="9551"/>
    <cfRule type="duplicateValues" dxfId="4882" priority="12062"/>
    <cfRule type="duplicateValues" dxfId="4881" priority="9555"/>
    <cfRule type="duplicateValues" dxfId="4880" priority="12065"/>
    <cfRule type="duplicateValues" dxfId="4879" priority="9563"/>
    <cfRule type="duplicateValues" dxfId="4878" priority="9564"/>
    <cfRule type="duplicateValues" dxfId="4877" priority="9566"/>
    <cfRule type="duplicateValues" dxfId="4876" priority="12071"/>
    <cfRule type="duplicateValues" dxfId="4875" priority="9568"/>
    <cfRule type="duplicateValues" dxfId="4874" priority="9571"/>
    <cfRule type="duplicateValues" dxfId="4873" priority="12074"/>
    <cfRule type="duplicateValues" dxfId="4872" priority="9573"/>
    <cfRule type="duplicateValues" dxfId="4871" priority="9576"/>
    <cfRule type="duplicateValues" dxfId="4870" priority="12078"/>
    <cfRule type="duplicateValues" dxfId="4869" priority="9579"/>
    <cfRule type="duplicateValues" dxfId="4868" priority="12081"/>
    <cfRule type="duplicateValues" dxfId="4867" priority="9583"/>
    <cfRule type="duplicateValues" dxfId="4866" priority="9585"/>
    <cfRule type="duplicateValues" dxfId="4865" priority="12086"/>
    <cfRule type="duplicateValues" dxfId="4864" priority="9588"/>
    <cfRule type="duplicateValues" dxfId="4863" priority="12089"/>
    <cfRule type="duplicateValues" dxfId="4862" priority="9591"/>
    <cfRule type="duplicateValues" dxfId="4861" priority="12093"/>
    <cfRule type="duplicateValues" dxfId="4860" priority="12096"/>
    <cfRule type="duplicateValues" dxfId="4859" priority="9595"/>
    <cfRule type="duplicateValues" dxfId="4858" priority="9598"/>
    <cfRule type="duplicateValues" dxfId="4857" priority="9602"/>
    <cfRule type="duplicateValues" dxfId="4856" priority="9610"/>
    <cfRule type="duplicateValues" dxfId="4855" priority="9612"/>
    <cfRule type="duplicateValues" dxfId="4854" priority="9615"/>
    <cfRule type="duplicateValues" dxfId="4853" priority="9618"/>
    <cfRule type="duplicateValues" dxfId="4852" priority="12107"/>
    <cfRule type="duplicateValues" dxfId="4851" priority="9622"/>
    <cfRule type="duplicateValues" dxfId="4850" priority="9625"/>
    <cfRule type="duplicateValues" dxfId="4849" priority="9629"/>
    <cfRule type="duplicateValues" dxfId="4848" priority="12111"/>
    <cfRule type="duplicateValues" dxfId="4847" priority="9637"/>
    <cfRule type="duplicateValues" dxfId="4846" priority="9640"/>
    <cfRule type="duplicateValues" dxfId="4845" priority="12114"/>
    <cfRule type="duplicateValues" dxfId="4844" priority="9644"/>
    <cfRule type="duplicateValues" dxfId="4843" priority="9652"/>
    <cfRule type="duplicateValues" dxfId="4842" priority="9731"/>
    <cfRule type="duplicateValues" dxfId="4841" priority="12119"/>
    <cfRule type="duplicateValues" dxfId="4840" priority="9763"/>
    <cfRule type="duplicateValues" dxfId="4839" priority="9779"/>
    <cfRule type="duplicateValues" dxfId="4838" priority="12122"/>
    <cfRule type="duplicateValues" dxfId="4837" priority="9787"/>
    <cfRule type="duplicateValues" dxfId="4836" priority="9791"/>
    <cfRule type="duplicateValues" dxfId="4835" priority="12126"/>
    <cfRule type="duplicateValues" dxfId="4834" priority="9794"/>
    <cfRule type="duplicateValues" dxfId="4833" priority="12129"/>
    <cfRule type="duplicateValues" dxfId="4832" priority="9827"/>
    <cfRule type="duplicateValues" dxfId="4831" priority="9843"/>
    <cfRule type="duplicateValues" dxfId="4830" priority="9851"/>
    <cfRule type="duplicateValues" dxfId="4829" priority="12135"/>
    <cfRule type="duplicateValues" dxfId="4828" priority="9855"/>
    <cfRule type="duplicateValues" dxfId="4827" priority="9858"/>
    <cfRule type="duplicateValues" dxfId="4826" priority="12138"/>
    <cfRule type="duplicateValues" dxfId="4825" priority="9875"/>
    <cfRule type="duplicateValues" dxfId="4824" priority="9883"/>
    <cfRule type="duplicateValues" dxfId="4823" priority="12142"/>
    <cfRule type="duplicateValues" dxfId="4822" priority="9887"/>
    <cfRule type="duplicateValues" dxfId="4821" priority="12145"/>
    <cfRule type="duplicateValues" dxfId="4820" priority="9890"/>
    <cfRule type="duplicateValues" dxfId="4819" priority="9899"/>
    <cfRule type="duplicateValues" dxfId="4818" priority="12150"/>
    <cfRule type="duplicateValues" dxfId="4817" priority="9903"/>
    <cfRule type="duplicateValues" dxfId="4816" priority="12153"/>
    <cfRule type="duplicateValues" dxfId="4815" priority="9906"/>
    <cfRule type="duplicateValues" dxfId="4814" priority="12157"/>
    <cfRule type="duplicateValues" dxfId="4813" priority="12160"/>
    <cfRule type="duplicateValues" dxfId="4812" priority="9911"/>
    <cfRule type="duplicateValues" dxfId="4811" priority="9914"/>
    <cfRule type="duplicateValues" dxfId="4810" priority="9918"/>
    <cfRule type="duplicateValues" dxfId="4809" priority="12167"/>
    <cfRule type="duplicateValues" dxfId="4808" priority="9921"/>
    <cfRule type="duplicateValues" dxfId="4807" priority="9955"/>
    <cfRule type="duplicateValues" dxfId="4806" priority="12170"/>
    <cfRule type="duplicateValues" dxfId="4805" priority="9971"/>
    <cfRule type="duplicateValues" dxfId="4804" priority="9979"/>
    <cfRule type="duplicateValues" dxfId="4803" priority="12174"/>
    <cfRule type="duplicateValues" dxfId="4802" priority="9983"/>
    <cfRule type="duplicateValues" dxfId="4801" priority="12177"/>
    <cfRule type="duplicateValues" dxfId="4800" priority="9986"/>
    <cfRule type="duplicateValues" dxfId="4799" priority="10003"/>
    <cfRule type="duplicateValues" dxfId="4798" priority="12182"/>
    <cfRule type="duplicateValues" dxfId="4797" priority="10011"/>
    <cfRule type="duplicateValues" dxfId="4796" priority="12185"/>
    <cfRule type="duplicateValues" dxfId="4795" priority="10015"/>
    <cfRule type="duplicateValues" dxfId="4794" priority="12189"/>
    <cfRule type="duplicateValues" dxfId="4793" priority="12192"/>
    <cfRule type="duplicateValues" dxfId="4792" priority="10018"/>
    <cfRule type="duplicateValues" dxfId="4791" priority="10027"/>
    <cfRule type="duplicateValues" dxfId="4790" priority="12198"/>
    <cfRule type="duplicateValues" dxfId="4789" priority="10031"/>
    <cfRule type="duplicateValues" dxfId="4788" priority="12201"/>
    <cfRule type="duplicateValues" dxfId="4787" priority="10034"/>
    <cfRule type="duplicateValues" dxfId="4786" priority="12205"/>
    <cfRule type="duplicateValues" dxfId="4785" priority="12208"/>
    <cfRule type="duplicateValues" dxfId="4784" priority="10039"/>
    <cfRule type="duplicateValues" dxfId="4783" priority="12213"/>
    <cfRule type="duplicateValues" dxfId="4782" priority="12216"/>
    <cfRule type="duplicateValues" dxfId="4781" priority="12220"/>
    <cfRule type="duplicateValues" dxfId="4780" priority="10042"/>
    <cfRule type="duplicateValues" dxfId="4779" priority="10046"/>
    <cfRule type="duplicateValues" dxfId="4778" priority="10049"/>
    <cfRule type="duplicateValues" dxfId="4777" priority="10067"/>
    <cfRule type="duplicateValues" dxfId="4776" priority="10075"/>
    <cfRule type="duplicateValues" dxfId="4775" priority="10079"/>
    <cfRule type="duplicateValues" dxfId="4774" priority="10082"/>
    <cfRule type="duplicateValues" dxfId="4773" priority="10091"/>
    <cfRule type="duplicateValues" dxfId="4772" priority="10095"/>
    <cfRule type="duplicateValues" dxfId="4771" priority="10098"/>
    <cfRule type="duplicateValues" dxfId="4770" priority="10103"/>
    <cfRule type="duplicateValues" dxfId="4769" priority="10106"/>
    <cfRule type="duplicateValues" dxfId="4768" priority="10110"/>
    <cfRule type="duplicateValues" dxfId="4767" priority="10113"/>
    <cfRule type="duplicateValues" dxfId="4766" priority="10123"/>
    <cfRule type="duplicateValues" dxfId="4765" priority="12243"/>
    <cfRule type="duplicateValues" dxfId="4764" priority="10127"/>
    <cfRule type="duplicateValues" dxfId="4763" priority="10130"/>
    <cfRule type="duplicateValues" dxfId="4762" priority="10135"/>
    <cfRule type="duplicateValues" dxfId="4761" priority="10138"/>
    <cfRule type="duplicateValues" dxfId="4760" priority="10142"/>
    <cfRule type="duplicateValues" dxfId="4759" priority="10145"/>
    <cfRule type="duplicateValues" dxfId="4758" priority="10151"/>
    <cfRule type="duplicateValues" dxfId="4757" priority="12251"/>
    <cfRule type="duplicateValues" dxfId="4756" priority="10154"/>
    <cfRule type="duplicateValues" dxfId="4755" priority="10158"/>
    <cfRule type="duplicateValues" dxfId="4754" priority="10161"/>
    <cfRule type="duplicateValues" dxfId="4753" priority="12255"/>
    <cfRule type="duplicateValues" dxfId="4752" priority="10166"/>
    <cfRule type="duplicateValues" dxfId="4751" priority="10169"/>
    <cfRule type="duplicateValues" dxfId="4750" priority="12258"/>
    <cfRule type="duplicateValues" dxfId="4749" priority="10173"/>
    <cfRule type="duplicateValues" dxfId="4748" priority="10176"/>
    <cfRule type="duplicateValues" dxfId="4747" priority="10211"/>
    <cfRule type="duplicateValues" dxfId="4746" priority="10227"/>
    <cfRule type="duplicateValues" dxfId="4745" priority="10235"/>
    <cfRule type="duplicateValues" dxfId="4744" priority="10239"/>
    <cfRule type="duplicateValues" dxfId="4743" priority="10242"/>
    <cfRule type="duplicateValues" dxfId="4742" priority="12267"/>
    <cfRule type="duplicateValues" dxfId="4741" priority="10259"/>
    <cfRule type="duplicateValues" dxfId="4740" priority="10267"/>
    <cfRule type="duplicateValues" dxfId="4739" priority="10271"/>
    <cfRule type="duplicateValues" dxfId="4738" priority="12271"/>
    <cfRule type="duplicateValues" dxfId="4737" priority="10274"/>
    <cfRule type="duplicateValues" dxfId="4736" priority="10283"/>
    <cfRule type="duplicateValues" dxfId="4735" priority="12274"/>
    <cfRule type="duplicateValues" dxfId="4734" priority="10287"/>
    <cfRule type="duplicateValues" dxfId="4733" priority="10290"/>
    <cfRule type="duplicateValues" dxfId="4732" priority="10295"/>
    <cfRule type="duplicateValues" dxfId="4731" priority="12279"/>
    <cfRule type="duplicateValues" dxfId="4730" priority="10298"/>
    <cfRule type="duplicateValues" dxfId="4729" priority="10302"/>
    <cfRule type="duplicateValues" dxfId="4728" priority="12282"/>
    <cfRule type="duplicateValues" dxfId="4727" priority="10305"/>
    <cfRule type="duplicateValues" dxfId="4726" priority="10323"/>
    <cfRule type="duplicateValues" dxfId="4725" priority="12286"/>
    <cfRule type="duplicateValues" dxfId="4724" priority="10331"/>
    <cfRule type="duplicateValues" dxfId="4723" priority="12289"/>
    <cfRule type="duplicateValues" dxfId="4722" priority="10335"/>
    <cfRule type="duplicateValues" dxfId="4721" priority="10338"/>
    <cfRule type="duplicateValues" dxfId="4720" priority="10347"/>
    <cfRule type="duplicateValues" dxfId="4719" priority="10351"/>
    <cfRule type="duplicateValues" dxfId="4718" priority="10354"/>
    <cfRule type="duplicateValues" dxfId="4717" priority="10359"/>
    <cfRule type="duplicateValues" dxfId="4716" priority="10362"/>
    <cfRule type="duplicateValues" dxfId="4715" priority="12299"/>
    <cfRule type="duplicateValues" dxfId="4714" priority="10366"/>
    <cfRule type="duplicateValues" dxfId="4713" priority="10369"/>
    <cfRule type="duplicateValues" dxfId="4712" priority="10379"/>
    <cfRule type="duplicateValues" dxfId="4711" priority="12303"/>
    <cfRule type="duplicateValues" dxfId="4710" priority="10383"/>
    <cfRule type="duplicateValues" dxfId="4709" priority="10386"/>
    <cfRule type="duplicateValues" dxfId="4708" priority="12306"/>
    <cfRule type="duplicateValues" dxfId="4707" priority="10391"/>
    <cfRule type="duplicateValues" dxfId="4706" priority="10394"/>
    <cfRule type="duplicateValues" dxfId="4705" priority="10398"/>
    <cfRule type="duplicateValues" dxfId="4704" priority="12311"/>
    <cfRule type="duplicateValues" dxfId="4703" priority="10401"/>
    <cfRule type="duplicateValues" dxfId="4702" priority="10407"/>
    <cfRule type="duplicateValues" dxfId="4701" priority="12314"/>
    <cfRule type="duplicateValues" dxfId="4700" priority="10410"/>
    <cfRule type="duplicateValues" dxfId="4699" priority="10414"/>
    <cfRule type="duplicateValues" dxfId="4698" priority="12318"/>
    <cfRule type="duplicateValues" dxfId="4697" priority="10417"/>
    <cfRule type="duplicateValues" dxfId="4696" priority="12321"/>
    <cfRule type="duplicateValues" dxfId="4695" priority="10422"/>
    <cfRule type="duplicateValues" dxfId="4694" priority="10425"/>
    <cfRule type="duplicateValues" dxfId="4693" priority="10429"/>
    <cfRule type="duplicateValues" dxfId="4692" priority="12327"/>
    <cfRule type="duplicateValues" dxfId="4691" priority="10432"/>
    <cfRule type="duplicateValues" dxfId="4690" priority="10451"/>
    <cfRule type="duplicateValues" dxfId="4689" priority="12330"/>
    <cfRule type="duplicateValues" dxfId="4688" priority="10459"/>
    <cfRule type="duplicateValues" dxfId="4687" priority="10463"/>
    <cfRule type="duplicateValues" dxfId="4686" priority="12334"/>
    <cfRule type="duplicateValues" dxfId="4685" priority="10466"/>
    <cfRule type="duplicateValues" dxfId="4684" priority="12337"/>
    <cfRule type="duplicateValues" dxfId="4683" priority="10475"/>
    <cfRule type="duplicateValues" dxfId="4682" priority="10479"/>
    <cfRule type="duplicateValues" dxfId="4681" priority="12342"/>
    <cfRule type="duplicateValues" dxfId="4680" priority="10482"/>
    <cfRule type="duplicateValues" dxfId="4679" priority="12345"/>
    <cfRule type="duplicateValues" dxfId="4678" priority="10487"/>
    <cfRule type="duplicateValues" dxfId="4677" priority="12349"/>
    <cfRule type="duplicateValues" dxfId="4676" priority="12352"/>
    <cfRule type="duplicateValues" dxfId="4675" priority="10490"/>
    <cfRule type="duplicateValues" dxfId="4674" priority="10494"/>
    <cfRule type="duplicateValues" dxfId="4673" priority="10497"/>
    <cfRule type="duplicateValues" dxfId="4672" priority="10507"/>
    <cfRule type="duplicateValues" dxfId="4671" priority="10511"/>
    <cfRule type="duplicateValues" dxfId="4670" priority="3193"/>
    <cfRule type="duplicateValues" dxfId="4669" priority="10514"/>
    <cfRule type="duplicateValues" dxfId="4668" priority="12363"/>
    <cfRule type="duplicateValues" dxfId="4667" priority="3295"/>
    <cfRule type="duplicateValues" dxfId="4666" priority="3367"/>
    <cfRule type="duplicateValues" dxfId="4665" priority="3416"/>
    <cfRule type="duplicateValues" dxfId="4664" priority="12367"/>
    <cfRule type="duplicateValues" dxfId="4663" priority="10519"/>
    <cfRule type="duplicateValues" dxfId="4662" priority="3468"/>
    <cfRule type="duplicateValues" dxfId="4661" priority="12370"/>
    <cfRule type="duplicateValues" dxfId="4660" priority="3480"/>
    <cfRule type="duplicateValues" dxfId="4659" priority="10522"/>
    <cfRule type="duplicateValues" dxfId="4658" priority="3487"/>
    <cfRule type="duplicateValues" dxfId="4657" priority="12375"/>
    <cfRule type="duplicateValues" dxfId="4656" priority="3491"/>
    <cfRule type="duplicateValues" dxfId="4655" priority="10526"/>
    <cfRule type="duplicateValues" dxfId="4654" priority="12378"/>
    <cfRule type="duplicateValues" dxfId="4653" priority="3494"/>
    <cfRule type="duplicateValues" dxfId="4652" priority="10529"/>
    <cfRule type="duplicateValues" dxfId="4651" priority="12382"/>
    <cfRule type="duplicateValues" dxfId="4650" priority="3597"/>
    <cfRule type="duplicateValues" dxfId="4649" priority="12385"/>
    <cfRule type="duplicateValues" dxfId="4648" priority="3669"/>
    <cfRule type="duplicateValues" dxfId="4647" priority="3718"/>
    <cfRule type="duplicateValues" dxfId="4646" priority="10535"/>
    <cfRule type="duplicateValues" dxfId="4645" priority="12391"/>
    <cfRule type="duplicateValues" dxfId="4644" priority="3750"/>
    <cfRule type="duplicateValues" dxfId="4643" priority="3770"/>
    <cfRule type="duplicateValues" dxfId="4642" priority="12394"/>
    <cfRule type="duplicateValues" dxfId="4641" priority="10538"/>
    <cfRule type="duplicateValues" dxfId="4640" priority="3782"/>
    <cfRule type="duplicateValues" dxfId="4639" priority="12398"/>
    <cfRule type="duplicateValues" dxfId="4638" priority="3789"/>
    <cfRule type="duplicateValues" dxfId="4637" priority="12401"/>
    <cfRule type="duplicateValues" dxfId="4636" priority="10542"/>
    <cfRule type="duplicateValues" dxfId="4635" priority="3793"/>
    <cfRule type="duplicateValues" dxfId="4634" priority="12406"/>
    <cfRule type="duplicateValues" dxfId="4633" priority="10545"/>
    <cfRule type="duplicateValues" dxfId="4632" priority="12409"/>
    <cfRule type="duplicateValues" dxfId="4631" priority="3796"/>
    <cfRule type="duplicateValues" dxfId="4630" priority="12413"/>
    <cfRule type="duplicateValues" dxfId="4629" priority="12416"/>
    <cfRule type="duplicateValues" dxfId="4628" priority="3869"/>
    <cfRule type="duplicateValues" dxfId="4627" priority="10550"/>
    <cfRule type="duplicateValues" dxfId="4626" priority="3918"/>
    <cfRule type="duplicateValues" dxfId="4625" priority="12423"/>
    <cfRule type="duplicateValues" dxfId="4624" priority="10553"/>
    <cfRule type="duplicateValues" dxfId="4623" priority="3950"/>
    <cfRule type="duplicateValues" dxfId="4622" priority="12426"/>
    <cfRule type="duplicateValues" dxfId="4621" priority="10557"/>
    <cfRule type="duplicateValues" dxfId="4620" priority="10560"/>
    <cfRule type="duplicateValues" dxfId="4619" priority="12430"/>
    <cfRule type="duplicateValues" dxfId="4618" priority="3970"/>
    <cfRule type="duplicateValues" dxfId="4617" priority="12433"/>
    <cfRule type="duplicateValues" dxfId="4616" priority="3982"/>
    <cfRule type="duplicateValues" dxfId="4615" priority="3989"/>
    <cfRule type="duplicateValues" dxfId="4614" priority="12438"/>
    <cfRule type="duplicateValues" dxfId="4613" priority="3993"/>
    <cfRule type="duplicateValues" dxfId="4612" priority="12441"/>
    <cfRule type="duplicateValues" dxfId="4611" priority="3996"/>
    <cfRule type="duplicateValues" dxfId="4610" priority="12445"/>
    <cfRule type="duplicateValues" dxfId="4609" priority="12448"/>
    <cfRule type="duplicateValues" dxfId="4608" priority="4046"/>
    <cfRule type="duplicateValues" dxfId="4607" priority="4078"/>
    <cfRule type="duplicateValues" dxfId="4606" priority="12454"/>
    <cfRule type="duplicateValues" dxfId="4605" priority="10571"/>
    <cfRule type="duplicateValues" dxfId="4604" priority="12457"/>
    <cfRule type="duplicateValues" dxfId="4603" priority="4098"/>
    <cfRule type="duplicateValues" dxfId="4602" priority="12461"/>
    <cfRule type="duplicateValues" dxfId="4601" priority="12464"/>
    <cfRule type="duplicateValues" dxfId="4600" priority="4110"/>
    <cfRule type="duplicateValues" dxfId="4599" priority="12469"/>
    <cfRule type="duplicateValues" dxfId="4598" priority="12472"/>
    <cfRule type="duplicateValues" dxfId="4597" priority="12476"/>
    <cfRule type="duplicateValues" dxfId="4596" priority="4117"/>
    <cfRule type="duplicateValues" dxfId="4595" priority="10575"/>
    <cfRule type="duplicateValues" dxfId="4594" priority="4121"/>
    <cfRule type="duplicateValues" dxfId="4593" priority="4124"/>
    <cfRule type="duplicateValues" dxfId="4592" priority="10578"/>
    <cfRule type="duplicateValues" dxfId="4591" priority="4157"/>
    <cfRule type="duplicateValues" dxfId="4590" priority="4177"/>
    <cfRule type="duplicateValues" dxfId="4589" priority="12491"/>
    <cfRule type="duplicateValues" dxfId="4588" priority="4189"/>
    <cfRule type="duplicateValues" dxfId="4587" priority="10583"/>
    <cfRule type="duplicateValues" dxfId="4586" priority="4196"/>
    <cfRule type="duplicateValues" dxfId="4585" priority="12495"/>
    <cfRule type="duplicateValues" dxfId="4584" priority="4200"/>
    <cfRule type="duplicateValues" dxfId="4583" priority="10586"/>
    <cfRule type="duplicateValues" dxfId="4582" priority="12498"/>
    <cfRule type="duplicateValues" dxfId="4581" priority="4203"/>
    <cfRule type="duplicateValues" dxfId="4580" priority="4224"/>
    <cfRule type="duplicateValues" dxfId="4579" priority="10590"/>
    <cfRule type="duplicateValues" dxfId="4578" priority="12503"/>
    <cfRule type="duplicateValues" dxfId="4577" priority="4236"/>
    <cfRule type="duplicateValues" dxfId="4576" priority="10593"/>
    <cfRule type="duplicateValues" dxfId="4575" priority="12506"/>
    <cfRule type="duplicateValues" dxfId="4574" priority="4243"/>
    <cfRule type="duplicateValues" dxfId="4573" priority="4247"/>
    <cfRule type="duplicateValues" dxfId="4572" priority="12510"/>
    <cfRule type="duplicateValues" dxfId="4571" priority="4250"/>
    <cfRule type="duplicateValues" dxfId="4570" priority="12513"/>
    <cfRule type="duplicateValues" dxfId="4569" priority="10599"/>
    <cfRule type="duplicateValues" dxfId="4568" priority="4263"/>
    <cfRule type="duplicateValues" dxfId="4567" priority="4270"/>
    <cfRule type="duplicateValues" dxfId="4566" priority="12519"/>
    <cfRule type="duplicateValues" dxfId="4565" priority="10602"/>
    <cfRule type="duplicateValues" dxfId="4564" priority="4274"/>
    <cfRule type="duplicateValues" dxfId="4563" priority="12522"/>
    <cfRule type="duplicateValues" dxfId="4562" priority="4277"/>
    <cfRule type="duplicateValues" dxfId="4561" priority="10606"/>
    <cfRule type="duplicateValues" dxfId="4560" priority="12526"/>
    <cfRule type="duplicateValues" dxfId="4559" priority="4285"/>
    <cfRule type="duplicateValues" dxfId="4558" priority="12529"/>
    <cfRule type="duplicateValues" dxfId="4557" priority="10609"/>
    <cfRule type="duplicateValues" dxfId="4556" priority="4289"/>
    <cfRule type="duplicateValues" dxfId="4555" priority="12534"/>
    <cfRule type="duplicateValues" dxfId="4554" priority="4292"/>
    <cfRule type="duplicateValues" dxfId="4553" priority="12537"/>
    <cfRule type="duplicateValues" dxfId="4552" priority="10614"/>
    <cfRule type="duplicateValues" dxfId="4551" priority="12541"/>
    <cfRule type="duplicateValues" dxfId="4550" priority="12544"/>
    <cfRule type="duplicateValues" dxfId="4549" priority="4297"/>
    <cfRule type="duplicateValues" dxfId="4548" priority="10617"/>
    <cfRule type="duplicateValues" dxfId="4547" priority="4300"/>
    <cfRule type="duplicateValues" dxfId="4546" priority="12551"/>
    <cfRule type="duplicateValues" dxfId="4545" priority="10621"/>
    <cfRule type="duplicateValues" dxfId="4544" priority="10624"/>
    <cfRule type="duplicateValues" dxfId="4543" priority="12554"/>
    <cfRule type="duplicateValues" dxfId="4542" priority="4304"/>
    <cfRule type="duplicateValues" dxfId="4541" priority="4307"/>
    <cfRule type="duplicateValues" dxfId="4540" priority="12558"/>
    <cfRule type="duplicateValues" dxfId="4539" priority="4821"/>
    <cfRule type="duplicateValues" dxfId="4538" priority="12561"/>
    <cfRule type="duplicateValues" dxfId="4537" priority="10631"/>
    <cfRule type="duplicateValues" dxfId="4536" priority="5077"/>
    <cfRule type="duplicateValues" dxfId="4535" priority="12566"/>
    <cfRule type="duplicateValues" dxfId="4534" priority="5205"/>
    <cfRule type="duplicateValues" dxfId="4533" priority="12569"/>
    <cfRule type="duplicateValues" dxfId="4532" priority="10634"/>
    <cfRule type="duplicateValues" dxfId="4531" priority="12573"/>
    <cfRule type="duplicateValues" dxfId="4530" priority="12576"/>
    <cfRule type="duplicateValues" dxfId="4529" priority="5269"/>
    <cfRule type="duplicateValues" dxfId="4528" priority="5301"/>
    <cfRule type="duplicateValues" dxfId="4527" priority="12582"/>
    <cfRule type="duplicateValues" dxfId="4526" priority="10638"/>
    <cfRule type="duplicateValues" dxfId="4525" priority="12585"/>
    <cfRule type="duplicateValues" dxfId="4524" priority="5317"/>
    <cfRule type="duplicateValues" dxfId="4523" priority="12589"/>
    <cfRule type="duplicateValues" dxfId="4522" priority="12592"/>
    <cfRule type="duplicateValues" dxfId="4521" priority="10641"/>
    <cfRule type="duplicateValues" dxfId="4520" priority="12597"/>
    <cfRule type="duplicateValues" dxfId="4519" priority="12600"/>
    <cfRule type="duplicateValues" dxfId="4518" priority="12604"/>
    <cfRule type="duplicateValues" dxfId="4517" priority="5325"/>
    <cfRule type="duplicateValues" dxfId="4516" priority="5329"/>
    <cfRule type="duplicateValues" dxfId="4515" priority="10646"/>
    <cfRule type="duplicateValues" dxfId="4514" priority="12615"/>
    <cfRule type="duplicateValues" dxfId="4513" priority="5332"/>
    <cfRule type="duplicateValues" dxfId="4512" priority="10649"/>
    <cfRule type="duplicateValues" dxfId="4511" priority="12618"/>
    <cfRule type="duplicateValues" dxfId="4510" priority="5589"/>
    <cfRule type="duplicateValues" dxfId="4509" priority="10653"/>
    <cfRule type="duplicateValues" dxfId="4508" priority="12622"/>
    <cfRule type="duplicateValues" dxfId="4507" priority="10656"/>
    <cfRule type="duplicateValues" dxfId="4506" priority="12625"/>
    <cfRule type="duplicateValues" dxfId="4505" priority="5717"/>
    <cfRule type="duplicateValues" dxfId="4504" priority="5781"/>
    <cfRule type="duplicateValues" dxfId="4503" priority="12630"/>
    <cfRule type="duplicateValues" dxfId="4502" priority="10662"/>
    <cfRule type="duplicateValues" dxfId="4501" priority="12633"/>
    <cfRule type="duplicateValues" dxfId="4500" priority="5813"/>
    <cfRule type="duplicateValues" dxfId="4499" priority="12637"/>
    <cfRule type="duplicateValues" dxfId="4498" priority="12640"/>
    <cfRule type="duplicateValues" dxfId="4497" priority="10665"/>
    <cfRule type="duplicateValues" dxfId="4496" priority="5829"/>
    <cfRule type="duplicateValues" dxfId="4495" priority="12646"/>
    <cfRule type="duplicateValues" dxfId="4494" priority="10669"/>
    <cfRule type="duplicateValues" dxfId="4493" priority="12649"/>
    <cfRule type="duplicateValues" dxfId="4492" priority="10672"/>
    <cfRule type="duplicateValues" dxfId="4491" priority="12653"/>
    <cfRule type="duplicateValues" dxfId="4490" priority="12656"/>
    <cfRule type="duplicateValues" dxfId="4489" priority="5837"/>
    <cfRule type="duplicateValues" dxfId="4488" priority="12661"/>
    <cfRule type="duplicateValues" dxfId="4487" priority="12664"/>
    <cfRule type="duplicateValues" dxfId="4486" priority="12668"/>
    <cfRule type="duplicateValues" dxfId="4485" priority="10677"/>
    <cfRule type="duplicateValues" dxfId="4484" priority="10680"/>
    <cfRule type="duplicateValues" dxfId="4483" priority="12678"/>
    <cfRule type="duplicateValues" dxfId="4482" priority="10684"/>
    <cfRule type="duplicateValues" dxfId="4481" priority="12681"/>
    <cfRule type="duplicateValues" dxfId="4480" priority="5841"/>
    <cfRule type="duplicateValues" dxfId="4479" priority="12685"/>
    <cfRule type="duplicateValues" dxfId="4478" priority="12688"/>
    <cfRule type="duplicateValues" dxfId="4477" priority="5844"/>
    <cfRule type="duplicateValues" dxfId="4476" priority="12693"/>
    <cfRule type="duplicateValues" dxfId="4475" priority="12696"/>
    <cfRule type="duplicateValues" dxfId="4474" priority="12700"/>
    <cfRule type="duplicateValues" dxfId="4473" priority="5973"/>
    <cfRule type="duplicateValues" dxfId="4472" priority="12709"/>
    <cfRule type="duplicateValues" dxfId="4471" priority="12712"/>
    <cfRule type="duplicateValues" dxfId="4470" priority="12716"/>
    <cfRule type="duplicateValues" dxfId="4469" priority="12724"/>
    <cfRule type="duplicateValues" dxfId="4468" priority="6037"/>
    <cfRule type="duplicateValues" dxfId="4467" priority="6069"/>
    <cfRule type="duplicateValues" dxfId="4466" priority="6085"/>
    <cfRule type="duplicateValues" dxfId="4465" priority="6093"/>
    <cfRule type="duplicateValues" dxfId="4464" priority="6097"/>
    <cfRule type="duplicateValues" dxfId="4463" priority="6100"/>
    <cfRule type="duplicateValues" dxfId="4462" priority="6165"/>
    <cfRule type="duplicateValues" dxfId="4461" priority="6197"/>
    <cfRule type="duplicateValues" dxfId="4460" priority="6213"/>
    <cfRule type="duplicateValues" dxfId="4459" priority="6221"/>
    <cfRule type="duplicateValues" dxfId="4458" priority="6225"/>
    <cfRule type="duplicateValues" dxfId="4457" priority="6228"/>
    <cfRule type="duplicateValues" dxfId="4456" priority="6261"/>
    <cfRule type="duplicateValues" dxfId="4455" priority="6277"/>
    <cfRule type="duplicateValues" dxfId="4454" priority="6285"/>
    <cfRule type="duplicateValues" dxfId="4453" priority="12755"/>
    <cfRule type="duplicateValues" dxfId="4452" priority="6289"/>
    <cfRule type="duplicateValues" dxfId="4451" priority="6292"/>
    <cfRule type="duplicateValues" dxfId="4450" priority="6309"/>
    <cfRule type="duplicateValues" dxfId="4449" priority="6317"/>
    <cfRule type="duplicateValues" dxfId="4448" priority="6321"/>
    <cfRule type="duplicateValues" dxfId="4447" priority="6324"/>
    <cfRule type="duplicateValues" dxfId="4446" priority="6333"/>
    <cfRule type="duplicateValues" dxfId="4445" priority="12763"/>
    <cfRule type="duplicateValues" dxfId="4444" priority="6337"/>
    <cfRule type="duplicateValues" dxfId="4443" priority="6340"/>
    <cfRule type="duplicateValues" dxfId="4442" priority="6345"/>
    <cfRule type="duplicateValues" dxfId="4441" priority="12767"/>
    <cfRule type="duplicateValues" dxfId="4440" priority="6348"/>
    <cfRule type="duplicateValues" dxfId="4439" priority="6352"/>
    <cfRule type="duplicateValues" dxfId="4438" priority="12770"/>
    <cfRule type="duplicateValues" dxfId="4437" priority="6355"/>
    <cfRule type="duplicateValues" dxfId="4436" priority="10723"/>
    <cfRule type="duplicateValues" dxfId="4435" priority="6613"/>
    <cfRule type="duplicateValues" dxfId="4434" priority="6741"/>
    <cfRule type="duplicateValues" dxfId="4433" priority="6805"/>
    <cfRule type="duplicateValues" dxfId="4432" priority="6837"/>
    <cfRule type="duplicateValues" dxfId="4431" priority="6853"/>
    <cfRule type="duplicateValues" dxfId="4430" priority="12779"/>
    <cfRule type="duplicateValues" dxfId="4429" priority="6861"/>
    <cfRule type="duplicateValues" dxfId="4428" priority="6865"/>
    <cfRule type="duplicateValues" dxfId="4427" priority="6868"/>
    <cfRule type="duplicateValues" dxfId="4426" priority="12783"/>
    <cfRule type="duplicateValues" dxfId="4425" priority="3448"/>
    <cfRule type="duplicateValues" dxfId="4424" priority="6997"/>
    <cfRule type="duplicateValues" dxfId="4423" priority="12786"/>
    <cfRule type="duplicateValues" dxfId="4422" priority="7061"/>
    <cfRule type="duplicateValues" dxfId="4421" priority="7093"/>
    <cfRule type="duplicateValues" dxfId="4420" priority="7109"/>
    <cfRule type="duplicateValues" dxfId="4419" priority="12791"/>
    <cfRule type="duplicateValues" dxfId="4418" priority="7117"/>
    <cfRule type="duplicateValues" dxfId="4417" priority="7121"/>
    <cfRule type="duplicateValues" dxfId="4416" priority="12794"/>
    <cfRule type="duplicateValues" dxfId="4415" priority="10739"/>
    <cfRule type="duplicateValues" dxfId="4414" priority="7124"/>
    <cfRule type="duplicateValues" dxfId="4413" priority="12798"/>
    <cfRule type="duplicateValues" dxfId="4412" priority="7189"/>
    <cfRule type="duplicateValues" dxfId="4411" priority="12801"/>
    <cfRule type="duplicateValues" dxfId="4410" priority="7221"/>
    <cfRule type="duplicateValues" dxfId="4409" priority="7237"/>
    <cfRule type="duplicateValues" dxfId="4408" priority="7245"/>
    <cfRule type="duplicateValues" dxfId="4407" priority="7249"/>
    <cfRule type="duplicateValues" dxfId="4406" priority="7252"/>
    <cfRule type="duplicateValues" dxfId="4405" priority="10747"/>
    <cfRule type="duplicateValues" dxfId="4404" priority="7285"/>
    <cfRule type="duplicateValues" dxfId="4403" priority="12811"/>
    <cfRule type="duplicateValues" dxfId="4402" priority="7301"/>
    <cfRule type="duplicateValues" dxfId="4401" priority="7309"/>
    <cfRule type="duplicateValues" dxfId="4400" priority="10751"/>
    <cfRule type="duplicateValues" dxfId="4399" priority="12815"/>
    <cfRule type="duplicateValues" dxfId="4398" priority="7313"/>
    <cfRule type="duplicateValues" dxfId="4397" priority="7316"/>
    <cfRule type="duplicateValues" dxfId="4396" priority="12818"/>
    <cfRule type="duplicateValues" dxfId="4395" priority="10754"/>
    <cfRule type="duplicateValues" dxfId="4394" priority="7333"/>
    <cfRule type="duplicateValues" dxfId="4393" priority="7341"/>
    <cfRule type="duplicateValues" dxfId="4392" priority="12823"/>
    <cfRule type="duplicateValues" dxfId="4391" priority="7345"/>
    <cfRule type="duplicateValues" dxfId="4390" priority="7348"/>
    <cfRule type="duplicateValues" dxfId="4389" priority="12826"/>
    <cfRule type="duplicateValues" dxfId="4388" priority="7357"/>
    <cfRule type="duplicateValues" dxfId="4387" priority="7361"/>
    <cfRule type="duplicateValues" dxfId="4386" priority="12830"/>
    <cfRule type="duplicateValues" dxfId="4385" priority="7364"/>
    <cfRule type="duplicateValues" dxfId="4384" priority="12833"/>
    <cfRule type="duplicateValues" dxfId="4383" priority="7369"/>
    <cfRule type="duplicateValues" dxfId="4382" priority="7372"/>
    <cfRule type="duplicateValues" dxfId="4381" priority="7376"/>
    <cfRule type="duplicateValues" dxfId="4380" priority="12839"/>
    <cfRule type="duplicateValues" dxfId="4379" priority="7379"/>
    <cfRule type="duplicateValues" dxfId="4378" priority="7509"/>
    <cfRule type="duplicateValues" dxfId="4377" priority="12842"/>
    <cfRule type="duplicateValues" dxfId="4376" priority="7573"/>
    <cfRule type="duplicateValues" dxfId="4375" priority="7605"/>
    <cfRule type="duplicateValues" dxfId="4374" priority="12846"/>
    <cfRule type="duplicateValues" dxfId="4373" priority="7621"/>
    <cfRule type="duplicateValues" dxfId="4372" priority="12849"/>
    <cfRule type="duplicateValues" dxfId="4371" priority="10771"/>
    <cfRule type="duplicateValues" dxfId="4370" priority="7629"/>
    <cfRule type="duplicateValues" dxfId="4369" priority="12854"/>
    <cfRule type="duplicateValues" dxfId="4368" priority="7633"/>
    <cfRule type="duplicateValues" dxfId="4367" priority="12857"/>
    <cfRule type="duplicateValues" dxfId="4366" priority="7636"/>
    <cfRule type="duplicateValues" dxfId="4365" priority="12861"/>
    <cfRule type="duplicateValues" dxfId="4364" priority="12864"/>
    <cfRule type="duplicateValues" dxfId="4363" priority="7701"/>
    <cfRule type="duplicateValues" dxfId="4362" priority="7733"/>
    <cfRule type="duplicateValues" dxfId="4361" priority="7749"/>
    <cfRule type="duplicateValues" dxfId="4360" priority="7757"/>
    <cfRule type="duplicateValues" dxfId="4359" priority="10779"/>
    <cfRule type="duplicateValues" dxfId="4358" priority="7761"/>
    <cfRule type="duplicateValues" dxfId="4357" priority="7764"/>
    <cfRule type="duplicateValues" dxfId="4356" priority="12875"/>
    <cfRule type="duplicateValues" dxfId="4355" priority="7797"/>
    <cfRule type="duplicateValues" dxfId="4354" priority="10783"/>
    <cfRule type="duplicateValues" dxfId="4353" priority="7813"/>
    <cfRule type="duplicateValues" dxfId="4352" priority="12879"/>
    <cfRule type="duplicateValues" dxfId="4351" priority="7821"/>
    <cfRule type="duplicateValues" dxfId="4350" priority="10786"/>
    <cfRule type="duplicateValues" dxfId="4349" priority="12882"/>
    <cfRule type="duplicateValues" dxfId="4348" priority="7825"/>
    <cfRule type="duplicateValues" dxfId="4347" priority="7828"/>
    <cfRule type="duplicateValues" dxfId="4346" priority="7845"/>
    <cfRule type="duplicateValues" dxfId="4345" priority="12887"/>
    <cfRule type="duplicateValues" dxfId="4344" priority="7853"/>
    <cfRule type="duplicateValues" dxfId="4343" priority="7857"/>
    <cfRule type="duplicateValues" dxfId="4342" priority="12890"/>
    <cfRule type="duplicateValues" dxfId="4341" priority="7860"/>
    <cfRule type="duplicateValues" dxfId="4340" priority="7869"/>
    <cfRule type="duplicateValues" dxfId="4339" priority="12894"/>
    <cfRule type="duplicateValues" dxfId="4338" priority="10795"/>
    <cfRule type="duplicateValues" dxfId="4337" priority="12897"/>
    <cfRule type="duplicateValues" dxfId="4336" priority="7873"/>
    <cfRule type="duplicateValues" dxfId="4335" priority="7876"/>
    <cfRule type="duplicateValues" dxfId="4334" priority="7881"/>
    <cfRule type="duplicateValues" dxfId="4333" priority="12903"/>
    <cfRule type="duplicateValues" dxfId="4332" priority="10799"/>
    <cfRule type="duplicateValues" dxfId="4331" priority="7884"/>
    <cfRule type="duplicateValues" dxfId="4330" priority="12906"/>
    <cfRule type="duplicateValues" dxfId="4329" priority="7888"/>
    <cfRule type="duplicateValues" dxfId="4328" priority="10802"/>
    <cfRule type="duplicateValues" dxfId="4327" priority="12910"/>
    <cfRule type="duplicateValues" dxfId="4326" priority="7891"/>
    <cfRule type="duplicateValues" dxfId="4325" priority="12913"/>
    <cfRule type="duplicateValues" dxfId="4324" priority="7957"/>
    <cfRule type="duplicateValues" dxfId="4323" priority="7989"/>
    <cfRule type="duplicateValues" dxfId="4322" priority="12918"/>
    <cfRule type="duplicateValues" dxfId="4321" priority="10807"/>
    <cfRule type="duplicateValues" dxfId="4320" priority="12921"/>
    <cfRule type="duplicateValues" dxfId="4319" priority="8005"/>
    <cfRule type="duplicateValues" dxfId="4318" priority="12925"/>
    <cfRule type="duplicateValues" dxfId="4317" priority="12928"/>
    <cfRule type="duplicateValues" dxfId="4316" priority="8013"/>
    <cfRule type="duplicateValues" dxfId="4315" priority="10810"/>
    <cfRule type="duplicateValues" dxfId="4314" priority="8017"/>
    <cfRule type="duplicateValues" dxfId="4313" priority="12935"/>
    <cfRule type="duplicateValues" dxfId="4312" priority="8020"/>
    <cfRule type="duplicateValues" dxfId="4311" priority="10814"/>
    <cfRule type="duplicateValues" dxfId="4310" priority="12938"/>
    <cfRule type="duplicateValues" dxfId="4309" priority="8053"/>
    <cfRule type="duplicateValues" dxfId="4308" priority="10817"/>
    <cfRule type="duplicateValues" dxfId="4307" priority="12942"/>
    <cfRule type="duplicateValues" dxfId="4306" priority="8069"/>
    <cfRule type="duplicateValues" dxfId="4305" priority="12945"/>
    <cfRule type="duplicateValues" dxfId="4304" priority="8077"/>
    <cfRule type="duplicateValues" dxfId="4303" priority="8081"/>
    <cfRule type="duplicateValues" dxfId="4302" priority="12950"/>
    <cfRule type="duplicateValues" dxfId="4301" priority="8084"/>
    <cfRule type="duplicateValues" dxfId="4300" priority="12953"/>
    <cfRule type="duplicateValues" dxfId="4299" priority="8101"/>
    <cfRule type="duplicateValues" dxfId="4298" priority="12957"/>
    <cfRule type="duplicateValues" dxfId="4297" priority="12960"/>
    <cfRule type="duplicateValues" dxfId="4296" priority="8109"/>
    <cfRule type="duplicateValues" dxfId="4295" priority="8113"/>
    <cfRule type="duplicateValues" dxfId="4294" priority="12966"/>
    <cfRule type="duplicateValues" dxfId="4293" priority="8116"/>
    <cfRule type="duplicateValues" dxfId="4292" priority="12969"/>
    <cfRule type="duplicateValues" dxfId="4291" priority="8125"/>
    <cfRule type="duplicateValues" dxfId="4290" priority="12973"/>
    <cfRule type="duplicateValues" dxfId="4289" priority="12976"/>
    <cfRule type="duplicateValues" dxfId="4288" priority="8129"/>
    <cfRule type="duplicateValues" dxfId="4287" priority="12981"/>
    <cfRule type="duplicateValues" dxfId="4286" priority="12984"/>
    <cfRule type="duplicateValues" dxfId="4285" priority="12988"/>
    <cfRule type="duplicateValues" dxfId="4284" priority="8132"/>
    <cfRule type="duplicateValues" dxfId="4283" priority="8137"/>
    <cfRule type="duplicateValues" dxfId="4282" priority="8140"/>
    <cfRule type="duplicateValues" dxfId="4281" priority="8144"/>
    <cfRule type="duplicateValues" dxfId="4280" priority="8147"/>
    <cfRule type="duplicateValues" dxfId="4279" priority="10835"/>
    <cfRule type="duplicateValues" dxfId="4278" priority="8181"/>
    <cfRule type="duplicateValues" dxfId="4277" priority="13003"/>
    <cfRule type="duplicateValues" dxfId="4276" priority="8197"/>
    <cfRule type="duplicateValues" dxfId="4275" priority="8205"/>
    <cfRule type="duplicateValues" dxfId="4274" priority="8209"/>
    <cfRule type="duplicateValues" dxfId="4273" priority="13007"/>
    <cfRule type="duplicateValues" dxfId="4272" priority="8212"/>
    <cfRule type="duplicateValues" dxfId="4271" priority="8229"/>
    <cfRule type="duplicateValues" dxfId="4270" priority="13010"/>
    <cfRule type="duplicateValues" dxfId="4269" priority="8237"/>
    <cfRule type="duplicateValues" dxfId="4268" priority="10843"/>
    <cfRule type="duplicateValues" dxfId="4267" priority="8241"/>
    <cfRule type="duplicateValues" dxfId="4266" priority="13015"/>
    <cfRule type="duplicateValues" dxfId="4265" priority="8244"/>
    <cfRule type="duplicateValues" dxfId="4264" priority="8253"/>
    <cfRule type="duplicateValues" dxfId="4263" priority="13018"/>
    <cfRule type="duplicateValues" dxfId="4262" priority="10847"/>
    <cfRule type="duplicateValues" dxfId="4261" priority="8257"/>
    <cfRule type="duplicateValues" dxfId="4260" priority="13022"/>
    <cfRule type="duplicateValues" dxfId="4259" priority="8260"/>
    <cfRule type="duplicateValues" dxfId="4258" priority="13025"/>
    <cfRule type="duplicateValues" dxfId="4257" priority="10850"/>
    <cfRule type="duplicateValues" dxfId="4256" priority="8265"/>
    <cfRule type="duplicateValues" dxfId="4255" priority="8268"/>
    <cfRule type="duplicateValues" dxfId="4254" priority="13031"/>
    <cfRule type="duplicateValues" dxfId="4253" priority="8272"/>
    <cfRule type="duplicateValues" dxfId="4252" priority="8275"/>
    <cfRule type="duplicateValues" dxfId="4251" priority="13034"/>
    <cfRule type="duplicateValues" dxfId="4250" priority="8293"/>
    <cfRule type="duplicateValues" dxfId="4249" priority="8301"/>
    <cfRule type="duplicateValues" dxfId="4248" priority="13038"/>
    <cfRule type="duplicateValues" dxfId="4247" priority="8305"/>
    <cfRule type="duplicateValues" dxfId="4246" priority="13041"/>
    <cfRule type="duplicateValues" dxfId="4245" priority="10859"/>
    <cfRule type="duplicateValues" dxfId="4244" priority="8308"/>
    <cfRule type="duplicateValues" dxfId="4243" priority="13046"/>
    <cfRule type="duplicateValues" dxfId="4242" priority="8317"/>
    <cfRule type="duplicateValues" dxfId="4241" priority="13049"/>
    <cfRule type="duplicateValues" dxfId="4240" priority="8321"/>
    <cfRule type="duplicateValues" dxfId="4239" priority="13053"/>
    <cfRule type="duplicateValues" dxfId="4238" priority="13056"/>
    <cfRule type="duplicateValues" dxfId="4237" priority="10863"/>
    <cfRule type="duplicateValues" dxfId="4236" priority="8324"/>
    <cfRule type="duplicateValues" dxfId="4235" priority="8329"/>
    <cfRule type="duplicateValues" dxfId="4234" priority="13063"/>
    <cfRule type="duplicateValues" dxfId="4233" priority="10866"/>
    <cfRule type="duplicateValues" dxfId="4232" priority="8332"/>
    <cfRule type="duplicateValues" dxfId="4231" priority="13066"/>
    <cfRule type="duplicateValues" dxfId="4230" priority="8336"/>
    <cfRule type="duplicateValues" dxfId="4229" priority="8339"/>
    <cfRule type="duplicateValues" dxfId="4228" priority="13070"/>
    <cfRule type="duplicateValues" dxfId="4227" priority="10871"/>
    <cfRule type="duplicateValues" dxfId="4226" priority="13073"/>
    <cfRule type="duplicateValues" dxfId="4225" priority="8349"/>
    <cfRule type="duplicateValues" dxfId="4224" priority="8353"/>
    <cfRule type="duplicateValues" dxfId="4223" priority="13078"/>
    <cfRule type="duplicateValues" dxfId="4222" priority="10874"/>
    <cfRule type="duplicateValues" dxfId="4221" priority="13081"/>
    <cfRule type="duplicateValues" dxfId="4220" priority="8356"/>
    <cfRule type="duplicateValues" dxfId="4219" priority="13085"/>
    <cfRule type="duplicateValues" dxfId="4218" priority="13088"/>
    <cfRule type="duplicateValues" dxfId="4217" priority="8361"/>
    <cfRule type="duplicateValues" dxfId="4216" priority="10878"/>
    <cfRule type="duplicateValues" dxfId="4215" priority="13094"/>
    <cfRule type="duplicateValues" dxfId="4214" priority="8364"/>
    <cfRule type="duplicateValues" dxfId="4213" priority="13097"/>
    <cfRule type="duplicateValues" dxfId="4212" priority="10881"/>
    <cfRule type="duplicateValues" dxfId="4211" priority="13101"/>
    <cfRule type="duplicateValues" dxfId="4210" priority="13104"/>
    <cfRule type="duplicateValues" dxfId="4209" priority="8368"/>
    <cfRule type="duplicateValues" dxfId="4208" priority="13109"/>
    <cfRule type="duplicateValues" dxfId="4207" priority="13112"/>
    <cfRule type="duplicateValues" dxfId="4206" priority="13116"/>
    <cfRule type="duplicateValues" dxfId="4205" priority="8371"/>
    <cfRule type="duplicateValues" dxfId="4204" priority="8377"/>
    <cfRule type="duplicateValues" dxfId="4203" priority="8380"/>
    <cfRule type="duplicateValues" dxfId="4202" priority="13127"/>
    <cfRule type="duplicateValues" dxfId="4201" priority="8384"/>
    <cfRule type="duplicateValues" dxfId="4200" priority="8387"/>
    <cfRule type="duplicateValues" dxfId="4199" priority="13130"/>
    <cfRule type="duplicateValues" dxfId="4198" priority="8392"/>
    <cfRule type="duplicateValues" dxfId="4197" priority="10891"/>
    <cfRule type="duplicateValues" dxfId="4196" priority="13134"/>
    <cfRule type="duplicateValues" dxfId="4195" priority="8395"/>
    <cfRule type="duplicateValues" dxfId="4194" priority="13137"/>
    <cfRule type="duplicateValues" dxfId="4193" priority="8399"/>
    <cfRule type="duplicateValues" dxfId="4192" priority="8402"/>
    <cfRule type="duplicateValues" dxfId="4191" priority="13142"/>
    <cfRule type="duplicateValues" dxfId="4190" priority="10895"/>
    <cfRule type="duplicateValues" dxfId="4189" priority="13145"/>
    <cfRule type="duplicateValues" dxfId="4188" priority="8412"/>
    <cfRule type="duplicateValues" dxfId="4187" priority="13149"/>
    <cfRule type="duplicateValues" dxfId="4186" priority="13152"/>
    <cfRule type="duplicateValues" dxfId="4185" priority="8413"/>
    <cfRule type="duplicateValues" dxfId="4184" priority="10898"/>
    <cfRule type="duplicateValues" dxfId="4183" priority="13158"/>
    <cfRule type="duplicateValues" dxfId="4182" priority="8414"/>
    <cfRule type="duplicateValues" dxfId="4181" priority="13161"/>
    <cfRule type="duplicateValues" dxfId="4180" priority="8415"/>
    <cfRule type="duplicateValues" dxfId="4179" priority="13165"/>
    <cfRule type="duplicateValues" dxfId="4178" priority="13168"/>
    <cfRule type="duplicateValues" dxfId="4177" priority="8416"/>
    <cfRule type="duplicateValues" dxfId="4176" priority="13173"/>
    <cfRule type="duplicateValues" dxfId="4175" priority="13176"/>
    <cfRule type="duplicateValues" dxfId="4174" priority="13180"/>
    <cfRule type="duplicateValues" dxfId="4173" priority="10903"/>
    <cfRule type="duplicateValues" dxfId="4172" priority="8417"/>
    <cfRule type="duplicateValues" dxfId="4171" priority="13190"/>
    <cfRule type="duplicateValues" dxfId="4170" priority="8418"/>
    <cfRule type="duplicateValues" dxfId="4169" priority="13193"/>
    <cfRule type="duplicateValues" dxfId="4168" priority="10906"/>
    <cfRule type="duplicateValues" dxfId="4167" priority="13197"/>
    <cfRule type="duplicateValues" dxfId="4166" priority="13200"/>
    <cfRule type="duplicateValues" dxfId="4165" priority="8420"/>
    <cfRule type="duplicateValues" dxfId="4164" priority="13205"/>
    <cfRule type="duplicateValues" dxfId="4163" priority="13208"/>
    <cfRule type="duplicateValues" dxfId="4162" priority="13212"/>
    <cfRule type="duplicateValues" dxfId="4161" priority="8421"/>
    <cfRule type="duplicateValues" dxfId="4160" priority="13221"/>
    <cfRule type="duplicateValues" dxfId="4159" priority="13224"/>
    <cfRule type="duplicateValues" dxfId="4158" priority="13228"/>
    <cfRule type="duplicateValues" dxfId="4157" priority="13236"/>
    <cfRule type="duplicateValues" dxfId="4156" priority="10910"/>
    <cfRule type="duplicateValues" dxfId="4155" priority="8422"/>
    <cfRule type="duplicateValues" dxfId="4154" priority="10913"/>
    <cfRule type="duplicateValues" dxfId="4153" priority="8423"/>
    <cfRule type="duplicateValues" dxfId="4152" priority="8424"/>
    <cfRule type="duplicateValues" dxfId="4151" priority="8425"/>
    <cfRule type="duplicateValues" dxfId="4150" priority="10919"/>
    <cfRule type="duplicateValues" dxfId="4149" priority="13259"/>
    <cfRule type="duplicateValues" dxfId="4148" priority="8427"/>
    <cfRule type="duplicateValues" dxfId="4147" priority="8428"/>
    <cfRule type="duplicateValues" dxfId="4146" priority="10922"/>
    <cfRule type="duplicateValues" dxfId="4145" priority="13263"/>
    <cfRule type="duplicateValues" dxfId="4144" priority="8429"/>
    <cfRule type="duplicateValues" dxfId="4143" priority="8430"/>
    <cfRule type="duplicateValues" dxfId="4142" priority="13266"/>
    <cfRule type="duplicateValues" dxfId="4141" priority="10926"/>
    <cfRule type="duplicateValues" dxfId="4140" priority="8431"/>
    <cfRule type="duplicateValues" dxfId="4139" priority="10929"/>
    <cfRule type="duplicateValues" dxfId="4138" priority="13271"/>
    <cfRule type="duplicateValues" dxfId="4137" priority="8433"/>
    <cfRule type="duplicateValues" dxfId="4136" priority="8434"/>
    <cfRule type="duplicateValues" dxfId="4135" priority="13274"/>
    <cfRule type="duplicateValues" dxfId="4134" priority="10934"/>
    <cfRule type="duplicateValues" dxfId="4133" priority="8435"/>
    <cfRule type="duplicateValues" dxfId="4132" priority="13278"/>
    <cfRule type="duplicateValues" dxfId="4131" priority="10937"/>
    <cfRule type="duplicateValues" dxfId="4130" priority="13281"/>
    <cfRule type="duplicateValues" dxfId="4129" priority="8436"/>
    <cfRule type="duplicateValues" dxfId="4128" priority="10941"/>
    <cfRule type="duplicateValues" dxfId="4127" priority="10944"/>
    <cfRule type="duplicateValues" dxfId="4126" priority="13287"/>
    <cfRule type="duplicateValues" dxfId="4125" priority="8438"/>
    <cfRule type="duplicateValues" dxfId="4124" priority="8439"/>
    <cfRule type="duplicateValues" dxfId="4123" priority="13290"/>
    <cfRule type="duplicateValues" dxfId="4122" priority="8440"/>
    <cfRule type="duplicateValues" dxfId="4121" priority="8442"/>
    <cfRule type="duplicateValues" dxfId="4120" priority="13294"/>
    <cfRule type="duplicateValues" dxfId="4119" priority="8443"/>
    <cfRule type="duplicateValues" dxfId="4118" priority="13297"/>
    <cfRule type="duplicateValues" dxfId="4117" priority="8445"/>
    <cfRule type="duplicateValues" dxfId="4116" priority="8447"/>
    <cfRule type="duplicateValues" dxfId="4115" priority="13302"/>
    <cfRule type="duplicateValues" dxfId="4114" priority="8450"/>
    <cfRule type="duplicateValues" dxfId="4113" priority="13305"/>
    <cfRule type="duplicateValues" dxfId="4112" priority="8451"/>
    <cfRule type="duplicateValues" dxfId="4111" priority="13309"/>
    <cfRule type="duplicateValues" dxfId="4110" priority="13312"/>
    <cfRule type="duplicateValues" dxfId="4109" priority="8452"/>
    <cfRule type="duplicateValues" dxfId="4108" priority="8453"/>
    <cfRule type="duplicateValues" dxfId="4107" priority="8454"/>
    <cfRule type="duplicateValues" dxfId="4106" priority="13319"/>
    <cfRule type="duplicateValues" dxfId="4105" priority="8455"/>
    <cfRule type="duplicateValues" dxfId="4104" priority="8457"/>
    <cfRule type="duplicateValues" dxfId="4103" priority="13322"/>
    <cfRule type="duplicateValues" dxfId="4102" priority="8458"/>
    <cfRule type="duplicateValues" dxfId="4101" priority="10963"/>
    <cfRule type="duplicateValues" dxfId="4100" priority="13326"/>
    <cfRule type="duplicateValues" dxfId="4099" priority="8459"/>
    <cfRule type="duplicateValues" dxfId="4098" priority="13329"/>
    <cfRule type="duplicateValues" dxfId="4097" priority="8460"/>
    <cfRule type="duplicateValues" dxfId="4096" priority="8461"/>
    <cfRule type="duplicateValues" dxfId="4095" priority="13334"/>
    <cfRule type="duplicateValues" dxfId="4094" priority="8463"/>
    <cfRule type="duplicateValues" dxfId="4093" priority="13337"/>
    <cfRule type="duplicateValues" dxfId="4092" priority="8464"/>
    <cfRule type="duplicateValues" dxfId="4091" priority="13341"/>
    <cfRule type="duplicateValues" dxfId="4090" priority="13344"/>
    <cfRule type="duplicateValues" dxfId="4089" priority="8465"/>
    <cfRule type="duplicateValues" dxfId="4088" priority="8466"/>
    <cfRule type="duplicateValues" dxfId="4087" priority="13350"/>
    <cfRule type="duplicateValues" dxfId="4086" priority="10971"/>
    <cfRule type="duplicateValues" dxfId="4085" priority="13353"/>
    <cfRule type="duplicateValues" dxfId="4084" priority="8468"/>
    <cfRule type="duplicateValues" dxfId="4083" priority="13357"/>
    <cfRule type="duplicateValues" dxfId="4082" priority="13360"/>
    <cfRule type="duplicateValues" dxfId="4081" priority="8469"/>
    <cfRule type="duplicateValues" dxfId="4080" priority="13365"/>
    <cfRule type="duplicateValues" dxfId="4079" priority="13368"/>
    <cfRule type="duplicateValues" dxfId="4078" priority="13372"/>
    <cfRule type="duplicateValues" dxfId="4077" priority="8470"/>
    <cfRule type="duplicateValues" dxfId="4076" priority="10975"/>
    <cfRule type="duplicateValues" dxfId="4075" priority="8472"/>
    <cfRule type="duplicateValues" dxfId="4074" priority="13383"/>
    <cfRule type="duplicateValues" dxfId="4073" priority="8473"/>
    <cfRule type="duplicateValues" dxfId="4072" priority="10978"/>
    <cfRule type="duplicateValues" dxfId="4071" priority="13386"/>
    <cfRule type="duplicateValues" dxfId="4070" priority="8475"/>
    <cfRule type="duplicateValues" dxfId="4069" priority="8477"/>
    <cfRule type="duplicateValues" dxfId="4068" priority="13390"/>
    <cfRule type="duplicateValues" dxfId="4067" priority="8480"/>
    <cfRule type="duplicateValues" dxfId="4066" priority="13393"/>
    <cfRule type="duplicateValues" dxfId="4065" priority="8481"/>
    <cfRule type="duplicateValues" dxfId="4064" priority="8482"/>
    <cfRule type="duplicateValues" dxfId="4063" priority="13398"/>
    <cfRule type="duplicateValues" dxfId="4062" priority="8483"/>
    <cfRule type="duplicateValues" dxfId="4061" priority="13401"/>
    <cfRule type="duplicateValues" dxfId="4060" priority="8484"/>
    <cfRule type="duplicateValues" dxfId="4059" priority="13405"/>
    <cfRule type="duplicateValues" dxfId="4058" priority="13408"/>
    <cfRule type="duplicateValues" dxfId="4057" priority="10987"/>
    <cfRule type="duplicateValues" dxfId="4056" priority="8486"/>
    <cfRule type="duplicateValues" dxfId="4055" priority="13414"/>
    <cfRule type="duplicateValues" dxfId="4054" priority="8487"/>
    <cfRule type="duplicateValues" dxfId="4053" priority="13417"/>
    <cfRule type="duplicateValues" dxfId="4052" priority="8488"/>
    <cfRule type="duplicateValues" dxfId="4051" priority="13421"/>
    <cfRule type="duplicateValues" dxfId="4050" priority="13424"/>
    <cfRule type="duplicateValues" dxfId="4049" priority="10991"/>
    <cfRule type="duplicateValues" dxfId="4048" priority="13429"/>
    <cfRule type="duplicateValues" dxfId="4047" priority="13432"/>
    <cfRule type="duplicateValues" dxfId="4046" priority="13436"/>
    <cfRule type="duplicateValues" dxfId="4045" priority="8489"/>
    <cfRule type="duplicateValues" dxfId="4044" priority="8491"/>
    <cfRule type="duplicateValues" dxfId="4043" priority="13446"/>
    <cfRule type="duplicateValues" dxfId="4042" priority="10994"/>
    <cfRule type="duplicateValues" dxfId="4041" priority="13449"/>
    <cfRule type="duplicateValues" dxfId="4040" priority="8492"/>
    <cfRule type="duplicateValues" dxfId="4039" priority="13453"/>
    <cfRule type="duplicateValues" dxfId="4038" priority="13456"/>
    <cfRule type="duplicateValues" dxfId="4037" priority="8493"/>
    <cfRule type="duplicateValues" dxfId="4036" priority="13461"/>
    <cfRule type="duplicateValues" dxfId="4035" priority="13464"/>
    <cfRule type="duplicateValues" dxfId="4034" priority="13468"/>
    <cfRule type="duplicateValues" dxfId="4033" priority="8495"/>
    <cfRule type="duplicateValues" dxfId="4032" priority="13477"/>
    <cfRule type="duplicateValues" dxfId="4031" priority="13480"/>
    <cfRule type="duplicateValues" dxfId="4030" priority="13484"/>
    <cfRule type="duplicateValues" dxfId="4029" priority="13492"/>
    <cfRule type="duplicateValues" dxfId="4028" priority="10999"/>
    <cfRule type="duplicateValues" dxfId="4027" priority="8496"/>
    <cfRule type="duplicateValues" dxfId="4026" priority="8498"/>
    <cfRule type="duplicateValues" dxfId="4025" priority="13511"/>
    <cfRule type="duplicateValues" dxfId="4024" priority="11002"/>
    <cfRule type="duplicateValues" dxfId="4023" priority="8500"/>
    <cfRule type="duplicateValues" dxfId="4022" priority="13514"/>
    <cfRule type="duplicateValues" dxfId="4021" priority="8503"/>
    <cfRule type="duplicateValues" dxfId="4020" priority="11006"/>
    <cfRule type="duplicateValues" dxfId="4019" priority="13518"/>
    <cfRule type="duplicateValues" dxfId="4018" priority="8504"/>
    <cfRule type="duplicateValues" dxfId="4017" priority="13521"/>
    <cfRule type="duplicateValues" dxfId="4016" priority="11009"/>
    <cfRule type="duplicateValues" dxfId="4015" priority="8505"/>
    <cfRule type="duplicateValues" dxfId="4014" priority="13526"/>
    <cfRule type="duplicateValues" dxfId="4013" priority="8506"/>
    <cfRule type="duplicateValues" dxfId="4012" priority="13529"/>
    <cfRule type="duplicateValues" dxfId="4011" priority="8508"/>
    <cfRule type="duplicateValues" dxfId="4010" priority="13533"/>
    <cfRule type="duplicateValues" dxfId="4009" priority="13536"/>
    <cfRule type="duplicateValues" dxfId="4008" priority="8509"/>
    <cfRule type="duplicateValues" dxfId="4007" priority="8510"/>
    <cfRule type="duplicateValues" dxfId="4006" priority="13542"/>
    <cfRule type="duplicateValues" dxfId="4005" priority="8512"/>
    <cfRule type="duplicateValues" dxfId="4004" priority="13545"/>
    <cfRule type="duplicateValues" dxfId="4003" priority="8513"/>
    <cfRule type="duplicateValues" dxfId="4002" priority="13549"/>
    <cfRule type="duplicateValues" dxfId="4001" priority="13552"/>
    <cfRule type="duplicateValues" dxfId="4000" priority="11019"/>
    <cfRule type="duplicateValues" dxfId="3999" priority="13557"/>
    <cfRule type="duplicateValues" dxfId="3998" priority="13560"/>
    <cfRule type="duplicateValues" dxfId="3997" priority="13564"/>
    <cfRule type="duplicateValues" dxfId="3996" priority="8515"/>
    <cfRule type="duplicateValues" dxfId="3995" priority="8517"/>
    <cfRule type="duplicateValues" dxfId="3994" priority="13574"/>
    <cfRule type="duplicateValues" dxfId="3993" priority="8520"/>
    <cfRule type="duplicateValues" dxfId="3992" priority="13577"/>
    <cfRule type="duplicateValues" dxfId="3991" priority="11023"/>
    <cfRule type="duplicateValues" dxfId="3990" priority="13581"/>
    <cfRule type="duplicateValues" dxfId="3989" priority="13584"/>
    <cfRule type="duplicateValues" dxfId="3988" priority="8521"/>
    <cfRule type="duplicateValues" dxfId="3987" priority="13589"/>
    <cfRule type="duplicateValues" dxfId="3986" priority="13592"/>
    <cfRule type="duplicateValues" dxfId="3985" priority="13596"/>
    <cfRule type="duplicateValues" dxfId="3984" priority="8522"/>
    <cfRule type="duplicateValues" dxfId="3983" priority="13605"/>
    <cfRule type="duplicateValues" dxfId="3982" priority="13608"/>
    <cfRule type="duplicateValues" dxfId="3981" priority="13612"/>
    <cfRule type="duplicateValues" dxfId="3980" priority="13620"/>
    <cfRule type="duplicateValues" dxfId="3979" priority="11026"/>
    <cfRule type="duplicateValues" dxfId="3978" priority="8524"/>
    <cfRule type="duplicateValues" dxfId="3977" priority="13638"/>
    <cfRule type="duplicateValues" dxfId="3976" priority="8525"/>
    <cfRule type="duplicateValues" dxfId="3975" priority="13641"/>
    <cfRule type="duplicateValues" dxfId="3974" priority="8527"/>
    <cfRule type="duplicateValues" dxfId="3973" priority="13645"/>
    <cfRule type="duplicateValues" dxfId="3972" priority="13648"/>
    <cfRule type="duplicateValues" dxfId="3971" priority="11031"/>
    <cfRule type="duplicateValues" dxfId="3970" priority="13653"/>
    <cfRule type="duplicateValues" dxfId="3969" priority="13656"/>
    <cfRule type="duplicateValues" dxfId="3968" priority="13660"/>
    <cfRule type="duplicateValues" dxfId="3967" priority="8529"/>
    <cfRule type="duplicateValues" dxfId="3966" priority="13669"/>
    <cfRule type="duplicateValues" dxfId="3965" priority="13672"/>
    <cfRule type="duplicateValues" dxfId="3964" priority="13676"/>
    <cfRule type="duplicateValues" dxfId="3963" priority="13684"/>
    <cfRule type="duplicateValues" dxfId="3962" priority="8532"/>
    <cfRule type="duplicateValues" dxfId="3961" priority="11034"/>
    <cfRule type="duplicateValues" dxfId="3960" priority="8533"/>
    <cfRule type="duplicateValues" dxfId="3959" priority="13703"/>
    <cfRule type="duplicateValues" dxfId="3958" priority="13706"/>
    <cfRule type="duplicateValues" dxfId="3957" priority="13710"/>
    <cfRule type="duplicateValues" dxfId="3956" priority="13718"/>
    <cfRule type="duplicateValues" dxfId="3955" priority="13734"/>
    <cfRule type="duplicateValues" dxfId="3954" priority="8535"/>
    <cfRule type="duplicateValues" dxfId="3953" priority="11038"/>
    <cfRule type="duplicateValues" dxfId="3952" priority="8537"/>
    <cfRule type="duplicateValues" dxfId="3951" priority="11041"/>
    <cfRule type="duplicateValues" dxfId="3950" priority="8540"/>
    <cfRule type="duplicateValues" dxfId="3949" priority="8542"/>
    <cfRule type="duplicateValues" dxfId="3948" priority="8545"/>
    <cfRule type="duplicateValues" dxfId="3947" priority="11047"/>
    <cfRule type="duplicateValues" dxfId="3946" priority="8548"/>
  </conditionalFormatting>
  <conditionalFormatting sqref="DKA59">
    <cfRule type="duplicateValues" dxfId="3945" priority="9239"/>
    <cfRule type="duplicateValues" dxfId="3944" priority="13500"/>
    <cfRule type="duplicateValues" dxfId="3943" priority="12090"/>
    <cfRule type="duplicateValues" dxfId="3942" priority="10867"/>
    <cfRule type="duplicateValues" dxfId="3941" priority="13496"/>
    <cfRule type="duplicateValues" dxfId="3940" priority="12545"/>
    <cfRule type="duplicateValues" dxfId="3939" priority="8708"/>
    <cfRule type="duplicateValues" dxfId="3938" priority="8467"/>
    <cfRule type="duplicateValues" dxfId="3937" priority="12542"/>
    <cfRule type="duplicateValues" dxfId="3936" priority="13493"/>
    <cfRule type="duplicateValues" dxfId="3935" priority="13488"/>
    <cfRule type="duplicateValues" dxfId="3934" priority="11446"/>
    <cfRule type="duplicateValues" dxfId="3933" priority="8789"/>
    <cfRule type="duplicateValues" dxfId="3932" priority="13485"/>
    <cfRule type="duplicateValues" dxfId="3931" priority="12087"/>
    <cfRule type="duplicateValues" dxfId="3930" priority="10875"/>
    <cfRule type="duplicateValues" dxfId="3929" priority="9859"/>
    <cfRule type="duplicateValues" dxfId="3928" priority="13481"/>
    <cfRule type="duplicateValues" dxfId="3927" priority="9236"/>
    <cfRule type="duplicateValues" dxfId="3926" priority="12538"/>
    <cfRule type="duplicateValues" dxfId="3925" priority="13478"/>
    <cfRule type="duplicateValues" dxfId="3924" priority="11449"/>
    <cfRule type="duplicateValues" dxfId="3923" priority="10879"/>
    <cfRule type="duplicateValues" dxfId="3922" priority="12535"/>
    <cfRule type="duplicateValues" dxfId="3921" priority="13472"/>
    <cfRule type="duplicateValues" dxfId="3920" priority="11696"/>
    <cfRule type="duplicateValues" dxfId="3919" priority="10882"/>
    <cfRule type="duplicateValues" dxfId="3918" priority="8922"/>
    <cfRule type="duplicateValues" dxfId="3917" priority="12082"/>
    <cfRule type="duplicateValues" dxfId="3916" priority="13469"/>
    <cfRule type="duplicateValues" dxfId="3915" priority="13465"/>
    <cfRule type="duplicateValues" dxfId="3914" priority="9232"/>
    <cfRule type="duplicateValues" dxfId="3913" priority="11453"/>
    <cfRule type="duplicateValues" dxfId="3912" priority="13462"/>
    <cfRule type="duplicateValues" dxfId="3911" priority="8717"/>
    <cfRule type="duplicateValues" dxfId="3910" priority="13457"/>
    <cfRule type="duplicateValues" dxfId="3909" priority="12530"/>
    <cfRule type="duplicateValues" dxfId="3908" priority="8920"/>
    <cfRule type="duplicateValues" dxfId="3907" priority="13454"/>
    <cfRule type="duplicateValues" dxfId="3906" priority="11456"/>
    <cfRule type="duplicateValues" dxfId="3905" priority="13450"/>
    <cfRule type="duplicateValues" dxfId="3904" priority="8785"/>
    <cfRule type="duplicateValues" dxfId="3903" priority="12527"/>
    <cfRule type="duplicateValues" dxfId="3902" priority="13447"/>
    <cfRule type="duplicateValues" dxfId="3901" priority="13440"/>
    <cfRule type="duplicateValues" dxfId="3900" priority="7317"/>
    <cfRule type="duplicateValues" dxfId="3899" priority="12079"/>
    <cfRule type="duplicateValues" dxfId="3898" priority="8783"/>
    <cfRule type="duplicateValues" dxfId="3897" priority="9891"/>
    <cfRule type="duplicateValues" dxfId="3896" priority="8471"/>
    <cfRule type="duplicateValues" dxfId="3895" priority="12523"/>
    <cfRule type="duplicateValues" dxfId="3894" priority="13437"/>
    <cfRule type="duplicateValues" dxfId="3893" priority="9225"/>
    <cfRule type="duplicateValues" dxfId="3892" priority="10899"/>
    <cfRule type="duplicateValues" dxfId="3891" priority="5845"/>
    <cfRule type="duplicateValues" dxfId="3890" priority="9222"/>
    <cfRule type="duplicateValues" dxfId="3889" priority="13433"/>
    <cfRule type="duplicateValues" dxfId="3888" priority="9219"/>
    <cfRule type="duplicateValues" dxfId="3887" priority="13430"/>
    <cfRule type="duplicateValues" dxfId="3886" priority="13425"/>
    <cfRule type="duplicateValues" dxfId="3885" priority="8918"/>
    <cfRule type="duplicateValues" dxfId="3884" priority="12514"/>
    <cfRule type="duplicateValues" dxfId="3883" priority="13422"/>
    <cfRule type="duplicateValues" dxfId="3882" priority="13418"/>
    <cfRule type="duplicateValues" dxfId="3881" priority="9907"/>
    <cfRule type="duplicateValues" dxfId="3880" priority="8474"/>
    <cfRule type="duplicateValues" dxfId="3879" priority="13415"/>
    <cfRule type="duplicateValues" dxfId="3878" priority="11701"/>
    <cfRule type="duplicateValues" dxfId="3877" priority="10907"/>
    <cfRule type="duplicateValues" dxfId="3876" priority="9217"/>
    <cfRule type="duplicateValues" dxfId="3875" priority="13409"/>
    <cfRule type="duplicateValues" dxfId="3874" priority="8476"/>
    <cfRule type="duplicateValues" dxfId="3873" priority="9915"/>
    <cfRule type="duplicateValues" dxfId="3872" priority="12511"/>
    <cfRule type="duplicateValues" dxfId="3871" priority="10911"/>
    <cfRule type="duplicateValues" dxfId="3870" priority="13406"/>
    <cfRule type="duplicateValues" dxfId="3869" priority="9919"/>
    <cfRule type="duplicateValues" dxfId="3868" priority="4278"/>
    <cfRule type="duplicateValues" dxfId="3867" priority="8478"/>
    <cfRule type="duplicateValues" dxfId="3866" priority="9922"/>
    <cfRule type="duplicateValues" dxfId="3865" priority="10914"/>
    <cfRule type="duplicateValues" dxfId="3864" priority="13402"/>
    <cfRule type="duplicateValues" dxfId="3863" priority="8681"/>
    <cfRule type="duplicateValues" dxfId="3862" priority="9214"/>
    <cfRule type="duplicateValues" dxfId="3861" priority="12507"/>
    <cfRule type="duplicateValues" dxfId="3860" priority="12075"/>
    <cfRule type="duplicateValues" dxfId="3859" priority="13399"/>
    <cfRule type="duplicateValues" dxfId="3858" priority="8781"/>
    <cfRule type="duplicateValues" dxfId="3857" priority="8915"/>
    <cfRule type="duplicateValues" dxfId="3856" priority="8085"/>
    <cfRule type="duplicateValues" dxfId="3855" priority="11704"/>
    <cfRule type="duplicateValues" dxfId="3854" priority="10923"/>
    <cfRule type="duplicateValues" dxfId="3853" priority="13394"/>
    <cfRule type="duplicateValues" dxfId="3852" priority="4293"/>
    <cfRule type="duplicateValues" dxfId="3851" priority="9212"/>
    <cfRule type="duplicateValues" dxfId="3850" priority="11475"/>
    <cfRule type="duplicateValues" dxfId="3849" priority="10927"/>
    <cfRule type="duplicateValues" dxfId="3848" priority="8485"/>
    <cfRule type="duplicateValues" dxfId="3847" priority="8659"/>
    <cfRule type="duplicateValues" dxfId="3846" priority="13391"/>
    <cfRule type="duplicateValues" dxfId="3845" priority="13387"/>
    <cfRule type="duplicateValues" dxfId="3844" priority="13376"/>
    <cfRule type="duplicateValues" dxfId="3843" priority="10930"/>
    <cfRule type="duplicateValues" dxfId="3842" priority="13373"/>
    <cfRule type="duplicateValues" dxfId="3841" priority="13369"/>
    <cfRule type="duplicateValues" dxfId="3840" priority="8778"/>
    <cfRule type="duplicateValues" dxfId="3839" priority="13366"/>
    <cfRule type="duplicateValues" dxfId="3838" priority="13361"/>
    <cfRule type="duplicateValues" dxfId="3837" priority="8911"/>
    <cfRule type="duplicateValues" dxfId="3836" priority="13358"/>
    <cfRule type="duplicateValues" dxfId="3835" priority="12066"/>
    <cfRule type="duplicateValues" dxfId="3834" priority="13354"/>
    <cfRule type="duplicateValues" dxfId="3833" priority="9210"/>
    <cfRule type="duplicateValues" dxfId="3832" priority="13351"/>
    <cfRule type="duplicateValues" dxfId="3831" priority="10935"/>
    <cfRule type="duplicateValues" dxfId="3830" priority="13345"/>
    <cfRule type="duplicateValues" dxfId="3829" priority="12499"/>
    <cfRule type="duplicateValues" dxfId="3828" priority="13342"/>
    <cfRule type="duplicateValues" dxfId="3827" priority="8490"/>
    <cfRule type="duplicateValues" dxfId="3826" priority="10938"/>
    <cfRule type="duplicateValues" dxfId="3825" priority="13338"/>
    <cfRule type="duplicateValues" dxfId="3824" priority="13335"/>
    <cfRule type="duplicateValues" dxfId="3823" priority="4301"/>
    <cfRule type="duplicateValues" dxfId="3822" priority="13330"/>
    <cfRule type="duplicateValues" dxfId="3821" priority="9206"/>
    <cfRule type="duplicateValues" dxfId="3820" priority="13327"/>
    <cfRule type="duplicateValues" dxfId="3819" priority="11483"/>
    <cfRule type="duplicateValues" dxfId="3818" priority="10942"/>
    <cfRule type="duplicateValues" dxfId="3817" priority="11906"/>
    <cfRule type="duplicateValues" dxfId="3816" priority="13323"/>
    <cfRule type="duplicateValues" dxfId="3815" priority="9204"/>
    <cfRule type="duplicateValues" dxfId="3814" priority="10945"/>
    <cfRule type="duplicateValues" dxfId="3813" priority="12063"/>
    <cfRule type="duplicateValues" dxfId="3812" priority="13313"/>
    <cfRule type="duplicateValues" dxfId="3811" priority="13310"/>
    <cfRule type="duplicateValues" dxfId="3810" priority="9202"/>
    <cfRule type="duplicateValues" dxfId="3809" priority="13306"/>
    <cfRule type="duplicateValues" dxfId="3808" priority="13303"/>
    <cfRule type="duplicateValues" dxfId="3807" priority="8494"/>
    <cfRule type="duplicateValues" dxfId="3806" priority="13298"/>
    <cfRule type="duplicateValues" dxfId="3805" priority="9199"/>
    <cfRule type="duplicateValues" dxfId="3804" priority="11487"/>
    <cfRule type="duplicateValues" dxfId="3803" priority="9194"/>
    <cfRule type="duplicateValues" dxfId="3802" priority="8905"/>
    <cfRule type="duplicateValues" dxfId="3801" priority="9987"/>
    <cfRule type="duplicateValues" dxfId="3800" priority="13295"/>
    <cfRule type="duplicateValues" dxfId="3799" priority="11708"/>
    <cfRule type="duplicateValues" dxfId="3798" priority="11490"/>
    <cfRule type="duplicateValues" dxfId="3797" priority="9192"/>
    <cfRule type="duplicateValues" dxfId="3796" priority="13291"/>
    <cfRule type="duplicateValues" dxfId="3795" priority="11827"/>
    <cfRule type="duplicateValues" dxfId="3794" priority="12480"/>
    <cfRule type="duplicateValues" dxfId="3793" priority="8497"/>
    <cfRule type="duplicateValues" dxfId="3792" priority="12059"/>
    <cfRule type="duplicateValues" dxfId="3791" priority="9660"/>
    <cfRule type="duplicateValues" dxfId="3790" priority="13282"/>
    <cfRule type="duplicateValues" dxfId="3789" priority="8499"/>
    <cfRule type="duplicateValues" dxfId="3788" priority="13279"/>
    <cfRule type="duplicateValues" dxfId="3787" priority="8903"/>
    <cfRule type="duplicateValues" dxfId="3786" priority="9656"/>
    <cfRule type="duplicateValues" dxfId="3785" priority="12477"/>
    <cfRule type="duplicateValues" dxfId="3784" priority="8501"/>
    <cfRule type="duplicateValues" dxfId="3783" priority="12473"/>
    <cfRule type="duplicateValues" dxfId="3782" priority="13275"/>
    <cfRule type="duplicateValues" dxfId="3781" priority="8117"/>
    <cfRule type="duplicateValues" dxfId="3780" priority="11903"/>
    <cfRule type="duplicateValues" dxfId="3779" priority="8772"/>
    <cfRule type="duplicateValues" dxfId="3778" priority="9653"/>
    <cfRule type="duplicateValues" dxfId="3777" priority="11499"/>
    <cfRule type="duplicateValues" dxfId="3776" priority="8901"/>
    <cfRule type="duplicateValues" dxfId="3775" priority="9190"/>
    <cfRule type="duplicateValues" dxfId="3774" priority="11779"/>
    <cfRule type="duplicateValues" dxfId="3773" priority="9648"/>
    <cfRule type="duplicateValues" dxfId="3772" priority="8898"/>
    <cfRule type="duplicateValues" dxfId="3771" priority="13267"/>
    <cfRule type="duplicateValues" dxfId="3770" priority="12470"/>
    <cfRule type="duplicateValues" dxfId="3769" priority="10019"/>
    <cfRule type="duplicateValues" dxfId="3768" priority="11503"/>
    <cfRule type="duplicateValues" dxfId="3767" priority="8507"/>
    <cfRule type="duplicateValues" dxfId="3766" priority="12051"/>
    <cfRule type="duplicateValues" dxfId="3765" priority="12465"/>
    <cfRule type="duplicateValues" dxfId="3764" priority="11506"/>
    <cfRule type="duplicateValues" dxfId="3763" priority="9645"/>
    <cfRule type="duplicateValues" dxfId="3762" priority="9641"/>
    <cfRule type="duplicateValues" dxfId="3761" priority="10979"/>
    <cfRule type="duplicateValues" dxfId="3760" priority="9187"/>
    <cfRule type="duplicateValues" dxfId="3759" priority="9638"/>
    <cfRule type="duplicateValues" dxfId="3758" priority="11899"/>
    <cfRule type="duplicateValues" dxfId="3757" priority="8133"/>
    <cfRule type="duplicateValues" dxfId="3756" priority="9633"/>
    <cfRule type="duplicateValues" dxfId="3755" priority="12462"/>
    <cfRule type="duplicateValues" dxfId="3754" priority="12458"/>
    <cfRule type="duplicateValues" dxfId="3753" priority="10035"/>
    <cfRule type="duplicateValues" dxfId="3752" priority="8769"/>
    <cfRule type="duplicateValues" dxfId="3751" priority="13244"/>
    <cfRule type="duplicateValues" dxfId="3750" priority="9183"/>
    <cfRule type="duplicateValues" dxfId="3749" priority="12455"/>
    <cfRule type="duplicateValues" dxfId="3748" priority="12449"/>
    <cfRule type="duplicateValues" dxfId="3747" priority="12446"/>
    <cfRule type="duplicateValues" dxfId="3746" priority="13240"/>
    <cfRule type="duplicateValues" dxfId="3745" priority="10043"/>
    <cfRule type="duplicateValues" dxfId="3744" priority="13237"/>
    <cfRule type="duplicateValues" dxfId="3743" priority="8141"/>
    <cfRule type="duplicateValues" dxfId="3742" priority="13232"/>
    <cfRule type="duplicateValues" dxfId="3741" priority="10047"/>
    <cfRule type="duplicateValues" dxfId="3740" priority="4305"/>
    <cfRule type="duplicateValues" dxfId="3739" priority="13229"/>
    <cfRule type="duplicateValues" dxfId="3738" priority="10050"/>
    <cfRule type="duplicateValues" dxfId="3737" priority="9177"/>
    <cfRule type="duplicateValues" dxfId="3736" priority="8511"/>
    <cfRule type="duplicateValues" dxfId="3735" priority="8145"/>
    <cfRule type="duplicateValues" dxfId="3734" priority="9630"/>
    <cfRule type="duplicateValues" dxfId="3733" priority="10995"/>
    <cfRule type="duplicateValues" dxfId="3732" priority="12442"/>
    <cfRule type="duplicateValues" dxfId="3731" priority="9175"/>
    <cfRule type="duplicateValues" dxfId="3730" priority="8148"/>
    <cfRule type="duplicateValues" dxfId="3729" priority="11511"/>
    <cfRule type="duplicateValues" dxfId="3728" priority="13225"/>
    <cfRule type="duplicateValues" dxfId="3727" priority="8766"/>
    <cfRule type="duplicateValues" dxfId="3726" priority="12439"/>
    <cfRule type="duplicateValues" dxfId="3725" priority="8894"/>
    <cfRule type="duplicateValues" dxfId="3724" priority="11003"/>
    <cfRule type="duplicateValues" dxfId="3723" priority="9173"/>
    <cfRule type="duplicateValues" dxfId="3722" priority="12434"/>
    <cfRule type="duplicateValues" dxfId="3721" priority="11514"/>
    <cfRule type="duplicateValues" dxfId="3720" priority="7637"/>
    <cfRule type="duplicateValues" dxfId="3719" priority="13222"/>
    <cfRule type="duplicateValues" dxfId="3718" priority="11007"/>
    <cfRule type="duplicateValues" dxfId="3717" priority="13216"/>
    <cfRule type="duplicateValues" dxfId="3716" priority="9170"/>
    <cfRule type="duplicateValues" dxfId="3715" priority="13213"/>
    <cfRule type="duplicateValues" dxfId="3714" priority="6101"/>
    <cfRule type="duplicateValues" dxfId="3713" priority="9626"/>
    <cfRule type="duplicateValues" dxfId="3712" priority="11010"/>
    <cfRule type="duplicateValues" dxfId="3711" priority="13209"/>
    <cfRule type="duplicateValues" dxfId="3710" priority="8514"/>
    <cfRule type="duplicateValues" dxfId="3709" priority="13206"/>
    <cfRule type="duplicateValues" dxfId="3708" priority="12431"/>
    <cfRule type="duplicateValues" dxfId="3707" priority="8599"/>
    <cfRule type="duplicateValues" dxfId="3706" priority="11518"/>
    <cfRule type="duplicateValues" dxfId="3705" priority="10083"/>
    <cfRule type="duplicateValues" dxfId="3704" priority="9623"/>
    <cfRule type="duplicateValues" dxfId="3703" priority="12427"/>
    <cfRule type="duplicateValues" dxfId="3702" priority="9166"/>
    <cfRule type="duplicateValues" dxfId="3701" priority="11839"/>
    <cfRule type="duplicateValues" dxfId="3700" priority="9161"/>
    <cfRule type="duplicateValues" dxfId="3699" priority="13201"/>
    <cfRule type="duplicateValues" dxfId="3698" priority="8516"/>
    <cfRule type="duplicateValues" dxfId="3697" priority="13198"/>
    <cfRule type="duplicateValues" dxfId="3696" priority="12417"/>
    <cfRule type="duplicateValues" dxfId="3695" priority="11521"/>
    <cfRule type="duplicateValues" dxfId="3694" priority="8601"/>
    <cfRule type="duplicateValues" dxfId="3693" priority="13194"/>
    <cfRule type="duplicateValues" dxfId="3692" priority="12414"/>
    <cfRule type="duplicateValues" dxfId="3691" priority="9619"/>
    <cfRule type="duplicateValues" dxfId="3690" priority="8889"/>
    <cfRule type="duplicateValues" dxfId="3689" priority="10099"/>
    <cfRule type="duplicateValues" dxfId="3688" priority="11891"/>
    <cfRule type="duplicateValues" dxfId="3687" priority="8518"/>
    <cfRule type="duplicateValues" dxfId="3686" priority="11027"/>
    <cfRule type="duplicateValues" dxfId="3685" priority="13191"/>
    <cfRule type="duplicateValues" dxfId="3684" priority="12410"/>
    <cfRule type="duplicateValues" dxfId="3683" priority="12407"/>
    <cfRule type="duplicateValues" dxfId="3682" priority="8603"/>
    <cfRule type="duplicateValues" dxfId="3681" priority="10107"/>
    <cfRule type="duplicateValues" dxfId="3680" priority="9152"/>
    <cfRule type="duplicateValues" dxfId="3679" priority="9616"/>
    <cfRule type="duplicateValues" dxfId="3678" priority="13184"/>
    <cfRule type="duplicateValues" dxfId="3677" priority="10111"/>
    <cfRule type="duplicateValues" dxfId="3676" priority="6356"/>
    <cfRule type="duplicateValues" dxfId="3675" priority="13181"/>
    <cfRule type="duplicateValues" dxfId="3674" priority="10114"/>
    <cfRule type="duplicateValues" dxfId="3673" priority="12402"/>
    <cfRule type="duplicateValues" dxfId="3672" priority="8882"/>
    <cfRule type="duplicateValues" dxfId="3671" priority="11035"/>
    <cfRule type="duplicateValues" dxfId="3670" priority="12034"/>
    <cfRule type="duplicateValues" dxfId="3669" priority="12399"/>
    <cfRule type="duplicateValues" dxfId="3668" priority="9149"/>
    <cfRule type="duplicateValues" dxfId="3667" priority="11039"/>
    <cfRule type="duplicateValues" dxfId="3666" priority="13177"/>
    <cfRule type="duplicateValues" dxfId="3665" priority="8523"/>
    <cfRule type="duplicateValues" dxfId="3664" priority="9613"/>
    <cfRule type="duplicateValues" dxfId="3663" priority="13174"/>
    <cfRule type="duplicateValues" dxfId="3662" priority="11531"/>
    <cfRule type="duplicateValues" dxfId="3661" priority="9611"/>
    <cfRule type="duplicateValues" dxfId="3660" priority="13169"/>
    <cfRule type="duplicateValues" dxfId="3659" priority="13166"/>
    <cfRule type="duplicateValues" dxfId="3658" priority="11042"/>
    <cfRule type="duplicateValues" dxfId="3657" priority="10131"/>
    <cfRule type="duplicateValues" dxfId="3656" priority="8715"/>
    <cfRule type="duplicateValues" dxfId="3655" priority="13162"/>
    <cfRule type="duplicateValues" dxfId="3654" priority="9606"/>
    <cfRule type="duplicateValues" dxfId="3653" priority="13159"/>
    <cfRule type="duplicateValues" dxfId="3652" priority="8880"/>
    <cfRule type="duplicateValues" dxfId="3651" priority="9603"/>
    <cfRule type="duplicateValues" dxfId="3650" priority="12395"/>
    <cfRule type="duplicateValues" dxfId="3649" priority="10139"/>
    <cfRule type="duplicateValues" dxfId="3648" priority="8526"/>
    <cfRule type="duplicateValues" dxfId="3647" priority="13153"/>
    <cfRule type="duplicateValues" dxfId="3646" priority="11535"/>
    <cfRule type="duplicateValues" dxfId="3645" priority="10143"/>
    <cfRule type="duplicateValues" dxfId="3644" priority="13150"/>
    <cfRule type="duplicateValues" dxfId="3643" priority="13146"/>
    <cfRule type="duplicateValues" dxfId="3642" priority="10146"/>
    <cfRule type="duplicateValues" dxfId="3641" priority="8764"/>
    <cfRule type="duplicateValues" dxfId="3640" priority="8528"/>
    <cfRule type="duplicateValues" dxfId="3639" priority="9599"/>
    <cfRule type="duplicateValues" dxfId="3638" priority="9145"/>
    <cfRule type="duplicateValues" dxfId="3637" priority="13143"/>
    <cfRule type="duplicateValues" dxfId="3636" priority="9596"/>
    <cfRule type="duplicateValues" dxfId="3635" priority="11051"/>
    <cfRule type="duplicateValues" dxfId="3634" priority="9142"/>
    <cfRule type="duplicateValues" dxfId="3633" priority="10155"/>
    <cfRule type="duplicateValues" dxfId="3632" priority="11538"/>
    <cfRule type="duplicateValues" dxfId="3631" priority="13138"/>
    <cfRule type="duplicateValues" dxfId="3630" priority="13135"/>
    <cfRule type="duplicateValues" dxfId="3629" priority="10159"/>
    <cfRule type="duplicateValues" dxfId="3628" priority="9592"/>
    <cfRule type="duplicateValues" dxfId="3627" priority="13131"/>
    <cfRule type="duplicateValues" dxfId="3626" priority="10162"/>
    <cfRule type="duplicateValues" dxfId="3625" priority="12386"/>
    <cfRule type="duplicateValues" dxfId="3624" priority="11055"/>
    <cfRule type="duplicateValues" dxfId="3623" priority="9589"/>
    <cfRule type="duplicateValues" dxfId="3622" priority="8704"/>
    <cfRule type="duplicateValues" dxfId="3621" priority="10167"/>
    <cfRule type="duplicateValues" dxfId="3620" priority="9138"/>
    <cfRule type="duplicateValues" dxfId="3619" priority="9586"/>
    <cfRule type="duplicateValues" dxfId="3618" priority="10170"/>
    <cfRule type="duplicateValues" dxfId="3617" priority="11058"/>
    <cfRule type="duplicateValues" dxfId="3616" priority="9584"/>
    <cfRule type="duplicateValues" dxfId="3615" priority="12031"/>
    <cfRule type="duplicateValues" dxfId="3614" priority="10174"/>
    <cfRule type="duplicateValues" dxfId="3613" priority="8530"/>
    <cfRule type="duplicateValues" dxfId="3612" priority="8761"/>
    <cfRule type="duplicateValues" dxfId="3611" priority="10177"/>
    <cfRule type="duplicateValues" dxfId="3610" priority="11543"/>
    <cfRule type="duplicateValues" dxfId="3609" priority="13120"/>
    <cfRule type="duplicateValues" dxfId="3608" priority="11063"/>
    <cfRule type="duplicateValues" dxfId="3607" priority="12383"/>
    <cfRule type="duplicateValues" dxfId="3606" priority="13117"/>
    <cfRule type="duplicateValues" dxfId="3605" priority="8664"/>
    <cfRule type="duplicateValues" dxfId="3604" priority="11066"/>
    <cfRule type="duplicateValues" dxfId="3603" priority="8609"/>
    <cfRule type="duplicateValues" dxfId="3602" priority="13113"/>
    <cfRule type="duplicateValues" dxfId="3601" priority="13110"/>
    <cfRule type="duplicateValues" dxfId="3600" priority="11546"/>
    <cfRule type="duplicateValues" dxfId="3599" priority="9580"/>
    <cfRule type="duplicateValues" dxfId="3598" priority="8759"/>
    <cfRule type="duplicateValues" dxfId="3597" priority="13105"/>
    <cfRule type="duplicateValues" dxfId="3596" priority="11070"/>
    <cfRule type="duplicateValues" dxfId="3595" priority="8534"/>
    <cfRule type="duplicateValues" dxfId="3594" priority="13102"/>
    <cfRule type="duplicateValues" dxfId="3593" priority="9135"/>
    <cfRule type="duplicateValues" dxfId="3592" priority="11073"/>
    <cfRule type="duplicateValues" dxfId="3591" priority="8878"/>
    <cfRule type="duplicateValues" dxfId="3590" priority="9577"/>
    <cfRule type="duplicateValues" dxfId="3589" priority="12379"/>
    <cfRule type="duplicateValues" dxfId="3588" priority="9132"/>
    <cfRule type="duplicateValues" dxfId="3587" priority="11550"/>
    <cfRule type="duplicateValues" dxfId="3586" priority="8757"/>
    <cfRule type="duplicateValues" dxfId="3585" priority="13098"/>
    <cfRule type="duplicateValues" dxfId="3584" priority="9574"/>
    <cfRule type="duplicateValues" dxfId="3583" priority="8536"/>
    <cfRule type="duplicateValues" dxfId="3582" priority="13095"/>
    <cfRule type="duplicateValues" dxfId="3581" priority="11553"/>
    <cfRule type="duplicateValues" dxfId="3580" priority="9572"/>
    <cfRule type="duplicateValues" dxfId="3579" priority="11835"/>
    <cfRule type="duplicateValues" dxfId="3578" priority="9130"/>
    <cfRule type="duplicateValues" dxfId="3577" priority="13089"/>
    <cfRule type="duplicateValues" dxfId="3576" priority="13086"/>
    <cfRule type="duplicateValues" dxfId="3575" priority="12371"/>
    <cfRule type="duplicateValues" dxfId="3574" priority="8213"/>
    <cfRule type="duplicateValues" dxfId="3573" priority="12027"/>
    <cfRule type="duplicateValues" dxfId="3572" priority="9569"/>
    <cfRule type="duplicateValues" dxfId="3571" priority="8613"/>
    <cfRule type="duplicateValues" dxfId="3570" priority="8538"/>
    <cfRule type="duplicateValues" dxfId="3569" priority="8753"/>
    <cfRule type="duplicateValues" dxfId="3568" priority="11559"/>
    <cfRule type="duplicateValues" dxfId="3567" priority="13082"/>
    <cfRule type="duplicateValues" dxfId="3566" priority="9126"/>
    <cfRule type="duplicateValues" dxfId="3565" priority="11091"/>
    <cfRule type="duplicateValues" dxfId="3564" priority="9123"/>
    <cfRule type="duplicateValues" dxfId="3563" priority="8697"/>
    <cfRule type="duplicateValues" dxfId="3562" priority="9120"/>
    <cfRule type="duplicateValues" dxfId="3561" priority="8541"/>
    <cfRule type="duplicateValues" dxfId="3560" priority="9567"/>
    <cfRule type="duplicateValues" dxfId="3559" priority="13079"/>
    <cfRule type="duplicateValues" dxfId="3558" priority="9118"/>
    <cfRule type="duplicateValues" dxfId="3557" priority="9565"/>
    <cfRule type="duplicateValues" dxfId="3556" priority="11562"/>
    <cfRule type="duplicateValues" dxfId="3555" priority="13074"/>
    <cfRule type="duplicateValues" dxfId="3554" priority="8616"/>
    <cfRule type="duplicateValues" dxfId="3553" priority="11099"/>
    <cfRule type="duplicateValues" dxfId="3552" priority="9115"/>
    <cfRule type="duplicateValues" dxfId="3551" priority="13071"/>
    <cfRule type="duplicateValues" dxfId="3550" priority="8751"/>
    <cfRule type="duplicateValues" dxfId="3549" priority="9113"/>
    <cfRule type="duplicateValues" dxfId="3548" priority="11103"/>
    <cfRule type="duplicateValues" dxfId="3547" priority="8543"/>
    <cfRule type="duplicateValues" dxfId="3546" priority="9559"/>
    <cfRule type="duplicateValues" dxfId="3545" priority="10243"/>
    <cfRule type="duplicateValues" dxfId="3544" priority="13067"/>
    <cfRule type="duplicateValues" dxfId="3543" priority="11566"/>
    <cfRule type="duplicateValues" dxfId="3542" priority="11106"/>
    <cfRule type="duplicateValues" dxfId="3541" priority="8618"/>
    <cfRule type="duplicateValues" dxfId="3540" priority="12353"/>
    <cfRule type="duplicateValues" dxfId="3539" priority="9556"/>
    <cfRule type="duplicateValues" dxfId="3538" priority="8712"/>
    <cfRule type="duplicateValues" dxfId="3537" priority="11569"/>
    <cfRule type="duplicateValues" dxfId="3536" priority="8620"/>
    <cfRule type="duplicateValues" dxfId="3535" priority="8875"/>
    <cfRule type="duplicateValues" dxfId="3534" priority="12350"/>
    <cfRule type="duplicateValues" dxfId="3533" priority="9552"/>
    <cfRule type="duplicateValues" dxfId="3532" priority="9111"/>
    <cfRule type="duplicateValues" dxfId="3531" priority="11115"/>
    <cfRule type="duplicateValues" dxfId="3530" priority="4308"/>
    <cfRule type="duplicateValues" dxfId="3529" priority="13057"/>
    <cfRule type="duplicateValues" dxfId="3528" priority="8546"/>
    <cfRule type="duplicateValues" dxfId="3527" priority="12346"/>
    <cfRule type="duplicateValues" dxfId="3526" priority="11119"/>
    <cfRule type="duplicateValues" dxfId="3525" priority="13054"/>
    <cfRule type="duplicateValues" dxfId="3524" priority="9549"/>
    <cfRule type="duplicateValues" dxfId="3523" priority="11574"/>
    <cfRule type="duplicateValues" dxfId="3522" priority="13050"/>
    <cfRule type="duplicateValues" dxfId="3521" priority="8668"/>
    <cfRule type="duplicateValues" dxfId="3520" priority="11122"/>
    <cfRule type="duplicateValues" dxfId="3519" priority="13047"/>
    <cfRule type="duplicateValues" dxfId="3518" priority="8685"/>
    <cfRule type="duplicateValues" dxfId="3517" priority="9545"/>
    <cfRule type="duplicateValues" dxfId="3516" priority="12343"/>
    <cfRule type="duplicateValues" dxfId="3515" priority="13042"/>
    <cfRule type="duplicateValues" dxfId="3514" priority="8245"/>
    <cfRule type="duplicateValues" dxfId="3513" priority="10275"/>
    <cfRule type="duplicateValues" dxfId="3512" priority="11577"/>
    <cfRule type="duplicateValues" dxfId="3511" priority="11127"/>
    <cfRule type="duplicateValues" dxfId="3510" priority="9106"/>
    <cfRule type="duplicateValues" dxfId="3509" priority="9542"/>
    <cfRule type="duplicateValues" dxfId="3508" priority="11875"/>
    <cfRule type="duplicateValues" dxfId="3507" priority="11130"/>
    <cfRule type="duplicateValues" dxfId="3506" priority="8871"/>
    <cfRule type="duplicateValues" dxfId="3505" priority="13039"/>
    <cfRule type="duplicateValues" dxfId="3504" priority="12019"/>
    <cfRule type="duplicateValues" dxfId="3503" priority="9539"/>
    <cfRule type="duplicateValues" dxfId="3502" priority="11581"/>
    <cfRule type="duplicateValues" dxfId="3501" priority="11134"/>
    <cfRule type="duplicateValues" dxfId="3500" priority="8749"/>
    <cfRule type="duplicateValues" dxfId="3499" priority="8866"/>
    <cfRule type="duplicateValues" dxfId="3498" priority="11137"/>
    <cfRule type="duplicateValues" dxfId="3497" priority="10291"/>
    <cfRule type="duplicateValues" dxfId="3496" priority="11584"/>
    <cfRule type="duplicateValues" dxfId="3495" priority="12338"/>
    <cfRule type="duplicateValues" dxfId="3494" priority="13035"/>
    <cfRule type="duplicateValues" dxfId="3493" priority="9537"/>
    <cfRule type="duplicateValues" dxfId="3492" priority="8625"/>
    <cfRule type="duplicateValues" dxfId="3491" priority="9103"/>
    <cfRule type="duplicateValues" dxfId="3490" priority="8860"/>
    <cfRule type="duplicateValues" dxfId="3489" priority="10299"/>
    <cfRule type="duplicateValues" dxfId="3488" priority="12335"/>
    <cfRule type="duplicateValues" dxfId="3487" priority="9100"/>
    <cfRule type="duplicateValues" dxfId="3486" priority="12331"/>
    <cfRule type="duplicateValues" dxfId="3485" priority="10303"/>
    <cfRule type="duplicateValues" dxfId="3484" priority="12003"/>
    <cfRule type="duplicateValues" dxfId="3483" priority="11147"/>
    <cfRule type="duplicateValues" dxfId="3482" priority="10306"/>
    <cfRule type="duplicateValues" dxfId="3481" priority="9098"/>
    <cfRule type="duplicateValues" dxfId="3480" priority="8549"/>
    <cfRule type="duplicateValues" dxfId="3479" priority="9533"/>
    <cfRule type="duplicateValues" dxfId="3478" priority="8261"/>
    <cfRule type="duplicateValues" dxfId="3477" priority="11151"/>
    <cfRule type="duplicateValues" dxfId="3476" priority="8746"/>
    <cfRule type="duplicateValues" dxfId="3475" priority="9095"/>
    <cfRule type="duplicateValues" dxfId="3474" priority="11154"/>
    <cfRule type="duplicateValues" dxfId="3473" priority="8850"/>
    <cfRule type="duplicateValues" dxfId="3472" priority="8847"/>
    <cfRule type="duplicateValues" dxfId="3471" priority="13026"/>
    <cfRule type="duplicateValues" dxfId="3470" priority="9530"/>
    <cfRule type="duplicateValues" dxfId="3469" priority="9093"/>
    <cfRule type="duplicateValues" dxfId="3468" priority="13023"/>
    <cfRule type="duplicateValues" dxfId="3467" priority="6353"/>
    <cfRule type="duplicateValues" dxfId="3466" priority="9527"/>
    <cfRule type="duplicateValues" dxfId="3465" priority="13019"/>
    <cfRule type="duplicateValues" dxfId="3464" priority="11159"/>
    <cfRule type="duplicateValues" dxfId="3463" priority="12322"/>
    <cfRule type="duplicateValues" dxfId="3462" priority="9525"/>
    <cfRule type="duplicateValues" dxfId="3461" priority="9091"/>
    <cfRule type="duplicateValues" dxfId="3460" priority="11162"/>
    <cfRule type="duplicateValues" dxfId="3459" priority="8843"/>
    <cfRule type="duplicateValues" dxfId="3458" priority="9522"/>
    <cfRule type="duplicateValues" dxfId="3457" priority="8269"/>
    <cfRule type="duplicateValues" dxfId="3456" priority="8840"/>
    <cfRule type="duplicateValues" dxfId="3455" priority="11166"/>
    <cfRule type="duplicateValues" dxfId="3454" priority="11595"/>
    <cfRule type="duplicateValues" dxfId="3453" priority="8836"/>
    <cfRule type="duplicateValues" dxfId="3452" priority="11169"/>
    <cfRule type="duplicateValues" dxfId="3451" priority="9520"/>
    <cfRule type="duplicateValues" dxfId="3450" priority="8833"/>
    <cfRule type="duplicateValues" dxfId="3449" priority="10339"/>
    <cfRule type="duplicateValues" dxfId="3448" priority="12319"/>
    <cfRule type="duplicateValues" dxfId="3447" priority="12315"/>
    <cfRule type="duplicateValues" dxfId="3446" priority="8273"/>
    <cfRule type="duplicateValues" dxfId="3445" priority="8558"/>
    <cfRule type="duplicateValues" dxfId="3444" priority="11175"/>
    <cfRule type="duplicateValues" dxfId="3443" priority="13011"/>
    <cfRule type="duplicateValues" dxfId="3442" priority="11599"/>
    <cfRule type="duplicateValues" dxfId="3441" priority="8276"/>
    <cfRule type="duplicateValues" dxfId="3440" priority="11178"/>
    <cfRule type="duplicateValues" dxfId="3439" priority="8702"/>
    <cfRule type="duplicateValues" dxfId="3438" priority="8830"/>
    <cfRule type="duplicateValues" dxfId="3437" priority="9518"/>
    <cfRule type="duplicateValues" dxfId="3436" priority="9087"/>
    <cfRule type="duplicateValues" dxfId="3435" priority="11182"/>
    <cfRule type="duplicateValues" dxfId="3434" priority="9513"/>
    <cfRule type="duplicateValues" dxfId="3433" priority="10355"/>
    <cfRule type="duplicateValues" dxfId="3432" priority="9510"/>
    <cfRule type="duplicateValues" dxfId="3431" priority="11602"/>
    <cfRule type="duplicateValues" dxfId="3430" priority="8628"/>
    <cfRule type="duplicateValues" dxfId="3429" priority="11185"/>
    <cfRule type="duplicateValues" dxfId="3428" priority="8828"/>
    <cfRule type="duplicateValues" dxfId="3427" priority="9085"/>
    <cfRule type="duplicateValues" dxfId="3426" priority="9507"/>
    <cfRule type="duplicateValues" dxfId="3425" priority="10363"/>
    <cfRule type="duplicateValues" dxfId="3424" priority="6349"/>
    <cfRule type="duplicateValues" dxfId="3423" priority="8824"/>
    <cfRule type="duplicateValues" dxfId="3422" priority="11190"/>
    <cfRule type="duplicateValues" dxfId="3421" priority="10367"/>
    <cfRule type="duplicateValues" dxfId="3420" priority="11607"/>
    <cfRule type="duplicateValues" dxfId="3419" priority="9505"/>
    <cfRule type="duplicateValues" dxfId="3418" priority="10370"/>
    <cfRule type="duplicateValues" dxfId="3417" priority="8564"/>
    <cfRule type="duplicateValues" dxfId="3416" priority="12992"/>
    <cfRule type="duplicateValues" dxfId="3415" priority="11193"/>
    <cfRule type="duplicateValues" dxfId="3414" priority="8741"/>
    <cfRule type="duplicateValues" dxfId="3413" priority="9083"/>
    <cfRule type="duplicateValues" dxfId="3412" priority="12307"/>
    <cfRule type="duplicateValues" dxfId="3411" priority="11197"/>
    <cfRule type="duplicateValues" dxfId="3410" priority="11610"/>
    <cfRule type="duplicateValues" dxfId="3409" priority="12989"/>
    <cfRule type="duplicateValues" dxfId="3408" priority="9080"/>
    <cfRule type="duplicateValues" dxfId="3407" priority="11200"/>
    <cfRule type="duplicateValues" dxfId="3406" priority="12985"/>
    <cfRule type="duplicateValues" dxfId="3405" priority="8630"/>
    <cfRule type="duplicateValues" dxfId="3404" priority="9502"/>
    <cfRule type="duplicateValues" dxfId="3403" priority="9074"/>
    <cfRule type="duplicateValues" dxfId="3402" priority="9071"/>
    <cfRule type="duplicateValues" dxfId="3401" priority="10387"/>
    <cfRule type="duplicateValues" dxfId="3400" priority="12982"/>
    <cfRule type="duplicateValues" dxfId="3399" priority="11969"/>
    <cfRule type="duplicateValues" dxfId="3398" priority="9500"/>
    <cfRule type="duplicateValues" dxfId="3397" priority="12977"/>
    <cfRule type="duplicateValues" dxfId="3396" priority="6341"/>
    <cfRule type="duplicateValues" dxfId="3395" priority="11614"/>
    <cfRule type="duplicateValues" dxfId="3394" priority="8739"/>
    <cfRule type="duplicateValues" dxfId="3393" priority="10395"/>
    <cfRule type="duplicateValues" dxfId="3392" priority="12974"/>
    <cfRule type="duplicateValues" dxfId="3391" priority="11966"/>
    <cfRule type="duplicateValues" dxfId="3390" priority="9068"/>
    <cfRule type="duplicateValues" dxfId="3389" priority="10399"/>
    <cfRule type="duplicateValues" dxfId="3388" priority="11617"/>
    <cfRule type="duplicateValues" dxfId="3387" priority="8632"/>
    <cfRule type="duplicateValues" dxfId="3386" priority="10402"/>
    <cfRule type="duplicateValues" dxfId="3385" priority="8821"/>
    <cfRule type="duplicateValues" dxfId="3384" priority="9066"/>
    <cfRule type="duplicateValues" dxfId="3383" priority="9498"/>
    <cfRule type="duplicateValues" dxfId="3382" priority="8569"/>
    <cfRule type="duplicateValues" dxfId="3381" priority="12970"/>
    <cfRule type="duplicateValues" dxfId="3380" priority="8671"/>
    <cfRule type="duplicateValues" dxfId="3379" priority="6325"/>
    <cfRule type="duplicateValues" dxfId="3378" priority="12290"/>
    <cfRule type="duplicateValues" dxfId="3377" priority="10411"/>
    <cfRule type="duplicateValues" dxfId="3376" priority="11623"/>
    <cfRule type="duplicateValues" dxfId="3375" priority="12967"/>
    <cfRule type="duplicateValues" dxfId="3374" priority="7125"/>
    <cfRule type="duplicateValues" dxfId="3373" priority="10415"/>
    <cfRule type="duplicateValues" dxfId="3372" priority="8573"/>
    <cfRule type="duplicateValues" dxfId="3371" priority="12287"/>
    <cfRule type="duplicateValues" dxfId="3370" priority="10418"/>
    <cfRule type="duplicateValues" dxfId="3369" priority="11626"/>
    <cfRule type="duplicateValues" dxfId="3368" priority="8710"/>
    <cfRule type="duplicateValues" dxfId="3367" priority="11962"/>
    <cfRule type="duplicateValues" dxfId="3366" priority="11959"/>
    <cfRule type="duplicateValues" dxfId="3365" priority="10423"/>
    <cfRule type="duplicateValues" dxfId="3364" priority="11630"/>
    <cfRule type="duplicateValues" dxfId="3363" priority="9494"/>
    <cfRule type="duplicateValues" dxfId="3362" priority="10426"/>
    <cfRule type="duplicateValues" dxfId="3361" priority="9063"/>
    <cfRule type="duplicateValues" dxfId="3360" priority="9061"/>
    <cfRule type="duplicateValues" dxfId="3359" priority="8309"/>
    <cfRule type="duplicateValues" dxfId="3358" priority="10430"/>
    <cfRule type="duplicateValues" dxfId="3357" priority="12283"/>
    <cfRule type="duplicateValues" dxfId="3356" priority="9059"/>
    <cfRule type="duplicateValues" dxfId="3355" priority="10433"/>
    <cfRule type="duplicateValues" dxfId="3354" priority="9055"/>
    <cfRule type="duplicateValues" dxfId="3353" priority="9492"/>
    <cfRule type="duplicateValues" dxfId="3352" priority="12961"/>
    <cfRule type="duplicateValues" dxfId="3351" priority="12275"/>
    <cfRule type="duplicateValues" dxfId="3350" priority="9053"/>
    <cfRule type="duplicateValues" dxfId="3349" priority="11235"/>
    <cfRule type="duplicateValues" dxfId="3348" priority="9051"/>
    <cfRule type="duplicateValues" dxfId="3347" priority="8737"/>
    <cfRule type="duplicateValues" dxfId="3346" priority="9048"/>
    <cfRule type="duplicateValues" dxfId="3345" priority="12958"/>
    <cfRule type="duplicateValues" dxfId="3344" priority="9043"/>
    <cfRule type="duplicateValues" dxfId="3343" priority="9041"/>
    <cfRule type="duplicateValues" dxfId="3342" priority="9039"/>
    <cfRule type="duplicateValues" dxfId="3341" priority="12259"/>
    <cfRule type="duplicateValues" dxfId="3340" priority="8576"/>
    <cfRule type="duplicateValues" dxfId="3339" priority="9036"/>
    <cfRule type="duplicateValues" dxfId="3338" priority="11633"/>
    <cfRule type="duplicateValues" dxfId="3337" priority="8325"/>
    <cfRule type="duplicateValues" dxfId="3336" priority="9490"/>
    <cfRule type="duplicateValues" dxfId="3335" priority="7380"/>
    <cfRule type="duplicateValues" dxfId="3334" priority="8636"/>
    <cfRule type="duplicateValues" dxfId="3333" priority="9032"/>
    <cfRule type="duplicateValues" dxfId="3332" priority="7377"/>
    <cfRule type="duplicateValues" dxfId="3331" priority="11251"/>
    <cfRule type="duplicateValues" dxfId="3330" priority="9025"/>
    <cfRule type="duplicateValues" dxfId="3329" priority="12954"/>
    <cfRule type="duplicateValues" dxfId="3328" priority="9022"/>
    <cfRule type="duplicateValues" dxfId="3327" priority="6869"/>
    <cfRule type="duplicateValues" dxfId="3326" priority="9487"/>
    <cfRule type="duplicateValues" dxfId="3325" priority="8333"/>
    <cfRule type="duplicateValues" dxfId="3324" priority="8818"/>
    <cfRule type="duplicateValues" dxfId="3323" priority="9019"/>
    <cfRule type="duplicateValues" dxfId="3322" priority="7373"/>
    <cfRule type="duplicateValues" dxfId="3321" priority="10467"/>
    <cfRule type="duplicateValues" dxfId="3320" priority="11259"/>
    <cfRule type="duplicateValues" dxfId="3319" priority="8337"/>
    <cfRule type="duplicateValues" dxfId="3318" priority="9017"/>
    <cfRule type="duplicateValues" dxfId="3317" priority="8816"/>
    <cfRule type="duplicateValues" dxfId="3316" priority="11263"/>
    <cfRule type="duplicateValues" dxfId="3315" priority="8340"/>
    <cfRule type="duplicateValues" dxfId="3314" priority="8578"/>
    <cfRule type="duplicateValues" dxfId="3313" priority="12951"/>
    <cfRule type="duplicateValues" dxfId="3312" priority="12946"/>
    <cfRule type="duplicateValues" dxfId="3311" priority="11266"/>
    <cfRule type="duplicateValues" dxfId="3310" priority="11638"/>
    <cfRule type="duplicateValues" dxfId="3309" priority="12943"/>
    <cfRule type="duplicateValues" dxfId="3308" priority="6229"/>
    <cfRule type="duplicateValues" dxfId="3307" priority="9014"/>
    <cfRule type="duplicateValues" dxfId="3306" priority="9012"/>
    <cfRule type="duplicateValues" dxfId="3305" priority="10483"/>
    <cfRule type="duplicateValues" dxfId="3304" priority="8638"/>
    <cfRule type="duplicateValues" dxfId="3303" priority="9010"/>
    <cfRule type="duplicateValues" dxfId="3302" priority="11641"/>
    <cfRule type="duplicateValues" dxfId="3301" priority="9480"/>
    <cfRule type="duplicateValues" dxfId="3300" priority="12224"/>
    <cfRule type="duplicateValues" dxfId="3299" priority="12221"/>
    <cfRule type="duplicateValues" dxfId="3298" priority="12217"/>
    <cfRule type="duplicateValues" dxfId="3297" priority="10491"/>
    <cfRule type="duplicateValues" dxfId="3296" priority="9006"/>
    <cfRule type="duplicateValues" dxfId="3295" priority="12939"/>
    <cfRule type="duplicateValues" dxfId="3294" priority="9477"/>
    <cfRule type="duplicateValues" dxfId="3293" priority="10495"/>
    <cfRule type="duplicateValues" dxfId="3292" priority="8673"/>
    <cfRule type="duplicateValues" dxfId="3291" priority="9473"/>
    <cfRule type="duplicateValues" dxfId="3290" priority="10498"/>
    <cfRule type="duplicateValues" dxfId="3289" priority="12214"/>
    <cfRule type="duplicateValues" dxfId="3288" priority="9004"/>
    <cfRule type="duplicateValues" dxfId="3287" priority="12209"/>
    <cfRule type="duplicateValues" dxfId="3286" priority="11954"/>
    <cfRule type="duplicateValues" dxfId="3285" priority="11283"/>
    <cfRule type="duplicateValues" dxfId="3284" priority="8357"/>
    <cfRule type="duplicateValues" dxfId="3283" priority="8580"/>
    <cfRule type="duplicateValues" dxfId="3282" priority="12206"/>
    <cfRule type="duplicateValues" dxfId="3281" priority="9002"/>
    <cfRule type="duplicateValues" dxfId="3280" priority="7365"/>
    <cfRule type="duplicateValues" dxfId="3279" priority="11645"/>
    <cfRule type="duplicateValues" dxfId="3278" priority="12202"/>
    <cfRule type="duplicateValues" dxfId="3277" priority="11291"/>
    <cfRule type="duplicateValues" dxfId="3276" priority="12929"/>
    <cfRule type="duplicateValues" dxfId="3275" priority="12926"/>
    <cfRule type="duplicateValues" dxfId="3274" priority="9470"/>
    <cfRule type="duplicateValues" dxfId="3273" priority="10515"/>
    <cfRule type="duplicateValues" dxfId="3272" priority="8640"/>
    <cfRule type="duplicateValues" dxfId="3271" priority="8365"/>
    <cfRule type="duplicateValues" dxfId="3270" priority="7765"/>
    <cfRule type="duplicateValues" dxfId="3269" priority="11951"/>
    <cfRule type="duplicateValues" dxfId="3268" priority="11295"/>
    <cfRule type="duplicateValues" dxfId="3267" priority="12922"/>
    <cfRule type="duplicateValues" dxfId="3266" priority="8999"/>
    <cfRule type="duplicateValues" dxfId="3265" priority="10523"/>
    <cfRule type="duplicateValues" dxfId="3264" priority="12199"/>
    <cfRule type="duplicateValues" dxfId="3263" priority="11298"/>
    <cfRule type="duplicateValues" dxfId="3262" priority="11648"/>
    <cfRule type="duplicateValues" dxfId="3261" priority="10527"/>
    <cfRule type="duplicateValues" dxfId="3260" priority="12919"/>
    <cfRule type="duplicateValues" dxfId="3259" priority="8369"/>
    <cfRule type="duplicateValues" dxfId="3258" priority="10530"/>
    <cfRule type="duplicateValues" dxfId="3257" priority="3495"/>
    <cfRule type="duplicateValues" dxfId="3256" priority="12193"/>
    <cfRule type="duplicateValues" dxfId="3255" priority="8372"/>
    <cfRule type="duplicateValues" dxfId="3254" priority="8700"/>
    <cfRule type="duplicateValues" dxfId="3253" priority="8813"/>
    <cfRule type="duplicateValues" dxfId="3252" priority="9466"/>
    <cfRule type="duplicateValues" dxfId="3251" priority="12190"/>
    <cfRule type="duplicateValues" dxfId="3250" priority="11307"/>
    <cfRule type="duplicateValues" dxfId="3249" priority="10539"/>
    <cfRule type="duplicateValues" dxfId="3248" priority="8811"/>
    <cfRule type="duplicateValues" dxfId="3247" priority="8994"/>
    <cfRule type="duplicateValues" dxfId="3246" priority="12186"/>
    <cfRule type="duplicateValues" dxfId="3245" priority="10543"/>
    <cfRule type="duplicateValues" dxfId="3244" priority="11311"/>
    <cfRule type="duplicateValues" dxfId="3243" priority="12914"/>
    <cfRule type="duplicateValues" dxfId="3242" priority="10546"/>
    <cfRule type="duplicateValues" dxfId="3241" priority="8734"/>
    <cfRule type="duplicateValues" dxfId="3240" priority="9463"/>
    <cfRule type="duplicateValues" dxfId="3239" priority="12911"/>
    <cfRule type="duplicateValues" dxfId="3238" priority="9460"/>
    <cfRule type="duplicateValues" dxfId="3237" priority="10551"/>
    <cfRule type="duplicateValues" dxfId="3236" priority="12907"/>
    <cfRule type="duplicateValues" dxfId="3235" priority="9458"/>
    <cfRule type="duplicateValues" dxfId="3234" priority="10554"/>
    <cfRule type="duplicateValues" dxfId="3233" priority="11947"/>
    <cfRule type="duplicateValues" dxfId="3232" priority="9454"/>
    <cfRule type="duplicateValues" dxfId="3231" priority="11314"/>
    <cfRule type="duplicateValues" dxfId="3230" priority="10558"/>
    <cfRule type="duplicateValues" dxfId="3229" priority="8809"/>
    <cfRule type="duplicateValues" dxfId="3228" priority="12898"/>
    <cfRule type="duplicateValues" dxfId="3227" priority="10561"/>
    <cfRule type="duplicateValues" dxfId="3226" priority="8381"/>
    <cfRule type="duplicateValues" dxfId="3225" priority="9451"/>
    <cfRule type="duplicateValues" dxfId="3224" priority="12895"/>
    <cfRule type="duplicateValues" dxfId="3223" priority="9448"/>
    <cfRule type="duplicateValues" dxfId="3222" priority="12891"/>
    <cfRule type="duplicateValues" dxfId="3221" priority="11655"/>
    <cfRule type="duplicateValues" dxfId="3220" priority="9446"/>
    <cfRule type="duplicateValues" dxfId="3219" priority="9443"/>
    <cfRule type="duplicateValues" dxfId="3218" priority="8992"/>
    <cfRule type="duplicateValues" dxfId="3217" priority="9441"/>
    <cfRule type="duplicateValues" dxfId="3216" priority="12883"/>
    <cfRule type="duplicateValues" dxfId="3215" priority="9439"/>
    <cfRule type="duplicateValues" dxfId="3214" priority="11319"/>
    <cfRule type="duplicateValues" dxfId="3213" priority="9434"/>
    <cfRule type="duplicateValues" dxfId="3212" priority="9431"/>
    <cfRule type="duplicateValues" dxfId="3211" priority="8692"/>
    <cfRule type="duplicateValues" dxfId="3210" priority="9428"/>
    <cfRule type="duplicateValues" dxfId="3209" priority="10579"/>
    <cfRule type="duplicateValues" dxfId="3208" priority="9426"/>
    <cfRule type="duplicateValues" dxfId="3207" priority="8385"/>
    <cfRule type="duplicateValues" dxfId="3206" priority="12865"/>
    <cfRule type="duplicateValues" dxfId="3205" priority="12862"/>
    <cfRule type="duplicateValues" dxfId="3204" priority="11322"/>
    <cfRule type="duplicateValues" dxfId="3203" priority="9423"/>
    <cfRule type="duplicateValues" dxfId="3202" priority="12858"/>
    <cfRule type="duplicateValues" dxfId="3201" priority="10587"/>
    <cfRule type="duplicateValues" dxfId="3200" priority="9421"/>
    <cfRule type="duplicateValues" dxfId="3199" priority="8643"/>
    <cfRule type="duplicateValues" dxfId="3198" priority="12855"/>
    <cfRule type="duplicateValues" dxfId="3197" priority="10591"/>
    <cfRule type="duplicateValues" dxfId="3196" priority="9419"/>
    <cfRule type="duplicateValues" dxfId="3195" priority="12850"/>
    <cfRule type="duplicateValues" dxfId="3194" priority="10594"/>
    <cfRule type="duplicateValues" dxfId="3193" priority="12183"/>
    <cfRule type="duplicateValues" dxfId="3192" priority="8990"/>
    <cfRule type="duplicateValues" dxfId="3191" priority="9415"/>
    <cfRule type="duplicateValues" dxfId="3190" priority="12847"/>
    <cfRule type="duplicateValues" dxfId="3189" priority="9413"/>
    <cfRule type="duplicateValues" dxfId="3188" priority="11326"/>
    <cfRule type="duplicateValues" dxfId="3187" priority="12843"/>
    <cfRule type="duplicateValues" dxfId="3186" priority="9411"/>
    <cfRule type="duplicateValues" dxfId="3185" priority="10603"/>
    <cfRule type="duplicateValues" dxfId="3184" priority="7829"/>
    <cfRule type="duplicateValues" dxfId="3183" priority="8804"/>
    <cfRule type="duplicateValues" dxfId="3182" priority="9408"/>
    <cfRule type="duplicateValues" dxfId="3181" priority="10607"/>
    <cfRule type="duplicateValues" dxfId="3180" priority="12834"/>
    <cfRule type="duplicateValues" dxfId="3179" priority="8388"/>
    <cfRule type="duplicateValues" dxfId="3178" priority="10610"/>
    <cfRule type="duplicateValues" dxfId="3177" priority="11329"/>
    <cfRule type="duplicateValues" dxfId="3176" priority="12831"/>
    <cfRule type="duplicateValues" dxfId="3175" priority="11658"/>
    <cfRule type="duplicateValues" dxfId="3174" priority="9402"/>
    <cfRule type="duplicateValues" dxfId="3173" priority="10615"/>
    <cfRule type="duplicateValues" dxfId="3172" priority="3797"/>
    <cfRule type="duplicateValues" dxfId="3171" priority="8675"/>
    <cfRule type="duplicateValues" dxfId="3170" priority="10618"/>
    <cfRule type="duplicateValues" dxfId="3169" priority="12178"/>
    <cfRule type="duplicateValues" dxfId="3168" priority="12827"/>
    <cfRule type="duplicateValues" dxfId="3167" priority="9399"/>
    <cfRule type="duplicateValues" dxfId="3166" priority="10622"/>
    <cfRule type="duplicateValues" dxfId="3165" priority="11938"/>
    <cfRule type="duplicateValues" dxfId="3164" priority="9396"/>
    <cfRule type="duplicateValues" dxfId="3163" priority="10625"/>
    <cfRule type="duplicateValues" dxfId="3162" priority="8587"/>
    <cfRule type="duplicateValues" dxfId="3161" priority="9394"/>
    <cfRule type="duplicateValues" dxfId="3160" priority="8393"/>
    <cfRule type="duplicateValues" dxfId="3159" priority="12819"/>
    <cfRule type="duplicateValues" dxfId="3158" priority="9391"/>
    <cfRule type="duplicateValues" dxfId="3157" priority="9389"/>
    <cfRule type="duplicateValues" dxfId="3156" priority="8987"/>
    <cfRule type="duplicateValues" dxfId="3155" priority="9387"/>
    <cfRule type="duplicateValues" dxfId="3154" priority="9383"/>
    <cfRule type="duplicateValues" dxfId="3153" priority="10635"/>
    <cfRule type="duplicateValues" dxfId="3152" priority="12175"/>
    <cfRule type="duplicateValues" dxfId="3151" priority="9381"/>
    <cfRule type="duplicateValues" dxfId="3150" priority="8396"/>
    <cfRule type="duplicateValues" dxfId="3149" priority="10639"/>
    <cfRule type="duplicateValues" dxfId="3148" priority="9379"/>
    <cfRule type="duplicateValues" dxfId="3147" priority="12802"/>
    <cfRule type="duplicateValues" dxfId="3146" priority="10642"/>
    <cfRule type="duplicateValues" dxfId="3145" priority="11662"/>
    <cfRule type="duplicateValues" dxfId="3144" priority="9376"/>
    <cfRule type="duplicateValues" dxfId="3143" priority="8983"/>
    <cfRule type="duplicateValues" dxfId="3142" priority="12799"/>
    <cfRule type="duplicateValues" dxfId="3141" priority="10647"/>
    <cfRule type="duplicateValues" dxfId="3140" priority="12171"/>
    <cfRule type="duplicateValues" dxfId="3139" priority="8400"/>
    <cfRule type="duplicateValues" dxfId="3138" priority="10650"/>
    <cfRule type="duplicateValues" dxfId="3137" priority="8645"/>
    <cfRule type="duplicateValues" dxfId="3136" priority="12795"/>
    <cfRule type="duplicateValues" dxfId="3135" priority="9371"/>
    <cfRule type="duplicateValues" dxfId="3134" priority="10654"/>
    <cfRule type="duplicateValues" dxfId="3133" priority="8688"/>
    <cfRule type="duplicateValues" dxfId="3132" priority="7861"/>
    <cfRule type="duplicateValues" dxfId="3131" priority="10657"/>
    <cfRule type="duplicateValues" dxfId="3130" priority="8403"/>
    <cfRule type="duplicateValues" dxfId="3129" priority="9369"/>
    <cfRule type="duplicateValues" dxfId="3128" priority="11347"/>
    <cfRule type="duplicateValues" dxfId="3127" priority="11665"/>
    <cfRule type="duplicateValues" dxfId="3126" priority="9367"/>
    <cfRule type="duplicateValues" dxfId="3125" priority="10663"/>
    <cfRule type="duplicateValues" dxfId="3124" priority="12787"/>
    <cfRule type="duplicateValues" dxfId="3123" priority="8977"/>
    <cfRule type="duplicateValues" dxfId="3122" priority="10666"/>
    <cfRule type="duplicateValues" dxfId="3121" priority="8730"/>
    <cfRule type="duplicateValues" dxfId="3120" priority="9364"/>
    <cfRule type="duplicateValues" dxfId="3119" priority="7349"/>
    <cfRule type="duplicateValues" dxfId="3118" priority="10670"/>
    <cfRule type="duplicateValues" dxfId="3117" priority="12161"/>
    <cfRule type="duplicateValues" dxfId="3116" priority="9360"/>
    <cfRule type="duplicateValues" dxfId="3115" priority="10673"/>
    <cfRule type="duplicateValues" dxfId="3114" priority="11935"/>
    <cfRule type="duplicateValues" dxfId="3113" priority="9352"/>
    <cfRule type="duplicateValues" dxfId="3112" priority="12771"/>
    <cfRule type="duplicateValues" dxfId="3111" priority="8975"/>
    <cfRule type="duplicateValues" dxfId="3110" priority="10678"/>
    <cfRule type="duplicateValues" dxfId="3109" priority="11355"/>
    <cfRule type="duplicateValues" dxfId="3108" priority="8801"/>
    <cfRule type="duplicateValues" dxfId="3107" priority="10681"/>
    <cfRule type="duplicateValues" dxfId="3106" priority="12158"/>
    <cfRule type="duplicateValues" dxfId="3105" priority="9349"/>
    <cfRule type="duplicateValues" dxfId="3104" priority="9345"/>
    <cfRule type="duplicateValues" dxfId="3103" priority="10685"/>
    <cfRule type="duplicateValues" dxfId="3102" priority="3997"/>
    <cfRule type="duplicateValues" dxfId="3101" priority="9342"/>
    <cfRule type="duplicateValues" dxfId="3100" priority="10688"/>
    <cfRule type="duplicateValues" dxfId="3099" priority="11359"/>
    <cfRule type="duplicateValues" dxfId="3098" priority="9338"/>
    <cfRule type="duplicateValues" dxfId="3097" priority="9335"/>
    <cfRule type="duplicateValues" dxfId="3096" priority="9332"/>
    <cfRule type="duplicateValues" dxfId="3095" priority="8648"/>
    <cfRule type="duplicateValues" dxfId="3094" priority="8973"/>
    <cfRule type="duplicateValues" dxfId="3093" priority="7877"/>
    <cfRule type="duplicateValues" dxfId="3092" priority="11362"/>
    <cfRule type="duplicateValues" dxfId="3091" priority="11670"/>
    <cfRule type="duplicateValues" dxfId="3090" priority="9330"/>
    <cfRule type="duplicateValues" dxfId="3089" priority="9326"/>
    <cfRule type="duplicateValues" dxfId="3088" priority="9323"/>
    <cfRule type="duplicateValues" dxfId="3087" priority="9320"/>
    <cfRule type="duplicateValues" dxfId="3086" priority="12732"/>
    <cfRule type="duplicateValues" dxfId="3085" priority="7885"/>
    <cfRule type="duplicateValues" dxfId="3084" priority="11811"/>
    <cfRule type="duplicateValues" dxfId="3083" priority="12728"/>
    <cfRule type="duplicateValues" dxfId="3082" priority="8419"/>
    <cfRule type="duplicateValues" dxfId="3081" priority="7889"/>
    <cfRule type="duplicateValues" dxfId="3080" priority="12725"/>
    <cfRule type="duplicateValues" dxfId="3079" priority="12720"/>
    <cfRule type="duplicateValues" dxfId="3078" priority="7892"/>
    <cfRule type="duplicateValues" dxfId="3077" priority="12154"/>
    <cfRule type="duplicateValues" dxfId="3076" priority="7253"/>
    <cfRule type="duplicateValues" dxfId="3075" priority="12717"/>
    <cfRule type="duplicateValues" dxfId="3074" priority="9318"/>
    <cfRule type="duplicateValues" dxfId="3073" priority="11673"/>
    <cfRule type="duplicateValues" dxfId="3072" priority="12713"/>
    <cfRule type="duplicateValues" dxfId="3071" priority="12151"/>
    <cfRule type="duplicateValues" dxfId="3070" priority="12710"/>
    <cfRule type="duplicateValues" dxfId="3069" priority="9315"/>
    <cfRule type="duplicateValues" dxfId="3068" priority="8970"/>
    <cfRule type="duplicateValues" dxfId="3067" priority="12704"/>
    <cfRule type="duplicateValues" dxfId="3066" priority="11371"/>
    <cfRule type="duplicateValues" dxfId="3065" priority="12701"/>
    <cfRule type="duplicateValues" dxfId="3064" priority="4125"/>
    <cfRule type="duplicateValues" dxfId="3063" priority="8426"/>
    <cfRule type="duplicateValues" dxfId="3062" priority="12697"/>
    <cfRule type="duplicateValues" dxfId="3061" priority="9313"/>
    <cfRule type="duplicateValues" dxfId="3060" priority="12146"/>
    <cfRule type="duplicateValues" dxfId="3059" priority="12694"/>
    <cfRule type="duplicateValues" dxfId="3058" priority="11375"/>
    <cfRule type="duplicateValues" dxfId="3057" priority="9311"/>
    <cfRule type="duplicateValues" dxfId="3056" priority="8966"/>
    <cfRule type="duplicateValues" dxfId="3055" priority="12143"/>
    <cfRule type="duplicateValues" dxfId="3054" priority="12689"/>
    <cfRule type="duplicateValues" dxfId="3053" priority="11378"/>
    <cfRule type="duplicateValues" dxfId="3052" priority="8723"/>
    <cfRule type="duplicateValues" dxfId="3051" priority="4204"/>
    <cfRule type="duplicateValues" dxfId="3050" priority="12686"/>
    <cfRule type="duplicateValues" dxfId="3049" priority="12682"/>
    <cfRule type="duplicateValues" dxfId="3048" priority="11931"/>
    <cfRule type="duplicateValues" dxfId="3047" priority="9306"/>
    <cfRule type="duplicateValues" dxfId="3046" priority="8432"/>
    <cfRule type="duplicateValues" dxfId="3045" priority="12679"/>
    <cfRule type="duplicateValues" dxfId="3044" priority="11383"/>
    <cfRule type="duplicateValues" dxfId="3043" priority="12139"/>
    <cfRule type="duplicateValues" dxfId="3042" priority="9303"/>
    <cfRule type="duplicateValues" dxfId="3041" priority="8961"/>
    <cfRule type="duplicateValues" dxfId="3040" priority="11386"/>
    <cfRule type="duplicateValues" dxfId="3039" priority="8592"/>
    <cfRule type="duplicateValues" dxfId="3038" priority="12672"/>
    <cfRule type="duplicateValues" dxfId="3037" priority="12130"/>
    <cfRule type="duplicateValues" dxfId="3036" priority="11677"/>
    <cfRule type="duplicateValues" dxfId="3035" priority="11390"/>
    <cfRule type="duplicateValues" dxfId="3034" priority="8651"/>
    <cfRule type="duplicateValues" dxfId="3033" priority="10755"/>
    <cfRule type="duplicateValues" dxfId="3032" priority="12669"/>
    <cfRule type="duplicateValues" dxfId="3031" priority="12665"/>
    <cfRule type="duplicateValues" dxfId="3030" priority="12662"/>
    <cfRule type="duplicateValues" dxfId="3029" priority="8437"/>
    <cfRule type="duplicateValues" dxfId="3028" priority="9300"/>
    <cfRule type="duplicateValues" dxfId="3027" priority="12657"/>
    <cfRule type="duplicateValues" dxfId="3026" priority="11393"/>
    <cfRule type="duplicateValues" dxfId="3025" priority="9298"/>
    <cfRule type="duplicateValues" dxfId="3024" priority="12654"/>
    <cfRule type="duplicateValues" dxfId="3023" priority="8798"/>
    <cfRule type="duplicateValues" dxfId="3022" priority="12650"/>
    <cfRule type="duplicateValues" dxfId="3021" priority="12127"/>
    <cfRule type="duplicateValues" dxfId="3020" priority="9295"/>
    <cfRule type="duplicateValues" dxfId="3019" priority="12647"/>
    <cfRule type="duplicateValues" dxfId="3018" priority="8953"/>
    <cfRule type="duplicateValues" dxfId="3017" priority="9293"/>
    <cfRule type="duplicateValues" dxfId="3016" priority="4251"/>
    <cfRule type="duplicateValues" dxfId="3015" priority="9291"/>
    <cfRule type="duplicateValues" dxfId="3014" priority="11680"/>
    <cfRule type="duplicateValues" dxfId="3013" priority="8441"/>
    <cfRule type="duplicateValues" dxfId="3012" priority="12641"/>
    <cfRule type="duplicateValues" dxfId="3011" priority="12638"/>
    <cfRule type="duplicateValues" dxfId="3010" priority="12634"/>
    <cfRule type="duplicateValues" dxfId="3009" priority="12123"/>
    <cfRule type="duplicateValues" dxfId="3008" priority="9287"/>
    <cfRule type="duplicateValues" dxfId="3007" priority="8950"/>
    <cfRule type="duplicateValues" dxfId="3006" priority="12631"/>
    <cfRule type="duplicateValues" dxfId="3005" priority="8444"/>
    <cfRule type="duplicateValues" dxfId="3004" priority="11403"/>
    <cfRule type="duplicateValues" dxfId="3003" priority="9285"/>
    <cfRule type="duplicateValues" dxfId="3002" priority="8947"/>
    <cfRule type="duplicateValues" dxfId="3001" priority="10787"/>
    <cfRule type="duplicateValues" dxfId="3000" priority="8446"/>
    <cfRule type="duplicateValues" dxfId="2999" priority="6293"/>
    <cfRule type="duplicateValues" dxfId="2998" priority="9283"/>
    <cfRule type="duplicateValues" dxfId="2997" priority="12626"/>
    <cfRule type="duplicateValues" dxfId="2996" priority="11407"/>
    <cfRule type="duplicateValues" dxfId="2995" priority="12623"/>
    <cfRule type="duplicateValues" dxfId="2994" priority="8448"/>
    <cfRule type="duplicateValues" dxfId="2993" priority="9280"/>
    <cfRule type="duplicateValues" dxfId="2992" priority="8796"/>
    <cfRule type="duplicateValues" dxfId="2991" priority="11410"/>
    <cfRule type="duplicateValues" dxfId="2990" priority="12619"/>
    <cfRule type="duplicateValues" dxfId="2989" priority="8793"/>
    <cfRule type="duplicateValues" dxfId="2988" priority="8945"/>
    <cfRule type="duplicateValues" dxfId="2987" priority="12115"/>
    <cfRule type="duplicateValues" dxfId="2986" priority="9274"/>
    <cfRule type="duplicateValues" dxfId="2985" priority="10803"/>
    <cfRule type="duplicateValues" dxfId="2984" priority="11923"/>
    <cfRule type="duplicateValues" dxfId="2983" priority="11415"/>
    <cfRule type="duplicateValues" dxfId="2982" priority="8942"/>
    <cfRule type="duplicateValues" dxfId="2981" priority="8940"/>
    <cfRule type="duplicateValues" dxfId="2980" priority="9271"/>
    <cfRule type="duplicateValues" dxfId="2979" priority="12608"/>
    <cfRule type="duplicateValues" dxfId="2978" priority="12605"/>
    <cfRule type="duplicateValues" dxfId="2977" priority="10811"/>
    <cfRule type="duplicateValues" dxfId="2976" priority="11418"/>
    <cfRule type="duplicateValues" dxfId="2975" priority="12601"/>
    <cfRule type="duplicateValues" dxfId="2974" priority="8791"/>
    <cfRule type="duplicateValues" dxfId="2973" priority="10815"/>
    <cfRule type="duplicateValues" dxfId="2972" priority="12598"/>
    <cfRule type="duplicateValues" dxfId="2971" priority="11686"/>
    <cfRule type="duplicateValues" dxfId="2970" priority="10818"/>
    <cfRule type="duplicateValues" dxfId="2969" priority="8456"/>
    <cfRule type="duplicateValues" dxfId="2968" priority="11422"/>
    <cfRule type="duplicateValues" dxfId="2967" priority="9268"/>
    <cfRule type="duplicateValues" dxfId="2966" priority="8720"/>
    <cfRule type="duplicateValues" dxfId="2965" priority="8938"/>
    <cfRule type="duplicateValues" dxfId="2964" priority="11425"/>
    <cfRule type="duplicateValues" dxfId="2963" priority="12593"/>
    <cfRule type="duplicateValues" dxfId="2962" priority="8690"/>
    <cfRule type="duplicateValues" dxfId="2961" priority="9266"/>
    <cfRule type="duplicateValues" dxfId="2960" priority="8934"/>
    <cfRule type="duplicateValues" dxfId="2959" priority="11689"/>
    <cfRule type="duplicateValues" dxfId="2958" priority="12590"/>
    <cfRule type="duplicateValues" dxfId="2957" priority="12586"/>
    <cfRule type="duplicateValues" dxfId="2956" priority="8932"/>
    <cfRule type="duplicateValues" dxfId="2955" priority="8930"/>
    <cfRule type="duplicateValues" dxfId="2954" priority="11431"/>
    <cfRule type="duplicateValues" dxfId="2953" priority="12097"/>
    <cfRule type="duplicateValues" dxfId="2952" priority="8462"/>
    <cfRule type="duplicateValues" dxfId="2951" priority="9263"/>
    <cfRule type="duplicateValues" dxfId="2950" priority="12583"/>
    <cfRule type="duplicateValues" dxfId="2949" priority="9261"/>
    <cfRule type="duplicateValues" dxfId="2948" priority="9259"/>
    <cfRule type="duplicateValues" dxfId="2947" priority="11434"/>
    <cfRule type="duplicateValues" dxfId="2946" priority="12577"/>
    <cfRule type="duplicateValues" dxfId="2945" priority="12574"/>
    <cfRule type="duplicateValues" dxfId="2944" priority="12570"/>
    <cfRule type="duplicateValues" dxfId="2943" priority="9255"/>
    <cfRule type="duplicateValues" dxfId="2942" priority="8021"/>
    <cfRule type="duplicateValues" dxfId="2941" priority="11842"/>
    <cfRule type="duplicateValues" dxfId="2940" priority="12567"/>
    <cfRule type="duplicateValues" dxfId="2939" priority="9253"/>
    <cfRule type="duplicateValues" dxfId="2938" priority="5333"/>
    <cfRule type="duplicateValues" dxfId="2937" priority="10851"/>
    <cfRule type="duplicateValues" dxfId="2936" priority="9251"/>
    <cfRule type="duplicateValues" dxfId="2935" priority="12094"/>
    <cfRule type="duplicateValues" dxfId="2934" priority="12562"/>
    <cfRule type="duplicateValues" dxfId="2933" priority="12559"/>
    <cfRule type="duplicateValues" dxfId="2932" priority="11438"/>
    <cfRule type="duplicateValues" dxfId="2931" priority="9248"/>
    <cfRule type="duplicateValues" dxfId="2930" priority="8596"/>
    <cfRule type="duplicateValues" dxfId="2929" priority="12555"/>
    <cfRule type="duplicateValues" dxfId="2928" priority="8927"/>
    <cfRule type="duplicateValues" dxfId="2927" priority="11441"/>
    <cfRule type="duplicateValues" dxfId="2926" priority="9243"/>
    <cfRule type="duplicateValues" dxfId="2925" priority="9241"/>
    <cfRule type="duplicateValues" dxfId="2924" priority="11693"/>
    <cfRule type="duplicateValues" dxfId="2923" priority="13515"/>
    <cfRule type="duplicateValues" dxfId="2922" priority="13519"/>
    <cfRule type="duplicateValues" dxfId="2921" priority="13522"/>
    <cfRule type="duplicateValues" dxfId="2920" priority="13527"/>
    <cfRule type="duplicateValues" dxfId="2919" priority="13530"/>
    <cfRule type="duplicateValues" dxfId="2918" priority="13534"/>
    <cfRule type="duplicateValues" dxfId="2917" priority="13537"/>
    <cfRule type="duplicateValues" dxfId="2916" priority="13543"/>
    <cfRule type="duplicateValues" dxfId="2915" priority="13546"/>
    <cfRule type="duplicateValues" dxfId="2914" priority="13550"/>
    <cfRule type="duplicateValues" dxfId="2913" priority="13553"/>
    <cfRule type="duplicateValues" dxfId="2912" priority="13558"/>
    <cfRule type="duplicateValues" dxfId="2911" priority="13561"/>
    <cfRule type="duplicateValues" dxfId="2910" priority="13565"/>
    <cfRule type="duplicateValues" dxfId="2909" priority="13568"/>
    <cfRule type="duplicateValues" dxfId="2908" priority="13575"/>
    <cfRule type="duplicateValues" dxfId="2907" priority="9795"/>
    <cfRule type="duplicateValues" dxfId="2906" priority="13578"/>
    <cfRule type="duplicateValues" dxfId="2905" priority="13582"/>
    <cfRule type="duplicateValues" dxfId="2904" priority="13585"/>
    <cfRule type="duplicateValues" dxfId="2903" priority="13590"/>
    <cfRule type="duplicateValues" dxfId="2902" priority="13593"/>
    <cfRule type="duplicateValues" dxfId="2901" priority="13597"/>
    <cfRule type="duplicateValues" dxfId="2900" priority="13600"/>
    <cfRule type="duplicateValues" dxfId="2899" priority="13606"/>
    <cfRule type="duplicateValues" dxfId="2898" priority="13609"/>
    <cfRule type="duplicateValues" dxfId="2897" priority="13613"/>
    <cfRule type="duplicateValues" dxfId="2896" priority="13616"/>
    <cfRule type="duplicateValues" dxfId="2895" priority="13621"/>
    <cfRule type="duplicateValues" dxfId="2894" priority="13624"/>
    <cfRule type="duplicateValues" dxfId="2893" priority="13628"/>
    <cfRule type="duplicateValues" dxfId="2892" priority="13639"/>
    <cfRule type="duplicateValues" dxfId="2891" priority="13642"/>
    <cfRule type="duplicateValues" dxfId="2890" priority="13646"/>
    <cfRule type="duplicateValues" dxfId="2889" priority="13649"/>
    <cfRule type="duplicateValues" dxfId="2888" priority="13654"/>
    <cfRule type="duplicateValues" dxfId="2887" priority="13657"/>
    <cfRule type="duplicateValues" dxfId="2886" priority="13661"/>
    <cfRule type="duplicateValues" dxfId="2885" priority="13664"/>
    <cfRule type="duplicateValues" dxfId="2884" priority="13670"/>
    <cfRule type="duplicateValues" dxfId="2883" priority="13673"/>
    <cfRule type="duplicateValues" dxfId="2882" priority="13677"/>
    <cfRule type="duplicateValues" dxfId="2881" priority="13680"/>
    <cfRule type="duplicateValues" dxfId="2880" priority="13685"/>
    <cfRule type="duplicateValues" dxfId="2879" priority="13688"/>
    <cfRule type="duplicateValues" dxfId="2878" priority="13693"/>
    <cfRule type="duplicateValues" dxfId="2877" priority="13704"/>
    <cfRule type="duplicateValues" dxfId="2876" priority="13707"/>
    <cfRule type="duplicateValues" dxfId="2875" priority="13711"/>
    <cfRule type="duplicateValues" dxfId="2874" priority="13714"/>
    <cfRule type="duplicateValues" dxfId="2873" priority="13719"/>
    <cfRule type="duplicateValues" dxfId="2872" priority="13722"/>
    <cfRule type="duplicateValues" dxfId="2871" priority="13726"/>
    <cfRule type="duplicateValues" dxfId="2870" priority="13735"/>
    <cfRule type="duplicateValues" dxfId="2869" priority="13738"/>
    <cfRule type="duplicateValues" dxfId="2868" priority="13742"/>
    <cfRule type="duplicateValues" dxfId="2867" priority="13750"/>
  </conditionalFormatting>
  <conditionalFormatting sqref="DKA60">
    <cfRule type="duplicateValues" dxfId="2866" priority="1503"/>
    <cfRule type="duplicateValues" dxfId="2865" priority="1502"/>
    <cfRule type="duplicateValues" dxfId="2864" priority="1500"/>
    <cfRule type="duplicateValues" dxfId="2863" priority="1499"/>
    <cfRule type="duplicateValues" dxfId="2862" priority="1498"/>
    <cfRule type="duplicateValues" dxfId="2861" priority="1497"/>
    <cfRule type="duplicateValues" dxfId="2860" priority="1496"/>
    <cfRule type="duplicateValues" dxfId="2859" priority="1495"/>
    <cfRule type="duplicateValues" dxfId="2858" priority="1491"/>
    <cfRule type="duplicateValues" dxfId="2857" priority="1488"/>
    <cfRule type="duplicateValues" dxfId="2856" priority="1485"/>
    <cfRule type="duplicateValues" dxfId="2855" priority="1483"/>
    <cfRule type="duplicateValues" dxfId="2854" priority="2353"/>
    <cfRule type="duplicateValues" dxfId="2853" priority="1480"/>
    <cfRule type="duplicateValues" dxfId="2852" priority="1478"/>
    <cfRule type="duplicateValues" dxfId="2851" priority="1476"/>
    <cfRule type="duplicateValues" dxfId="2850" priority="1475"/>
    <cfRule type="duplicateValues" dxfId="2849" priority="1472"/>
    <cfRule type="duplicateValues" dxfId="2848" priority="1470"/>
    <cfRule type="duplicateValues" dxfId="2847" priority="1468"/>
    <cfRule type="duplicateValues" dxfId="2846" priority="1467"/>
    <cfRule type="duplicateValues" dxfId="2845" priority="2352"/>
    <cfRule type="duplicateValues" dxfId="2844" priority="1465"/>
    <cfRule type="duplicateValues" dxfId="2843" priority="1464"/>
    <cfRule type="duplicateValues" dxfId="2842" priority="1463"/>
    <cfRule type="duplicateValues" dxfId="2841" priority="1460"/>
    <cfRule type="duplicateValues" dxfId="2840" priority="1458"/>
    <cfRule type="duplicateValues" dxfId="2839" priority="2350"/>
    <cfRule type="duplicateValues" dxfId="2838" priority="1456"/>
    <cfRule type="duplicateValues" dxfId="2837" priority="1455"/>
    <cfRule type="duplicateValues" dxfId="2836" priority="2349"/>
    <cfRule type="duplicateValues" dxfId="2835" priority="1453"/>
    <cfRule type="duplicateValues" dxfId="2834" priority="1452"/>
    <cfRule type="duplicateValues" dxfId="2833" priority="1451"/>
    <cfRule type="duplicateValues" dxfId="2832" priority="1449"/>
    <cfRule type="duplicateValues" dxfId="2831" priority="1448"/>
    <cfRule type="duplicateValues" dxfId="2830" priority="1447"/>
    <cfRule type="duplicateValues" dxfId="2829" priority="1446"/>
    <cfRule type="duplicateValues" dxfId="2828" priority="1443"/>
    <cfRule type="duplicateValues" dxfId="2827" priority="1441"/>
    <cfRule type="duplicateValues" dxfId="2826" priority="2348"/>
    <cfRule type="duplicateValues" dxfId="2825" priority="1439"/>
    <cfRule type="duplicateValues" dxfId="2824" priority="1438"/>
    <cfRule type="duplicateValues" dxfId="2823" priority="1436"/>
    <cfRule type="duplicateValues" dxfId="2822" priority="1435"/>
    <cfRule type="duplicateValues" dxfId="2821" priority="1434"/>
    <cfRule type="duplicateValues" dxfId="2820" priority="2347"/>
    <cfRule type="duplicateValues" dxfId="2819" priority="1432"/>
    <cfRule type="duplicateValues" dxfId="2818" priority="1431"/>
    <cfRule type="duplicateValues" dxfId="2817" priority="1430"/>
    <cfRule type="duplicateValues" dxfId="2816" priority="1429"/>
    <cfRule type="duplicateValues" dxfId="2815" priority="2345"/>
    <cfRule type="duplicateValues" dxfId="2814" priority="1427"/>
    <cfRule type="duplicateValues" dxfId="2813" priority="1426"/>
    <cfRule type="duplicateValues" dxfId="2812" priority="1425"/>
    <cfRule type="duplicateValues" dxfId="2811" priority="1424"/>
    <cfRule type="duplicateValues" dxfId="2810" priority="1423"/>
    <cfRule type="duplicateValues" dxfId="2809" priority="2344"/>
    <cfRule type="duplicateValues" dxfId="2808" priority="1420"/>
    <cfRule type="duplicateValues" dxfId="2807" priority="1418"/>
    <cfRule type="duplicateValues" dxfId="2806" priority="2343"/>
    <cfRule type="duplicateValues" dxfId="2805" priority="1416"/>
    <cfRule type="duplicateValues" dxfId="2804" priority="2342"/>
    <cfRule type="duplicateValues" dxfId="2803" priority="1415"/>
    <cfRule type="duplicateValues" dxfId="2802" priority="1413"/>
    <cfRule type="duplicateValues" dxfId="2801" priority="2341"/>
    <cfRule type="duplicateValues" dxfId="2800" priority="1412"/>
    <cfRule type="duplicateValues" dxfId="2799" priority="1411"/>
    <cfRule type="duplicateValues" dxfId="2798" priority="1409"/>
    <cfRule type="duplicateValues" dxfId="2797" priority="1408"/>
    <cfRule type="duplicateValues" dxfId="2796" priority="10051"/>
    <cfRule type="duplicateValues" dxfId="2795" priority="1407"/>
    <cfRule type="duplicateValues" dxfId="2794" priority="1406"/>
    <cfRule type="duplicateValues" dxfId="2793" priority="1404"/>
    <cfRule type="duplicateValues" dxfId="2792" priority="1403"/>
    <cfRule type="duplicateValues" dxfId="2791" priority="1402"/>
    <cfRule type="duplicateValues" dxfId="2790" priority="1401"/>
    <cfRule type="duplicateValues" dxfId="2789" priority="1400"/>
    <cfRule type="duplicateValues" dxfId="2788" priority="1398"/>
    <cfRule type="duplicateValues" dxfId="2787" priority="1397"/>
    <cfRule type="duplicateValues" dxfId="2786" priority="1396"/>
    <cfRule type="duplicateValues" dxfId="2785" priority="1395"/>
    <cfRule type="duplicateValues" dxfId="2784" priority="1394"/>
    <cfRule type="duplicateValues" dxfId="2783" priority="1393"/>
    <cfRule type="duplicateValues" dxfId="2782" priority="2337"/>
    <cfRule type="duplicateValues" dxfId="2781" priority="1390"/>
    <cfRule type="duplicateValues" dxfId="2780" priority="1388"/>
    <cfRule type="duplicateValues" dxfId="2779" priority="1386"/>
    <cfRule type="duplicateValues" dxfId="2778" priority="1385"/>
    <cfRule type="duplicateValues" dxfId="2777" priority="1383"/>
    <cfRule type="duplicateValues" dxfId="2776" priority="1382"/>
    <cfRule type="duplicateValues" dxfId="2775" priority="1381"/>
    <cfRule type="duplicateValues" dxfId="2774" priority="2334"/>
    <cfRule type="duplicateValues" dxfId="2773" priority="1379"/>
    <cfRule type="duplicateValues" dxfId="2772" priority="1378"/>
    <cfRule type="duplicateValues" dxfId="2771" priority="1377"/>
    <cfRule type="duplicateValues" dxfId="2770" priority="1376"/>
    <cfRule type="duplicateValues" dxfId="2769" priority="1374"/>
    <cfRule type="duplicateValues" dxfId="2768" priority="1373"/>
    <cfRule type="duplicateValues" dxfId="2767" priority="1372"/>
    <cfRule type="duplicateValues" dxfId="2766" priority="1371"/>
    <cfRule type="duplicateValues" dxfId="2765" priority="1370"/>
    <cfRule type="duplicateValues" dxfId="2764" priority="2331"/>
    <cfRule type="duplicateValues" dxfId="2763" priority="1368"/>
    <cfRule type="duplicateValues" dxfId="2762" priority="1367"/>
    <cfRule type="duplicateValues" dxfId="2761" priority="1366"/>
    <cfRule type="duplicateValues" dxfId="2760" priority="1365"/>
    <cfRule type="duplicateValues" dxfId="2759" priority="1364"/>
    <cfRule type="duplicateValues" dxfId="2758" priority="2329"/>
    <cfRule type="duplicateValues" dxfId="2757" priority="1363"/>
    <cfRule type="duplicateValues" dxfId="2756" priority="1361"/>
    <cfRule type="duplicateValues" dxfId="2755" priority="10115"/>
    <cfRule type="duplicateValues" dxfId="2754" priority="1360"/>
    <cfRule type="duplicateValues" dxfId="2753" priority="1359"/>
    <cfRule type="duplicateValues" dxfId="2752" priority="1358"/>
    <cfRule type="duplicateValues" dxfId="2751" priority="1357"/>
    <cfRule type="duplicateValues" dxfId="2750" priority="1356"/>
    <cfRule type="duplicateValues" dxfId="2749" priority="1355"/>
    <cfRule type="duplicateValues" dxfId="2748" priority="2326"/>
    <cfRule type="duplicateValues" dxfId="2747" priority="1351"/>
    <cfRule type="duplicateValues" dxfId="2746" priority="2324"/>
    <cfRule type="duplicateValues" dxfId="2745" priority="1348"/>
    <cfRule type="duplicateValues" dxfId="2744" priority="1345"/>
    <cfRule type="duplicateValues" dxfId="2743" priority="2322"/>
    <cfRule type="duplicateValues" dxfId="2742" priority="1343"/>
    <cfRule type="duplicateValues" dxfId="2741" priority="2321"/>
    <cfRule type="duplicateValues" dxfId="2740" priority="10147"/>
    <cfRule type="duplicateValues" dxfId="2739" priority="1340"/>
    <cfRule type="duplicateValues" dxfId="2738" priority="1338"/>
    <cfRule type="duplicateValues" dxfId="2737" priority="1336"/>
    <cfRule type="duplicateValues" dxfId="2736" priority="2318"/>
    <cfRule type="duplicateValues" dxfId="2735" priority="1335"/>
    <cfRule type="duplicateValues" dxfId="2734" priority="10163"/>
    <cfRule type="duplicateValues" dxfId="2733" priority="1332"/>
    <cfRule type="duplicateValues" dxfId="2732" priority="2316"/>
    <cfRule type="duplicateValues" dxfId="2731" priority="1330"/>
    <cfRule type="duplicateValues" dxfId="2730" priority="10171"/>
    <cfRule type="duplicateValues" dxfId="2729" priority="2314"/>
    <cfRule type="duplicateValues" dxfId="2728" priority="10175"/>
    <cfRule type="duplicateValues" dxfId="2727" priority="2313"/>
    <cfRule type="duplicateValues" dxfId="2726" priority="10178"/>
    <cfRule type="duplicateValues" dxfId="2725" priority="1328"/>
    <cfRule type="duplicateValues" dxfId="2724" priority="1327"/>
    <cfRule type="duplicateValues" dxfId="2723" priority="1325"/>
    <cfRule type="duplicateValues" dxfId="2722" priority="1324"/>
    <cfRule type="duplicateValues" dxfId="2721" priority="1323"/>
    <cfRule type="duplicateValues" dxfId="2720" priority="1320"/>
    <cfRule type="duplicateValues" dxfId="2719" priority="1318"/>
    <cfRule type="duplicateValues" dxfId="2718" priority="1316"/>
    <cfRule type="duplicateValues" dxfId="2717" priority="1315"/>
    <cfRule type="duplicateValues" dxfId="2716" priority="1313"/>
    <cfRule type="duplicateValues" dxfId="2715" priority="1312"/>
    <cfRule type="duplicateValues" dxfId="2714" priority="1311"/>
    <cfRule type="duplicateValues" dxfId="2713" priority="1309"/>
    <cfRule type="duplicateValues" dxfId="2712" priority="1308"/>
    <cfRule type="duplicateValues" dxfId="2711" priority="1307"/>
    <cfRule type="duplicateValues" dxfId="2710" priority="1306"/>
    <cfRule type="duplicateValues" dxfId="2709" priority="1303"/>
    <cfRule type="duplicateValues" dxfId="2708" priority="1301"/>
    <cfRule type="duplicateValues" dxfId="2707" priority="1299"/>
    <cfRule type="duplicateValues" dxfId="2706" priority="1298"/>
    <cfRule type="duplicateValues" dxfId="2705" priority="1296"/>
    <cfRule type="duplicateValues" dxfId="2704" priority="1295"/>
    <cfRule type="duplicateValues" dxfId="2703" priority="1294"/>
    <cfRule type="duplicateValues" dxfId="2702" priority="1292"/>
    <cfRule type="duplicateValues" dxfId="2701" priority="1291"/>
    <cfRule type="duplicateValues" dxfId="2700" priority="1290"/>
    <cfRule type="duplicateValues" dxfId="2699" priority="1289"/>
    <cfRule type="duplicateValues" dxfId="2698" priority="1287"/>
    <cfRule type="duplicateValues" dxfId="2697" priority="1286"/>
    <cfRule type="duplicateValues" dxfId="2696" priority="1285"/>
    <cfRule type="duplicateValues" dxfId="2695" priority="1284"/>
    <cfRule type="duplicateValues" dxfId="2694" priority="1283"/>
    <cfRule type="duplicateValues" dxfId="2693" priority="2311"/>
    <cfRule type="duplicateValues" dxfId="2692" priority="1280"/>
    <cfRule type="duplicateValues" dxfId="2691" priority="1278"/>
    <cfRule type="duplicateValues" dxfId="2690" priority="1276"/>
    <cfRule type="duplicateValues" dxfId="2689" priority="2310"/>
    <cfRule type="duplicateValues" dxfId="2688" priority="1275"/>
    <cfRule type="duplicateValues" dxfId="2687" priority="1273"/>
    <cfRule type="duplicateValues" dxfId="2686" priority="2309"/>
    <cfRule type="duplicateValues" dxfId="2685" priority="1272"/>
    <cfRule type="duplicateValues" dxfId="2684" priority="1271"/>
    <cfRule type="duplicateValues" dxfId="2683" priority="1269"/>
    <cfRule type="duplicateValues" dxfId="2682" priority="1268"/>
    <cfRule type="duplicateValues" dxfId="2681" priority="1267"/>
    <cfRule type="duplicateValues" dxfId="2680" priority="1266"/>
    <cfRule type="duplicateValues" dxfId="2679" priority="1264"/>
    <cfRule type="duplicateValues" dxfId="2678" priority="1263"/>
    <cfRule type="duplicateValues" dxfId="2677" priority="1262"/>
    <cfRule type="duplicateValues" dxfId="2676" priority="1261"/>
    <cfRule type="duplicateValues" dxfId="2675" priority="1260"/>
    <cfRule type="duplicateValues" dxfId="2674" priority="1258"/>
    <cfRule type="duplicateValues" dxfId="2673" priority="1257"/>
    <cfRule type="duplicateValues" dxfId="2672" priority="1256"/>
    <cfRule type="duplicateValues" dxfId="2671" priority="1255"/>
    <cfRule type="duplicateValues" dxfId="2670" priority="1254"/>
    <cfRule type="duplicateValues" dxfId="2669" priority="1253"/>
    <cfRule type="duplicateValues" dxfId="2668" priority="1250"/>
    <cfRule type="duplicateValues" dxfId="2667" priority="2306"/>
    <cfRule type="duplicateValues" dxfId="2666" priority="1248"/>
    <cfRule type="duplicateValues" dxfId="2665" priority="1246"/>
    <cfRule type="duplicateValues" dxfId="2664" priority="1245"/>
    <cfRule type="duplicateValues" dxfId="2663" priority="2304"/>
    <cfRule type="duplicateValues" dxfId="2662" priority="1243"/>
    <cfRule type="duplicateValues" dxfId="2661" priority="1242"/>
    <cfRule type="duplicateValues" dxfId="2660" priority="1241"/>
    <cfRule type="duplicateValues" dxfId="2659" priority="1239"/>
    <cfRule type="duplicateValues" dxfId="2658" priority="1238"/>
    <cfRule type="duplicateValues" dxfId="2657" priority="1237"/>
    <cfRule type="duplicateValues" dxfId="2656" priority="1236"/>
    <cfRule type="duplicateValues" dxfId="2655" priority="1234"/>
    <cfRule type="duplicateValues" dxfId="2654" priority="2302"/>
    <cfRule type="duplicateValues" dxfId="2653" priority="1233"/>
    <cfRule type="duplicateValues" dxfId="2652" priority="1232"/>
    <cfRule type="duplicateValues" dxfId="2651" priority="2301"/>
    <cfRule type="duplicateValues" dxfId="2650" priority="1231"/>
    <cfRule type="duplicateValues" dxfId="2649" priority="1230"/>
    <cfRule type="duplicateValues" dxfId="2648" priority="1228"/>
    <cfRule type="duplicateValues" dxfId="2647" priority="1227"/>
    <cfRule type="duplicateValues" dxfId="2646" priority="2299"/>
    <cfRule type="duplicateValues" dxfId="2645" priority="1226"/>
    <cfRule type="duplicateValues" dxfId="2644" priority="1225"/>
    <cfRule type="duplicateValues" dxfId="2643" priority="2298"/>
    <cfRule type="duplicateValues" dxfId="2642" priority="1224"/>
    <cfRule type="duplicateValues" dxfId="2641" priority="2297"/>
    <cfRule type="duplicateValues" dxfId="2640" priority="10307"/>
    <cfRule type="duplicateValues" dxfId="2639" priority="1223"/>
    <cfRule type="duplicateValues" dxfId="2638" priority="1221"/>
    <cfRule type="duplicateValues" dxfId="2637" priority="1220"/>
    <cfRule type="duplicateValues" dxfId="2636" priority="1219"/>
    <cfRule type="duplicateValues" dxfId="2635" priority="1218"/>
    <cfRule type="duplicateValues" dxfId="2634" priority="1217"/>
    <cfRule type="duplicateValues" dxfId="2633" priority="1216"/>
    <cfRule type="duplicateValues" dxfId="2632" priority="1215"/>
    <cfRule type="duplicateValues" dxfId="2631" priority="1212"/>
    <cfRule type="duplicateValues" dxfId="2630" priority="1210"/>
    <cfRule type="duplicateValues" dxfId="2629" priority="1208"/>
    <cfRule type="duplicateValues" dxfId="2628" priority="1207"/>
    <cfRule type="duplicateValues" dxfId="2627" priority="1205"/>
    <cfRule type="duplicateValues" dxfId="2626" priority="1204"/>
    <cfRule type="duplicateValues" dxfId="2625" priority="1203"/>
    <cfRule type="duplicateValues" dxfId="2624" priority="2295"/>
    <cfRule type="duplicateValues" dxfId="2623" priority="1201"/>
    <cfRule type="duplicateValues" dxfId="2622" priority="1200"/>
    <cfRule type="duplicateValues" dxfId="2621" priority="1199"/>
    <cfRule type="duplicateValues" dxfId="2620" priority="2047"/>
    <cfRule type="duplicateValues" dxfId="2619" priority="1198"/>
    <cfRule type="duplicateValues" dxfId="2618" priority="2293"/>
    <cfRule type="duplicateValues" dxfId="2617" priority="1196"/>
    <cfRule type="duplicateValues" dxfId="2616" priority="1195"/>
    <cfRule type="duplicateValues" dxfId="2615" priority="1194"/>
    <cfRule type="duplicateValues" dxfId="2614" priority="1193"/>
    <cfRule type="duplicateValues" dxfId="2613" priority="1192"/>
    <cfRule type="duplicateValues" dxfId="2612" priority="1190"/>
    <cfRule type="duplicateValues" dxfId="2611" priority="2292"/>
    <cfRule type="duplicateValues" dxfId="2610" priority="1189"/>
    <cfRule type="duplicateValues" dxfId="2609" priority="1188"/>
    <cfRule type="duplicateValues" dxfId="2608" priority="1187"/>
    <cfRule type="duplicateValues" dxfId="2607" priority="1186"/>
    <cfRule type="duplicateValues" dxfId="2606" priority="1185"/>
    <cfRule type="duplicateValues" dxfId="2605" priority="1183"/>
    <cfRule type="duplicateValues" dxfId="2604" priority="1182"/>
    <cfRule type="duplicateValues" dxfId="2603" priority="2289"/>
    <cfRule type="duplicateValues" dxfId="2602" priority="1181"/>
    <cfRule type="duplicateValues" dxfId="2601" priority="1180"/>
    <cfRule type="duplicateValues" dxfId="2600" priority="1179"/>
    <cfRule type="duplicateValues" dxfId="2599" priority="1178"/>
    <cfRule type="duplicateValues" dxfId="2598" priority="2287"/>
    <cfRule type="duplicateValues" dxfId="2597" priority="1177"/>
    <cfRule type="duplicateValues" dxfId="2596" priority="10371"/>
    <cfRule type="duplicateValues" dxfId="2595" priority="1175"/>
    <cfRule type="duplicateValues" dxfId="2594" priority="1174"/>
    <cfRule type="duplicateValues" dxfId="2593" priority="1173"/>
    <cfRule type="duplicateValues" dxfId="2592" priority="1172"/>
    <cfRule type="duplicateValues" dxfId="2591" priority="1171"/>
    <cfRule type="duplicateValues" dxfId="2590" priority="1170"/>
    <cfRule type="duplicateValues" dxfId="2589" priority="1169"/>
    <cfRule type="duplicateValues" dxfId="2588" priority="1168"/>
    <cfRule type="duplicateValues" dxfId="2587" priority="2285"/>
    <cfRule type="duplicateValues" dxfId="2586" priority="1165"/>
    <cfRule type="duplicateValues" dxfId="2585" priority="2284"/>
    <cfRule type="duplicateValues" dxfId="2584" priority="1163"/>
    <cfRule type="duplicateValues" dxfId="2583" priority="1161"/>
    <cfRule type="duplicateValues" dxfId="2582" priority="1160"/>
    <cfRule type="duplicateValues" dxfId="2581" priority="2282"/>
    <cfRule type="duplicateValues" dxfId="2580" priority="1158"/>
    <cfRule type="duplicateValues" dxfId="2579" priority="2281"/>
    <cfRule type="duplicateValues" dxfId="2578" priority="1157"/>
    <cfRule type="duplicateValues" dxfId="2577" priority="2280"/>
    <cfRule type="duplicateValues" dxfId="2576" priority="10403"/>
    <cfRule type="duplicateValues" dxfId="2575" priority="1156"/>
    <cfRule type="duplicateValues" dxfId="2574" priority="1154"/>
    <cfRule type="duplicateValues" dxfId="2573" priority="1153"/>
    <cfRule type="duplicateValues" dxfId="2572" priority="1152"/>
    <cfRule type="duplicateValues" dxfId="2571" priority="2278"/>
    <cfRule type="duplicateValues" dxfId="2570" priority="1151"/>
    <cfRule type="duplicateValues" dxfId="2569" priority="2277"/>
    <cfRule type="duplicateValues" dxfId="2568" priority="1149"/>
    <cfRule type="duplicateValues" dxfId="2567" priority="2276"/>
    <cfRule type="duplicateValues" dxfId="2566" priority="10419"/>
    <cfRule type="duplicateValues" dxfId="2565" priority="1148"/>
    <cfRule type="duplicateValues" dxfId="2564" priority="1147"/>
    <cfRule type="duplicateValues" dxfId="2563" priority="2275"/>
    <cfRule type="duplicateValues" dxfId="2562" priority="1146"/>
    <cfRule type="duplicateValues" dxfId="2561" priority="10427"/>
    <cfRule type="duplicateValues" dxfId="2560" priority="1145"/>
    <cfRule type="duplicateValues" dxfId="2559" priority="2273"/>
    <cfRule type="duplicateValues" dxfId="2558" priority="10431"/>
    <cfRule type="duplicateValues" dxfId="2557" priority="2272"/>
    <cfRule type="duplicateValues" dxfId="2556" priority="10434"/>
    <cfRule type="duplicateValues" dxfId="2555" priority="1143"/>
    <cfRule type="duplicateValues" dxfId="2554" priority="1142"/>
    <cfRule type="duplicateValues" dxfId="2553" priority="1141"/>
    <cfRule type="duplicateValues" dxfId="2552" priority="1140"/>
    <cfRule type="duplicateValues" dxfId="2551" priority="1139"/>
    <cfRule type="duplicateValues" dxfId="2550" priority="1138"/>
    <cfRule type="duplicateValues" dxfId="2549" priority="1136"/>
    <cfRule type="duplicateValues" dxfId="2548" priority="1135"/>
    <cfRule type="duplicateValues" dxfId="2547" priority="1134"/>
    <cfRule type="duplicateValues" dxfId="2546" priority="1133"/>
    <cfRule type="duplicateValues" dxfId="2545" priority="1132"/>
    <cfRule type="duplicateValues" dxfId="2544" priority="1131"/>
    <cfRule type="duplicateValues" dxfId="2543" priority="1130"/>
    <cfRule type="duplicateValues" dxfId="2542" priority="2271"/>
    <cfRule type="duplicateValues" dxfId="2541" priority="1128"/>
    <cfRule type="duplicateValues" dxfId="2540" priority="1127"/>
    <cfRule type="duplicateValues" dxfId="2539" priority="1126"/>
    <cfRule type="duplicateValues" dxfId="2538" priority="1125"/>
    <cfRule type="duplicateValues" dxfId="2537" priority="1124"/>
    <cfRule type="duplicateValues" dxfId="2536" priority="1123"/>
    <cfRule type="duplicateValues" dxfId="2535" priority="1122"/>
    <cfRule type="duplicateValues" dxfId="2534" priority="1121"/>
    <cfRule type="duplicateValues" dxfId="2533" priority="2270"/>
    <cfRule type="duplicateValues" dxfId="2532" priority="1119"/>
    <cfRule type="duplicateValues" dxfId="2531" priority="1118"/>
    <cfRule type="duplicateValues" dxfId="2530" priority="2269"/>
    <cfRule type="duplicateValues" dxfId="2529" priority="1117"/>
    <cfRule type="duplicateValues" dxfId="2528" priority="1116"/>
    <cfRule type="duplicateValues" dxfId="2527" priority="1115"/>
    <cfRule type="duplicateValues" dxfId="2526" priority="1114"/>
    <cfRule type="duplicateValues" dxfId="2525" priority="1113"/>
    <cfRule type="duplicateValues" dxfId="2524" priority="1112"/>
    <cfRule type="duplicateValues" dxfId="2523" priority="1111"/>
    <cfRule type="duplicateValues" dxfId="2522" priority="1109"/>
    <cfRule type="duplicateValues" dxfId="2521" priority="1108"/>
    <cfRule type="duplicateValues" dxfId="2520" priority="1107"/>
    <cfRule type="duplicateValues" dxfId="2519" priority="1106"/>
    <cfRule type="duplicateValues" dxfId="2518" priority="2266"/>
    <cfRule type="duplicateValues" dxfId="2517" priority="1105"/>
    <cfRule type="duplicateValues" dxfId="2516" priority="1104"/>
    <cfRule type="duplicateValues" dxfId="2515" priority="1103"/>
    <cfRule type="duplicateValues" dxfId="2514" priority="1102"/>
    <cfRule type="duplicateValues" dxfId="2513" priority="1101"/>
    <cfRule type="duplicateValues" dxfId="2512" priority="2264"/>
    <cfRule type="duplicateValues" dxfId="2511" priority="1100"/>
    <cfRule type="duplicateValues" dxfId="2510" priority="1098"/>
    <cfRule type="duplicateValues" dxfId="2509" priority="10499"/>
    <cfRule type="duplicateValues" dxfId="2508" priority="1097"/>
    <cfRule type="duplicateValues" dxfId="2507" priority="1096"/>
    <cfRule type="duplicateValues" dxfId="2506" priority="1095"/>
    <cfRule type="duplicateValues" dxfId="2505" priority="1094"/>
    <cfRule type="duplicateValues" dxfId="2504" priority="1093"/>
    <cfRule type="duplicateValues" dxfId="2503" priority="1092"/>
    <cfRule type="duplicateValues" dxfId="2502" priority="1091"/>
    <cfRule type="duplicateValues" dxfId="2501" priority="2262"/>
    <cfRule type="duplicateValues" dxfId="2500" priority="1090"/>
    <cfRule type="duplicateValues" dxfId="2499" priority="1089"/>
    <cfRule type="duplicateValues" dxfId="2498" priority="1088"/>
    <cfRule type="duplicateValues" dxfId="2497" priority="2261"/>
    <cfRule type="duplicateValues" dxfId="2496" priority="2259"/>
    <cfRule type="duplicateValues" dxfId="2495" priority="3037"/>
    <cfRule type="duplicateValues" dxfId="2494" priority="2258"/>
    <cfRule type="duplicateValues" dxfId="2493" priority="2257"/>
    <cfRule type="duplicateValues" dxfId="2492" priority="2255"/>
    <cfRule type="duplicateValues" dxfId="2491" priority="2254"/>
    <cfRule type="duplicateValues" dxfId="2490" priority="2253"/>
    <cfRule type="duplicateValues" dxfId="2489" priority="2252"/>
    <cfRule type="duplicateValues" dxfId="2488" priority="2250"/>
    <cfRule type="duplicateValues" dxfId="2487" priority="10531"/>
    <cfRule type="duplicateValues" dxfId="2486" priority="2249"/>
    <cfRule type="duplicateValues" dxfId="2485" priority="2248"/>
    <cfRule type="duplicateValues" dxfId="2484" priority="2247"/>
    <cfRule type="duplicateValues" dxfId="2483" priority="2246"/>
    <cfRule type="duplicateValues" dxfId="2482" priority="2244"/>
    <cfRule type="duplicateValues" dxfId="2481" priority="2243"/>
    <cfRule type="duplicateValues" dxfId="2480" priority="2242"/>
    <cfRule type="duplicateValues" dxfId="2479" priority="2241"/>
    <cfRule type="duplicateValues" dxfId="2478" priority="2240"/>
    <cfRule type="duplicateValues" dxfId="2477" priority="2239"/>
    <cfRule type="duplicateValues" dxfId="2476" priority="10547"/>
    <cfRule type="duplicateValues" dxfId="2475" priority="10555"/>
    <cfRule type="duplicateValues" dxfId="2474" priority="2231"/>
    <cfRule type="duplicateValues" dxfId="2473" priority="10559"/>
    <cfRule type="duplicateValues" dxfId="2472" priority="10562"/>
    <cfRule type="duplicateValues" dxfId="2471" priority="2227"/>
    <cfRule type="duplicateValues" dxfId="2470" priority="2224"/>
    <cfRule type="duplicateValues" dxfId="2469" priority="2220"/>
    <cfRule type="duplicateValues" dxfId="2468" priority="2217"/>
    <cfRule type="duplicateValues" dxfId="2467" priority="2214"/>
    <cfRule type="duplicateValues" dxfId="2466" priority="2212"/>
    <cfRule type="duplicateValues" dxfId="2465" priority="2208"/>
    <cfRule type="duplicateValues" dxfId="2464" priority="10595"/>
    <cfRule type="duplicateValues" dxfId="2463" priority="2205"/>
    <cfRule type="duplicateValues" dxfId="2462" priority="2202"/>
    <cfRule type="duplicateValues" dxfId="2461" priority="2200"/>
    <cfRule type="duplicateValues" dxfId="2460" priority="2197"/>
    <cfRule type="duplicateValues" dxfId="2459" priority="10611"/>
    <cfRule type="duplicateValues" dxfId="2458" priority="2195"/>
    <cfRule type="duplicateValues" dxfId="2457" priority="2193"/>
    <cfRule type="duplicateValues" dxfId="2456" priority="2192"/>
    <cfRule type="duplicateValues" dxfId="2455" priority="10619"/>
    <cfRule type="duplicateValues" dxfId="2454" priority="10623"/>
    <cfRule type="duplicateValues" dxfId="2453" priority="10626"/>
    <cfRule type="duplicateValues" dxfId="2452" priority="2188"/>
    <cfRule type="duplicateValues" dxfId="2451" priority="2185"/>
    <cfRule type="duplicateValues" dxfId="2450" priority="2182"/>
    <cfRule type="duplicateValues" dxfId="2449" priority="2180"/>
    <cfRule type="duplicateValues" dxfId="2448" priority="10643"/>
    <cfRule type="duplicateValues" dxfId="2447" priority="2177"/>
    <cfRule type="duplicateValues" dxfId="2446" priority="3029"/>
    <cfRule type="duplicateValues" dxfId="2445" priority="2175"/>
    <cfRule type="duplicateValues" dxfId="2444" priority="10651"/>
    <cfRule type="duplicateValues" dxfId="2443" priority="10655"/>
    <cfRule type="duplicateValues" dxfId="2442" priority="10658"/>
    <cfRule type="duplicateValues" dxfId="2441" priority="2173"/>
    <cfRule type="duplicateValues" dxfId="2440" priority="2172"/>
    <cfRule type="duplicateValues" dxfId="2439" priority="2169"/>
    <cfRule type="duplicateValues" dxfId="2438" priority="10667"/>
    <cfRule type="duplicateValues" dxfId="2437" priority="2167"/>
    <cfRule type="duplicateValues" dxfId="2436" priority="10671"/>
    <cfRule type="duplicateValues" dxfId="2435" priority="10674"/>
    <cfRule type="duplicateValues" dxfId="2434" priority="2165"/>
    <cfRule type="duplicateValues" dxfId="2433" priority="10679"/>
    <cfRule type="duplicateValues" dxfId="2432" priority="2164"/>
    <cfRule type="duplicateValues" dxfId="2431" priority="10682"/>
    <cfRule type="duplicateValues" dxfId="2430" priority="10686"/>
    <cfRule type="duplicateValues" dxfId="2429" priority="10689"/>
    <cfRule type="duplicateValues" dxfId="2428" priority="2162"/>
    <cfRule type="duplicateValues" dxfId="2427" priority="3025"/>
    <cfRule type="duplicateValues" dxfId="2426" priority="2161"/>
    <cfRule type="duplicateValues" dxfId="2425" priority="2160"/>
    <cfRule type="duplicateValues" dxfId="2424" priority="2156"/>
    <cfRule type="duplicateValues" dxfId="2423" priority="3022"/>
    <cfRule type="duplicateValues" dxfId="2422" priority="7893"/>
    <cfRule type="duplicateValues" dxfId="2421" priority="2153"/>
    <cfRule type="duplicateValues" dxfId="2420" priority="2150"/>
    <cfRule type="duplicateValues" dxfId="2419" priority="2148"/>
    <cfRule type="duplicateValues" dxfId="2418" priority="2145"/>
    <cfRule type="duplicateValues" dxfId="2417" priority="2143"/>
    <cfRule type="duplicateValues" dxfId="2416" priority="2141"/>
    <cfRule type="duplicateValues" dxfId="2415" priority="2140"/>
    <cfRule type="duplicateValues" dxfId="2414" priority="2137"/>
    <cfRule type="duplicateValues" dxfId="2413" priority="2135"/>
    <cfRule type="duplicateValues" dxfId="2412" priority="2133"/>
    <cfRule type="duplicateValues" dxfId="2411" priority="2132"/>
    <cfRule type="duplicateValues" dxfId="2410" priority="2130"/>
    <cfRule type="duplicateValues" dxfId="2409" priority="2129"/>
    <cfRule type="duplicateValues" dxfId="2408" priority="2128"/>
    <cfRule type="duplicateValues" dxfId="2407" priority="2125"/>
    <cfRule type="duplicateValues" dxfId="2406" priority="2123"/>
    <cfRule type="duplicateValues" dxfId="2405" priority="2121"/>
    <cfRule type="duplicateValues" dxfId="2404" priority="2120"/>
    <cfRule type="duplicateValues" dxfId="2403" priority="2118"/>
    <cfRule type="duplicateValues" dxfId="2402" priority="2117"/>
    <cfRule type="duplicateValues" dxfId="2401" priority="2116"/>
    <cfRule type="duplicateValues" dxfId="2400" priority="2114"/>
    <cfRule type="duplicateValues" dxfId="2399" priority="2113"/>
    <cfRule type="duplicateValues" dxfId="2398" priority="2112"/>
    <cfRule type="duplicateValues" dxfId="2397" priority="2111"/>
    <cfRule type="duplicateValues" dxfId="2396" priority="2107"/>
    <cfRule type="duplicateValues" dxfId="2395" priority="2104"/>
    <cfRule type="duplicateValues" dxfId="2394" priority="2101"/>
    <cfRule type="duplicateValues" dxfId="2393" priority="2099"/>
    <cfRule type="duplicateValues" dxfId="2392" priority="2096"/>
    <cfRule type="duplicateValues" dxfId="2391" priority="2094"/>
    <cfRule type="duplicateValues" dxfId="2390" priority="2092"/>
    <cfRule type="duplicateValues" dxfId="2389" priority="2091"/>
    <cfRule type="duplicateValues" dxfId="2388" priority="2088"/>
    <cfRule type="duplicateValues" dxfId="2387" priority="2086"/>
    <cfRule type="duplicateValues" dxfId="2386" priority="2084"/>
    <cfRule type="duplicateValues" dxfId="2385" priority="2083"/>
    <cfRule type="duplicateValues" dxfId="2384" priority="2081"/>
    <cfRule type="duplicateValues" dxfId="2383" priority="2080"/>
    <cfRule type="duplicateValues" dxfId="2382" priority="2079"/>
    <cfRule type="duplicateValues" dxfId="2381" priority="2076"/>
    <cfRule type="duplicateValues" dxfId="2380" priority="2074"/>
    <cfRule type="duplicateValues" dxfId="2379" priority="2072"/>
    <cfRule type="duplicateValues" dxfId="2378" priority="2071"/>
    <cfRule type="duplicateValues" dxfId="2377" priority="2069"/>
    <cfRule type="duplicateValues" dxfId="2376" priority="2068"/>
    <cfRule type="duplicateValues" dxfId="2375" priority="2067"/>
    <cfRule type="duplicateValues" dxfId="2374" priority="2065"/>
    <cfRule type="duplicateValues" dxfId="2373" priority="2064"/>
    <cfRule type="duplicateValues" dxfId="2372" priority="2063"/>
    <cfRule type="duplicateValues" dxfId="2371" priority="2062"/>
    <cfRule type="duplicateValues" dxfId="2370" priority="2059"/>
    <cfRule type="duplicateValues" dxfId="2369" priority="2057"/>
    <cfRule type="duplicateValues" dxfId="2368" priority="2055"/>
    <cfRule type="duplicateValues" dxfId="2367" priority="10819"/>
    <cfRule type="duplicateValues" dxfId="2366" priority="2054"/>
    <cfRule type="duplicateValues" dxfId="2365" priority="2052"/>
    <cfRule type="duplicateValues" dxfId="2364" priority="2051"/>
    <cfRule type="duplicateValues" dxfId="2363" priority="2050"/>
    <cfRule type="duplicateValues" dxfId="2362" priority="2048"/>
    <cfRule type="duplicateValues" dxfId="2361" priority="2046"/>
    <cfRule type="duplicateValues" dxfId="2360" priority="2045"/>
    <cfRule type="duplicateValues" dxfId="2359" priority="2043"/>
    <cfRule type="duplicateValues" dxfId="2358" priority="2042"/>
    <cfRule type="duplicateValues" dxfId="2357" priority="2041"/>
    <cfRule type="duplicateValues" dxfId="2356" priority="2040"/>
    <cfRule type="duplicateValues" dxfId="2355" priority="2039"/>
    <cfRule type="duplicateValues" dxfId="2354" priority="2035"/>
    <cfRule type="duplicateValues" dxfId="2353" priority="2032"/>
    <cfRule type="duplicateValues" dxfId="2352" priority="2029"/>
    <cfRule type="duplicateValues" dxfId="2351" priority="2027"/>
    <cfRule type="duplicateValues" dxfId="2350" priority="2024"/>
    <cfRule type="duplicateValues" dxfId="2349" priority="2022"/>
    <cfRule type="duplicateValues" dxfId="2348" priority="2020"/>
    <cfRule type="duplicateValues" dxfId="2347" priority="2019"/>
    <cfRule type="duplicateValues" dxfId="2346" priority="2016"/>
    <cfRule type="duplicateValues" dxfId="2345" priority="2014"/>
    <cfRule type="duplicateValues" dxfId="2344" priority="2012"/>
    <cfRule type="duplicateValues" dxfId="2343" priority="2011"/>
    <cfRule type="duplicateValues" dxfId="2342" priority="2009"/>
    <cfRule type="duplicateValues" dxfId="2341" priority="2008"/>
    <cfRule type="duplicateValues" dxfId="2340" priority="2007"/>
    <cfRule type="duplicateValues" dxfId="2339" priority="2004"/>
    <cfRule type="duplicateValues" dxfId="2338" priority="2002"/>
    <cfRule type="duplicateValues" dxfId="2337" priority="10883"/>
    <cfRule type="duplicateValues" dxfId="2336" priority="3014"/>
    <cfRule type="duplicateValues" dxfId="2335" priority="2000"/>
    <cfRule type="duplicateValues" dxfId="2334" priority="1999"/>
    <cfRule type="duplicateValues" dxfId="2333" priority="1997"/>
    <cfRule type="duplicateValues" dxfId="2332" priority="1996"/>
    <cfRule type="duplicateValues" dxfId="2331" priority="1995"/>
    <cfRule type="duplicateValues" dxfId="2330" priority="1993"/>
    <cfRule type="duplicateValues" dxfId="2329" priority="1992"/>
    <cfRule type="duplicateValues" dxfId="2328" priority="1991"/>
    <cfRule type="duplicateValues" dxfId="2327" priority="1990"/>
    <cfRule type="duplicateValues" dxfId="2326" priority="1987"/>
    <cfRule type="duplicateValues" dxfId="2325" priority="1985"/>
    <cfRule type="duplicateValues" dxfId="2324" priority="1983"/>
    <cfRule type="duplicateValues" dxfId="2323" priority="1982"/>
    <cfRule type="duplicateValues" dxfId="2322" priority="1980"/>
    <cfRule type="duplicateValues" dxfId="2321" priority="1979"/>
    <cfRule type="duplicateValues" dxfId="2320" priority="1978"/>
    <cfRule type="duplicateValues" dxfId="2319" priority="10915"/>
    <cfRule type="duplicateValues" dxfId="2318" priority="1976"/>
    <cfRule type="duplicateValues" dxfId="2317" priority="1975"/>
    <cfRule type="duplicateValues" dxfId="2316" priority="3010"/>
    <cfRule type="duplicateValues" dxfId="2315" priority="1974"/>
    <cfRule type="duplicateValues" dxfId="2314" priority="1973"/>
    <cfRule type="duplicateValues" dxfId="2313" priority="1971"/>
    <cfRule type="duplicateValues" dxfId="2312" priority="1970"/>
    <cfRule type="duplicateValues" dxfId="2311" priority="1969"/>
    <cfRule type="duplicateValues" dxfId="2310" priority="10931"/>
    <cfRule type="duplicateValues" dxfId="2309" priority="1968"/>
    <cfRule type="duplicateValues" dxfId="2308" priority="1967"/>
    <cfRule type="duplicateValues" dxfId="2307" priority="1964"/>
    <cfRule type="duplicateValues" dxfId="2306" priority="10939"/>
    <cfRule type="duplicateValues" dxfId="2305" priority="1962"/>
    <cfRule type="duplicateValues" dxfId="2304" priority="10943"/>
    <cfRule type="duplicateValues" dxfId="2303" priority="10946"/>
    <cfRule type="duplicateValues" dxfId="2302" priority="1960"/>
    <cfRule type="duplicateValues" dxfId="2301" priority="1959"/>
    <cfRule type="duplicateValues" dxfId="2300" priority="1957"/>
    <cfRule type="duplicateValues" dxfId="2299" priority="1956"/>
    <cfRule type="duplicateValues" dxfId="2298" priority="1955"/>
    <cfRule type="duplicateValues" dxfId="2297" priority="1953"/>
    <cfRule type="duplicateValues" dxfId="2296" priority="1952"/>
    <cfRule type="duplicateValues" dxfId="2295" priority="1951"/>
    <cfRule type="duplicateValues" dxfId="2294" priority="1950"/>
    <cfRule type="duplicateValues" dxfId="2293" priority="3007"/>
    <cfRule type="duplicateValues" dxfId="2292" priority="1948"/>
    <cfRule type="duplicateValues" dxfId="2291" priority="1947"/>
    <cfRule type="duplicateValues" dxfId="2290" priority="1946"/>
    <cfRule type="duplicateValues" dxfId="2289" priority="1945"/>
    <cfRule type="duplicateValues" dxfId="2288" priority="1944"/>
    <cfRule type="duplicateValues" dxfId="2287" priority="1942"/>
    <cfRule type="duplicateValues" dxfId="2286" priority="1941"/>
    <cfRule type="duplicateValues" dxfId="2285" priority="1940"/>
    <cfRule type="duplicateValues" dxfId="2284" priority="1939"/>
    <cfRule type="duplicateValues" dxfId="2283" priority="1938"/>
    <cfRule type="duplicateValues" dxfId="2282" priority="1937"/>
    <cfRule type="duplicateValues" dxfId="2281" priority="3003"/>
    <cfRule type="duplicateValues" dxfId="2280" priority="1933"/>
    <cfRule type="duplicateValues" dxfId="2279" priority="1930"/>
    <cfRule type="duplicateValues" dxfId="2278" priority="3000"/>
    <cfRule type="duplicateValues" dxfId="2277" priority="8149"/>
    <cfRule type="duplicateValues" dxfId="2276" priority="1927"/>
    <cfRule type="duplicateValues" dxfId="2275" priority="1925"/>
    <cfRule type="duplicateValues" dxfId="2274" priority="1922"/>
    <cfRule type="duplicateValues" dxfId="2273" priority="1920"/>
    <cfRule type="duplicateValues" dxfId="2272" priority="11011"/>
    <cfRule type="duplicateValues" dxfId="2271" priority="1918"/>
    <cfRule type="duplicateValues" dxfId="2270" priority="1917"/>
    <cfRule type="duplicateValues" dxfId="2269" priority="1914"/>
    <cfRule type="duplicateValues" dxfId="2268" priority="1912"/>
    <cfRule type="duplicateValues" dxfId="2267" priority="1910"/>
    <cfRule type="duplicateValues" dxfId="2266" priority="1909"/>
    <cfRule type="duplicateValues" dxfId="2265" priority="1907"/>
    <cfRule type="duplicateValues" dxfId="2264" priority="1906"/>
    <cfRule type="duplicateValues" dxfId="2263" priority="1905"/>
    <cfRule type="duplicateValues" dxfId="2262" priority="1902"/>
    <cfRule type="duplicateValues" dxfId="2261" priority="1900"/>
    <cfRule type="duplicateValues" dxfId="2260" priority="1898"/>
    <cfRule type="duplicateValues" dxfId="2259" priority="1897"/>
    <cfRule type="duplicateValues" dxfId="2258" priority="1895"/>
    <cfRule type="duplicateValues" dxfId="2257" priority="1894"/>
    <cfRule type="duplicateValues" dxfId="2256" priority="11043"/>
    <cfRule type="duplicateValues" dxfId="2255" priority="1893"/>
    <cfRule type="duplicateValues" dxfId="2254" priority="1891"/>
    <cfRule type="duplicateValues" dxfId="2253" priority="1890"/>
    <cfRule type="duplicateValues" dxfId="2252" priority="1889"/>
    <cfRule type="duplicateValues" dxfId="2251" priority="1888"/>
    <cfRule type="duplicateValues" dxfId="2250" priority="1885"/>
    <cfRule type="duplicateValues" dxfId="2249" priority="1883"/>
    <cfRule type="duplicateValues" dxfId="2248" priority="11059"/>
    <cfRule type="duplicateValues" dxfId="2247" priority="2997"/>
    <cfRule type="duplicateValues" dxfId="2246" priority="1881"/>
    <cfRule type="duplicateValues" dxfId="2245" priority="1880"/>
    <cfRule type="duplicateValues" dxfId="2244" priority="1878"/>
    <cfRule type="duplicateValues" dxfId="2243" priority="11067"/>
    <cfRule type="duplicateValues" dxfId="2242" priority="1877"/>
    <cfRule type="duplicateValues" dxfId="2241" priority="1876"/>
    <cfRule type="duplicateValues" dxfId="2240" priority="11071"/>
    <cfRule type="duplicateValues" dxfId="2239" priority="11074"/>
    <cfRule type="duplicateValues" dxfId="2238" priority="1874"/>
    <cfRule type="duplicateValues" dxfId="2237" priority="1873"/>
    <cfRule type="duplicateValues" dxfId="2236" priority="1872"/>
    <cfRule type="duplicateValues" dxfId="2235" priority="2995"/>
    <cfRule type="duplicateValues" dxfId="2234" priority="1871"/>
    <cfRule type="duplicateValues" dxfId="2233" priority="1869"/>
    <cfRule type="duplicateValues" dxfId="2232" priority="1868"/>
    <cfRule type="duplicateValues" dxfId="2231" priority="1867"/>
    <cfRule type="duplicateValues" dxfId="2230" priority="1866"/>
    <cfRule type="duplicateValues" dxfId="2229" priority="1865"/>
    <cfRule type="duplicateValues" dxfId="2228" priority="1862"/>
    <cfRule type="duplicateValues" dxfId="2227" priority="1860"/>
    <cfRule type="duplicateValues" dxfId="2226" priority="1858"/>
    <cfRule type="duplicateValues" dxfId="2225" priority="1857"/>
    <cfRule type="duplicateValues" dxfId="2224" priority="1855"/>
    <cfRule type="duplicateValues" dxfId="2223" priority="1854"/>
    <cfRule type="duplicateValues" dxfId="2222" priority="1853"/>
    <cfRule type="duplicateValues" dxfId="2221" priority="11107"/>
    <cfRule type="duplicateValues" dxfId="2220" priority="1851"/>
    <cfRule type="duplicateValues" dxfId="2219" priority="1850"/>
    <cfRule type="duplicateValues" dxfId="2218" priority="1849"/>
    <cfRule type="duplicateValues" dxfId="2217" priority="1848"/>
    <cfRule type="duplicateValues" dxfId="2216" priority="1846"/>
    <cfRule type="duplicateValues" dxfId="2215" priority="1845"/>
    <cfRule type="duplicateValues" dxfId="2214" priority="1844"/>
    <cfRule type="duplicateValues" dxfId="2213" priority="1843"/>
    <cfRule type="duplicateValues" dxfId="2212" priority="11123"/>
    <cfRule type="duplicateValues" dxfId="2211" priority="1842"/>
    <cfRule type="duplicateValues" dxfId="2210" priority="1840"/>
    <cfRule type="duplicateValues" dxfId="2209" priority="11131"/>
    <cfRule type="duplicateValues" dxfId="2208" priority="1839"/>
    <cfRule type="duplicateValues" dxfId="2207" priority="1838"/>
    <cfRule type="duplicateValues" dxfId="2206" priority="11135"/>
    <cfRule type="duplicateValues" dxfId="2205" priority="1837"/>
    <cfRule type="duplicateValues" dxfId="2204" priority="11138"/>
    <cfRule type="duplicateValues" dxfId="2203" priority="1836"/>
    <cfRule type="duplicateValues" dxfId="2202" priority="1835"/>
    <cfRule type="duplicateValues" dxfId="2201" priority="1832"/>
    <cfRule type="duplicateValues" dxfId="2200" priority="2987"/>
    <cfRule type="duplicateValues" dxfId="2199" priority="1830"/>
    <cfRule type="duplicateValues" dxfId="2198" priority="11155"/>
    <cfRule type="duplicateValues" dxfId="2197" priority="1828"/>
    <cfRule type="duplicateValues" dxfId="2196" priority="1827"/>
    <cfRule type="duplicateValues" dxfId="2195" priority="11163"/>
    <cfRule type="duplicateValues" dxfId="2194" priority="1825"/>
    <cfRule type="duplicateValues" dxfId="2193" priority="11167"/>
    <cfRule type="duplicateValues" dxfId="2192" priority="1824"/>
    <cfRule type="duplicateValues" dxfId="2191" priority="11170"/>
    <cfRule type="duplicateValues" dxfId="2190" priority="1823"/>
    <cfRule type="duplicateValues" dxfId="2189" priority="2983"/>
    <cfRule type="duplicateValues" dxfId="2188" priority="11179"/>
    <cfRule type="duplicateValues" dxfId="2187" priority="8277"/>
    <cfRule type="duplicateValues" dxfId="2186" priority="11183"/>
    <cfRule type="duplicateValues" dxfId="2185" priority="1821"/>
    <cfRule type="duplicateValues" dxfId="2184" priority="11186"/>
    <cfRule type="duplicateValues" dxfId="2183" priority="1820"/>
    <cfRule type="duplicateValues" dxfId="2182" priority="1819"/>
    <cfRule type="duplicateValues" dxfId="2181" priority="11191"/>
    <cfRule type="duplicateValues" dxfId="2180" priority="1818"/>
    <cfRule type="duplicateValues" dxfId="2179" priority="11194"/>
    <cfRule type="duplicateValues" dxfId="2178" priority="11198"/>
    <cfRule type="duplicateValues" dxfId="2177" priority="11201"/>
    <cfRule type="duplicateValues" dxfId="2176" priority="1816"/>
    <cfRule type="duplicateValues" dxfId="2175" priority="1815"/>
    <cfRule type="duplicateValues" dxfId="2174" priority="1814"/>
    <cfRule type="duplicateValues" dxfId="2173" priority="1813"/>
    <cfRule type="duplicateValues" dxfId="2172" priority="1812"/>
    <cfRule type="duplicateValues" dxfId="2171" priority="1810"/>
    <cfRule type="duplicateValues" dxfId="2170" priority="1809"/>
    <cfRule type="duplicateValues" dxfId="2169" priority="1808"/>
    <cfRule type="duplicateValues" dxfId="2168" priority="1807"/>
    <cfRule type="duplicateValues" dxfId="2167" priority="1806"/>
    <cfRule type="duplicateValues" dxfId="2166" priority="1805"/>
    <cfRule type="duplicateValues" dxfId="2165" priority="1803"/>
    <cfRule type="duplicateValues" dxfId="2164" priority="1802"/>
    <cfRule type="duplicateValues" dxfId="2163" priority="1801"/>
    <cfRule type="duplicateValues" dxfId="2162" priority="1800"/>
    <cfRule type="duplicateValues" dxfId="2161" priority="1799"/>
    <cfRule type="duplicateValues" dxfId="2160" priority="1798"/>
    <cfRule type="duplicateValues" dxfId="2159" priority="2980"/>
    <cfRule type="duplicateValues" dxfId="2158" priority="1797"/>
    <cfRule type="duplicateValues" dxfId="2157" priority="1789"/>
    <cfRule type="duplicateValues" dxfId="2156" priority="1785"/>
    <cfRule type="duplicateValues" dxfId="2155" priority="2976"/>
    <cfRule type="duplicateValues" dxfId="2154" priority="1782"/>
    <cfRule type="duplicateValues" dxfId="2153" priority="1778"/>
    <cfRule type="duplicateValues" dxfId="2152" priority="2973"/>
    <cfRule type="duplicateValues" dxfId="2151" priority="8341"/>
    <cfRule type="duplicateValues" dxfId="2150" priority="11267"/>
    <cfRule type="duplicateValues" dxfId="2149" priority="1775"/>
    <cfRule type="duplicateValues" dxfId="2148" priority="1772"/>
    <cfRule type="duplicateValues" dxfId="2147" priority="1770"/>
    <cfRule type="duplicateValues" dxfId="2146" priority="1766"/>
    <cfRule type="duplicateValues" dxfId="2145" priority="2970"/>
    <cfRule type="duplicateValues" dxfId="2144" priority="1763"/>
    <cfRule type="duplicateValues" dxfId="2143" priority="1760"/>
    <cfRule type="duplicateValues" dxfId="2142" priority="2968"/>
    <cfRule type="duplicateValues" dxfId="2141" priority="1758"/>
    <cfRule type="duplicateValues" dxfId="2140" priority="11299"/>
    <cfRule type="duplicateValues" dxfId="2139" priority="8373"/>
    <cfRule type="duplicateValues" dxfId="2138" priority="1755"/>
    <cfRule type="duplicateValues" dxfId="2137" priority="1753"/>
    <cfRule type="duplicateValues" dxfId="2136" priority="1751"/>
    <cfRule type="duplicateValues" dxfId="2135" priority="2964"/>
    <cfRule type="duplicateValues" dxfId="2134" priority="11315"/>
    <cfRule type="duplicateValues" dxfId="2133" priority="1750"/>
    <cfRule type="duplicateValues" dxfId="2132" priority="11323"/>
    <cfRule type="duplicateValues" dxfId="2131" priority="11327"/>
    <cfRule type="duplicateValues" dxfId="2130" priority="11330"/>
    <cfRule type="duplicateValues" dxfId="2129" priority="8389"/>
    <cfRule type="duplicateValues" dxfId="2128" priority="1746"/>
    <cfRule type="duplicateValues" dxfId="2127" priority="2961"/>
    <cfRule type="duplicateValues" dxfId="2126" priority="8397"/>
    <cfRule type="duplicateValues" dxfId="2125" priority="8401"/>
    <cfRule type="duplicateValues" dxfId="2124" priority="2958"/>
    <cfRule type="duplicateValues" dxfId="2123" priority="8404"/>
    <cfRule type="duplicateValues" dxfId="2122" priority="1743"/>
    <cfRule type="duplicateValues" dxfId="2121" priority="1740"/>
    <cfRule type="duplicateValues" dxfId="2120" priority="2956"/>
    <cfRule type="duplicateValues" dxfId="2119" priority="2953"/>
    <cfRule type="duplicateValues" dxfId="2118" priority="11363"/>
    <cfRule type="duplicateValues" dxfId="2117" priority="2951"/>
    <cfRule type="duplicateValues" dxfId="2116" priority="2949"/>
    <cfRule type="duplicateValues" dxfId="2115" priority="2948"/>
    <cfRule type="duplicateValues" dxfId="2114" priority="11379"/>
    <cfRule type="duplicateValues" dxfId="2113" priority="2940"/>
    <cfRule type="duplicateValues" dxfId="2112" priority="11387"/>
    <cfRule type="duplicateValues" dxfId="2111" priority="2936"/>
    <cfRule type="duplicateValues" dxfId="2110" priority="11391"/>
    <cfRule type="duplicateValues" dxfId="2109" priority="11394"/>
    <cfRule type="duplicateValues" dxfId="2108" priority="2933"/>
    <cfRule type="duplicateValues" dxfId="2107" priority="2929"/>
    <cfRule type="duplicateValues" dxfId="2106" priority="8449"/>
    <cfRule type="duplicateValues" dxfId="2105" priority="11411"/>
    <cfRule type="duplicateValues" dxfId="2104" priority="2926"/>
    <cfRule type="duplicateValues" dxfId="2103" priority="11419"/>
    <cfRule type="duplicateValues" dxfId="2102" priority="2923"/>
    <cfRule type="duplicateValues" dxfId="2101" priority="11423"/>
    <cfRule type="duplicateValues" dxfId="2100" priority="11426"/>
    <cfRule type="duplicateValues" dxfId="2099" priority="2921"/>
    <cfRule type="duplicateValues" dxfId="2098" priority="11435"/>
    <cfRule type="duplicateValues" dxfId="2097" priority="2917"/>
    <cfRule type="duplicateValues" dxfId="2096" priority="11439"/>
    <cfRule type="duplicateValues" dxfId="2095" priority="11442"/>
    <cfRule type="duplicateValues" dxfId="2094" priority="2914"/>
    <cfRule type="duplicateValues" dxfId="2093" priority="11447"/>
    <cfRule type="duplicateValues" dxfId="2092" priority="11450"/>
    <cfRule type="duplicateValues" dxfId="2091" priority="11454"/>
    <cfRule type="duplicateValues" dxfId="2090" priority="11457"/>
    <cfRule type="duplicateValues" dxfId="2089" priority="6357"/>
    <cfRule type="duplicateValues" dxfId="2088" priority="2911"/>
    <cfRule type="duplicateValues" dxfId="2087" priority="2909"/>
    <cfRule type="duplicateValues" dxfId="2086" priority="8479"/>
    <cfRule type="duplicateValues" dxfId="2085" priority="2906"/>
    <cfRule type="duplicateValues" dxfId="2084" priority="2904"/>
    <cfRule type="duplicateValues" dxfId="2083" priority="2902"/>
    <cfRule type="duplicateValues" dxfId="2082" priority="2901"/>
    <cfRule type="duplicateValues" dxfId="2081" priority="2897"/>
    <cfRule type="duplicateValues" dxfId="2080" priority="2894"/>
    <cfRule type="duplicateValues" dxfId="2079" priority="11491"/>
    <cfRule type="duplicateValues" dxfId="2078" priority="8502"/>
    <cfRule type="duplicateValues" dxfId="2077" priority="2891"/>
    <cfRule type="duplicateValues" dxfId="2076" priority="2889"/>
    <cfRule type="duplicateValues" dxfId="2075" priority="11507"/>
    <cfRule type="duplicateValues" dxfId="2074" priority="2886"/>
    <cfRule type="duplicateValues" dxfId="2073" priority="2884"/>
    <cfRule type="duplicateValues" dxfId="2072" priority="11515"/>
    <cfRule type="duplicateValues" dxfId="2071" priority="2882"/>
    <cfRule type="duplicateValues" dxfId="2070" priority="11519"/>
    <cfRule type="duplicateValues" dxfId="2069" priority="11522"/>
    <cfRule type="duplicateValues" dxfId="2068" priority="2881"/>
    <cfRule type="duplicateValues" dxfId="2067" priority="8519"/>
    <cfRule type="duplicateValues" dxfId="2066" priority="2878"/>
    <cfRule type="duplicateValues" dxfId="2065" priority="2876"/>
    <cfRule type="duplicateValues" dxfId="2064" priority="11539"/>
    <cfRule type="duplicateValues" dxfId="2063" priority="8531"/>
    <cfRule type="duplicateValues" dxfId="2062" priority="2874"/>
    <cfRule type="duplicateValues" dxfId="2061" priority="2873"/>
    <cfRule type="duplicateValues" dxfId="2060" priority="11547"/>
    <cfRule type="duplicateValues" dxfId="2059" priority="11551"/>
    <cfRule type="duplicateValues" dxfId="2058" priority="11554"/>
    <cfRule type="duplicateValues" dxfId="2057" priority="2871"/>
    <cfRule type="duplicateValues" dxfId="2056" priority="8539"/>
    <cfRule type="duplicateValues" dxfId="2055" priority="2870"/>
    <cfRule type="duplicateValues" dxfId="2054" priority="11563"/>
    <cfRule type="duplicateValues" dxfId="2053" priority="2869"/>
    <cfRule type="duplicateValues" dxfId="2052" priority="11567"/>
    <cfRule type="duplicateValues" dxfId="2051" priority="8544"/>
    <cfRule type="duplicateValues" dxfId="2050" priority="11570"/>
    <cfRule type="duplicateValues" dxfId="2049" priority="11575"/>
    <cfRule type="duplicateValues" dxfId="2048" priority="8547"/>
    <cfRule type="duplicateValues" dxfId="2047" priority="11578"/>
    <cfRule type="duplicateValues" dxfId="2046" priority="11582"/>
    <cfRule type="duplicateValues" dxfId="2045" priority="11585"/>
    <cfRule type="duplicateValues" dxfId="2044" priority="8550"/>
    <cfRule type="duplicateValues" dxfId="2043" priority="2861"/>
    <cfRule type="duplicateValues" dxfId="2042" priority="11603"/>
    <cfRule type="duplicateValues" dxfId="2041" priority="2857"/>
    <cfRule type="duplicateValues" dxfId="2040" priority="11611"/>
    <cfRule type="duplicateValues" dxfId="2039" priority="11615"/>
    <cfRule type="duplicateValues" dxfId="2038" priority="11618"/>
    <cfRule type="duplicateValues" dxfId="2037" priority="2854"/>
    <cfRule type="duplicateValues" dxfId="2036" priority="11627"/>
    <cfRule type="duplicateValues" dxfId="2035" priority="11631"/>
    <cfRule type="duplicateValues" dxfId="2034" priority="11634"/>
    <cfRule type="duplicateValues" dxfId="2033" priority="11639"/>
    <cfRule type="duplicateValues" dxfId="2032" priority="2850"/>
    <cfRule type="duplicateValues" dxfId="2031" priority="11642"/>
    <cfRule type="duplicateValues" dxfId="2030" priority="11646"/>
    <cfRule type="duplicateValues" dxfId="2029" priority="11649"/>
    <cfRule type="duplicateValues" dxfId="2028" priority="8581"/>
    <cfRule type="duplicateValues" dxfId="2027" priority="2847"/>
    <cfRule type="duplicateValues" dxfId="2026" priority="11659"/>
    <cfRule type="duplicateValues" dxfId="2025" priority="11663"/>
    <cfRule type="duplicateValues" dxfId="2024" priority="2844"/>
    <cfRule type="duplicateValues" dxfId="2023" priority="11666"/>
    <cfRule type="duplicateValues" dxfId="2022" priority="2842"/>
    <cfRule type="duplicateValues" dxfId="2021" priority="11671"/>
    <cfRule type="duplicateValues" dxfId="2020" priority="11674"/>
    <cfRule type="duplicateValues" dxfId="2019" priority="11678"/>
    <cfRule type="duplicateValues" dxfId="2018" priority="11681"/>
    <cfRule type="duplicateValues" dxfId="2017" priority="11687"/>
    <cfRule type="duplicateValues" dxfId="2016" priority="2838"/>
    <cfRule type="duplicateValues" dxfId="2015" priority="11690"/>
    <cfRule type="duplicateValues" dxfId="2014" priority="11694"/>
    <cfRule type="duplicateValues" dxfId="2013" priority="11697"/>
    <cfRule type="duplicateValues" dxfId="2012" priority="11702"/>
    <cfRule type="duplicateValues" dxfId="2011" priority="11705"/>
    <cfRule type="duplicateValues" dxfId="2010" priority="11709"/>
    <cfRule type="duplicateValues" dxfId="2009" priority="11712"/>
    <cfRule type="duplicateValues" dxfId="2008" priority="2835"/>
    <cfRule type="duplicateValues" dxfId="2007" priority="8604"/>
    <cfRule type="duplicateValues" dxfId="2006" priority="2832"/>
    <cfRule type="duplicateValues" dxfId="2005" priority="2830"/>
    <cfRule type="duplicateValues" dxfId="2004" priority="2827"/>
    <cfRule type="duplicateValues" dxfId="2003" priority="2825"/>
    <cfRule type="duplicateValues" dxfId="2002" priority="2823"/>
    <cfRule type="duplicateValues" dxfId="2001" priority="8621"/>
    <cfRule type="duplicateValues" dxfId="2000" priority="2822"/>
    <cfRule type="duplicateValues" dxfId="1999" priority="2818"/>
    <cfRule type="duplicateValues" dxfId="1998" priority="8633"/>
    <cfRule type="duplicateValues" dxfId="1997" priority="2815"/>
    <cfRule type="duplicateValues" dxfId="1996" priority="2812"/>
    <cfRule type="duplicateValues" dxfId="1995" priority="8641"/>
    <cfRule type="duplicateValues" dxfId="1994" priority="2810"/>
    <cfRule type="duplicateValues" dxfId="1993" priority="8646"/>
    <cfRule type="duplicateValues" dxfId="1992" priority="8649"/>
    <cfRule type="duplicateValues" dxfId="1991" priority="8652"/>
    <cfRule type="duplicateValues" dxfId="1990" priority="2807"/>
    <cfRule type="duplicateValues" dxfId="1989" priority="2805"/>
    <cfRule type="duplicateValues" dxfId="1988" priority="2803"/>
    <cfRule type="duplicateValues" dxfId="1987" priority="2802"/>
    <cfRule type="duplicateValues" dxfId="1986" priority="2799"/>
    <cfRule type="duplicateValues" dxfId="1985" priority="2797"/>
    <cfRule type="duplicateValues" dxfId="1984" priority="2795"/>
    <cfRule type="duplicateValues" dxfId="1983" priority="2794"/>
    <cfRule type="duplicateValues" dxfId="1982" priority="2792"/>
    <cfRule type="duplicateValues" dxfId="1981" priority="8676"/>
    <cfRule type="duplicateValues" dxfId="1980" priority="2791"/>
    <cfRule type="duplicateValues" dxfId="1979" priority="2790"/>
    <cfRule type="duplicateValues" dxfId="1978" priority="2786"/>
    <cfRule type="duplicateValues" dxfId="1977" priority="2783"/>
    <cfRule type="duplicateValues" dxfId="1976" priority="2606"/>
    <cfRule type="duplicateValues" dxfId="1975" priority="8693"/>
    <cfRule type="duplicateValues" dxfId="1974" priority="2780"/>
    <cfRule type="duplicateValues" dxfId="1973" priority="2778"/>
    <cfRule type="duplicateValues" dxfId="1972" priority="2775"/>
    <cfRule type="duplicateValues" dxfId="1971" priority="8705"/>
    <cfRule type="duplicateValues" dxfId="1970" priority="2773"/>
    <cfRule type="duplicateValues" dxfId="1969" priority="2771"/>
    <cfRule type="duplicateValues" dxfId="1968" priority="8713"/>
    <cfRule type="duplicateValues" dxfId="1967" priority="2770"/>
    <cfRule type="duplicateValues" dxfId="1966" priority="8718"/>
    <cfRule type="duplicateValues" dxfId="1965" priority="11843"/>
    <cfRule type="duplicateValues" dxfId="1964" priority="8721"/>
    <cfRule type="duplicateValues" dxfId="1963" priority="2767"/>
    <cfRule type="duplicateValues" dxfId="1962" priority="8724"/>
    <cfRule type="duplicateValues" dxfId="1961" priority="2765"/>
    <cfRule type="duplicateValues" dxfId="1960" priority="2763"/>
    <cfRule type="duplicateValues" dxfId="1959" priority="2762"/>
    <cfRule type="duplicateValues" dxfId="1958" priority="2760"/>
    <cfRule type="duplicateValues" dxfId="1957" priority="2759"/>
    <cfRule type="duplicateValues" dxfId="1956" priority="2758"/>
    <cfRule type="duplicateValues" dxfId="1955" priority="8742"/>
    <cfRule type="duplicateValues" dxfId="1954" priority="2755"/>
    <cfRule type="duplicateValues" dxfId="1953" priority="2753"/>
    <cfRule type="duplicateValues" dxfId="1952" priority="2751"/>
    <cfRule type="duplicateValues" dxfId="1951" priority="2750"/>
    <cfRule type="duplicateValues" dxfId="1950" priority="8754"/>
    <cfRule type="duplicateValues" dxfId="1949" priority="2748"/>
    <cfRule type="duplicateValues" dxfId="1948" priority="2747"/>
    <cfRule type="duplicateValues" dxfId="1947" priority="2746"/>
    <cfRule type="duplicateValues" dxfId="1946" priority="8762"/>
    <cfRule type="duplicateValues" dxfId="1945" priority="8767"/>
    <cfRule type="duplicateValues" dxfId="1944" priority="2744"/>
    <cfRule type="duplicateValues" dxfId="1943" priority="8770"/>
    <cfRule type="duplicateValues" dxfId="1942" priority="2743"/>
    <cfRule type="duplicateValues" dxfId="1941" priority="8773"/>
    <cfRule type="duplicateValues" dxfId="1940" priority="2742"/>
    <cfRule type="duplicateValues" dxfId="1939" priority="2741"/>
    <cfRule type="duplicateValues" dxfId="1938" priority="11907"/>
    <cfRule type="duplicateValues" dxfId="1937" priority="8786"/>
    <cfRule type="duplicateValues" dxfId="1936" priority="8794"/>
    <cfRule type="duplicateValues" dxfId="1935" priority="2733"/>
    <cfRule type="duplicateValues" dxfId="1934" priority="4309"/>
    <cfRule type="duplicateValues" dxfId="1933" priority="8799"/>
    <cfRule type="duplicateValues" dxfId="1932" priority="8802"/>
    <cfRule type="duplicateValues" dxfId="1931" priority="11939"/>
    <cfRule type="duplicateValues" dxfId="1930" priority="8805"/>
    <cfRule type="duplicateValues" dxfId="1929" priority="2729"/>
    <cfRule type="duplicateValues" dxfId="1928" priority="8814"/>
    <cfRule type="duplicateValues" dxfId="1927" priority="11955"/>
    <cfRule type="duplicateValues" dxfId="1926" priority="2726"/>
    <cfRule type="duplicateValues" dxfId="1925" priority="8819"/>
    <cfRule type="duplicateValues" dxfId="1924" priority="11963"/>
    <cfRule type="duplicateValues" dxfId="1923" priority="8822"/>
    <cfRule type="duplicateValues" dxfId="1922" priority="11967"/>
    <cfRule type="duplicateValues" dxfId="1921" priority="11970"/>
    <cfRule type="duplicateValues" dxfId="1920" priority="8825"/>
    <cfRule type="duplicateValues" dxfId="1919" priority="2722"/>
    <cfRule type="duplicateValues" dxfId="1918" priority="8831"/>
    <cfRule type="duplicateValues" dxfId="1917" priority="8834"/>
    <cfRule type="duplicateValues" dxfId="1916" priority="8837"/>
    <cfRule type="duplicateValues" dxfId="1915" priority="2719"/>
    <cfRule type="duplicateValues" dxfId="1914" priority="8841"/>
    <cfRule type="duplicateValues" dxfId="1913" priority="8844"/>
    <cfRule type="duplicateValues" dxfId="1912" priority="8848"/>
    <cfRule type="duplicateValues" dxfId="1911" priority="8851"/>
    <cfRule type="duplicateValues" dxfId="1910" priority="2716"/>
    <cfRule type="duplicateValues" dxfId="1909" priority="2714"/>
    <cfRule type="duplicateValues" dxfId="1908" priority="2710"/>
    <cfRule type="duplicateValues" dxfId="1907" priority="2707"/>
    <cfRule type="duplicateValues" dxfId="1906" priority="2704"/>
    <cfRule type="duplicateValues" dxfId="1905" priority="2702"/>
    <cfRule type="duplicateValues" dxfId="1904" priority="2699"/>
    <cfRule type="duplicateValues" dxfId="1903" priority="2697"/>
    <cfRule type="duplicateValues" dxfId="1902" priority="12035"/>
    <cfRule type="duplicateValues" dxfId="1901" priority="8883"/>
    <cfRule type="duplicateValues" dxfId="1900" priority="2695"/>
    <cfRule type="duplicateValues" dxfId="1899" priority="2694"/>
    <cfRule type="duplicateValues" dxfId="1898" priority="2690"/>
    <cfRule type="duplicateValues" dxfId="1897" priority="2687"/>
    <cfRule type="duplicateValues" dxfId="1896" priority="2684"/>
    <cfRule type="duplicateValues" dxfId="1895" priority="2682"/>
    <cfRule type="duplicateValues" dxfId="1894" priority="8906"/>
    <cfRule type="duplicateValues" dxfId="1893" priority="12067"/>
    <cfRule type="duplicateValues" dxfId="1892" priority="2679"/>
    <cfRule type="duplicateValues" dxfId="1891" priority="2677"/>
    <cfRule type="duplicateValues" dxfId="1890" priority="2675"/>
    <cfRule type="duplicateValues" dxfId="1889" priority="12083"/>
    <cfRule type="duplicateValues" dxfId="1888" priority="2674"/>
    <cfRule type="duplicateValues" dxfId="1887" priority="8923"/>
    <cfRule type="duplicateValues" dxfId="1886" priority="12091"/>
    <cfRule type="duplicateValues" dxfId="1885" priority="2671"/>
    <cfRule type="duplicateValues" dxfId="1884" priority="12095"/>
    <cfRule type="duplicateValues" dxfId="1883" priority="12098"/>
    <cfRule type="duplicateValues" dxfId="1882" priority="2669"/>
    <cfRule type="duplicateValues" dxfId="1881" priority="2667"/>
    <cfRule type="duplicateValues" dxfId="1880" priority="8935"/>
    <cfRule type="duplicateValues" dxfId="1879" priority="2666"/>
    <cfRule type="duplicateValues" dxfId="1878" priority="2664"/>
    <cfRule type="duplicateValues" dxfId="1877" priority="2663"/>
    <cfRule type="duplicateValues" dxfId="1876" priority="8943"/>
    <cfRule type="duplicateValues" dxfId="1875" priority="2662"/>
    <cfRule type="duplicateValues" dxfId="1874" priority="8948"/>
    <cfRule type="duplicateValues" dxfId="1873" priority="8951"/>
    <cfRule type="duplicateValues" dxfId="1872" priority="8954"/>
    <cfRule type="duplicateValues" dxfId="1871" priority="12131"/>
    <cfRule type="duplicateValues" dxfId="1870" priority="2658"/>
    <cfRule type="duplicateValues" dxfId="1869" priority="2655"/>
    <cfRule type="duplicateValues" dxfId="1868" priority="2652"/>
    <cfRule type="duplicateValues" dxfId="1867" priority="12147"/>
    <cfRule type="duplicateValues" dxfId="1866" priority="2650"/>
    <cfRule type="duplicateValues" dxfId="1865" priority="12155"/>
    <cfRule type="duplicateValues" dxfId="1864" priority="12159"/>
    <cfRule type="duplicateValues" dxfId="1863" priority="12162"/>
    <cfRule type="duplicateValues" dxfId="1862" priority="8978"/>
    <cfRule type="duplicateValues" dxfId="1861" priority="2647"/>
    <cfRule type="duplicateValues" dxfId="1860" priority="2645"/>
    <cfRule type="duplicateValues" dxfId="1859" priority="2643"/>
    <cfRule type="duplicateValues" dxfId="1858" priority="2642"/>
    <cfRule type="duplicateValues" dxfId="1857" priority="12179"/>
    <cfRule type="duplicateValues" dxfId="1856" priority="2639"/>
    <cfRule type="duplicateValues" dxfId="1855" priority="12187"/>
    <cfRule type="duplicateValues" dxfId="1854" priority="12191"/>
    <cfRule type="duplicateValues" dxfId="1853" priority="8995"/>
    <cfRule type="duplicateValues" dxfId="1852" priority="12194"/>
    <cfRule type="duplicateValues" dxfId="1851" priority="2637"/>
    <cfRule type="duplicateValues" dxfId="1850" priority="12203"/>
    <cfRule type="duplicateValues" dxfId="1849" priority="12207"/>
    <cfRule type="duplicateValues" dxfId="1848" priority="2635"/>
    <cfRule type="duplicateValues" dxfId="1847" priority="12210"/>
    <cfRule type="duplicateValues" dxfId="1846" priority="2634"/>
    <cfRule type="duplicateValues" dxfId="1845" priority="12215"/>
    <cfRule type="duplicateValues" dxfId="1844" priority="12218"/>
    <cfRule type="duplicateValues" dxfId="1843" priority="9007"/>
    <cfRule type="duplicateValues" dxfId="1842" priority="12222"/>
    <cfRule type="duplicateValues" dxfId="1841" priority="12225"/>
    <cfRule type="duplicateValues" dxfId="1840" priority="2632"/>
    <cfRule type="duplicateValues" dxfId="1839" priority="2631"/>
    <cfRule type="duplicateValues" dxfId="1838" priority="9015"/>
    <cfRule type="duplicateValues" dxfId="1837" priority="9020"/>
    <cfRule type="duplicateValues" dxfId="1836" priority="2630"/>
    <cfRule type="duplicateValues" dxfId="1835" priority="9023"/>
    <cfRule type="duplicateValues" dxfId="1834" priority="9026"/>
    <cfRule type="duplicateValues" dxfId="1833" priority="7381"/>
    <cfRule type="duplicateValues" dxfId="1832" priority="2627"/>
    <cfRule type="duplicateValues" dxfId="1831" priority="2625"/>
    <cfRule type="duplicateValues" dxfId="1830" priority="2623"/>
    <cfRule type="duplicateValues" dxfId="1829" priority="9044"/>
    <cfRule type="duplicateValues" dxfId="1828" priority="2622"/>
    <cfRule type="duplicateValues" dxfId="1827" priority="2620"/>
    <cfRule type="duplicateValues" dxfId="1826" priority="2619"/>
    <cfRule type="duplicateValues" dxfId="1825" priority="2618"/>
    <cfRule type="duplicateValues" dxfId="1824" priority="2616"/>
    <cfRule type="duplicateValues" dxfId="1823" priority="9056"/>
    <cfRule type="duplicateValues" dxfId="1822" priority="2615"/>
    <cfRule type="duplicateValues" dxfId="1821" priority="2614"/>
    <cfRule type="duplicateValues" dxfId="1820" priority="2613"/>
    <cfRule type="duplicateValues" dxfId="1819" priority="9064"/>
    <cfRule type="duplicateValues" dxfId="1818" priority="12291"/>
    <cfRule type="duplicateValues" dxfId="1817" priority="9069"/>
    <cfRule type="duplicateValues" dxfId="1816" priority="2609"/>
    <cfRule type="duplicateValues" dxfId="1815" priority="9072"/>
    <cfRule type="duplicateValues" dxfId="1814" priority="9075"/>
    <cfRule type="duplicateValues" dxfId="1813" priority="2603"/>
    <cfRule type="duplicateValues" dxfId="1812" priority="2601"/>
    <cfRule type="duplicateValues" dxfId="1811" priority="9088"/>
    <cfRule type="duplicateValues" dxfId="1810" priority="2598"/>
    <cfRule type="duplicateValues" dxfId="1809" priority="12323"/>
    <cfRule type="duplicateValues" dxfId="1808" priority="9096"/>
    <cfRule type="duplicateValues" dxfId="1807" priority="2596"/>
    <cfRule type="duplicateValues" dxfId="1806" priority="9101"/>
    <cfRule type="duplicateValues" dxfId="1805" priority="2594"/>
    <cfRule type="duplicateValues" dxfId="1804" priority="9104"/>
    <cfRule type="duplicateValues" dxfId="1803" priority="12339"/>
    <cfRule type="duplicateValues" dxfId="1802" priority="2593"/>
    <cfRule type="duplicateValues" dxfId="1801" priority="9107"/>
    <cfRule type="duplicateValues" dxfId="1800" priority="12347"/>
    <cfRule type="duplicateValues" dxfId="1799" priority="12351"/>
    <cfRule type="duplicateValues" dxfId="1798" priority="2590"/>
    <cfRule type="duplicateValues" dxfId="1797" priority="12354"/>
    <cfRule type="duplicateValues" dxfId="1796" priority="9116"/>
    <cfRule type="duplicateValues" dxfId="1795" priority="2588"/>
    <cfRule type="duplicateValues" dxfId="1794" priority="9121"/>
    <cfRule type="duplicateValues" dxfId="1793" priority="2586"/>
    <cfRule type="duplicateValues" dxfId="1792" priority="9124"/>
    <cfRule type="duplicateValues" dxfId="1791" priority="2585"/>
    <cfRule type="duplicateValues" dxfId="1790" priority="9127"/>
    <cfRule type="duplicateValues" dxfId="1789" priority="2583"/>
    <cfRule type="duplicateValues" dxfId="1788" priority="9133"/>
    <cfRule type="duplicateValues" dxfId="1787" priority="2582"/>
    <cfRule type="duplicateValues" dxfId="1786" priority="9136"/>
    <cfRule type="duplicateValues" dxfId="1785" priority="2581"/>
    <cfRule type="duplicateValues" dxfId="1784" priority="9139"/>
    <cfRule type="duplicateValues" dxfId="1783" priority="12387"/>
    <cfRule type="duplicateValues" dxfId="1782" priority="9143"/>
    <cfRule type="duplicateValues" dxfId="1781" priority="9146"/>
    <cfRule type="duplicateValues" dxfId="1780" priority="2578"/>
    <cfRule type="duplicateValues" dxfId="1779" priority="9150"/>
    <cfRule type="duplicateValues" dxfId="1778" priority="12403"/>
    <cfRule type="duplicateValues" dxfId="1777" priority="9153"/>
    <cfRule type="duplicateValues" dxfId="1776" priority="12411"/>
    <cfRule type="duplicateValues" dxfId="1775" priority="2576"/>
    <cfRule type="duplicateValues" dxfId="1774" priority="12415"/>
    <cfRule type="duplicateValues" dxfId="1773" priority="2574"/>
    <cfRule type="duplicateValues" dxfId="1772" priority="12418"/>
    <cfRule type="duplicateValues" dxfId="1771" priority="2573"/>
    <cfRule type="duplicateValues" dxfId="1770" priority="2571"/>
    <cfRule type="duplicateValues" dxfId="1769" priority="2570"/>
    <cfRule type="duplicateValues" dxfId="1768" priority="2569"/>
    <cfRule type="duplicateValues" dxfId="1767" priority="2567"/>
    <cfRule type="duplicateValues" dxfId="1766" priority="2566"/>
    <cfRule type="duplicateValues" dxfId="1765" priority="2565"/>
    <cfRule type="duplicateValues" dxfId="1764" priority="12435"/>
    <cfRule type="duplicateValues" dxfId="1763" priority="2564"/>
    <cfRule type="duplicateValues" dxfId="1762" priority="12443"/>
    <cfRule type="duplicateValues" dxfId="1761" priority="9178"/>
    <cfRule type="duplicateValues" dxfId="1760" priority="12447"/>
    <cfRule type="duplicateValues" dxfId="1759" priority="2561"/>
    <cfRule type="duplicateValues" dxfId="1758" priority="12450"/>
    <cfRule type="duplicateValues" dxfId="1757" priority="2559"/>
    <cfRule type="duplicateValues" dxfId="1756" priority="2557"/>
    <cfRule type="duplicateValues" dxfId="1755" priority="12459"/>
    <cfRule type="duplicateValues" dxfId="1754" priority="2556"/>
    <cfRule type="duplicateValues" dxfId="1753" priority="12463"/>
    <cfRule type="duplicateValues" dxfId="1752" priority="12466"/>
    <cfRule type="duplicateValues" dxfId="1751" priority="2554"/>
    <cfRule type="duplicateValues" dxfId="1750" priority="2553"/>
    <cfRule type="duplicateValues" dxfId="1749" priority="12471"/>
    <cfRule type="duplicateValues" dxfId="1748" priority="12474"/>
    <cfRule type="duplicateValues" dxfId="1747" priority="2552"/>
    <cfRule type="duplicateValues" dxfId="1746" priority="12478"/>
    <cfRule type="duplicateValues" dxfId="1745" priority="12481"/>
    <cfRule type="duplicateValues" dxfId="1744" priority="9195"/>
    <cfRule type="duplicateValues" dxfId="1743" priority="2550"/>
    <cfRule type="duplicateValues" dxfId="1742" priority="2549"/>
    <cfRule type="duplicateValues" dxfId="1741" priority="2548"/>
    <cfRule type="duplicateValues" dxfId="1740" priority="2547"/>
    <cfRule type="duplicateValues" dxfId="1739" priority="2545"/>
    <cfRule type="duplicateValues" dxfId="1738" priority="2544"/>
    <cfRule type="duplicateValues" dxfId="1737" priority="9207"/>
    <cfRule type="duplicateValues" dxfId="1736" priority="2543"/>
    <cfRule type="duplicateValues" dxfId="1735" priority="2542"/>
    <cfRule type="duplicateValues" dxfId="1734" priority="2541"/>
    <cfRule type="duplicateValues" dxfId="1733" priority="9215"/>
    <cfRule type="duplicateValues" dxfId="1732" priority="12515"/>
    <cfRule type="duplicateValues" dxfId="1731" priority="9220"/>
    <cfRule type="duplicateValues" dxfId="1730" priority="9223"/>
    <cfRule type="duplicateValues" dxfId="1729" priority="9226"/>
    <cfRule type="duplicateValues" dxfId="1728" priority="2533"/>
    <cfRule type="duplicateValues" dxfId="1727" priority="12531"/>
    <cfRule type="duplicateValues" dxfId="1726" priority="2529"/>
    <cfRule type="duplicateValues" dxfId="1725" priority="12539"/>
    <cfRule type="duplicateValues" dxfId="1724" priority="12543"/>
    <cfRule type="duplicateValues" dxfId="1723" priority="12546"/>
    <cfRule type="duplicateValues" dxfId="1722" priority="2526"/>
    <cfRule type="duplicateValues" dxfId="1721" priority="9244"/>
    <cfRule type="duplicateValues" dxfId="1720" priority="2522"/>
    <cfRule type="duplicateValues" dxfId="1719" priority="12563"/>
    <cfRule type="duplicateValues" dxfId="1718" priority="2519"/>
    <cfRule type="duplicateValues" dxfId="1717" priority="12571"/>
    <cfRule type="duplicateValues" dxfId="1716" priority="9256"/>
    <cfRule type="duplicateValues" dxfId="1715" priority="12575"/>
    <cfRule type="duplicateValues" dxfId="1714" priority="2516"/>
    <cfRule type="duplicateValues" dxfId="1713" priority="12578"/>
    <cfRule type="duplicateValues" dxfId="1712" priority="2514"/>
    <cfRule type="duplicateValues" dxfId="1711" priority="12587"/>
    <cfRule type="duplicateValues" dxfId="1710" priority="9264"/>
    <cfRule type="duplicateValues" dxfId="1709" priority="12591"/>
    <cfRule type="duplicateValues" dxfId="1708" priority="12594"/>
    <cfRule type="duplicateValues" dxfId="1707" priority="12599"/>
    <cfRule type="duplicateValues" dxfId="1706" priority="9269"/>
    <cfRule type="duplicateValues" dxfId="1705" priority="12602"/>
    <cfRule type="duplicateValues" dxfId="1704" priority="12606"/>
    <cfRule type="duplicateValues" dxfId="1703" priority="12609"/>
    <cfRule type="duplicateValues" dxfId="1702" priority="9272"/>
    <cfRule type="duplicateValues" dxfId="1701" priority="2510"/>
    <cfRule type="duplicateValues" dxfId="1700" priority="9275"/>
    <cfRule type="duplicateValues" dxfId="1699" priority="2507"/>
    <cfRule type="duplicateValues" dxfId="1698" priority="12627"/>
    <cfRule type="duplicateValues" dxfId="1697" priority="2504"/>
    <cfRule type="duplicateValues" dxfId="1696" priority="12635"/>
    <cfRule type="duplicateValues" dxfId="1695" priority="9288"/>
    <cfRule type="duplicateValues" dxfId="1694" priority="2502"/>
    <cfRule type="duplicateValues" dxfId="1693" priority="12639"/>
    <cfRule type="duplicateValues" dxfId="1692" priority="12642"/>
    <cfRule type="duplicateValues" dxfId="1691" priority="12651"/>
    <cfRule type="duplicateValues" dxfId="1690" priority="9296"/>
    <cfRule type="duplicateValues" dxfId="1689" priority="2499"/>
    <cfRule type="duplicateValues" dxfId="1688" priority="12655"/>
    <cfRule type="duplicateValues" dxfId="1687" priority="12658"/>
    <cfRule type="duplicateValues" dxfId="1686" priority="12663"/>
    <cfRule type="duplicateValues" dxfId="1685" priority="9301"/>
    <cfRule type="duplicateValues" dxfId="1684" priority="12666"/>
    <cfRule type="duplicateValues" dxfId="1683" priority="2497"/>
    <cfRule type="duplicateValues" dxfId="1682" priority="12670"/>
    <cfRule type="duplicateValues" dxfId="1681" priority="12673"/>
    <cfRule type="duplicateValues" dxfId="1680" priority="9304"/>
    <cfRule type="duplicateValues" dxfId="1679" priority="9307"/>
    <cfRule type="duplicateValues" dxfId="1678" priority="12683"/>
    <cfRule type="duplicateValues" dxfId="1677" priority="2495"/>
    <cfRule type="duplicateValues" dxfId="1676" priority="12687"/>
    <cfRule type="duplicateValues" dxfId="1675" priority="2494"/>
    <cfRule type="duplicateValues" dxfId="1674" priority="12690"/>
    <cfRule type="duplicateValues" dxfId="1673" priority="12695"/>
    <cfRule type="duplicateValues" dxfId="1672" priority="12698"/>
    <cfRule type="duplicateValues" dxfId="1671" priority="12702"/>
    <cfRule type="duplicateValues" dxfId="1670" priority="12705"/>
    <cfRule type="duplicateValues" dxfId="1669" priority="9316"/>
    <cfRule type="duplicateValues" dxfId="1668" priority="12711"/>
    <cfRule type="duplicateValues" dxfId="1667" priority="12714"/>
    <cfRule type="duplicateValues" dxfId="1666" priority="12718"/>
    <cfRule type="duplicateValues" dxfId="1665" priority="12721"/>
    <cfRule type="duplicateValues" dxfId="1664" priority="2490"/>
    <cfRule type="duplicateValues" dxfId="1663" priority="12726"/>
    <cfRule type="duplicateValues" dxfId="1662" priority="12729"/>
    <cfRule type="duplicateValues" dxfId="1661" priority="12733"/>
    <cfRule type="duplicateValues" dxfId="1660" priority="12736"/>
    <cfRule type="duplicateValues" dxfId="1659" priority="9321"/>
    <cfRule type="duplicateValues" dxfId="1658" priority="9324"/>
    <cfRule type="duplicateValues" dxfId="1657" priority="9327"/>
    <cfRule type="duplicateValues" dxfId="1656" priority="2487"/>
    <cfRule type="duplicateValues" dxfId="1655" priority="9333"/>
    <cfRule type="duplicateValues" dxfId="1654" priority="9336"/>
    <cfRule type="duplicateValues" dxfId="1653" priority="2484"/>
    <cfRule type="duplicateValues" dxfId="1652" priority="9339"/>
    <cfRule type="duplicateValues" dxfId="1651" priority="9343"/>
    <cfRule type="duplicateValues" dxfId="1650" priority="2482"/>
    <cfRule type="duplicateValues" dxfId="1649" priority="9346"/>
    <cfRule type="duplicateValues" dxfId="1648" priority="9350"/>
    <cfRule type="duplicateValues" dxfId="1647" priority="9353"/>
    <cfRule type="duplicateValues" dxfId="1646" priority="2479"/>
    <cfRule type="duplicateValues" dxfId="1645" priority="2477"/>
    <cfRule type="duplicateValues" dxfId="1644" priority="2475"/>
    <cfRule type="duplicateValues" dxfId="1643" priority="2474"/>
    <cfRule type="duplicateValues" dxfId="1642" priority="2471"/>
    <cfRule type="duplicateValues" dxfId="1641" priority="9372"/>
    <cfRule type="duplicateValues" dxfId="1640" priority="2469"/>
    <cfRule type="duplicateValues" dxfId="1639" priority="9664"/>
    <cfRule type="duplicateValues" dxfId="1638" priority="2467"/>
    <cfRule type="duplicateValues" dxfId="1637" priority="2466"/>
    <cfRule type="duplicateValues" dxfId="1636" priority="12803"/>
    <cfRule type="duplicateValues" dxfId="1635" priority="2464"/>
    <cfRule type="duplicateValues" dxfId="1634" priority="2463"/>
    <cfRule type="duplicateValues" dxfId="1633" priority="9384"/>
    <cfRule type="duplicateValues" dxfId="1632" priority="2462"/>
    <cfRule type="duplicateValues" dxfId="1631" priority="9392"/>
    <cfRule type="duplicateValues" dxfId="1630" priority="2458"/>
    <cfRule type="duplicateValues" dxfId="1629" priority="9397"/>
    <cfRule type="duplicateValues" dxfId="1628" priority="9400"/>
    <cfRule type="duplicateValues" dxfId="1627" priority="2455"/>
    <cfRule type="duplicateValues" dxfId="1626" priority="9403"/>
    <cfRule type="duplicateValues" dxfId="1625" priority="12835"/>
    <cfRule type="duplicateValues" dxfId="1624" priority="2452"/>
    <cfRule type="duplicateValues" dxfId="1623" priority="2450"/>
    <cfRule type="duplicateValues" dxfId="1622" priority="9416"/>
    <cfRule type="duplicateValues" dxfId="1621" priority="12851"/>
    <cfRule type="duplicateValues" dxfId="1620" priority="2447"/>
    <cfRule type="duplicateValues" dxfId="1619" priority="2445"/>
    <cfRule type="duplicateValues" dxfId="1618" priority="12859"/>
    <cfRule type="duplicateValues" dxfId="1617" priority="12863"/>
    <cfRule type="duplicateValues" dxfId="1616" priority="9424"/>
    <cfRule type="duplicateValues" dxfId="1615" priority="12866"/>
    <cfRule type="duplicateValues" dxfId="1614" priority="2443"/>
    <cfRule type="duplicateValues" dxfId="1613" priority="2442"/>
    <cfRule type="duplicateValues" dxfId="1612" priority="9429"/>
    <cfRule type="duplicateValues" dxfId="1611" priority="9432"/>
    <cfRule type="duplicateValues" dxfId="1610" priority="9435"/>
    <cfRule type="duplicateValues" dxfId="1609" priority="2439"/>
    <cfRule type="duplicateValues" dxfId="1608" priority="2437"/>
    <cfRule type="duplicateValues" dxfId="1607" priority="9444"/>
    <cfRule type="duplicateValues" dxfId="1606" priority="2435"/>
    <cfRule type="duplicateValues" dxfId="1605" priority="9449"/>
    <cfRule type="duplicateValues" dxfId="1604" priority="2434"/>
    <cfRule type="duplicateValues" dxfId="1603" priority="12899"/>
    <cfRule type="duplicateValues" dxfId="1602" priority="9452"/>
    <cfRule type="duplicateValues" dxfId="1601" priority="9455"/>
    <cfRule type="duplicateValues" dxfId="1600" priority="2432"/>
    <cfRule type="duplicateValues" dxfId="1599" priority="2431"/>
    <cfRule type="duplicateValues" dxfId="1598" priority="9461"/>
    <cfRule type="duplicateValues" dxfId="1597" priority="2430"/>
    <cfRule type="duplicateValues" dxfId="1596" priority="12915"/>
    <cfRule type="duplicateValues" dxfId="1595" priority="9464"/>
    <cfRule type="duplicateValues" dxfId="1594" priority="9467"/>
    <cfRule type="duplicateValues" dxfId="1593" priority="12923"/>
    <cfRule type="duplicateValues" dxfId="1592" priority="12927"/>
    <cfRule type="duplicateValues" dxfId="1591" priority="9471"/>
    <cfRule type="duplicateValues" dxfId="1590" priority="12930"/>
    <cfRule type="duplicateValues" dxfId="1589" priority="2427"/>
    <cfRule type="duplicateValues" dxfId="1588" priority="9474"/>
    <cfRule type="duplicateValues" dxfId="1587" priority="9478"/>
    <cfRule type="duplicateValues" dxfId="1586" priority="9481"/>
    <cfRule type="duplicateValues" dxfId="1585" priority="12947"/>
    <cfRule type="duplicateValues" dxfId="1584" priority="2425"/>
    <cfRule type="duplicateValues" dxfId="1583" priority="2423"/>
    <cfRule type="duplicateValues" dxfId="1582" priority="2422"/>
    <cfRule type="duplicateValues" dxfId="1581" priority="12955"/>
    <cfRule type="duplicateValues" dxfId="1580" priority="12959"/>
    <cfRule type="duplicateValues" dxfId="1579" priority="2420"/>
    <cfRule type="duplicateValues" dxfId="1578" priority="12962"/>
    <cfRule type="duplicateValues" dxfId="1577" priority="2419"/>
    <cfRule type="duplicateValues" dxfId="1576" priority="9495"/>
    <cfRule type="duplicateValues" dxfId="1575" priority="2418"/>
    <cfRule type="duplicateValues" dxfId="1574" priority="12971"/>
    <cfRule type="duplicateValues" dxfId="1573" priority="12975"/>
    <cfRule type="duplicateValues" dxfId="1572" priority="2416"/>
    <cfRule type="duplicateValues" dxfId="1571" priority="12978"/>
    <cfRule type="duplicateValues" dxfId="1570" priority="2415"/>
    <cfRule type="duplicateValues" dxfId="1569" priority="12983"/>
    <cfRule type="duplicateValues" dxfId="1568" priority="12986"/>
    <cfRule type="duplicateValues" dxfId="1567" priority="9503"/>
    <cfRule type="duplicateValues" dxfId="1566" priority="12990"/>
    <cfRule type="duplicateValues" dxfId="1565" priority="12993"/>
    <cfRule type="duplicateValues" dxfId="1564" priority="2414"/>
    <cfRule type="duplicateValues" dxfId="1563" priority="2413"/>
    <cfRule type="duplicateValues" dxfId="1562" priority="9508"/>
    <cfRule type="duplicateValues" dxfId="1561" priority="9511"/>
    <cfRule type="duplicateValues" dxfId="1560" priority="9514"/>
    <cfRule type="duplicateValues" dxfId="1559" priority="2409"/>
    <cfRule type="duplicateValues" dxfId="1558" priority="9523"/>
    <cfRule type="duplicateValues" dxfId="1557" priority="2406"/>
    <cfRule type="duplicateValues" dxfId="1556" priority="9528"/>
    <cfRule type="duplicateValues" dxfId="1555" priority="13027"/>
    <cfRule type="duplicateValues" dxfId="1554" priority="9531"/>
    <cfRule type="duplicateValues" dxfId="1553" priority="9534"/>
    <cfRule type="duplicateValues" dxfId="1552" priority="2403"/>
    <cfRule type="duplicateValues" dxfId="1551" priority="9540"/>
    <cfRule type="duplicateValues" dxfId="1550" priority="2401"/>
    <cfRule type="duplicateValues" dxfId="1549" priority="13043"/>
    <cfRule type="duplicateValues" dxfId="1548" priority="9543"/>
    <cfRule type="duplicateValues" dxfId="1547" priority="9546"/>
    <cfRule type="duplicateValues" dxfId="1546" priority="13051"/>
    <cfRule type="duplicateValues" dxfId="1545" priority="13055"/>
    <cfRule type="duplicateValues" dxfId="1544" priority="9550"/>
    <cfRule type="duplicateValues" dxfId="1543" priority="13058"/>
    <cfRule type="duplicateValues" dxfId="1542" priority="2398"/>
    <cfRule type="duplicateValues" dxfId="1541" priority="9553"/>
    <cfRule type="duplicateValues" dxfId="1540" priority="9557"/>
    <cfRule type="duplicateValues" dxfId="1539" priority="9560"/>
    <cfRule type="duplicateValues" dxfId="1538" priority="13075"/>
    <cfRule type="duplicateValues" dxfId="1537" priority="2396"/>
    <cfRule type="duplicateValues" dxfId="1536" priority="2394"/>
    <cfRule type="duplicateValues" dxfId="1535" priority="13083"/>
    <cfRule type="duplicateValues" dxfId="1534" priority="2393"/>
    <cfRule type="duplicateValues" dxfId="1533" priority="13087"/>
    <cfRule type="duplicateValues" dxfId="1532" priority="9570"/>
    <cfRule type="duplicateValues" dxfId="1531" priority="13090"/>
    <cfRule type="duplicateValues" dxfId="1530" priority="9575"/>
    <cfRule type="duplicateValues" dxfId="1529" priority="13099"/>
    <cfRule type="duplicateValues" dxfId="1528" priority="13103"/>
    <cfRule type="duplicateValues" dxfId="1527" priority="9578"/>
    <cfRule type="duplicateValues" dxfId="1526" priority="13106"/>
    <cfRule type="duplicateValues" dxfId="1525" priority="2390"/>
    <cfRule type="duplicateValues" dxfId="1524" priority="13111"/>
    <cfRule type="duplicateValues" dxfId="1523" priority="9581"/>
    <cfRule type="duplicateValues" dxfId="1522" priority="13114"/>
    <cfRule type="duplicateValues" dxfId="1521" priority="13118"/>
    <cfRule type="duplicateValues" dxfId="1520" priority="13121"/>
    <cfRule type="duplicateValues" dxfId="1519" priority="2388"/>
    <cfRule type="duplicateValues" dxfId="1518" priority="9587"/>
    <cfRule type="duplicateValues" dxfId="1517" priority="9590"/>
    <cfRule type="duplicateValues" dxfId="1516" priority="2386"/>
    <cfRule type="duplicateValues" dxfId="1515" priority="9593"/>
    <cfRule type="duplicateValues" dxfId="1514" priority="13139"/>
    <cfRule type="duplicateValues" dxfId="1513" priority="2385"/>
    <cfRule type="duplicateValues" dxfId="1512" priority="9597"/>
    <cfRule type="duplicateValues" dxfId="1511" priority="13147"/>
    <cfRule type="duplicateValues" dxfId="1510" priority="9600"/>
    <cfRule type="duplicateValues" dxfId="1509" priority="13151"/>
    <cfRule type="duplicateValues" dxfId="1508" priority="13154"/>
    <cfRule type="duplicateValues" dxfId="1507" priority="9604"/>
    <cfRule type="duplicateValues" dxfId="1506" priority="9607"/>
    <cfRule type="duplicateValues" dxfId="1505" priority="13163"/>
    <cfRule type="duplicateValues" dxfId="1504" priority="13167"/>
    <cfRule type="duplicateValues" dxfId="1503" priority="2383"/>
    <cfRule type="duplicateValues" dxfId="1502" priority="13170"/>
    <cfRule type="duplicateValues" dxfId="1501" priority="2382"/>
    <cfRule type="duplicateValues" dxfId="1500" priority="13175"/>
    <cfRule type="duplicateValues" dxfId="1499" priority="13178"/>
    <cfRule type="duplicateValues" dxfId="1498" priority="9614"/>
    <cfRule type="duplicateValues" dxfId="1497" priority="13182"/>
    <cfRule type="duplicateValues" dxfId="1496" priority="13185"/>
    <cfRule type="duplicateValues" dxfId="1495" priority="9617"/>
    <cfRule type="duplicateValues" dxfId="1494" priority="2381"/>
    <cfRule type="duplicateValues" dxfId="1493" priority="13195"/>
    <cfRule type="duplicateValues" dxfId="1492" priority="9620"/>
    <cfRule type="duplicateValues" dxfId="1491" priority="13199"/>
    <cfRule type="duplicateValues" dxfId="1490" priority="13202"/>
    <cfRule type="duplicateValues" dxfId="1489" priority="9624"/>
    <cfRule type="duplicateValues" dxfId="1488" priority="13207"/>
    <cfRule type="duplicateValues" dxfId="1487" priority="13210"/>
    <cfRule type="duplicateValues" dxfId="1486" priority="13214"/>
    <cfRule type="duplicateValues" dxfId="1485" priority="13217"/>
    <cfRule type="duplicateValues" dxfId="1484" priority="9627"/>
    <cfRule type="duplicateValues" dxfId="1483" priority="13223"/>
    <cfRule type="duplicateValues" dxfId="1482" priority="13226"/>
    <cfRule type="duplicateValues" dxfId="1481" priority="13230"/>
    <cfRule type="duplicateValues" dxfId="1480" priority="13233"/>
    <cfRule type="duplicateValues" dxfId="1479" priority="9631"/>
    <cfRule type="duplicateValues" dxfId="1478" priority="13238"/>
    <cfRule type="duplicateValues" dxfId="1477" priority="13241"/>
    <cfRule type="duplicateValues" dxfId="1476" priority="13245"/>
    <cfRule type="duplicateValues" dxfId="1475" priority="13248"/>
    <cfRule type="duplicateValues" dxfId="1474" priority="9634"/>
    <cfRule type="duplicateValues" dxfId="1473" priority="9639"/>
    <cfRule type="duplicateValues" dxfId="1472" priority="2378"/>
    <cfRule type="duplicateValues" dxfId="1471" priority="9642"/>
    <cfRule type="duplicateValues" dxfId="1470" priority="9646"/>
    <cfRule type="duplicateValues" dxfId="1469" priority="9649"/>
    <cfRule type="duplicateValues" dxfId="1468" priority="2376"/>
    <cfRule type="duplicateValues" dxfId="1467" priority="9654"/>
    <cfRule type="duplicateValues" dxfId="1466" priority="9657"/>
    <cfRule type="duplicateValues" dxfId="1465" priority="13283"/>
    <cfRule type="duplicateValues" dxfId="1464" priority="9661"/>
    <cfRule type="duplicateValues" dxfId="1463" priority="1738"/>
    <cfRule type="duplicateValues" dxfId="1462" priority="13299"/>
    <cfRule type="duplicateValues" dxfId="1461" priority="1735"/>
    <cfRule type="duplicateValues" dxfId="1460" priority="1733"/>
    <cfRule type="duplicateValues" dxfId="1459" priority="13307"/>
    <cfRule type="duplicateValues" dxfId="1458" priority="1731"/>
    <cfRule type="duplicateValues" dxfId="1457" priority="1730"/>
    <cfRule type="duplicateValues" dxfId="1456" priority="13311"/>
    <cfRule type="duplicateValues" dxfId="1455" priority="13314"/>
    <cfRule type="duplicateValues" dxfId="1454" priority="1727"/>
    <cfRule type="duplicateValues" dxfId="1453" priority="1725"/>
    <cfRule type="duplicateValues" dxfId="1452" priority="1723"/>
    <cfRule type="duplicateValues" dxfId="1451" priority="1722"/>
    <cfRule type="duplicateValues" dxfId="1450" priority="1720"/>
    <cfRule type="duplicateValues" dxfId="1449" priority="1719"/>
    <cfRule type="duplicateValues" dxfId="1448" priority="1718"/>
    <cfRule type="duplicateValues" dxfId="1447" priority="13331"/>
    <cfRule type="duplicateValues" dxfId="1446" priority="1714"/>
    <cfRule type="duplicateValues" dxfId="1445" priority="1711"/>
    <cfRule type="duplicateValues" dxfId="1444" priority="13339"/>
    <cfRule type="duplicateValues" dxfId="1443" priority="13343"/>
    <cfRule type="duplicateValues" dxfId="1442" priority="1708"/>
    <cfRule type="duplicateValues" dxfId="1441" priority="13346"/>
    <cfRule type="duplicateValues" dxfId="1440" priority="1706"/>
    <cfRule type="duplicateValues" dxfId="1439" priority="1703"/>
    <cfRule type="duplicateValues" dxfId="1438" priority="13355"/>
    <cfRule type="duplicateValues" dxfId="1437" priority="1701"/>
    <cfRule type="duplicateValues" dxfId="1436" priority="13359"/>
    <cfRule type="duplicateValues" dxfId="1435" priority="13362"/>
    <cfRule type="duplicateValues" dxfId="1434" priority="1699"/>
    <cfRule type="duplicateValues" dxfId="1433" priority="1698"/>
    <cfRule type="duplicateValues" dxfId="1432" priority="13367"/>
    <cfRule type="duplicateValues" dxfId="1431" priority="13370"/>
    <cfRule type="duplicateValues" dxfId="1430" priority="13374"/>
    <cfRule type="duplicateValues" dxfId="1429" priority="13377"/>
    <cfRule type="duplicateValues" dxfId="1428" priority="1695"/>
    <cfRule type="duplicateValues" dxfId="1427" priority="1693"/>
    <cfRule type="duplicateValues" dxfId="1426" priority="1691"/>
    <cfRule type="duplicateValues" dxfId="1425" priority="1690"/>
    <cfRule type="duplicateValues" dxfId="1424" priority="1688"/>
    <cfRule type="duplicateValues" dxfId="1423" priority="1687"/>
    <cfRule type="duplicateValues" dxfId="1422" priority="1686"/>
    <cfRule type="duplicateValues" dxfId="1421" priority="13395"/>
    <cfRule type="duplicateValues" dxfId="1420" priority="1683"/>
    <cfRule type="duplicateValues" dxfId="1419" priority="1681"/>
    <cfRule type="duplicateValues" dxfId="1418" priority="1679"/>
    <cfRule type="duplicateValues" dxfId="1417" priority="13403"/>
    <cfRule type="duplicateValues" dxfId="1416" priority="1678"/>
    <cfRule type="duplicateValues" dxfId="1415" priority="13407"/>
    <cfRule type="duplicateValues" dxfId="1414" priority="1676"/>
    <cfRule type="duplicateValues" dxfId="1413" priority="13410"/>
    <cfRule type="duplicateValues" dxfId="1412" priority="1675"/>
    <cfRule type="duplicateValues" dxfId="1411" priority="1674"/>
    <cfRule type="duplicateValues" dxfId="1410" priority="1672"/>
    <cfRule type="duplicateValues" dxfId="1409" priority="13419"/>
    <cfRule type="duplicateValues" dxfId="1408" priority="1671"/>
    <cfRule type="duplicateValues" dxfId="1407" priority="1670"/>
    <cfRule type="duplicateValues" dxfId="1406" priority="13423"/>
    <cfRule type="duplicateValues" dxfId="1405" priority="1669"/>
    <cfRule type="duplicateValues" dxfId="1404" priority="13426"/>
    <cfRule type="duplicateValues" dxfId="1403" priority="13431"/>
    <cfRule type="duplicateValues" dxfId="1402" priority="13434"/>
    <cfRule type="duplicateValues" dxfId="1401" priority="1665"/>
    <cfRule type="duplicateValues" dxfId="1400" priority="13438"/>
    <cfRule type="duplicateValues" dxfId="1399" priority="13441"/>
    <cfRule type="duplicateValues" dxfId="1398" priority="1662"/>
    <cfRule type="duplicateValues" dxfId="1397" priority="13451"/>
    <cfRule type="duplicateValues" dxfId="1396" priority="1659"/>
    <cfRule type="duplicateValues" dxfId="1395" priority="13455"/>
    <cfRule type="duplicateValues" dxfId="1394" priority="1657"/>
    <cfRule type="duplicateValues" dxfId="1393" priority="13458"/>
    <cfRule type="duplicateValues" dxfId="1392" priority="13463"/>
    <cfRule type="duplicateValues" dxfId="1391" priority="1654"/>
    <cfRule type="duplicateValues" dxfId="1390" priority="13466"/>
    <cfRule type="duplicateValues" dxfId="1389" priority="13470"/>
    <cfRule type="duplicateValues" dxfId="1388" priority="13473"/>
    <cfRule type="duplicateValues" dxfId="1387" priority="1652"/>
    <cfRule type="duplicateValues" dxfId="1386" priority="13479"/>
    <cfRule type="duplicateValues" dxfId="1385" priority="1650"/>
    <cfRule type="duplicateValues" dxfId="1384" priority="13482"/>
    <cfRule type="duplicateValues" dxfId="1383" priority="1649"/>
    <cfRule type="duplicateValues" dxfId="1382" priority="13486"/>
    <cfRule type="duplicateValues" dxfId="1381" priority="13489"/>
    <cfRule type="duplicateValues" dxfId="1380" priority="13494"/>
    <cfRule type="duplicateValues" dxfId="1379" priority="13497"/>
    <cfRule type="duplicateValues" dxfId="1378" priority="13501"/>
    <cfRule type="duplicateValues" dxfId="1377" priority="13504"/>
    <cfRule type="duplicateValues" dxfId="1376" priority="1646"/>
    <cfRule type="duplicateValues" dxfId="1375" priority="2374"/>
    <cfRule type="duplicateValues" dxfId="1374" priority="1644"/>
    <cfRule type="duplicateValues" dxfId="1373" priority="1642"/>
    <cfRule type="duplicateValues" dxfId="1372" priority="2294"/>
    <cfRule type="duplicateValues" dxfId="1371" priority="1641"/>
    <cfRule type="duplicateValues" dxfId="1370" priority="1639"/>
    <cfRule type="duplicateValues" dxfId="1369" priority="1570"/>
    <cfRule type="duplicateValues" dxfId="1368" priority="1638"/>
    <cfRule type="duplicateValues" dxfId="1367" priority="1637"/>
    <cfRule type="duplicateValues" dxfId="1366" priority="1569"/>
    <cfRule type="duplicateValues" dxfId="1365" priority="13523"/>
    <cfRule type="duplicateValues" dxfId="1364" priority="1634"/>
    <cfRule type="duplicateValues" dxfId="1363" priority="1567"/>
    <cfRule type="duplicateValues" dxfId="1362" priority="1632"/>
    <cfRule type="duplicateValues" dxfId="1361" priority="1566"/>
    <cfRule type="duplicateValues" dxfId="1360" priority="13531"/>
    <cfRule type="duplicateValues" dxfId="1359" priority="1630"/>
    <cfRule type="duplicateValues" dxfId="1358" priority="1565"/>
    <cfRule type="duplicateValues" dxfId="1357" priority="13535"/>
    <cfRule type="duplicateValues" dxfId="1356" priority="2373"/>
    <cfRule type="duplicateValues" dxfId="1355" priority="2367"/>
    <cfRule type="duplicateValues" dxfId="1354" priority="13538"/>
    <cfRule type="duplicateValues" dxfId="1353" priority="1629"/>
    <cfRule type="duplicateValues" dxfId="1352" priority="1627"/>
    <cfRule type="duplicateValues" dxfId="1351" priority="1562"/>
    <cfRule type="duplicateValues" dxfId="1350" priority="1626"/>
    <cfRule type="duplicateValues" dxfId="1349" priority="1625"/>
    <cfRule type="duplicateValues" dxfId="1348" priority="2366"/>
    <cfRule type="duplicateValues" dxfId="1347" priority="13547"/>
    <cfRule type="duplicateValues" dxfId="1346" priority="1623"/>
    <cfRule type="duplicateValues" dxfId="1345" priority="1560"/>
    <cfRule type="duplicateValues" dxfId="1344" priority="13551"/>
    <cfRule type="duplicateValues" dxfId="1343" priority="2365"/>
    <cfRule type="duplicateValues" dxfId="1342" priority="13554"/>
    <cfRule type="duplicateValues" dxfId="1341" priority="1622"/>
    <cfRule type="duplicateValues" dxfId="1340" priority="1621"/>
    <cfRule type="duplicateValues" dxfId="1339" priority="1558"/>
    <cfRule type="duplicateValues" dxfId="1338" priority="13559"/>
    <cfRule type="duplicateValues" dxfId="1337" priority="1620"/>
    <cfRule type="duplicateValues" dxfId="1336" priority="1557"/>
    <cfRule type="duplicateValues" dxfId="1335" priority="13562"/>
    <cfRule type="duplicateValues" dxfId="1334" priority="2371"/>
    <cfRule type="duplicateValues" dxfId="1333" priority="1555"/>
    <cfRule type="duplicateValues" dxfId="1332" priority="13566"/>
    <cfRule type="duplicateValues" dxfId="1331" priority="1554"/>
    <cfRule type="duplicateValues" dxfId="1330" priority="13569"/>
    <cfRule type="duplicateValues" dxfId="1329" priority="2370"/>
    <cfRule type="duplicateValues" dxfId="1328" priority="1553"/>
    <cfRule type="duplicateValues" dxfId="1327" priority="1551"/>
    <cfRule type="duplicateValues" dxfId="1326" priority="1617"/>
    <cfRule type="duplicateValues" dxfId="1325" priority="1550"/>
    <cfRule type="duplicateValues" dxfId="1324" priority="13579"/>
    <cfRule type="duplicateValues" dxfId="1323" priority="1615"/>
    <cfRule type="duplicateValues" dxfId="1322" priority="1549"/>
    <cfRule type="duplicateValues" dxfId="1321" priority="13583"/>
    <cfRule type="duplicateValues" dxfId="1320" priority="1548"/>
    <cfRule type="duplicateValues" dxfId="1319" priority="13586"/>
    <cfRule type="duplicateValues" dxfId="1318" priority="1613"/>
    <cfRule type="duplicateValues" dxfId="1317" priority="1612"/>
    <cfRule type="duplicateValues" dxfId="1316" priority="1545"/>
    <cfRule type="duplicateValues" dxfId="1315" priority="13591"/>
    <cfRule type="duplicateValues" dxfId="1314" priority="2364"/>
    <cfRule type="duplicateValues" dxfId="1313" priority="13594"/>
    <cfRule type="duplicateValues" dxfId="1312" priority="1610"/>
    <cfRule type="duplicateValues" dxfId="1311" priority="1543"/>
    <cfRule type="duplicateValues" dxfId="1310" priority="13598"/>
    <cfRule type="duplicateValues" dxfId="1309" priority="1541"/>
    <cfRule type="duplicateValues" dxfId="1308" priority="13601"/>
    <cfRule type="duplicateValues" dxfId="1307" priority="1609"/>
    <cfRule type="duplicateValues" dxfId="1306" priority="1608"/>
    <cfRule type="duplicateValues" dxfId="1305" priority="1540"/>
    <cfRule type="duplicateValues" dxfId="1304" priority="13607"/>
    <cfRule type="duplicateValues" dxfId="1303" priority="1538"/>
    <cfRule type="duplicateValues" dxfId="1302" priority="13610"/>
    <cfRule type="duplicateValues" dxfId="1301" priority="1606"/>
    <cfRule type="duplicateValues" dxfId="1300" priority="1537"/>
    <cfRule type="duplicateValues" dxfId="1299" priority="13614"/>
    <cfRule type="duplicateValues" dxfId="1298" priority="1536"/>
    <cfRule type="duplicateValues" dxfId="1297" priority="13617"/>
    <cfRule type="duplicateValues" dxfId="1296" priority="1605"/>
    <cfRule type="duplicateValues" dxfId="1295" priority="1534"/>
    <cfRule type="duplicateValues" dxfId="1294" priority="13622"/>
    <cfRule type="duplicateValues" dxfId="1293" priority="1533"/>
    <cfRule type="duplicateValues" dxfId="1292" priority="13625"/>
    <cfRule type="duplicateValues" dxfId="1291" priority="2361"/>
    <cfRule type="duplicateValues" dxfId="1290" priority="13629"/>
    <cfRule type="duplicateValues" dxfId="1289" priority="13632"/>
    <cfRule type="duplicateValues" dxfId="1288" priority="1604"/>
    <cfRule type="duplicateValues" dxfId="1287" priority="1603"/>
    <cfRule type="duplicateValues" dxfId="1286" priority="1532"/>
    <cfRule type="duplicateValues" dxfId="1285" priority="1601"/>
    <cfRule type="duplicateValues" dxfId="1284" priority="1600"/>
    <cfRule type="duplicateValues" dxfId="1283" priority="1531"/>
    <cfRule type="duplicateValues" dxfId="1282" priority="13643"/>
    <cfRule type="duplicateValues" dxfId="1281" priority="1599"/>
    <cfRule type="duplicateValues" dxfId="1280" priority="1598"/>
    <cfRule type="duplicateValues" dxfId="1279" priority="1529"/>
    <cfRule type="duplicateValues" dxfId="1278" priority="13647"/>
    <cfRule type="duplicateValues" dxfId="1277" priority="1597"/>
    <cfRule type="duplicateValues" dxfId="1276" priority="1528"/>
    <cfRule type="duplicateValues" dxfId="1275" priority="13650"/>
    <cfRule type="duplicateValues" dxfId="1274" priority="1527"/>
    <cfRule type="duplicateValues" dxfId="1273" priority="13655"/>
    <cfRule type="duplicateValues" dxfId="1272" priority="1526"/>
    <cfRule type="duplicateValues" dxfId="1271" priority="13658"/>
    <cfRule type="duplicateValues" dxfId="1270" priority="1593"/>
    <cfRule type="duplicateValues" dxfId="1269" priority="1525"/>
    <cfRule type="duplicateValues" dxfId="1268" priority="13662"/>
    <cfRule type="duplicateValues" dxfId="1267" priority="2359"/>
    <cfRule type="duplicateValues" dxfId="1266" priority="13665"/>
    <cfRule type="duplicateValues" dxfId="1265" priority="1522"/>
    <cfRule type="duplicateValues" dxfId="1264" priority="13671"/>
    <cfRule type="duplicateValues" dxfId="1263" priority="1590"/>
    <cfRule type="duplicateValues" dxfId="1262" priority="1520"/>
    <cfRule type="duplicateValues" dxfId="1261" priority="13674"/>
    <cfRule type="duplicateValues" dxfId="1260" priority="1518"/>
    <cfRule type="duplicateValues" dxfId="1259" priority="13678"/>
    <cfRule type="duplicateValues" dxfId="1258" priority="2357"/>
    <cfRule type="duplicateValues" dxfId="1257" priority="13681"/>
    <cfRule type="duplicateValues" dxfId="1256" priority="1517"/>
    <cfRule type="duplicateValues" dxfId="1255" priority="13686"/>
    <cfRule type="duplicateValues" dxfId="1254" priority="2356"/>
    <cfRule type="duplicateValues" dxfId="1253" priority="13689"/>
    <cfRule type="duplicateValues" dxfId="1252" priority="1587"/>
    <cfRule type="duplicateValues" dxfId="1251" priority="1515"/>
    <cfRule type="duplicateValues" dxfId="1250" priority="13694"/>
    <cfRule type="duplicateValues" dxfId="1249" priority="13697"/>
    <cfRule type="duplicateValues" dxfId="1248" priority="2369"/>
    <cfRule type="duplicateValues" dxfId="1247" priority="1585"/>
    <cfRule type="duplicateValues" dxfId="1246" priority="1514"/>
    <cfRule type="duplicateValues" dxfId="1245" priority="13705"/>
    <cfRule type="duplicateValues" dxfId="1244" priority="1513"/>
    <cfRule type="duplicateValues" dxfId="1243" priority="13708"/>
    <cfRule type="duplicateValues" dxfId="1242" priority="2354"/>
    <cfRule type="duplicateValues" dxfId="1241" priority="13712"/>
    <cfRule type="duplicateValues" dxfId="1240" priority="9923"/>
    <cfRule type="duplicateValues" dxfId="1239" priority="13715"/>
    <cfRule type="duplicateValues" dxfId="1238" priority="1582"/>
    <cfRule type="duplicateValues" dxfId="1237" priority="1511"/>
    <cfRule type="duplicateValues" dxfId="1236" priority="13720"/>
    <cfRule type="duplicateValues" dxfId="1235" priority="1510"/>
    <cfRule type="duplicateValues" dxfId="1234" priority="13723"/>
    <cfRule type="duplicateValues" dxfId="1233" priority="1509"/>
    <cfRule type="duplicateValues" dxfId="1232" priority="13727"/>
    <cfRule type="duplicateValues" dxfId="1231" priority="13730"/>
    <cfRule type="duplicateValues" dxfId="1230" priority="1508"/>
    <cfRule type="duplicateValues" dxfId="1229" priority="13736"/>
    <cfRule type="duplicateValues" dxfId="1228" priority="1506"/>
    <cfRule type="duplicateValues" dxfId="1227" priority="13739"/>
    <cfRule type="duplicateValues" dxfId="1226" priority="1505"/>
    <cfRule type="duplicateValues" dxfId="1225" priority="13743"/>
    <cfRule type="duplicateValues" dxfId="1224" priority="13746"/>
    <cfRule type="duplicateValues" dxfId="1223" priority="1504"/>
    <cfRule type="duplicateValues" dxfId="1222" priority="13751"/>
    <cfRule type="duplicateValues" dxfId="1221" priority="13754"/>
    <cfRule type="duplicateValues" dxfId="1220" priority="1580"/>
    <cfRule type="duplicateValues" dxfId="1219" priority="13759"/>
    <cfRule type="duplicateValues" dxfId="1218" priority="1578"/>
    <cfRule type="duplicateValues" dxfId="1217" priority="1577"/>
    <cfRule type="duplicateValues" dxfId="1216" priority="1574"/>
    <cfRule type="duplicateValues" dxfId="1215" priority="1572"/>
  </conditionalFormatting>
  <conditionalFormatting sqref="DKA61">
    <cfRule type="duplicateValues" dxfId="1214" priority="2154"/>
    <cfRule type="duplicateValues" dxfId="1213" priority="2676"/>
    <cfRule type="duplicateValues" dxfId="1212" priority="2905"/>
    <cfRule type="duplicateValues" dxfId="1211" priority="13459"/>
    <cfRule type="duplicateValues" dxfId="1210" priority="2907"/>
    <cfRule type="duplicateValues" dxfId="1209" priority="12579"/>
    <cfRule type="duplicateValues" dxfId="1208" priority="2036"/>
    <cfRule type="duplicateValues" dxfId="1207" priority="2515"/>
    <cfRule type="duplicateValues" dxfId="1206" priority="1655"/>
    <cfRule type="duplicateValues" dxfId="1205" priority="1544"/>
    <cfRule type="duplicateValues" dxfId="1204" priority="2787"/>
    <cfRule type="duplicateValues" dxfId="1203" priority="9147"/>
    <cfRule type="duplicateValues" dxfId="1202" priority="2044"/>
    <cfRule type="duplicateValues" dxfId="1201" priority="2711"/>
    <cfRule type="duplicateValues" dxfId="1200" priority="2910"/>
    <cfRule type="duplicateValues" dxfId="1199" priority="1546"/>
    <cfRule type="duplicateValues" dxfId="1198" priority="3018"/>
    <cfRule type="duplicateValues" dxfId="1197" priority="1896"/>
    <cfRule type="duplicateValues" dxfId="1196" priority="2368"/>
    <cfRule type="duplicateValues" dxfId="1195" priority="2049"/>
    <cfRule type="duplicateValues" dxfId="1194" priority="11458"/>
    <cfRule type="duplicateValues" dxfId="1193" priority="12595"/>
    <cfRule type="duplicateValues" dxfId="1192" priority="13467"/>
    <cfRule type="duplicateValues" dxfId="1191" priority="2053"/>
    <cfRule type="duplicateValues" dxfId="1190" priority="2056"/>
    <cfRule type="duplicateValues" dxfId="1189" priority="11455"/>
    <cfRule type="duplicateValues" dxfId="1188" priority="2912"/>
    <cfRule type="duplicateValues" dxfId="1187" priority="2058"/>
    <cfRule type="duplicateValues" dxfId="1186" priority="11713"/>
    <cfRule type="duplicateValues" dxfId="1185" priority="12603"/>
    <cfRule type="duplicateValues" dxfId="1184" priority="2511"/>
    <cfRule type="duplicateValues" dxfId="1183" priority="1653"/>
    <cfRule type="duplicateValues" dxfId="1182" priority="2998"/>
    <cfRule type="duplicateValues" dxfId="1181" priority="12607"/>
    <cfRule type="duplicateValues" dxfId="1180" priority="2060"/>
    <cfRule type="duplicateValues" dxfId="1179" priority="11451"/>
    <cfRule type="duplicateValues" dxfId="1178" priority="12610"/>
    <cfRule type="duplicateValues" dxfId="1177" priority="13471"/>
    <cfRule type="duplicateValues" dxfId="1176" priority="1552"/>
    <cfRule type="duplicateValues" dxfId="1175" priority="11586"/>
    <cfRule type="duplicateValues" dxfId="1174" priority="13474"/>
    <cfRule type="duplicateValues" dxfId="1173" priority="2066"/>
    <cfRule type="duplicateValues" dxfId="1172" priority="9151"/>
    <cfRule type="duplicateValues" dxfId="1171" priority="9276"/>
    <cfRule type="duplicateValues" dxfId="1170" priority="1651"/>
    <cfRule type="duplicateValues" dxfId="1169" priority="2070"/>
    <cfRule type="duplicateValues" dxfId="1168" priority="2508"/>
    <cfRule type="duplicateValues" dxfId="1167" priority="2672"/>
    <cfRule type="duplicateValues" dxfId="1166" priority="2073"/>
    <cfRule type="duplicateValues" dxfId="1165" priority="2075"/>
    <cfRule type="duplicateValues" dxfId="1164" priority="1556"/>
    <cfRule type="duplicateValues" dxfId="1163" priority="2505"/>
    <cfRule type="duplicateValues" dxfId="1162" priority="2077"/>
    <cfRule type="duplicateValues" dxfId="1161" priority="11443"/>
    <cfRule type="duplicateValues" dxfId="1160" priority="1899"/>
    <cfRule type="duplicateValues" dxfId="1159" priority="8774"/>
    <cfRule type="duplicateValues" dxfId="1158" priority="2082"/>
    <cfRule type="duplicateValues" dxfId="1157" priority="2085"/>
    <cfRule type="duplicateValues" dxfId="1156" priority="2503"/>
    <cfRule type="duplicateValues" dxfId="1155" priority="2087"/>
    <cfRule type="duplicateValues" dxfId="1154" priority="2089"/>
    <cfRule type="duplicateValues" dxfId="1153" priority="11710"/>
    <cfRule type="duplicateValues" dxfId="1152" priority="2915"/>
    <cfRule type="duplicateValues" dxfId="1151" priority="1559"/>
    <cfRule type="duplicateValues" dxfId="1150" priority="1901"/>
    <cfRule type="duplicateValues" dxfId="1149" priority="2808"/>
    <cfRule type="duplicateValues" dxfId="1148" priority="13483"/>
    <cfRule type="duplicateValues" dxfId="1147" priority="1561"/>
    <cfRule type="duplicateValues" dxfId="1146" priority="2670"/>
    <cfRule type="duplicateValues" dxfId="1145" priority="12643"/>
    <cfRule type="duplicateValues" dxfId="1144" priority="2093"/>
    <cfRule type="duplicateValues" dxfId="1143" priority="9154"/>
    <cfRule type="duplicateValues" dxfId="1142" priority="2095"/>
    <cfRule type="duplicateValues" dxfId="1141" priority="2097"/>
    <cfRule type="duplicateValues" dxfId="1140" priority="2500"/>
    <cfRule type="duplicateValues" dxfId="1139" priority="13487"/>
    <cfRule type="duplicateValues" dxfId="1138" priority="2100"/>
    <cfRule type="duplicateValues" dxfId="1137" priority="2918"/>
    <cfRule type="duplicateValues" dxfId="1136" priority="2774"/>
    <cfRule type="duplicateValues" dxfId="1135" priority="12099"/>
    <cfRule type="duplicateValues" dxfId="1134" priority="2102"/>
    <cfRule type="duplicateValues" dxfId="1133" priority="1563"/>
    <cfRule type="duplicateValues" dxfId="1132" priority="1903"/>
    <cfRule type="duplicateValues" dxfId="1131" priority="2105"/>
    <cfRule type="duplicateValues" dxfId="1130" priority="13490"/>
    <cfRule type="duplicateValues" dxfId="1129" priority="12659"/>
    <cfRule type="duplicateValues" dxfId="1128" priority="2498"/>
    <cfRule type="duplicateValues" dxfId="1127" priority="13495"/>
    <cfRule type="duplicateValues" dxfId="1126" priority="2108"/>
    <cfRule type="duplicateValues" dxfId="1125" priority="2668"/>
    <cfRule type="duplicateValues" dxfId="1124" priority="1568"/>
    <cfRule type="duplicateValues" dxfId="1123" priority="2577"/>
    <cfRule type="duplicateValues" dxfId="1122" priority="8725"/>
    <cfRule type="duplicateValues" dxfId="1121" priority="12667"/>
    <cfRule type="duplicateValues" dxfId="1120" priority="11427"/>
    <cfRule type="duplicateValues" dxfId="1119" priority="13498"/>
    <cfRule type="duplicateValues" dxfId="1118" priority="1571"/>
    <cfRule type="duplicateValues" dxfId="1117" priority="12671"/>
    <cfRule type="duplicateValues" dxfId="1116" priority="2115"/>
    <cfRule type="duplicateValues" dxfId="1115" priority="11706"/>
    <cfRule type="duplicateValues" dxfId="1114" priority="12674"/>
    <cfRule type="duplicateValues" dxfId="1113" priority="13502"/>
    <cfRule type="duplicateValues" dxfId="1112" priority="2119"/>
    <cfRule type="duplicateValues" dxfId="1111" priority="2665"/>
    <cfRule type="duplicateValues" dxfId="1110" priority="2496"/>
    <cfRule type="duplicateValues" dxfId="1109" priority="2122"/>
    <cfRule type="duplicateValues" dxfId="1108" priority="2124"/>
    <cfRule type="duplicateValues" dxfId="1107" priority="2922"/>
    <cfRule type="duplicateValues" dxfId="1106" priority="2126"/>
    <cfRule type="duplicateValues" dxfId="1105" priority="2708"/>
    <cfRule type="duplicateValues" dxfId="1104" priority="9308"/>
    <cfRule type="duplicateValues" dxfId="1103" priority="2924"/>
    <cfRule type="duplicateValues" dxfId="1102" priority="13505"/>
    <cfRule type="duplicateValues" dxfId="1101" priority="1647"/>
    <cfRule type="duplicateValues" dxfId="1100" priority="2749"/>
    <cfRule type="duplicateValues" dxfId="1099" priority="2131"/>
    <cfRule type="duplicateValues" dxfId="1098" priority="11703"/>
    <cfRule type="duplicateValues" dxfId="1097" priority="12691"/>
    <cfRule type="duplicateValues" dxfId="1096" priority="2134"/>
    <cfRule type="duplicateValues" dxfId="1095" priority="1645"/>
    <cfRule type="duplicateValues" dxfId="1094" priority="2136"/>
    <cfRule type="duplicateValues" dxfId="1093" priority="2927"/>
    <cfRule type="duplicateValues" dxfId="1092" priority="2138"/>
    <cfRule type="duplicateValues" dxfId="1091" priority="2575"/>
    <cfRule type="duplicateValues" dxfId="1090" priority="1908"/>
    <cfRule type="duplicateValues" dxfId="1089" priority="12699"/>
    <cfRule type="duplicateValues" dxfId="1088" priority="1643"/>
    <cfRule type="duplicateValues" dxfId="1087" priority="2142"/>
    <cfRule type="duplicateValues" dxfId="1086" priority="11583"/>
    <cfRule type="duplicateValues" dxfId="1085" priority="12703"/>
    <cfRule type="duplicateValues" dxfId="1084" priority="2144"/>
    <cfRule type="duplicateValues" dxfId="1083" priority="1911"/>
    <cfRule type="duplicateValues" dxfId="1082" priority="12706"/>
    <cfRule type="duplicateValues" dxfId="1081" priority="1640"/>
    <cfRule type="duplicateValues" dxfId="1080" priority="2146"/>
    <cfRule type="duplicateValues" dxfId="1079" priority="2930"/>
    <cfRule type="duplicateValues" dxfId="1078" priority="2705"/>
    <cfRule type="duplicateValues" dxfId="1077" priority="12419"/>
    <cfRule type="duplicateValues" dxfId="1076" priority="2491"/>
    <cfRule type="duplicateValues" dxfId="1075" priority="2149"/>
    <cfRule type="duplicateValues" dxfId="1074" priority="1913"/>
    <cfRule type="duplicateValues" dxfId="1073" priority="12715"/>
    <cfRule type="duplicateValues" dxfId="1072" priority="2151"/>
    <cfRule type="duplicateValues" dxfId="1071" priority="2572"/>
    <cfRule type="duplicateValues" dxfId="1070" priority="2703"/>
    <cfRule type="duplicateValues" dxfId="1069" priority="12719"/>
    <cfRule type="duplicateValues" dxfId="1068" priority="1635"/>
    <cfRule type="duplicateValues" dxfId="1067" priority="2828"/>
    <cfRule type="duplicateValues" dxfId="1066" priority="12722"/>
    <cfRule type="duplicateValues" dxfId="1065" priority="1633"/>
    <cfRule type="duplicateValues" dxfId="1064" priority="2737"/>
    <cfRule type="duplicateValues" dxfId="1063" priority="2440"/>
    <cfRule type="duplicateValues" dxfId="1062" priority="2934"/>
    <cfRule type="duplicateValues" dxfId="1061" priority="12727"/>
    <cfRule type="duplicateValues" dxfId="1060" priority="1915"/>
    <cfRule type="duplicateValues" dxfId="1059" priority="2568"/>
    <cfRule type="duplicateValues" dxfId="1058" priority="12730"/>
    <cfRule type="duplicateValues" dxfId="1057" priority="1631"/>
    <cfRule type="duplicateValues" dxfId="1056" priority="3023"/>
    <cfRule type="duplicateValues" dxfId="1055" priority="11395"/>
    <cfRule type="duplicateValues" dxfId="1054" priority="12734"/>
    <cfRule type="duplicateValues" dxfId="1053" priority="11579"/>
    <cfRule type="duplicateValues" dxfId="1052" priority="11698"/>
    <cfRule type="duplicateValues" dxfId="1051" priority="12737"/>
    <cfRule type="duplicateValues" dxfId="1050" priority="1919"/>
    <cfRule type="duplicateValues" dxfId="1049" priority="1921"/>
    <cfRule type="duplicateValues" dxfId="1048" priority="2157"/>
    <cfRule type="duplicateValues" dxfId="1047" priority="8955"/>
    <cfRule type="duplicateValues" dxfId="1046" priority="1923"/>
    <cfRule type="duplicateValues" dxfId="1045" priority="13539"/>
    <cfRule type="duplicateValues" dxfId="1044" priority="2937"/>
    <cfRule type="duplicateValues" dxfId="1043" priority="2488"/>
    <cfRule type="duplicateValues" dxfId="1042" priority="2700"/>
    <cfRule type="duplicateValues" dxfId="1041" priority="2766"/>
    <cfRule type="duplicateValues" dxfId="1040" priority="9328"/>
    <cfRule type="duplicateValues" dxfId="1039" priority="2659"/>
    <cfRule type="duplicateValues" dxfId="1038" priority="1628"/>
    <cfRule type="duplicateValues" dxfId="1037" priority="11571"/>
    <cfRule type="duplicateValues" dxfId="1036" priority="2163"/>
    <cfRule type="duplicateValues" dxfId="1035" priority="1926"/>
    <cfRule type="duplicateValues" dxfId="1034" priority="2485"/>
    <cfRule type="duplicateValues" dxfId="1033" priority="2562"/>
    <cfRule type="duplicateValues" dxfId="1032" priority="1624"/>
    <cfRule type="duplicateValues" dxfId="1031" priority="2656"/>
    <cfRule type="duplicateValues" dxfId="1030" priority="10690"/>
    <cfRule type="duplicateValues" dxfId="1029" priority="1928"/>
    <cfRule type="duplicateValues" dxfId="1028" priority="9340"/>
    <cfRule type="duplicateValues" dxfId="1027" priority="2483"/>
    <cfRule type="duplicateValues" dxfId="1026" priority="10687"/>
    <cfRule type="duplicateValues" dxfId="1025" priority="2804"/>
    <cfRule type="duplicateValues" dxfId="1024" priority="2372"/>
    <cfRule type="duplicateValues" dxfId="1023" priority="3026"/>
    <cfRule type="duplicateValues" dxfId="1022" priority="11555"/>
    <cfRule type="duplicateValues" dxfId="1021" priority="9347"/>
    <cfRule type="duplicateValues" dxfId="1020" priority="3001"/>
    <cfRule type="duplicateValues" dxfId="1019" priority="10683"/>
    <cfRule type="duplicateValues" dxfId="1018" priority="2653"/>
    <cfRule type="duplicateValues" dxfId="1017" priority="2166"/>
    <cfRule type="duplicateValues" dxfId="1016" priority="9351"/>
    <cfRule type="duplicateValues" dxfId="1015" priority="10675"/>
    <cfRule type="duplicateValues" dxfId="1014" priority="2941"/>
    <cfRule type="duplicateValues" dxfId="1013" priority="9354"/>
    <cfRule type="duplicateValues" dxfId="1012" priority="13555"/>
    <cfRule type="duplicateValues" dxfId="1011" priority="2480"/>
    <cfRule type="duplicateValues" dxfId="1010" priority="11695"/>
    <cfRule type="duplicateValues" dxfId="1009" priority="2478"/>
    <cfRule type="duplicateValues" dxfId="1008" priority="2698"/>
    <cfRule type="duplicateValues" dxfId="1007" priority="2872"/>
    <cfRule type="duplicateValues" dxfId="1006" priority="2476"/>
    <cfRule type="duplicateValues" dxfId="1005" priority="1931"/>
    <cfRule type="duplicateValues" dxfId="1004" priority="2651"/>
    <cfRule type="duplicateValues" dxfId="1003" priority="2168"/>
    <cfRule type="duplicateValues" dxfId="1002" priority="12451"/>
    <cfRule type="duplicateValues" dxfId="1001" priority="2170"/>
    <cfRule type="duplicateValues" dxfId="1000" priority="2472"/>
    <cfRule type="duplicateValues" dxfId="999" priority="2560"/>
    <cfRule type="duplicateValues" dxfId="998" priority="2944"/>
    <cfRule type="duplicateValues" dxfId="997" priority="10659"/>
    <cfRule type="duplicateValues" dxfId="996" priority="2470"/>
    <cfRule type="duplicateValues" dxfId="995" priority="2875"/>
    <cfRule type="duplicateValues" dxfId="994" priority="11691"/>
    <cfRule type="duplicateValues" dxfId="993" priority="2174"/>
    <cfRule type="duplicateValues" dxfId="992" priority="2839"/>
    <cfRule type="duplicateValues" dxfId="991" priority="13563"/>
    <cfRule type="duplicateValues" dxfId="990" priority="2558"/>
    <cfRule type="duplicateValues" dxfId="989" priority="2176"/>
    <cfRule type="duplicateValues" dxfId="988" priority="2178"/>
    <cfRule type="duplicateValues" dxfId="987" priority="13567"/>
    <cfRule type="duplicateValues" dxfId="986" priority="3030"/>
    <cfRule type="duplicateValues" dxfId="985" priority="2877"/>
    <cfRule type="duplicateValues" dxfId="984" priority="2465"/>
    <cfRule type="duplicateValues" dxfId="983" priority="1934"/>
    <cfRule type="duplicateValues" dxfId="982" priority="2648"/>
    <cfRule type="duplicateValues" dxfId="981" priority="2181"/>
    <cfRule type="duplicateValues" dxfId="980" priority="2950"/>
    <cfRule type="duplicateValues" dxfId="979" priority="2183"/>
    <cfRule type="duplicateValues" dxfId="978" priority="13570"/>
    <cfRule type="duplicateValues" dxfId="977" priority="2952"/>
    <cfRule type="duplicateValues" dxfId="976" priority="1618"/>
    <cfRule type="duplicateValues" dxfId="975" priority="2696"/>
    <cfRule type="duplicateValues" dxfId="974" priority="2879"/>
    <cfRule type="duplicateValues" dxfId="973" priority="2555"/>
    <cfRule type="duplicateValues" dxfId="972" priority="2459"/>
    <cfRule type="duplicateValues" dxfId="971" priority="2186"/>
    <cfRule type="duplicateValues" dxfId="970" priority="2954"/>
    <cfRule type="duplicateValues" dxfId="969" priority="1616"/>
    <cfRule type="duplicateValues" dxfId="968" priority="3004"/>
    <cfRule type="duplicateValues" dxfId="967" priority="10627"/>
    <cfRule type="duplicateValues" dxfId="966" priority="12467"/>
    <cfRule type="duplicateValues" dxfId="965" priority="2189"/>
    <cfRule type="duplicateValues" dxfId="964" priority="2734"/>
    <cfRule type="duplicateValues" dxfId="963" priority="2456"/>
    <cfRule type="duplicateValues" dxfId="962" priority="1614"/>
    <cfRule type="duplicateValues" dxfId="961" priority="2831"/>
    <cfRule type="duplicateValues" dxfId="960" priority="2957"/>
    <cfRule type="duplicateValues" dxfId="959" priority="1741"/>
    <cfRule type="duplicateValues" dxfId="958" priority="2194"/>
    <cfRule type="duplicateValues" dxfId="957" priority="2196"/>
    <cfRule type="duplicateValues" dxfId="956" priority="2806"/>
    <cfRule type="duplicateValues" dxfId="955" priority="9404"/>
    <cfRule type="duplicateValues" dxfId="954" priority="2198"/>
    <cfRule type="duplicateValues" dxfId="953" priority="12163"/>
    <cfRule type="duplicateValues" dxfId="952" priority="13587"/>
    <cfRule type="duplicateValues" dxfId="951" priority="2453"/>
    <cfRule type="duplicateValues" dxfId="950" priority="2745"/>
    <cfRule type="duplicateValues" dxfId="949" priority="1943"/>
    <cfRule type="duplicateValues" dxfId="948" priority="2451"/>
    <cfRule type="duplicateValues" dxfId="947" priority="8405"/>
    <cfRule type="duplicateValues" dxfId="946" priority="1611"/>
    <cfRule type="duplicateValues" dxfId="945" priority="2201"/>
    <cfRule type="duplicateValues" dxfId="944" priority="12475"/>
    <cfRule type="duplicateValues" dxfId="943" priority="3033"/>
    <cfRule type="duplicateValues" dxfId="942" priority="2448"/>
    <cfRule type="duplicateValues" dxfId="941" priority="2203"/>
    <cfRule type="duplicateValues" dxfId="940" priority="13595"/>
    <cfRule type="duplicateValues" dxfId="939" priority="1949"/>
    <cfRule type="duplicateValues" dxfId="938" priority="2691"/>
    <cfRule type="duplicateValues" dxfId="937" priority="2764"/>
    <cfRule type="duplicateValues" dxfId="936" priority="2646"/>
    <cfRule type="duplicateValues" dxfId="935" priority="2446"/>
    <cfRule type="duplicateValues" dxfId="934" priority="2206"/>
    <cfRule type="duplicateValues" dxfId="933" priority="13599"/>
    <cfRule type="duplicateValues" dxfId="932" priority="11682"/>
    <cfRule type="duplicateValues" dxfId="931" priority="2209"/>
    <cfRule type="duplicateValues" dxfId="930" priority="12479"/>
    <cfRule type="duplicateValues" dxfId="929" priority="2644"/>
    <cfRule type="duplicateValues" dxfId="928" priority="2444"/>
    <cfRule type="duplicateValues" dxfId="927" priority="3008"/>
    <cfRule type="duplicateValues" dxfId="926" priority="13602"/>
    <cfRule type="duplicateValues" dxfId="925" priority="2959"/>
    <cfRule type="duplicateValues" dxfId="924" priority="1744"/>
    <cfRule type="duplicateValues" dxfId="923" priority="2213"/>
    <cfRule type="duplicateValues" dxfId="922" priority="2781"/>
    <cfRule type="duplicateValues" dxfId="921" priority="12867"/>
    <cfRule type="duplicateValues" dxfId="920" priority="11679"/>
    <cfRule type="duplicateValues" dxfId="919" priority="2215"/>
    <cfRule type="duplicateValues" dxfId="918" priority="11523"/>
    <cfRule type="duplicateValues" dxfId="917" priority="12482"/>
    <cfRule type="duplicateValues" dxfId="916" priority="1954"/>
    <cfRule type="duplicateValues" dxfId="915" priority="1607"/>
    <cfRule type="duplicateValues" dxfId="914" priority="2218"/>
    <cfRule type="duplicateValues" dxfId="913" priority="2551"/>
    <cfRule type="duplicateValues" dxfId="912" priority="1958"/>
    <cfRule type="duplicateValues" dxfId="911" priority="13611"/>
    <cfRule type="duplicateValues" dxfId="910" priority="1747"/>
    <cfRule type="duplicateValues" dxfId="909" priority="9436"/>
    <cfRule type="duplicateValues" dxfId="908" priority="11675"/>
    <cfRule type="duplicateValues" dxfId="907" priority="2438"/>
    <cfRule type="duplicateValues" dxfId="906" priority="2221"/>
    <cfRule type="duplicateValues" dxfId="905" priority="2833"/>
    <cfRule type="duplicateValues" dxfId="904" priority="2688"/>
    <cfRule type="duplicateValues" dxfId="903" priority="13615"/>
    <cfRule type="duplicateValues" dxfId="902" priority="11331"/>
    <cfRule type="duplicateValues" dxfId="901" priority="2225"/>
    <cfRule type="duplicateValues" dxfId="900" priority="2640"/>
    <cfRule type="duplicateValues" dxfId="899" priority="2436"/>
    <cfRule type="duplicateValues" dxfId="898" priority="13618"/>
    <cfRule type="duplicateValues" dxfId="897" priority="2883"/>
    <cfRule type="duplicateValues" dxfId="896" priority="2962"/>
    <cfRule type="duplicateValues" dxfId="895" priority="2228"/>
    <cfRule type="duplicateValues" dxfId="894" priority="2546"/>
    <cfRule type="duplicateValues" dxfId="893" priority="10947"/>
    <cfRule type="duplicateValues" dxfId="892" priority="13623"/>
    <cfRule type="duplicateValues" dxfId="891" priority="10563"/>
    <cfRule type="duplicateValues" dxfId="890" priority="2885"/>
    <cfRule type="duplicateValues" dxfId="889" priority="1961"/>
    <cfRule type="duplicateValues" dxfId="888" priority="1752"/>
    <cfRule type="duplicateValues" dxfId="887" priority="2433"/>
    <cfRule type="duplicateValues" dxfId="886" priority="2232"/>
    <cfRule type="duplicateValues" dxfId="885" priority="13626"/>
    <cfRule type="duplicateValues" dxfId="884" priority="9456"/>
    <cfRule type="duplicateValues" dxfId="883" priority="2638"/>
    <cfRule type="duplicateValues" dxfId="882" priority="1963"/>
    <cfRule type="duplicateValues" dxfId="881" priority="1965"/>
    <cfRule type="duplicateValues" dxfId="880" priority="2965"/>
    <cfRule type="duplicateValues" dxfId="879" priority="2235"/>
    <cfRule type="duplicateValues" dxfId="878" priority="1754"/>
    <cfRule type="duplicateValues" dxfId="877" priority="13633"/>
    <cfRule type="duplicateValues" dxfId="876" priority="2843"/>
    <cfRule type="duplicateValues" dxfId="875" priority="2887"/>
    <cfRule type="duplicateValues" dxfId="874" priority="2685"/>
    <cfRule type="duplicateValues" dxfId="873" priority="11667"/>
    <cfRule type="duplicateValues" dxfId="872" priority="1602"/>
    <cfRule type="duplicateValues" dxfId="871" priority="2836"/>
    <cfRule type="duplicateValues" dxfId="870" priority="2245"/>
    <cfRule type="duplicateValues" dxfId="869" priority="2251"/>
    <cfRule type="duplicateValues" dxfId="868" priority="1972"/>
    <cfRule type="duplicateValues" dxfId="867" priority="9468"/>
    <cfRule type="duplicateValues" dxfId="866" priority="2256"/>
    <cfRule type="duplicateValues" dxfId="865" priority="12195"/>
    <cfRule type="duplicateValues" dxfId="864" priority="2428"/>
    <cfRule type="duplicateValues" dxfId="863" priority="2260"/>
    <cfRule type="duplicateValues" dxfId="862" priority="3038"/>
    <cfRule type="duplicateValues" dxfId="861" priority="1756"/>
    <cfRule type="duplicateValues" dxfId="860" priority="3011"/>
    <cfRule type="duplicateValues" dxfId="859" priority="1977"/>
    <cfRule type="duplicateValues" dxfId="858" priority="2636"/>
    <cfRule type="duplicateValues" dxfId="857" priority="12931"/>
    <cfRule type="duplicateValues" dxfId="856" priority="2683"/>
    <cfRule type="duplicateValues" dxfId="855" priority="2263"/>
    <cfRule type="duplicateValues" dxfId="854" priority="1981"/>
    <cfRule type="duplicateValues" dxfId="853" priority="9475"/>
    <cfRule type="duplicateValues" dxfId="852" priority="2426"/>
    <cfRule type="duplicateValues" dxfId="851" priority="13651"/>
    <cfRule type="duplicateValues" dxfId="850" priority="1726"/>
    <cfRule type="duplicateValues" dxfId="849" priority="1099"/>
    <cfRule type="duplicateValues" dxfId="848" priority="9479"/>
    <cfRule type="duplicateValues" dxfId="847" priority="2265"/>
    <cfRule type="duplicateValues" dxfId="846" priority="1759"/>
    <cfRule type="duplicateValues" dxfId="845" priority="2267"/>
    <cfRule type="duplicateValues" dxfId="844" priority="9482"/>
    <cfRule type="duplicateValues" dxfId="843" priority="1984"/>
    <cfRule type="duplicateValues" dxfId="842" priority="1110"/>
    <cfRule type="duplicateValues" dxfId="841" priority="2845"/>
    <cfRule type="duplicateValues" dxfId="840" priority="2969"/>
    <cfRule type="duplicateValues" dxfId="839" priority="2424"/>
    <cfRule type="duplicateValues" dxfId="838" priority="1761"/>
    <cfRule type="duplicateValues" dxfId="837" priority="2890"/>
    <cfRule type="duplicateValues" dxfId="836" priority="1120"/>
    <cfRule type="duplicateValues" dxfId="835" priority="1594"/>
    <cfRule type="duplicateValues" dxfId="834" priority="1986"/>
    <cfRule type="duplicateValues" dxfId="833" priority="2761"/>
    <cfRule type="duplicateValues" dxfId="832" priority="2421"/>
    <cfRule type="duplicateValues" dxfId="831" priority="1129"/>
    <cfRule type="duplicateValues" dxfId="830" priority="1137"/>
    <cfRule type="duplicateValues" dxfId="829" priority="13659"/>
    <cfRule type="duplicateValues" dxfId="828" priority="1764"/>
    <cfRule type="duplicateValues" dxfId="827" priority="1144"/>
    <cfRule type="duplicateValues" dxfId="826" priority="2772"/>
    <cfRule type="duplicateValues" dxfId="825" priority="12963"/>
    <cfRule type="duplicateValues" dxfId="824" priority="10435"/>
    <cfRule type="duplicateValues" dxfId="823" priority="12211"/>
    <cfRule type="duplicateValues" dxfId="822" priority="2274"/>
    <cfRule type="duplicateValues" dxfId="821" priority="1150"/>
    <cfRule type="duplicateValues" dxfId="820" priority="2537"/>
    <cfRule type="duplicateValues" dxfId="819" priority="8806"/>
    <cfRule type="duplicateValues" dxfId="818" priority="2279"/>
    <cfRule type="duplicateValues" dxfId="817" priority="2971"/>
    <cfRule type="duplicateValues" dxfId="816" priority="2417"/>
    <cfRule type="duplicateValues" dxfId="815" priority="1155"/>
    <cfRule type="duplicateValues" dxfId="814" priority="1159"/>
    <cfRule type="duplicateValues" dxfId="813" priority="2892"/>
    <cfRule type="duplicateValues" dxfId="812" priority="1767"/>
    <cfRule type="duplicateValues" dxfId="811" priority="2283"/>
    <cfRule type="duplicateValues" dxfId="810" priority="13663"/>
    <cfRule type="duplicateValues" dxfId="809" priority="12979"/>
    <cfRule type="duplicateValues" dxfId="808" priority="1162"/>
    <cfRule type="duplicateValues" dxfId="807" priority="2730"/>
    <cfRule type="duplicateValues" dxfId="806" priority="1164"/>
    <cfRule type="duplicateValues" dxfId="805" priority="12219"/>
    <cfRule type="duplicateValues" dxfId="804" priority="1166"/>
    <cfRule type="duplicateValues" dxfId="803" priority="1988"/>
    <cfRule type="duplicateValues" dxfId="802" priority="2848"/>
    <cfRule type="duplicateValues" dxfId="801" priority="12987"/>
    <cfRule type="duplicateValues" dxfId="800" priority="13666"/>
    <cfRule type="duplicateValues" dxfId="799" priority="3041"/>
    <cfRule type="duplicateValues" dxfId="798" priority="2811"/>
    <cfRule type="duplicateValues" dxfId="797" priority="12991"/>
    <cfRule type="duplicateValues" dxfId="796" priority="1176"/>
    <cfRule type="duplicateValues" dxfId="795" priority="12223"/>
    <cfRule type="duplicateValues" dxfId="794" priority="12994"/>
    <cfRule type="duplicateValues" dxfId="793" priority="1591"/>
    <cfRule type="duplicateValues" dxfId="792" priority="9227"/>
    <cfRule type="duplicateValues" dxfId="791" priority="2286"/>
    <cfRule type="duplicateValues" dxfId="790" priority="1994"/>
    <cfRule type="duplicateValues" dxfId="789" priority="2288"/>
    <cfRule type="duplicateValues" dxfId="788" priority="12226"/>
    <cfRule type="duplicateValues" dxfId="787" priority="13675"/>
    <cfRule type="duplicateValues" dxfId="786" priority="1184"/>
    <cfRule type="duplicateValues" dxfId="785" priority="2534"/>
    <cfRule type="duplicateValues" dxfId="784" priority="13679"/>
    <cfRule type="duplicateValues" dxfId="783" priority="2290"/>
    <cfRule type="duplicateValues" dxfId="782" priority="2633"/>
    <cfRule type="duplicateValues" dxfId="781" priority="9515"/>
    <cfRule type="duplicateValues" dxfId="780" priority="2410"/>
    <cfRule type="duplicateValues" dxfId="779" priority="1998"/>
    <cfRule type="duplicateValues" dxfId="778" priority="2895"/>
    <cfRule type="duplicateValues" dxfId="777" priority="1191"/>
    <cfRule type="duplicateValues" dxfId="776" priority="13682"/>
    <cfRule type="duplicateValues" dxfId="775" priority="1197"/>
    <cfRule type="duplicateValues" dxfId="774" priority="2407"/>
    <cfRule type="duplicateValues" dxfId="773" priority="1202"/>
    <cfRule type="duplicateValues" dxfId="772" priority="1771"/>
    <cfRule type="duplicateValues" dxfId="771" priority="1588"/>
    <cfRule type="duplicateValues" dxfId="770" priority="1206"/>
    <cfRule type="duplicateValues" dxfId="769" priority="2296"/>
    <cfRule type="duplicateValues" dxfId="768" priority="2001"/>
    <cfRule type="duplicateValues" dxfId="767" priority="1209"/>
    <cfRule type="duplicateValues" dxfId="766" priority="1773"/>
    <cfRule type="duplicateValues" dxfId="765" priority="1211"/>
    <cfRule type="duplicateValues" dxfId="764" priority="13687"/>
    <cfRule type="duplicateValues" dxfId="763" priority="1213"/>
    <cfRule type="duplicateValues" dxfId="762" priority="2003"/>
    <cfRule type="duplicateValues" dxfId="761" priority="13690"/>
    <cfRule type="duplicateValues" dxfId="760" priority="2530"/>
    <cfRule type="duplicateValues" dxfId="759" priority="2404"/>
    <cfRule type="duplicateValues" dxfId="758" priority="1222"/>
    <cfRule type="duplicateValues" dxfId="757" priority="11650"/>
    <cfRule type="duplicateValues" dxfId="756" priority="9535"/>
    <cfRule type="duplicateValues" dxfId="755" priority="2779"/>
    <cfRule type="duplicateValues" dxfId="754" priority="2300"/>
    <cfRule type="duplicateValues" dxfId="753" priority="1229"/>
    <cfRule type="duplicateValues" dxfId="752" priority="2402"/>
    <cfRule type="duplicateValues" dxfId="751" priority="1235"/>
    <cfRule type="duplicateValues" dxfId="750" priority="1776"/>
    <cfRule type="duplicateValues" dxfId="749" priority="2303"/>
    <cfRule type="duplicateValues" dxfId="748" priority="2974"/>
    <cfRule type="duplicateValues" dxfId="747" priority="1240"/>
    <cfRule type="duplicateValues" dxfId="746" priority="1244"/>
    <cfRule type="duplicateValues" dxfId="745" priority="2005"/>
    <cfRule type="duplicateValues" dxfId="744" priority="11647"/>
    <cfRule type="duplicateValues" dxfId="743" priority="13695"/>
    <cfRule type="duplicateValues" dxfId="742" priority="2305"/>
    <cfRule type="duplicateValues" dxfId="741" priority="1247"/>
    <cfRule type="duplicateValues" dxfId="740" priority="2813"/>
    <cfRule type="duplicateValues" dxfId="739" priority="9547"/>
    <cfRule type="duplicateValues" dxfId="738" priority="1249"/>
    <cfRule type="duplicateValues" dxfId="737" priority="1779"/>
    <cfRule type="duplicateValues" dxfId="736" priority="2399"/>
    <cfRule type="duplicateValues" dxfId="735" priority="1251"/>
    <cfRule type="duplicateValues" dxfId="734" priority="13698"/>
    <cfRule type="duplicateValues" dxfId="733" priority="2727"/>
    <cfRule type="duplicateValues" dxfId="732" priority="1586"/>
    <cfRule type="duplicateValues" dxfId="731" priority="2307"/>
    <cfRule type="duplicateValues" dxfId="730" priority="2010"/>
    <cfRule type="duplicateValues" dxfId="729" priority="13059"/>
    <cfRule type="duplicateValues" dxfId="728" priority="11643"/>
    <cfRule type="duplicateValues" dxfId="727" priority="1259"/>
    <cfRule type="duplicateValues" dxfId="726" priority="9027"/>
    <cfRule type="duplicateValues" dxfId="725" priority="9554"/>
    <cfRule type="duplicateValues" dxfId="724" priority="2397"/>
    <cfRule type="duplicateValues" dxfId="723" priority="1265"/>
    <cfRule type="duplicateValues" dxfId="722" priority="2680"/>
    <cfRule type="duplicateValues" dxfId="721" priority="1270"/>
    <cfRule type="duplicateValues" dxfId="720" priority="9558"/>
    <cfRule type="duplicateValues" dxfId="719" priority="2527"/>
    <cfRule type="duplicateValues" dxfId="718" priority="2013"/>
    <cfRule type="duplicateValues" dxfId="717" priority="1274"/>
    <cfRule type="duplicateValues" dxfId="716" priority="9561"/>
    <cfRule type="duplicateValues" dxfId="715" priority="13709"/>
    <cfRule type="duplicateValues" dxfId="714" priority="1277"/>
    <cfRule type="duplicateValues" dxfId="713" priority="2628"/>
    <cfRule type="duplicateValues" dxfId="712" priority="1583"/>
    <cfRule type="duplicateValues" dxfId="711" priority="2395"/>
    <cfRule type="duplicateValues" dxfId="710" priority="1279"/>
    <cfRule type="duplicateValues" dxfId="709" priority="1281"/>
    <cfRule type="duplicateValues" dxfId="708" priority="2898"/>
    <cfRule type="duplicateValues" dxfId="707" priority="12547"/>
    <cfRule type="duplicateValues" dxfId="706" priority="1288"/>
    <cfRule type="duplicateValues" dxfId="705" priority="1783"/>
    <cfRule type="duplicateValues" dxfId="704" priority="2793"/>
    <cfRule type="duplicateValues" dxfId="703" priority="1293"/>
    <cfRule type="duplicateValues" dxfId="702" priority="1297"/>
    <cfRule type="duplicateValues" dxfId="701" priority="2851"/>
    <cfRule type="duplicateValues" dxfId="700" priority="13713"/>
    <cfRule type="duplicateValues" dxfId="699" priority="2312"/>
    <cfRule type="duplicateValues" dxfId="698" priority="2626"/>
    <cfRule type="duplicateValues" dxfId="697" priority="13091"/>
    <cfRule type="duplicateValues" dxfId="696" priority="2015"/>
    <cfRule type="duplicateValues" dxfId="695" priority="1300"/>
    <cfRule type="duplicateValues" dxfId="694" priority="13716"/>
    <cfRule type="duplicateValues" dxfId="693" priority="1302"/>
    <cfRule type="duplicateValues" dxfId="692" priority="1304"/>
    <cfRule type="duplicateValues" dxfId="691" priority="2017"/>
    <cfRule type="duplicateValues" dxfId="690" priority="13721"/>
    <cfRule type="duplicateValues" dxfId="689" priority="2977"/>
    <cfRule type="duplicateValues" dxfId="688" priority="2391"/>
    <cfRule type="duplicateValues" dxfId="687" priority="1310"/>
    <cfRule type="duplicateValues" dxfId="686" priority="1314"/>
    <cfRule type="duplicateValues" dxfId="685" priority="1786"/>
    <cfRule type="duplicateValues" dxfId="684" priority="2624"/>
    <cfRule type="duplicateValues" dxfId="683" priority="1317"/>
    <cfRule type="duplicateValues" dxfId="682" priority="2768"/>
    <cfRule type="duplicateValues" dxfId="681" priority="13107"/>
    <cfRule type="duplicateValues" dxfId="680" priority="11635"/>
    <cfRule type="duplicateValues" dxfId="679" priority="1319"/>
    <cfRule type="duplicateValues" dxfId="678" priority="1321"/>
    <cfRule type="duplicateValues" dxfId="677" priority="13724"/>
    <cfRule type="duplicateValues" dxfId="676" priority="2021"/>
    <cfRule type="duplicateValues" dxfId="675" priority="2523"/>
    <cfRule type="duplicateValues" dxfId="674" priority="13728"/>
    <cfRule type="duplicateValues" dxfId="673" priority="13115"/>
    <cfRule type="duplicateValues" dxfId="672" priority="9582"/>
    <cfRule type="duplicateValues" dxfId="671" priority="1326"/>
    <cfRule type="duplicateValues" dxfId="670" priority="2621"/>
    <cfRule type="duplicateValues" dxfId="669" priority="13119"/>
    <cfRule type="duplicateValues" dxfId="668" priority="10179"/>
    <cfRule type="duplicateValues" dxfId="667" priority="13731"/>
    <cfRule type="duplicateValues" dxfId="666" priority="13122"/>
    <cfRule type="duplicateValues" dxfId="665" priority="1581"/>
    <cfRule type="duplicateValues" dxfId="664" priority="2389"/>
    <cfRule type="duplicateValues" dxfId="663" priority="1329"/>
    <cfRule type="duplicateValues" dxfId="662" priority="2023"/>
    <cfRule type="duplicateValues" dxfId="661" priority="2315"/>
    <cfRule type="duplicateValues" dxfId="660" priority="2025"/>
    <cfRule type="duplicateValues" dxfId="659" priority="2387"/>
    <cfRule type="duplicateValues" dxfId="658" priority="1331"/>
    <cfRule type="duplicateValues" dxfId="657" priority="13737"/>
    <cfRule type="duplicateValues" dxfId="656" priority="2816"/>
    <cfRule type="duplicateValues" dxfId="655" priority="1790"/>
    <cfRule type="duplicateValues" dxfId="654" priority="1333"/>
    <cfRule type="duplicateValues" dxfId="653" priority="2317"/>
    <cfRule type="duplicateValues" dxfId="652" priority="2617"/>
    <cfRule type="duplicateValues" dxfId="651" priority="9594"/>
    <cfRule type="duplicateValues" dxfId="650" priority="2520"/>
    <cfRule type="duplicateValues" dxfId="649" priority="13740"/>
    <cfRule type="duplicateValues" dxfId="648" priority="2678"/>
    <cfRule type="duplicateValues" dxfId="647" priority="1337"/>
    <cfRule type="duplicateValues" dxfId="646" priority="11619"/>
    <cfRule type="duplicateValues" dxfId="645" priority="2319"/>
    <cfRule type="duplicateValues" dxfId="644" priority="3045"/>
    <cfRule type="duplicateValues" dxfId="643" priority="1339"/>
    <cfRule type="duplicateValues" dxfId="642" priority="13744"/>
    <cfRule type="duplicateValues" dxfId="641" priority="1793"/>
    <cfRule type="duplicateValues" dxfId="640" priority="2028"/>
    <cfRule type="duplicateValues" dxfId="639" priority="9601"/>
    <cfRule type="duplicateValues" dxfId="638" priority="1341"/>
    <cfRule type="duplicateValues" dxfId="637" priority="2855"/>
    <cfRule type="duplicateValues" dxfId="636" priority="2384"/>
    <cfRule type="duplicateValues" dxfId="635" priority="13747"/>
    <cfRule type="duplicateValues" dxfId="634" priority="2030"/>
    <cfRule type="duplicateValues" dxfId="633" priority="13155"/>
    <cfRule type="duplicateValues" dxfId="632" priority="1344"/>
    <cfRule type="duplicateValues" dxfId="631" priority="13752"/>
    <cfRule type="duplicateValues" dxfId="630" priority="9605"/>
    <cfRule type="duplicateValues" dxfId="629" priority="2323"/>
    <cfRule type="duplicateValues" dxfId="628" priority="1346"/>
    <cfRule type="duplicateValues" dxfId="627" priority="13755"/>
    <cfRule type="duplicateValues" dxfId="626" priority="3015"/>
    <cfRule type="duplicateValues" dxfId="625" priority="13760"/>
    <cfRule type="duplicateValues" dxfId="624" priority="9608"/>
    <cfRule type="duplicateValues" dxfId="623" priority="13764"/>
    <cfRule type="duplicateValues" dxfId="622" priority="1349"/>
    <cfRule type="duplicateValues" dxfId="621" priority="1579"/>
    <cfRule type="duplicateValues" dxfId="620" priority="2033"/>
    <cfRule type="duplicateValues" dxfId="619" priority="8653"/>
    <cfRule type="duplicateValues" dxfId="618" priority="1575"/>
    <cfRule type="duplicateValues" dxfId="617" priority="13171"/>
    <cfRule type="duplicateValues" dxfId="616" priority="2325"/>
    <cfRule type="duplicateValues" dxfId="615" priority="2981"/>
    <cfRule type="duplicateValues" dxfId="614" priority="1352"/>
    <cfRule type="duplicateValues" dxfId="613" priority="2903"/>
    <cfRule type="duplicateValues" dxfId="612" priority="1573"/>
    <cfRule type="duplicateValues" dxfId="611" priority="2517"/>
    <cfRule type="duplicateValues" dxfId="610" priority="13630"/>
    <cfRule type="duplicateValues" dxfId="609" priority="13179"/>
    <cfRule type="duplicateValues" dxfId="608" priority="1804"/>
    <cfRule type="duplicateValues" dxfId="607" priority="2327"/>
    <cfRule type="duplicateValues" dxfId="606" priority="2796"/>
    <cfRule type="duplicateValues" dxfId="605" priority="13183"/>
    <cfRule type="duplicateValues" dxfId="604" priority="13186"/>
    <cfRule type="duplicateValues" dxfId="603" priority="1362"/>
    <cfRule type="duplicateValues" dxfId="602" priority="2610"/>
    <cfRule type="duplicateValues" dxfId="601" priority="2330"/>
    <cfRule type="duplicateValues" dxfId="600" priority="1811"/>
    <cfRule type="duplicateValues" dxfId="599" priority="1369"/>
    <cfRule type="duplicateValues" dxfId="598" priority="2332"/>
    <cfRule type="duplicateValues" dxfId="597" priority="11971"/>
    <cfRule type="duplicateValues" dxfId="596" priority="2858"/>
    <cfRule type="duplicateValues" dxfId="595" priority="9621"/>
    <cfRule type="duplicateValues" dxfId="594" priority="1375"/>
    <cfRule type="duplicateValues" dxfId="593" priority="2756"/>
    <cfRule type="duplicateValues" dxfId="592" priority="13203"/>
    <cfRule type="duplicateValues" dxfId="591" priority="1380"/>
    <cfRule type="duplicateValues" dxfId="590" priority="2335"/>
    <cfRule type="duplicateValues" dxfId="589" priority="11202"/>
    <cfRule type="duplicateValues" dxfId="588" priority="1384"/>
    <cfRule type="duplicateValues" dxfId="587" priority="8826"/>
    <cfRule type="duplicateValues" dxfId="586" priority="13211"/>
    <cfRule type="duplicateValues" dxfId="585" priority="1387"/>
    <cfRule type="duplicateValues" dxfId="584" priority="9076"/>
    <cfRule type="duplicateValues" dxfId="583" priority="13215"/>
    <cfRule type="duplicateValues" dxfId="582" priority="1389"/>
    <cfRule type="duplicateValues" dxfId="581" priority="2607"/>
    <cfRule type="duplicateValues" dxfId="580" priority="13218"/>
    <cfRule type="duplicateValues" dxfId="579" priority="9628"/>
    <cfRule type="duplicateValues" dxfId="578" priority="1391"/>
    <cfRule type="duplicateValues" dxfId="577" priority="1399"/>
    <cfRule type="duplicateValues" dxfId="576" priority="11199"/>
    <cfRule type="duplicateValues" dxfId="575" priority="13227"/>
    <cfRule type="duplicateValues" dxfId="574" priority="1405"/>
    <cfRule type="duplicateValues" dxfId="573" priority="2338"/>
    <cfRule type="duplicateValues" dxfId="572" priority="1817"/>
    <cfRule type="duplicateValues" dxfId="571" priority="13231"/>
    <cfRule type="duplicateValues" dxfId="570" priority="2604"/>
    <cfRule type="duplicateValues" dxfId="569" priority="13234"/>
    <cfRule type="duplicateValues" dxfId="568" priority="2723"/>
    <cfRule type="duplicateValues" dxfId="567" priority="1410"/>
    <cfRule type="duplicateValues" dxfId="566" priority="11195"/>
    <cfRule type="duplicateValues" dxfId="565" priority="13239"/>
    <cfRule type="duplicateValues" dxfId="564" priority="2602"/>
    <cfRule type="duplicateValues" dxfId="563" priority="13242"/>
    <cfRule type="duplicateValues" dxfId="562" priority="1414"/>
    <cfRule type="duplicateValues" dxfId="561" priority="11187"/>
    <cfRule type="duplicateValues" dxfId="560" priority="13246"/>
    <cfRule type="duplicateValues" dxfId="559" priority="13249"/>
    <cfRule type="duplicateValues" dxfId="558" priority="9632"/>
    <cfRule type="duplicateValues" dxfId="557" priority="1417"/>
    <cfRule type="duplicateValues" dxfId="556" priority="1822"/>
    <cfRule type="duplicateValues" dxfId="555" priority="9635"/>
    <cfRule type="duplicateValues" dxfId="554" priority="2379"/>
    <cfRule type="duplicateValues" dxfId="553" priority="1419"/>
    <cfRule type="duplicateValues" dxfId="552" priority="2984"/>
    <cfRule type="duplicateValues" dxfId="551" priority="2784"/>
    <cfRule type="duplicateValues" dxfId="550" priority="1421"/>
    <cfRule type="duplicateValues" dxfId="549" priority="9643"/>
    <cfRule type="duplicateValues" dxfId="548" priority="2377"/>
    <cfRule type="duplicateValues" dxfId="547" priority="2599"/>
    <cfRule type="duplicateValues" dxfId="546" priority="1428"/>
    <cfRule type="duplicateValues" dxfId="545" priority="9647"/>
    <cfRule type="duplicateValues" dxfId="544" priority="2346"/>
    <cfRule type="duplicateValues" dxfId="543" priority="11171"/>
    <cfRule type="duplicateValues" dxfId="542" priority="9650"/>
    <cfRule type="duplicateValues" dxfId="541" priority="1433"/>
    <cfRule type="duplicateValues" dxfId="540" priority="1437"/>
    <cfRule type="duplicateValues" dxfId="539" priority="9655"/>
    <cfRule type="duplicateValues" dxfId="538" priority="1440"/>
    <cfRule type="duplicateValues" dxfId="537" priority="1442"/>
    <cfRule type="duplicateValues" dxfId="536" priority="1826"/>
    <cfRule type="duplicateValues" dxfId="535" priority="9658"/>
    <cfRule type="duplicateValues" dxfId="534" priority="1444"/>
    <cfRule type="duplicateValues" dxfId="533" priority="2754"/>
    <cfRule type="duplicateValues" dxfId="532" priority="9662"/>
    <cfRule type="duplicateValues" dxfId="531" priority="2468"/>
    <cfRule type="duplicateValues" dxfId="530" priority="9665"/>
    <cfRule type="duplicateValues" dxfId="529" priority="1450"/>
    <cfRule type="duplicateValues" dxfId="528" priority="1739"/>
    <cfRule type="duplicateValues" dxfId="527" priority="1454"/>
    <cfRule type="duplicateValues" dxfId="526" priority="2597"/>
    <cfRule type="duplicateValues" dxfId="525" priority="1457"/>
    <cfRule type="duplicateValues" dxfId="524" priority="1829"/>
    <cfRule type="duplicateValues" dxfId="523" priority="1736"/>
    <cfRule type="duplicateValues" dxfId="522" priority="1734"/>
    <cfRule type="duplicateValues" dxfId="521" priority="1459"/>
    <cfRule type="duplicateValues" dxfId="520" priority="2862"/>
    <cfRule type="duplicateValues" dxfId="519" priority="1732"/>
    <cfRule type="duplicateValues" dxfId="518" priority="2351"/>
    <cfRule type="duplicateValues" dxfId="517" priority="1831"/>
    <cfRule type="duplicateValues" dxfId="516" priority="2595"/>
    <cfRule type="duplicateValues" dxfId="515" priority="2988"/>
    <cfRule type="duplicateValues" dxfId="514" priority="1461"/>
    <cfRule type="duplicateValues" dxfId="513" priority="1833"/>
    <cfRule type="duplicateValues" dxfId="512" priority="2819"/>
    <cfRule type="duplicateValues" dxfId="511" priority="13315"/>
    <cfRule type="duplicateValues" dxfId="510" priority="1728"/>
    <cfRule type="duplicateValues" dxfId="509" priority="2720"/>
    <cfRule type="duplicateValues" dxfId="508" priority="1724"/>
    <cfRule type="duplicateValues" dxfId="507" priority="1721"/>
    <cfRule type="duplicateValues" dxfId="506" priority="1466"/>
    <cfRule type="duplicateValues" dxfId="505" priority="11139"/>
    <cfRule type="duplicateValues" dxfId="504" priority="2798"/>
    <cfRule type="duplicateValues" dxfId="503" priority="8838"/>
    <cfRule type="duplicateValues" dxfId="502" priority="1469"/>
    <cfRule type="duplicateValues" dxfId="501" priority="1471"/>
    <cfRule type="duplicateValues" dxfId="500" priority="1841"/>
    <cfRule type="duplicateValues" dxfId="499" priority="1715"/>
    <cfRule type="duplicateValues" dxfId="498" priority="2752"/>
    <cfRule type="duplicateValues" dxfId="497" priority="1473"/>
    <cfRule type="duplicateValues" dxfId="496" priority="1712"/>
    <cfRule type="duplicateValues" dxfId="495" priority="9108"/>
    <cfRule type="duplicateValues" dxfId="494" priority="1709"/>
    <cfRule type="duplicateValues" dxfId="493" priority="1477"/>
    <cfRule type="duplicateValues" dxfId="492" priority="2991"/>
    <cfRule type="duplicateValues" dxfId="491" priority="1479"/>
    <cfRule type="duplicateValues" dxfId="490" priority="13347"/>
    <cfRule type="duplicateValues" dxfId="489" priority="1707"/>
    <cfRule type="duplicateValues" dxfId="488" priority="2591"/>
    <cfRule type="duplicateValues" dxfId="487" priority="1481"/>
    <cfRule type="duplicateValues" dxfId="486" priority="1704"/>
    <cfRule type="duplicateValues" dxfId="485" priority="1847"/>
    <cfRule type="duplicateValues" dxfId="484" priority="1702"/>
    <cfRule type="duplicateValues" dxfId="483" priority="1484"/>
    <cfRule type="duplicateValues" dxfId="482" priority="1700"/>
    <cfRule type="duplicateValues" dxfId="481" priority="1486"/>
    <cfRule type="duplicateValues" dxfId="480" priority="1852"/>
    <cfRule type="duplicateValues" dxfId="479" priority="13363"/>
    <cfRule type="duplicateValues" dxfId="478" priority="2865"/>
    <cfRule type="duplicateValues" dxfId="477" priority="12355"/>
    <cfRule type="duplicateValues" dxfId="476" priority="1489"/>
    <cfRule type="duplicateValues" dxfId="475" priority="2589"/>
    <cfRule type="duplicateValues" dxfId="474" priority="13371"/>
    <cfRule type="duplicateValues" dxfId="473" priority="1696"/>
    <cfRule type="duplicateValues" dxfId="472" priority="1856"/>
    <cfRule type="duplicateValues" dxfId="471" priority="13375"/>
    <cfRule type="duplicateValues" dxfId="470" priority="1492"/>
    <cfRule type="duplicateValues" dxfId="469" priority="13378"/>
    <cfRule type="duplicateValues" dxfId="468" priority="8845"/>
    <cfRule type="duplicateValues" dxfId="467" priority="1694"/>
    <cfRule type="duplicateValues" dxfId="466" priority="1859"/>
    <cfRule type="duplicateValues" dxfId="465" priority="1692"/>
    <cfRule type="duplicateValues" dxfId="464" priority="2587"/>
    <cfRule type="duplicateValues" dxfId="463" priority="1861"/>
    <cfRule type="duplicateValues" dxfId="462" priority="1689"/>
    <cfRule type="duplicateValues" dxfId="461" priority="2717"/>
    <cfRule type="duplicateValues" dxfId="460" priority="1863"/>
    <cfRule type="duplicateValues" dxfId="459" priority="1684"/>
    <cfRule type="duplicateValues" dxfId="458" priority="1501"/>
    <cfRule type="duplicateValues" dxfId="457" priority="2776"/>
    <cfRule type="duplicateValues" dxfId="456" priority="8849"/>
    <cfRule type="duplicateValues" dxfId="455" priority="1682"/>
    <cfRule type="duplicateValues" dxfId="454" priority="1507"/>
    <cfRule type="duplicateValues" dxfId="453" priority="1680"/>
    <cfRule type="duplicateValues" dxfId="452" priority="8551"/>
    <cfRule type="duplicateValues" dxfId="451" priority="1512"/>
    <cfRule type="duplicateValues" dxfId="450" priority="9128"/>
    <cfRule type="duplicateValues" dxfId="449" priority="1677"/>
    <cfRule type="duplicateValues" dxfId="448" priority="2355"/>
    <cfRule type="duplicateValues" dxfId="447" priority="2584"/>
    <cfRule type="duplicateValues" dxfId="446" priority="1870"/>
    <cfRule type="duplicateValues" dxfId="445" priority="1516"/>
    <cfRule type="duplicateValues" dxfId="444" priority="2824"/>
    <cfRule type="duplicateValues" dxfId="443" priority="13411"/>
    <cfRule type="duplicateValues" dxfId="442" priority="2375"/>
    <cfRule type="duplicateValues" dxfId="441" priority="2996"/>
    <cfRule type="duplicateValues" dxfId="440" priority="8852"/>
    <cfRule type="duplicateValues" dxfId="439" priority="1519"/>
    <cfRule type="duplicateValues" dxfId="438" priority="1673"/>
    <cfRule type="duplicateValues" dxfId="437" priority="2358"/>
    <cfRule type="duplicateValues" dxfId="436" priority="11075"/>
    <cfRule type="duplicateValues" dxfId="435" priority="1875"/>
    <cfRule type="duplicateValues" dxfId="434" priority="2800"/>
    <cfRule type="duplicateValues" dxfId="433" priority="1521"/>
    <cfRule type="duplicateValues" dxfId="432" priority="1879"/>
    <cfRule type="duplicateValues" dxfId="431" priority="1523"/>
    <cfRule type="duplicateValues" dxfId="430" priority="1882"/>
    <cfRule type="duplicateValues" dxfId="429" priority="13427"/>
    <cfRule type="duplicateValues" dxfId="428" priority="2715"/>
    <cfRule type="duplicateValues" dxfId="427" priority="1666"/>
    <cfRule type="duplicateValues" dxfId="426" priority="2360"/>
    <cfRule type="duplicateValues" dxfId="425" priority="1884"/>
    <cfRule type="duplicateValues" dxfId="424" priority="13435"/>
    <cfRule type="duplicateValues" dxfId="423" priority="2826"/>
    <cfRule type="duplicateValues" dxfId="422" priority="1530"/>
    <cfRule type="duplicateValues" dxfId="421" priority="9140"/>
    <cfRule type="duplicateValues" dxfId="420" priority="13439"/>
    <cfRule type="duplicateValues" dxfId="419" priority="2362"/>
    <cfRule type="duplicateValues" dxfId="418" priority="13442"/>
    <cfRule type="duplicateValues" dxfId="417" priority="1663"/>
    <cfRule type="duplicateValues" dxfId="416" priority="1886"/>
    <cfRule type="duplicateValues" dxfId="415" priority="1535"/>
    <cfRule type="duplicateValues" dxfId="414" priority="1660"/>
    <cfRule type="duplicateValues" dxfId="413" priority="2579"/>
    <cfRule type="duplicateValues" dxfId="412" priority="1658"/>
    <cfRule type="duplicateValues" dxfId="411" priority="1539"/>
    <cfRule type="duplicateValues" dxfId="410" priority="1542"/>
    <cfRule type="duplicateValues" dxfId="409" priority="1892"/>
  </conditionalFormatting>
  <conditionalFormatting sqref="DKA62">
    <cfRule type="duplicateValues" dxfId="408" priority="3016"/>
    <cfRule type="duplicateValues" dxfId="407" priority="2037"/>
    <cfRule type="duplicateValues" dxfId="406" priority="1584"/>
    <cfRule type="duplicateValues" dxfId="405" priority="2608"/>
    <cfRule type="duplicateValues" dxfId="404" priority="2908"/>
    <cfRule type="duplicateValues" dxfId="403" priority="1490"/>
    <cfRule type="duplicateValues" dxfId="402" priority="11459"/>
    <cfRule type="duplicateValues" dxfId="401" priority="2512"/>
    <cfRule type="duplicateValues" dxfId="400" priority="3019"/>
    <cfRule type="duplicateValues" dxfId="399" priority="11711"/>
    <cfRule type="duplicateValues" dxfId="398" priority="12611"/>
    <cfRule type="duplicateValues" dxfId="397" priority="2061"/>
    <cfRule type="duplicateValues" dxfId="396" priority="2782"/>
    <cfRule type="duplicateValues" dxfId="395" priority="2913"/>
    <cfRule type="duplicateValues" dxfId="394" priority="2673"/>
    <cfRule type="duplicateValues" dxfId="393" priority="2509"/>
    <cfRule type="duplicateValues" dxfId="392" priority="2506"/>
    <cfRule type="duplicateValues" dxfId="391" priority="2078"/>
    <cfRule type="duplicateValues" dxfId="390" priority="2916"/>
    <cfRule type="duplicateValues" dxfId="389" priority="2090"/>
    <cfRule type="duplicateValues" dxfId="388" priority="2501"/>
    <cfRule type="duplicateValues" dxfId="387" priority="1929"/>
    <cfRule type="duplicateValues" dxfId="386" priority="3049"/>
    <cfRule type="duplicateValues" dxfId="385" priority="2098"/>
    <cfRule type="duplicateValues" dxfId="384" priority="11707"/>
    <cfRule type="duplicateValues" dxfId="383" priority="2103"/>
    <cfRule type="duplicateValues" dxfId="382" priority="2919"/>
    <cfRule type="duplicateValues" dxfId="381" priority="2106"/>
    <cfRule type="duplicateValues" dxfId="380" priority="1661"/>
    <cfRule type="duplicateValues" dxfId="379" priority="2109"/>
    <cfRule type="duplicateValues" dxfId="378" priority="13250"/>
    <cfRule type="duplicateValues" dxfId="377" priority="2363"/>
    <cfRule type="duplicateValues" dxfId="376" priority="12675"/>
    <cfRule type="duplicateValues" dxfId="375" priority="2899"/>
    <cfRule type="duplicateValues" dxfId="374" priority="2127"/>
    <cfRule type="duplicateValues" dxfId="373" priority="2738"/>
    <cfRule type="duplicateValues" dxfId="372" priority="2925"/>
    <cfRule type="duplicateValues" dxfId="371" priority="1834"/>
    <cfRule type="duplicateValues" dxfId="370" priority="2139"/>
    <cfRule type="duplicateValues" dxfId="369" priority="2837"/>
    <cfRule type="duplicateValues" dxfId="368" priority="2492"/>
    <cfRule type="duplicateValues" dxfId="367" priority="2928"/>
    <cfRule type="duplicateValues" dxfId="366" priority="13717"/>
    <cfRule type="duplicateValues" dxfId="365" priority="12707"/>
    <cfRule type="duplicateValues" dxfId="364" priority="2147"/>
    <cfRule type="duplicateValues" dxfId="363" priority="11699"/>
    <cfRule type="duplicateValues" dxfId="362" priority="2660"/>
    <cfRule type="duplicateValues" dxfId="361" priority="2152"/>
    <cfRule type="duplicateValues" dxfId="360" priority="2931"/>
    <cfRule type="duplicateValues" dxfId="359" priority="2018"/>
    <cfRule type="duplicateValues" dxfId="358" priority="2788"/>
    <cfRule type="duplicateValues" dxfId="357" priority="12723"/>
    <cfRule type="duplicateValues" dxfId="356" priority="2155"/>
    <cfRule type="duplicateValues" dxfId="355" priority="2935"/>
    <cfRule type="duplicateValues" dxfId="354" priority="12731"/>
    <cfRule type="duplicateValues" dxfId="353" priority="12735"/>
    <cfRule type="duplicateValues" dxfId="352" priority="12738"/>
    <cfRule type="duplicateValues" dxfId="351" priority="2829"/>
    <cfRule type="duplicateValues" dxfId="350" priority="2489"/>
    <cfRule type="duplicateValues" dxfId="349" priority="2158"/>
    <cfRule type="duplicateValues" dxfId="348" priority="3024"/>
    <cfRule type="duplicateValues" dxfId="347" priority="1887"/>
    <cfRule type="duplicateValues" dxfId="346" priority="2486"/>
    <cfRule type="duplicateValues" dxfId="345" priority="2524"/>
    <cfRule type="duplicateValues" dxfId="344" priority="10691"/>
    <cfRule type="duplicateValues" dxfId="343" priority="2657"/>
    <cfRule type="duplicateValues" dxfId="342" priority="2735"/>
    <cfRule type="duplicateValues" dxfId="341" priority="2938"/>
    <cfRule type="duplicateValues" dxfId="340" priority="2654"/>
    <cfRule type="duplicateValues" dxfId="339" priority="2712"/>
    <cfRule type="duplicateValues" dxfId="338" priority="2481"/>
    <cfRule type="duplicateValues" dxfId="337" priority="9355"/>
    <cfRule type="duplicateValues" dxfId="336" priority="2942"/>
    <cfRule type="duplicateValues" dxfId="335" priority="3027"/>
    <cfRule type="duplicateValues" dxfId="334" priority="13725"/>
    <cfRule type="duplicateValues" dxfId="333" priority="2473"/>
    <cfRule type="duplicateValues" dxfId="332" priority="2171"/>
    <cfRule type="duplicateValues" dxfId="331" priority="2333"/>
    <cfRule type="duplicateValues" dxfId="330" priority="2945"/>
    <cfRule type="duplicateValues" dxfId="329" priority="13379"/>
    <cfRule type="duplicateValues" dxfId="328" priority="2989"/>
    <cfRule type="duplicateValues" dxfId="327" priority="2649"/>
    <cfRule type="duplicateValues" dxfId="326" priority="2179"/>
    <cfRule type="duplicateValues" dxfId="325" priority="2840"/>
    <cfRule type="duplicateValues" dxfId="324" priority="13729"/>
    <cfRule type="duplicateValues" dxfId="323" priority="2184"/>
    <cfRule type="duplicateValues" dxfId="322" priority="2460"/>
    <cfRule type="duplicateValues" dxfId="321" priority="3031"/>
    <cfRule type="duplicateValues" dxfId="320" priority="2187"/>
    <cfRule type="duplicateValues" dxfId="319" priority="2955"/>
    <cfRule type="duplicateValues" dxfId="318" priority="2457"/>
    <cfRule type="duplicateValues" dxfId="317" priority="2190"/>
    <cfRule type="duplicateValues" dxfId="316" priority="11714"/>
    <cfRule type="duplicateValues" dxfId="315" priority="11683"/>
    <cfRule type="duplicateValues" dxfId="314" priority="2454"/>
    <cfRule type="duplicateValues" dxfId="313" priority="1742"/>
    <cfRule type="duplicateValues" dxfId="312" priority="2199"/>
    <cfRule type="duplicateValues" dxfId="311" priority="13732"/>
    <cfRule type="duplicateValues" dxfId="310" priority="2449"/>
    <cfRule type="duplicateValues" dxfId="309" priority="2204"/>
    <cfRule type="duplicateValues" dxfId="308" priority="3002"/>
    <cfRule type="duplicateValues" dxfId="307" priority="3034"/>
    <cfRule type="duplicateValues" dxfId="306" priority="2207"/>
    <cfRule type="duplicateValues" dxfId="305" priority="2210"/>
    <cfRule type="duplicateValues" dxfId="304" priority="1656"/>
    <cfRule type="duplicateValues" dxfId="303" priority="2863"/>
    <cfRule type="duplicateValues" dxfId="302" priority="2960"/>
    <cfRule type="duplicateValues" dxfId="301" priority="2216"/>
    <cfRule type="duplicateValues" dxfId="300" priority="2641"/>
    <cfRule type="duplicateValues" dxfId="299" priority="2441"/>
    <cfRule type="duplicateValues" dxfId="298" priority="1745"/>
    <cfRule type="duplicateValues" dxfId="297" priority="2034"/>
    <cfRule type="duplicateValues" dxfId="296" priority="2219"/>
    <cfRule type="duplicateValues" dxfId="295" priority="2222"/>
    <cfRule type="duplicateValues" dxfId="294" priority="11203"/>
    <cfRule type="duplicateValues" dxfId="293" priority="2521"/>
    <cfRule type="duplicateValues" dxfId="292" priority="2226"/>
    <cfRule type="duplicateValues" dxfId="291" priority="2339"/>
    <cfRule type="duplicateValues" dxfId="290" priority="1748"/>
    <cfRule type="duplicateValues" dxfId="289" priority="2229"/>
    <cfRule type="duplicateValues" dxfId="288" priority="2809"/>
    <cfRule type="duplicateValues" dxfId="287" priority="13571"/>
    <cfRule type="duplicateValues" dxfId="286" priority="13741"/>
    <cfRule type="duplicateValues" dxfId="285" priority="2026"/>
    <cfRule type="duplicateValues" dxfId="284" priority="2233"/>
    <cfRule type="duplicateValues" dxfId="283" priority="1619"/>
    <cfRule type="duplicateValues" dxfId="282" priority="2236"/>
    <cfRule type="duplicateValues" dxfId="281" priority="13745"/>
    <cfRule type="duplicateValues" dxfId="280" priority="9659"/>
    <cfRule type="duplicateValues" dxfId="279" priority="2966"/>
    <cfRule type="duplicateValues" dxfId="278" priority="2429"/>
    <cfRule type="duplicateValues" dxfId="277" priority="1445"/>
    <cfRule type="duplicateValues" dxfId="276" priority="13748"/>
    <cfRule type="duplicateValues" dxfId="275" priority="1493"/>
    <cfRule type="duplicateValues" dxfId="274" priority="1935"/>
    <cfRule type="duplicateValues" dxfId="273" priority="1757"/>
    <cfRule type="duplicateValues" dxfId="272" priority="3039"/>
    <cfRule type="duplicateValues" dxfId="271" priority="9483"/>
    <cfRule type="duplicateValues" dxfId="270" priority="2268"/>
    <cfRule type="duplicateValues" dxfId="269" priority="1762"/>
    <cfRule type="duplicateValues" dxfId="268" priority="13753"/>
    <cfRule type="duplicateValues" dxfId="267" priority="2846"/>
    <cfRule type="duplicateValues" dxfId="266" priority="1765"/>
    <cfRule type="duplicateValues" dxfId="265" priority="2731"/>
    <cfRule type="duplicateValues" dxfId="264" priority="1768"/>
    <cfRule type="duplicateValues" dxfId="263" priority="1167"/>
    <cfRule type="duplicateValues" dxfId="262" priority="2972"/>
    <cfRule type="duplicateValues" dxfId="261" priority="12995"/>
    <cfRule type="duplicateValues" dxfId="260" priority="2031"/>
    <cfRule type="duplicateValues" dxfId="259" priority="2849"/>
    <cfRule type="duplicateValues" dxfId="258" priority="2785"/>
    <cfRule type="duplicateValues" dxfId="257" priority="12227"/>
    <cfRule type="duplicateValues" dxfId="256" priority="2411"/>
    <cfRule type="duplicateValues" dxfId="255" priority="13756"/>
    <cfRule type="duplicateValues" dxfId="254" priority="2291"/>
    <cfRule type="duplicateValues" dxfId="253" priority="2408"/>
    <cfRule type="duplicateValues" dxfId="252" priority="2518"/>
    <cfRule type="duplicateValues" dxfId="251" priority="11651"/>
    <cfRule type="duplicateValues" dxfId="250" priority="2405"/>
    <cfRule type="duplicateValues" dxfId="249" priority="1214"/>
    <cfRule type="duplicateValues" dxfId="248" priority="2728"/>
    <cfRule type="duplicateValues" dxfId="247" priority="1774"/>
    <cfRule type="duplicateValues" dxfId="246" priority="13761"/>
    <cfRule type="duplicateValues" dxfId="245" priority="1777"/>
    <cfRule type="duplicateValues" dxfId="244" priority="2400"/>
    <cfRule type="duplicateValues" dxfId="243" priority="1252"/>
    <cfRule type="duplicateValues" dxfId="242" priority="2629"/>
    <cfRule type="duplicateValues" dxfId="241" priority="1780"/>
    <cfRule type="duplicateValues" dxfId="240" priority="1547"/>
    <cfRule type="duplicateValues" dxfId="239" priority="2308"/>
    <cfRule type="duplicateValues" dxfId="238" priority="2975"/>
    <cfRule type="duplicateValues" dxfId="237" priority="9562"/>
    <cfRule type="duplicateValues" dxfId="236" priority="13765"/>
    <cfRule type="duplicateValues" dxfId="235" priority="2880"/>
    <cfRule type="duplicateValues" dxfId="234" priority="1282"/>
    <cfRule type="duplicateValues" dxfId="233" priority="1784"/>
    <cfRule type="duplicateValues" dxfId="232" priority="2392"/>
    <cfRule type="duplicateValues" dxfId="231" priority="3046"/>
    <cfRule type="duplicateValues" dxfId="230" priority="2814"/>
    <cfRule type="duplicateValues" dxfId="229" priority="1305"/>
    <cfRule type="duplicateValues" dxfId="228" priority="1787"/>
    <cfRule type="duplicateValues" dxfId="227" priority="2866"/>
    <cfRule type="duplicateValues" dxfId="226" priority="2852"/>
    <cfRule type="duplicateValues" dxfId="225" priority="1322"/>
    <cfRule type="duplicateValues" dxfId="224" priority="2777"/>
    <cfRule type="duplicateValues" dxfId="223" priority="1576"/>
    <cfRule type="duplicateValues" dxfId="222" priority="13123"/>
    <cfRule type="duplicateValues" dxfId="221" priority="2978"/>
    <cfRule type="duplicateValues" dxfId="220" priority="1685"/>
    <cfRule type="duplicateValues" dxfId="219" priority="3042"/>
    <cfRule type="duplicateValues" dxfId="218" priority="1334"/>
    <cfRule type="duplicateValues" dxfId="217" priority="1791"/>
    <cfRule type="duplicateValues" dxfId="216" priority="1716"/>
    <cfRule type="duplicateValues" dxfId="215" priority="2320"/>
    <cfRule type="duplicateValues" dxfId="214" priority="2757"/>
    <cfRule type="duplicateValues" dxfId="213" priority="1342"/>
    <cfRule type="duplicateValues" dxfId="212" priority="2817"/>
    <cfRule type="duplicateValues" dxfId="211" priority="1794"/>
    <cfRule type="duplicateValues" dxfId="210" priority="2724"/>
    <cfRule type="duplicateValues" dxfId="209" priority="1347"/>
    <cfRule type="duplicateValues" dxfId="208" priority="3005"/>
    <cfRule type="duplicateValues" dxfId="207" priority="9609"/>
    <cfRule type="duplicateValues" dxfId="206" priority="1350"/>
    <cfRule type="duplicateValues" dxfId="205" priority="2856"/>
    <cfRule type="duplicateValues" dxfId="204" priority="1353"/>
    <cfRule type="duplicateValues" dxfId="203" priority="13475"/>
    <cfRule type="duplicateValues" dxfId="202" priority="9636"/>
    <cfRule type="duplicateValues" dxfId="201" priority="9663"/>
    <cfRule type="duplicateValues" dxfId="200" priority="13219"/>
    <cfRule type="duplicateValues" dxfId="199" priority="13235"/>
    <cfRule type="duplicateValues" dxfId="198" priority="2692"/>
    <cfRule type="duplicateValues" dxfId="197" priority="2769"/>
    <cfRule type="duplicateValues" dxfId="196" priority="1864"/>
    <cfRule type="duplicateValues" dxfId="195" priority="1713"/>
    <cfRule type="duplicateValues" dxfId="194" priority="2963"/>
    <cfRule type="duplicateValues" dxfId="193" priority="2709"/>
    <cfRule type="duplicateValues" dxfId="192" priority="9666"/>
    <cfRule type="duplicateValues" dxfId="191" priority="13603"/>
    <cfRule type="duplicateValues" dxfId="190" priority="12483"/>
    <cfRule type="duplicateValues" dxfId="189" priority="1474"/>
    <cfRule type="duplicateValues" dxfId="188" priority="1710"/>
    <cfRule type="duplicateValues" dxfId="187" priority="13491"/>
    <cfRule type="duplicateValues" dxfId="186" priority="1648"/>
    <cfRule type="duplicateValues" dxfId="185" priority="1564"/>
    <cfRule type="duplicateValues" dxfId="184" priority="2689"/>
    <cfRule type="duplicateValues" dxfId="183" priority="9155"/>
    <cfRule type="duplicateValues" dxfId="182" priority="2380"/>
    <cfRule type="duplicateValues" dxfId="181" priority="2834"/>
    <cfRule type="duplicateValues" dxfId="180" priority="3009"/>
    <cfRule type="duplicateValues" dxfId="179" priority="2328"/>
    <cfRule type="duplicateValues" dxfId="178" priority="13619"/>
    <cfRule type="duplicateValues" dxfId="177" priority="2592"/>
    <cfRule type="duplicateValues" dxfId="176" priority="2600"/>
    <cfRule type="duplicateValues" dxfId="175" priority="13499"/>
    <cfRule type="duplicateValues" dxfId="174" priority="1737"/>
    <cfRule type="duplicateValues" dxfId="173" priority="1904"/>
    <cfRule type="duplicateValues" dxfId="172" priority="13503"/>
    <cfRule type="duplicateValues" dxfId="171" priority="13627"/>
    <cfRule type="duplicateValues" dxfId="170" priority="2686"/>
    <cfRule type="duplicateValues" dxfId="169" priority="2605"/>
    <cfRule type="duplicateValues" dxfId="168" priority="2611"/>
    <cfRule type="duplicateValues" dxfId="167" priority="13631"/>
    <cfRule type="duplicateValues" dxfId="166" priority="13506"/>
    <cfRule type="duplicateValues" dxfId="165" priority="13634"/>
    <cfRule type="duplicateValues" dxfId="164" priority="1422"/>
    <cfRule type="duplicateValues" dxfId="163" priority="1705"/>
    <cfRule type="duplicateValues" dxfId="162" priority="2888"/>
    <cfRule type="duplicateValues" dxfId="161" priority="1966"/>
    <cfRule type="duplicateValues" dxfId="160" priority="8853"/>
    <cfRule type="duplicateValues" dxfId="159" priority="2721"/>
    <cfRule type="duplicateValues" dxfId="158" priority="1392"/>
    <cfRule type="duplicateValues" dxfId="157" priority="13187"/>
    <cfRule type="duplicateValues" dxfId="156" priority="2706"/>
    <cfRule type="duplicateValues" dxfId="155" priority="3012"/>
    <cfRule type="duplicateValues" dxfId="154" priority="1482"/>
    <cfRule type="duplicateValues" dxfId="153" priority="2538"/>
    <cfRule type="duplicateValues" dxfId="152" priority="2992"/>
    <cfRule type="duplicateValues" dxfId="151" priority="1595"/>
    <cfRule type="duplicateValues" dxfId="150" priority="11587"/>
    <cfRule type="duplicateValues" dxfId="149" priority="13243"/>
    <cfRule type="duplicateValues" dxfId="148" priority="2820"/>
    <cfRule type="duplicateValues" dxfId="147" priority="2801"/>
    <cfRule type="duplicateValues" dxfId="146" priority="2336"/>
    <cfRule type="duplicateValues" dxfId="145" priority="2718"/>
    <cfRule type="duplicateValues" dxfId="144" priority="1636"/>
    <cfRule type="duplicateValues" dxfId="143" priority="1667"/>
    <cfRule type="duplicateValues" dxfId="142" priority="13667"/>
    <cfRule type="duplicateValues" dxfId="141" priority="1592"/>
    <cfRule type="duplicateValues" dxfId="140" priority="1524"/>
    <cfRule type="duplicateValues" dxfId="139" priority="1989"/>
    <cfRule type="duplicateValues" dxfId="138" priority="2893"/>
    <cfRule type="duplicateValues" dxfId="137" priority="2535"/>
    <cfRule type="duplicateValues" dxfId="136" priority="2982"/>
    <cfRule type="duplicateValues" dxfId="135" priority="1916"/>
    <cfRule type="duplicateValues" dxfId="134" priority="1589"/>
    <cfRule type="duplicateValues" dxfId="133" priority="9651"/>
    <cfRule type="duplicateValues" dxfId="132" priority="2681"/>
    <cfRule type="duplicateValues" dxfId="131" priority="2985"/>
    <cfRule type="duplicateValues" dxfId="130" priority="13247"/>
    <cfRule type="duplicateValues" dxfId="129" priority="1932"/>
    <cfRule type="duplicateValues" dxfId="128" priority="2859"/>
    <cfRule type="duplicateValues" dxfId="127" priority="13683"/>
    <cfRule type="duplicateValues" dxfId="126" priority="1487"/>
    <cfRule type="duplicateValues" dxfId="125" priority="2701"/>
    <cfRule type="duplicateValues" dxfId="124" priority="2531"/>
    <cfRule type="duplicateValues" dxfId="123" priority="1697"/>
    <cfRule type="duplicateValues" dxfId="122" priority="1729"/>
    <cfRule type="duplicateValues" dxfId="121" priority="13691"/>
    <cfRule type="duplicateValues" dxfId="120" priority="2580"/>
    <cfRule type="duplicateValues" dxfId="119" priority="1462"/>
    <cfRule type="duplicateValues" dxfId="118" priority="1924"/>
    <cfRule type="duplicateValues" dxfId="117" priority="2563"/>
    <cfRule type="duplicateValues" dxfId="116" priority="13696"/>
    <cfRule type="duplicateValues" dxfId="115" priority="2896"/>
    <cfRule type="duplicateValues" dxfId="114" priority="13443"/>
    <cfRule type="duplicateValues" dxfId="113" priority="13699"/>
    <cfRule type="duplicateValues" dxfId="112" priority="2006"/>
    <cfRule type="duplicateValues" dxfId="111" priority="2999"/>
    <cfRule type="duplicateValues" dxfId="110" priority="2528"/>
    <cfRule type="duplicateValues" dxfId="109" priority="1664"/>
  </conditionalFormatting>
  <conditionalFormatting sqref="DKA63">
    <cfRule type="duplicateValues" dxfId="108" priority="3017"/>
    <cfRule type="duplicateValues" dxfId="107" priority="2038"/>
    <cfRule type="duplicateValues" dxfId="106" priority="2513"/>
    <cfRule type="duplicateValues" dxfId="105" priority="3020"/>
    <cfRule type="duplicateValues" dxfId="104" priority="2920"/>
    <cfRule type="duplicateValues" dxfId="103" priority="2110"/>
    <cfRule type="duplicateValues" dxfId="102" priority="13762"/>
    <cfRule type="duplicateValues" dxfId="101" priority="2739"/>
    <cfRule type="duplicateValues" dxfId="100" priority="2493"/>
    <cfRule type="duplicateValues" dxfId="99" priority="2661"/>
    <cfRule type="duplicateValues" dxfId="98" priority="13635"/>
    <cfRule type="duplicateValues" dxfId="97" priority="12739"/>
    <cfRule type="duplicateValues" dxfId="96" priority="2159"/>
    <cfRule type="duplicateValues" dxfId="95" priority="2736"/>
    <cfRule type="duplicateValues" dxfId="94" priority="2939"/>
    <cfRule type="duplicateValues" dxfId="93" priority="2943"/>
    <cfRule type="duplicateValues" dxfId="92" priority="3028"/>
    <cfRule type="duplicateValues" dxfId="91" priority="2946"/>
    <cfRule type="duplicateValues" dxfId="90" priority="13766"/>
    <cfRule type="duplicateValues" dxfId="89" priority="2461"/>
    <cfRule type="duplicateValues" dxfId="88" priority="2191"/>
    <cfRule type="duplicateValues" dxfId="87" priority="3032"/>
    <cfRule type="duplicateValues" dxfId="86" priority="2932"/>
    <cfRule type="duplicateValues" dxfId="85" priority="2211"/>
    <cfRule type="duplicateValues" dxfId="84" priority="3035"/>
    <cfRule type="duplicateValues" dxfId="83" priority="13507"/>
    <cfRule type="duplicateValues" dxfId="82" priority="2223"/>
    <cfRule type="duplicateValues" dxfId="81" priority="1717"/>
    <cfRule type="duplicateValues" dxfId="80" priority="2230"/>
    <cfRule type="duplicateValues" dxfId="79" priority="1749"/>
    <cfRule type="duplicateValues" dxfId="78" priority="2841"/>
    <cfRule type="duplicateValues" dxfId="77" priority="2234"/>
    <cfRule type="duplicateValues" dxfId="76" priority="2237"/>
    <cfRule type="duplicateValues" dxfId="75" priority="1596"/>
    <cfRule type="duplicateValues" dxfId="74" priority="2789"/>
    <cfRule type="duplicateValues" dxfId="73" priority="2732"/>
    <cfRule type="duplicateValues" dxfId="72" priority="1494"/>
    <cfRule type="duplicateValues" dxfId="71" priority="2967"/>
    <cfRule type="duplicateValues" dxfId="70" priority="3040"/>
    <cfRule type="duplicateValues" dxfId="69" priority="1769"/>
    <cfRule type="duplicateValues" dxfId="68" priority="2412"/>
    <cfRule type="duplicateValues" dxfId="67" priority="3053"/>
    <cfRule type="duplicateValues" dxfId="66" priority="3047"/>
    <cfRule type="duplicateValues" dxfId="65" priority="2979"/>
    <cfRule type="duplicateValues" dxfId="64" priority="13700"/>
    <cfRule type="duplicateValues" dxfId="63" priority="3050"/>
    <cfRule type="duplicateValues" dxfId="62" priority="1781"/>
    <cfRule type="duplicateValues" dxfId="61" priority="1788"/>
    <cfRule type="duplicateValues" dxfId="60" priority="2725"/>
    <cfRule type="duplicateValues" dxfId="59" priority="2853"/>
    <cfRule type="duplicateValues" dxfId="58" priority="1792"/>
    <cfRule type="duplicateValues" dxfId="57" priority="1795"/>
    <cfRule type="duplicateValues" dxfId="56" priority="2864"/>
    <cfRule type="duplicateValues" dxfId="55" priority="13733"/>
    <cfRule type="duplicateValues" dxfId="54" priority="2693"/>
    <cfRule type="duplicateValues" dxfId="53" priority="9667"/>
    <cfRule type="duplicateValues" dxfId="52" priority="1354"/>
    <cfRule type="duplicateValues" dxfId="51" priority="2860"/>
    <cfRule type="duplicateValues" dxfId="50" priority="11715"/>
    <cfRule type="duplicateValues" dxfId="49" priority="3013"/>
    <cfRule type="duplicateValues" dxfId="48" priority="1668"/>
    <cfRule type="duplicateValues" dxfId="47" priority="2532"/>
    <cfRule type="duplicateValues" dxfId="46" priority="3043"/>
    <cfRule type="duplicateValues" dxfId="45" priority="2612"/>
    <cfRule type="duplicateValues" dxfId="44" priority="2713"/>
    <cfRule type="duplicateValues" dxfId="43" priority="13251"/>
    <cfRule type="duplicateValues" dxfId="42" priority="2993"/>
    <cfRule type="duplicateValues" dxfId="41" priority="13749"/>
    <cfRule type="duplicateValues" dxfId="40" priority="2900"/>
    <cfRule type="duplicateValues" dxfId="39" priority="2536"/>
    <cfRule type="duplicateValues" dxfId="38" priority="3006"/>
    <cfRule type="duplicateValues" dxfId="37" priority="2821"/>
    <cfRule type="duplicateValues" dxfId="36" priority="2525"/>
    <cfRule type="duplicateValues" dxfId="35" priority="2867"/>
    <cfRule type="duplicateValues" dxfId="34" priority="2340"/>
    <cfRule type="duplicateValues" dxfId="33" priority="13757"/>
    <cfRule type="duplicateValues" dxfId="32" priority="2539"/>
    <cfRule type="duplicateValues" dxfId="31" priority="1936"/>
    <cfRule type="duplicateValues" dxfId="30" priority="2986"/>
    <cfRule type="duplicateValues" dxfId="29" priority="2990"/>
  </conditionalFormatting>
  <conditionalFormatting sqref="DKA64">
    <cfRule type="duplicateValues" dxfId="28" priority="2740"/>
    <cfRule type="duplicateValues" dxfId="27" priority="3021"/>
    <cfRule type="duplicateValues" dxfId="26" priority="2947"/>
    <cfRule type="duplicateValues" dxfId="25" priority="3048"/>
    <cfRule type="duplicateValues" dxfId="24" priority="3036"/>
    <cfRule type="duplicateValues" dxfId="23" priority="2238"/>
    <cfRule type="duplicateValues" dxfId="22" priority="1087"/>
    <cfRule type="duplicateValues" dxfId="21" priority="3051"/>
    <cfRule type="duplicateValues" dxfId="20" priority="13775"/>
    <cfRule type="duplicateValues" dxfId="19" priority="1796"/>
    <cfRule type="duplicateValues" dxfId="18" priority="2540"/>
    <cfRule type="duplicateValues" dxfId="17" priority="3044"/>
    <cfRule type="duplicateValues" dxfId="16" priority="2994"/>
    <cfRule type="duplicateValues" dxfId="15" priority="2868"/>
  </conditionalFormatting>
  <conditionalFormatting sqref="DKA65">
    <cfRule type="duplicateValues" dxfId="14" priority="3052"/>
  </conditionalFormatting>
  <conditionalFormatting sqref="DKA71:DKA76">
    <cfRule type="duplicateValues" dxfId="13" priority="14109"/>
  </conditionalFormatting>
  <conditionalFormatting sqref="DKA93:DKA97 DKA80:DKA91 DKA70:DKA78">
    <cfRule type="duplicateValues" dxfId="12" priority="14094"/>
  </conditionalFormatting>
  <conditionalFormatting sqref="DKA98:DKA111 DKA1 DKA179:DKA1048576 DKA173:DKA177 DKA116:DKA171">
    <cfRule type="duplicateValues" dxfId="11" priority="14095"/>
  </conditionalFormatting>
  <conditionalFormatting sqref="DKA98:DKA111">
    <cfRule type="duplicateValues" dxfId="10" priority="14100"/>
  </conditionalFormatting>
  <conditionalFormatting sqref="DKA179:DKA1048576 DKA173:DKA177 DKA93:DKA171 DKA1:DKA21 DKA23:DKA91">
    <cfRule type="duplicateValues" dxfId="9" priority="14105"/>
  </conditionalFormatting>
  <conditionalFormatting sqref="DKD2:DKD71">
    <cfRule type="duplicateValues" dxfId="8" priority="13773"/>
    <cfRule type="duplicateValues" dxfId="7" priority="13774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C030-60AE-4DFC-A19E-A211E989D29E}">
  <dimension ref="A1:B130"/>
  <sheetViews>
    <sheetView topLeftCell="A115" workbookViewId="0">
      <selection activeCell="DKC12" sqref="DKC12"/>
    </sheetView>
  </sheetViews>
  <sheetFormatPr defaultRowHeight="15" x14ac:dyDescent="0.25"/>
  <cols>
    <col min="1" max="1" width="44.42578125" bestFit="1" customWidth="1"/>
  </cols>
  <sheetData>
    <row r="1" spans="1:2" x14ac:dyDescent="0.25">
      <c r="A1" t="str" cm="1">
        <f t="array" ref="A1:A130">'Office Use - Postcodes'!DJZ1:DJZ130</f>
        <v>HAMPER</v>
      </c>
      <c r="B1" t="str" cm="1">
        <f t="array" ref="B1:B130">'Office Use - Postcodes'!DKA1:DKA130</f>
        <v>SKU</v>
      </c>
    </row>
    <row r="2" spans="1:2" x14ac:dyDescent="0.25">
      <c r="A2" t="str">
        <v>Amore Pasta Night In Hamper</v>
      </c>
      <c r="B2" t="str">
        <v>HMVDAY250008</v>
      </c>
    </row>
    <row r="3" spans="1:2" x14ac:dyDescent="0.25">
      <c r="A3" t="str">
        <v>Beer &amp; Wine Picnic Cooler Bag</v>
      </c>
      <c r="B3" t="str">
        <v>HMXMAS240016</v>
      </c>
    </row>
    <row r="4" spans="1:2" x14ac:dyDescent="0.25">
      <c r="A4" t="str">
        <v>Beers &amp; Cars Lover Gift Pack</v>
      </c>
      <c r="B4" t="str">
        <v>HMCAR240008</v>
      </c>
    </row>
    <row r="5" spans="1:2" x14ac:dyDescent="0.25">
      <c r="A5" t="str">
        <v>Botanica Pamper Hamper</v>
      </c>
      <c r="B5" t="str">
        <v>HMXMAS230037</v>
      </c>
    </row>
    <row r="6" spans="1:2" x14ac:dyDescent="0.25">
      <c r="A6" t="str">
        <v>Botanica Rose Chandon Gift</v>
      </c>
      <c r="B6" t="str">
        <v>HMXMAS230051-1</v>
      </c>
    </row>
    <row r="7" spans="1:2" x14ac:dyDescent="0.25">
      <c r="A7" t="str">
        <v>Box of Treats Hamper</v>
      </c>
      <c r="B7" t="str">
        <v>HMXMAS230058</v>
      </c>
    </row>
    <row r="8" spans="1:2" x14ac:dyDescent="0.25">
      <c r="A8" t="str">
        <v>Bubbly Bear Love You Hamper</v>
      </c>
      <c r="B8" t="str">
        <v>HMSMD250005</v>
      </c>
    </row>
    <row r="9" spans="1:2" x14ac:dyDescent="0.25">
      <c r="A9" t="str">
        <v>By The Beach Gift &amp; Canvas Tote</v>
      </c>
      <c r="B9" t="str">
        <v>HMXMAS240020</v>
      </c>
    </row>
    <row r="10" spans="1:2" x14ac:dyDescent="0.25">
      <c r="A10" t="str">
        <v>Car &amp; Coffee Lovers Gift Hamper</v>
      </c>
      <c r="B10" t="str">
        <v>HMCAR240010</v>
      </c>
    </row>
    <row r="11" spans="1:2" x14ac:dyDescent="0.25">
      <c r="A11" t="str">
        <v>Car &amp; Wine Lovers Gift Hamper</v>
      </c>
      <c r="B11" t="str">
        <v>HMCAR240004</v>
      </c>
    </row>
    <row r="12" spans="1:2" x14ac:dyDescent="0.25">
      <c r="A12" t="str">
        <v>Car Chamois &amp; Red Wine Gift</v>
      </c>
      <c r="B12" t="str">
        <v>HMCAR240001</v>
      </c>
    </row>
    <row r="13" spans="1:2" x14ac:dyDescent="0.25">
      <c r="A13" t="str">
        <v>Car Chamois &amp; White Wine Gift</v>
      </c>
      <c r="B13" t="str">
        <v>HMCAR240002</v>
      </c>
    </row>
    <row r="14" spans="1:2" x14ac:dyDescent="0.25">
      <c r="A14" t="str">
        <v>Car Essentials Gift Pack</v>
      </c>
      <c r="B14" t="str">
        <v>HMCAR240011</v>
      </c>
    </row>
    <row r="15" spans="1:2" x14ac:dyDescent="0.25">
      <c r="A15" t="str">
        <v>Car Refresh &amp; Adventure Gift Box</v>
      </c>
      <c r="B15" t="str">
        <v>HMCAR240007</v>
      </c>
    </row>
    <row r="16" spans="1:2" x14ac:dyDescent="0.25">
      <c r="A16" t="str">
        <v>Caring For You Rest Time Gift Box</v>
      </c>
      <c r="B16" t="str">
        <v>HMWEL240004</v>
      </c>
    </row>
    <row r="17" spans="1:2" x14ac:dyDescent="0.25">
      <c r="A17" t="str">
        <v>Celebrate With Whisky Car Gift Hamper</v>
      </c>
      <c r="B17" t="str">
        <v>HMCAR240009</v>
      </c>
    </row>
    <row r="18" spans="1:2" x14ac:dyDescent="0.25">
      <c r="A18" t="str">
        <v>Chill Out Beer Hamper</v>
      </c>
      <c r="B18" t="str">
        <v>HMXMAS230018</v>
      </c>
    </row>
    <row r="19" spans="1:2" x14ac:dyDescent="0.25">
      <c r="A19" t="str">
        <v>Chivas Whisky &amp; Nuts Hamper</v>
      </c>
      <c r="B19" t="str">
        <v>HMFDAY240004</v>
      </c>
    </row>
    <row r="20" spans="1:2" x14ac:dyDescent="0.25">
      <c r="A20" t="str">
        <v>Connoisseur's Wine Collection</v>
      </c>
      <c r="B20" t="str">
        <v>HMXMAS230017</v>
      </c>
    </row>
    <row r="21" spans="1:2" x14ac:dyDescent="0.25">
      <c r="A21" t="str">
        <v>Cosy Robe Hamper</v>
      </c>
      <c r="B21" t="str">
        <v>HMWEL240003</v>
      </c>
    </row>
    <row r="22" spans="1:2" x14ac:dyDescent="0.25">
      <c r="A22" t="str">
        <v>Cuddle Up At Home</v>
      </c>
      <c r="B22" t="str">
        <v>HMSTL240005</v>
      </c>
    </row>
    <row r="23" spans="1:2" x14ac:dyDescent="0.25">
      <c r="A23" t="str">
        <v>Deluxe Home Celebration Hamper</v>
      </c>
      <c r="B23" t="str">
        <v>HMXMAS240021</v>
      </c>
    </row>
    <row r="24" spans="1:2" x14ac:dyDescent="0.25">
      <c r="A24" t="str">
        <v>Double Wine Canvas Tote Bag Gift</v>
      </c>
      <c r="B24" t="str">
        <v>HMXMAS240014</v>
      </c>
    </row>
    <row r="25" spans="1:2" x14ac:dyDescent="0.25">
      <c r="A25" t="str">
        <v>Elegant Shiraz Housewarming Gift Box</v>
      </c>
      <c r="B25" t="str">
        <v>HMSTL240016</v>
      </c>
    </row>
    <row r="26" spans="1:2" x14ac:dyDescent="0.25">
      <c r="A26" t="str">
        <v>Entertain With Veuve Crate</v>
      </c>
      <c r="B26" t="str">
        <v>HMXMAS240027</v>
      </c>
    </row>
    <row r="27" spans="1:2" x14ac:dyDescent="0.25">
      <c r="A27" t="str">
        <v>Four Pillars Gin Hamper</v>
      </c>
      <c r="B27" t="str">
        <v>HMXMAS230066</v>
      </c>
    </row>
    <row r="28" spans="1:2" x14ac:dyDescent="0.25">
      <c r="A28" t="str">
        <v>French Press Coffee Lover's Hamper</v>
      </c>
      <c r="B28" t="str">
        <v>HMAYR250011</v>
      </c>
    </row>
    <row r="29" spans="1:2" x14ac:dyDescent="0.25">
      <c r="A29" t="str">
        <v>Garden &amp; Pamper Hamper</v>
      </c>
      <c r="B29" t="str">
        <v>HMSMD250007</v>
      </c>
    </row>
    <row r="30" spans="1:2" x14ac:dyDescent="0.25">
      <c r="A30" t="str">
        <v>Get Well Soon Chocolate</v>
      </c>
      <c r="B30" t="str">
        <v>CHOCIL000007-1</v>
      </c>
    </row>
    <row r="31" spans="1:2" x14ac:dyDescent="0.25">
      <c r="A31" t="str">
        <v>Glenlivet 12 Premium Whisky Gift</v>
      </c>
      <c r="B31" t="str">
        <v>HMFDAY240008</v>
      </c>
    </row>
    <row r="32" spans="1:2" x14ac:dyDescent="0.25">
      <c r="A32" t="str">
        <v>Gourmet Cheeseboard Hamper</v>
      </c>
      <c r="B32" t="str">
        <v>HMXMAS000510</v>
      </c>
    </row>
    <row r="33" spans="1:2" x14ac:dyDescent="0.25">
      <c r="A33" t="str">
        <v>Gourmet Red Wine Hamper</v>
      </c>
      <c r="B33" t="str">
        <v>HMXMAS230011</v>
      </c>
    </row>
    <row r="34" spans="1:2" x14ac:dyDescent="0.25">
      <c r="A34" t="str">
        <v>Gourmet Settlement Gift</v>
      </c>
      <c r="B34" t="str">
        <v>HMSTL0000128</v>
      </c>
    </row>
    <row r="35" spans="1:2" x14ac:dyDescent="0.25">
      <c r="A35" t="str">
        <v>Gourmet Snack Pack</v>
      </c>
      <c r="B35" t="str">
        <v>HMAYR250008</v>
      </c>
    </row>
    <row r="36" spans="1:2" x14ac:dyDescent="0.25">
      <c r="A36" t="str">
        <v>Gourmet White Wine Hamper</v>
      </c>
      <c r="B36" t="str">
        <v>HMXMAS230010</v>
      </c>
    </row>
    <row r="37" spans="1:2" x14ac:dyDescent="0.25">
      <c r="A37" t="str">
        <v>Grand Picnic Gift</v>
      </c>
      <c r="B37" t="str">
        <v>HMXMAS240018</v>
      </c>
    </row>
    <row r="38" spans="1:2" x14ac:dyDescent="0.25">
      <c r="A38" t="str">
        <v>Happy Birthday Chocolate</v>
      </c>
      <c r="B38" t="str">
        <v>CHOCIL000005-1</v>
      </c>
    </row>
    <row r="39" spans="1:2" x14ac:dyDescent="0.25">
      <c r="A39" t="str">
        <v>Her Bubbles &amp; Bling Hamper</v>
      </c>
      <c r="B39" t="str">
        <v>HMSMD250002</v>
      </c>
    </row>
    <row r="40" spans="1:2" x14ac:dyDescent="0.25">
      <c r="A40" t="str">
        <v>Her Bubbles Gift Box</v>
      </c>
      <c r="B40" t="str">
        <v>HMSMD250002-1</v>
      </c>
    </row>
    <row r="41" spans="1:2" x14ac:dyDescent="0.25">
      <c r="A41" t="str">
        <v>Her Comfort Care Gift</v>
      </c>
      <c r="B41" t="str">
        <v>HMSMD240008</v>
      </c>
    </row>
    <row r="42" spans="1:2" x14ac:dyDescent="0.25">
      <c r="A42" t="str">
        <v>His &amp; Her Picnic Date Essentials</v>
      </c>
      <c r="B42" t="str">
        <v>HMVDAY240011</v>
      </c>
    </row>
    <row r="43" spans="1:2" x14ac:dyDescent="0.25">
      <c r="A43" t="str">
        <v>Home Celebration Hamper</v>
      </c>
      <c r="B43" t="str">
        <v>HMSTL0000107</v>
      </c>
    </row>
    <row r="44" spans="1:2" x14ac:dyDescent="0.25">
      <c r="A44" t="str">
        <v>Johnnie Walker Whisky Hamper</v>
      </c>
      <c r="B44" t="str">
        <v>HMXMAS230043</v>
      </c>
    </row>
    <row r="45" spans="1:2" x14ac:dyDescent="0.25">
      <c r="A45" t="str">
        <v>Love You Beary Much Hamper</v>
      </c>
      <c r="B45" t="str">
        <v>HMVDAY250010</v>
      </c>
    </row>
    <row r="46" spans="1:2" x14ac:dyDescent="0.25">
      <c r="A46" t="str">
        <v>Luxurious Picnic Date Gift</v>
      </c>
      <c r="B46" t="str">
        <v>HMXMAS240031</v>
      </c>
    </row>
    <row r="47" spans="1:2" x14ac:dyDescent="0.25">
      <c r="A47" t="str">
        <v>Luxury Car &amp; St Hugo Shiraz Hamper</v>
      </c>
      <c r="B47" t="str">
        <v>HMCAR240005</v>
      </c>
    </row>
    <row r="48" spans="1:2" x14ac:dyDescent="0.25">
      <c r="A48" t="str">
        <v>Luxury Gift Hamper For Her</v>
      </c>
      <c r="B48" t="str">
        <v>HMXMAS230053</v>
      </c>
    </row>
    <row r="49" spans="1:2" x14ac:dyDescent="0.25">
      <c r="A49" t="str">
        <v>Luxury Gift Hamper For Him</v>
      </c>
      <c r="B49" t="str">
        <v>HMXMAS230052</v>
      </c>
    </row>
    <row r="50" spans="1:2" x14ac:dyDescent="0.25">
      <c r="A50" t="str">
        <v>Luxury Home Gift Hamper</v>
      </c>
      <c r="B50" t="str">
        <v>HMSTL240015</v>
      </c>
    </row>
    <row r="51" spans="1:2" x14ac:dyDescent="0.25">
      <c r="A51" t="str">
        <v>Luxury Homebody Relaxation Gift Hamper</v>
      </c>
      <c r="B51" t="str">
        <v>HMXMAS240028</v>
      </c>
    </row>
    <row r="52" spans="1:2" x14ac:dyDescent="0.25">
      <c r="A52" t="str">
        <v>Luxury Moet Hamper</v>
      </c>
      <c r="B52" t="str">
        <v>HMXMAS230054</v>
      </c>
    </row>
    <row r="53" spans="1:2" x14ac:dyDescent="0.25">
      <c r="A53" t="str">
        <v>Lychee Me Up Mocktail Kit</v>
      </c>
      <c r="B53" t="str">
        <v>HMVDAY250005</v>
      </c>
    </row>
    <row r="54" spans="1:2" x14ac:dyDescent="0.25">
      <c r="A54" t="str">
        <v>Made To Share Basket</v>
      </c>
      <c r="B54" t="str">
        <v>HMXMAS230040</v>
      </c>
    </row>
    <row r="55" spans="1:2" x14ac:dyDescent="0.25">
      <c r="A55" t="str">
        <v>Margarita Made Me Do It Hamper</v>
      </c>
      <c r="B55" t="str">
        <v>HMVDAY250004</v>
      </c>
    </row>
    <row r="56" spans="1:2" x14ac:dyDescent="0.25">
      <c r="A56" t="str">
        <v>Market Munchies Canvas Bag</v>
      </c>
      <c r="B56" t="str">
        <v>HMSMD250006</v>
      </c>
    </row>
    <row r="57" spans="1:2" x14ac:dyDescent="0.25">
      <c r="A57" t="str">
        <v>Mother's Day Sweet Treats Hamper</v>
      </c>
      <c r="B57" t="str">
        <v>HMSMD250008</v>
      </c>
    </row>
    <row r="58" spans="1:2" x14ac:dyDescent="0.25">
      <c r="A58" t="str">
        <v>Mumm Champagne &amp; Bling Hamper</v>
      </c>
      <c r="B58" t="str">
        <v>HMSMD250003</v>
      </c>
    </row>
    <row r="59" spans="1:2" x14ac:dyDescent="0.25">
      <c r="A59" t="str">
        <v>Mumm Champagne Gift Box</v>
      </c>
      <c r="B59" t="str">
        <v>HMSMD250003-1</v>
      </c>
    </row>
    <row r="60" spans="1:2" x14ac:dyDescent="0.25">
      <c r="A60" t="str">
        <v>Mum's Drink &amp; Snacks Box</v>
      </c>
      <c r="B60" t="str">
        <v>HMSMD250009</v>
      </c>
    </row>
    <row r="61" spans="1:2" x14ac:dyDescent="0.25">
      <c r="A61" t="str">
        <v>Mum's Red Wine &amp; Robe Hamper</v>
      </c>
      <c r="B61" t="str">
        <v>HMSMD250011</v>
      </c>
    </row>
    <row r="62" spans="1:2" x14ac:dyDescent="0.25">
      <c r="A62" t="str">
        <v>Mum's Sparkling &amp; Snacks Gift</v>
      </c>
      <c r="B62" t="str">
        <v>HMSMD250010</v>
      </c>
    </row>
    <row r="63" spans="1:2" x14ac:dyDescent="0.25">
      <c r="A63" t="str">
        <v>New Home Gift Hamper</v>
      </c>
      <c r="B63" t="str">
        <v>HMSTL240013</v>
      </c>
    </row>
    <row r="64" spans="1:2" x14ac:dyDescent="0.25">
      <c r="A64" t="str">
        <v>New Mum For Her Essentials Hamper</v>
      </c>
      <c r="B64" t="str">
        <v>HMSMD240010</v>
      </c>
    </row>
    <row r="65" spans="1:2" x14ac:dyDescent="0.25">
      <c r="A65" t="str">
        <v>New Mum Pamper Me Pretty Hamper</v>
      </c>
      <c r="B65" t="str">
        <v>HMSMD240009</v>
      </c>
    </row>
    <row r="66" spans="1:2" x14ac:dyDescent="0.25">
      <c r="A66" t="str">
        <v>Nibbly Bits Hamper</v>
      </c>
      <c r="B66" t="str">
        <v>HMXMAS240001</v>
      </c>
    </row>
    <row r="67" spans="1:2" x14ac:dyDescent="0.25">
      <c r="A67" t="str">
        <v>No Booze Game Night In Hamper</v>
      </c>
      <c r="B67" t="str">
        <v>HMVDAY250007</v>
      </c>
    </row>
    <row r="68" spans="1:2" x14ac:dyDescent="0.25">
      <c r="A68" t="str">
        <v>No Booze Paint &amp; Sip Gift Box</v>
      </c>
      <c r="B68" t="str">
        <v>HMVDAY250003</v>
      </c>
    </row>
    <row r="69" spans="1:2" x14ac:dyDescent="0.25">
      <c r="A69" t="str">
        <v>On The Go Seltzer Backpack Gift</v>
      </c>
      <c r="B69" t="str">
        <v>HMXMAS240022</v>
      </c>
    </row>
    <row r="70" spans="1:2" x14ac:dyDescent="0.25">
      <c r="A70" t="str">
        <v>Opulent Tea Lovers Gift Set</v>
      </c>
      <c r="B70" t="str">
        <v>HMSTL240002</v>
      </c>
    </row>
    <row r="71" spans="1:2" x14ac:dyDescent="0.25">
      <c r="A71" t="str">
        <v>Pamper Him Robe &amp; Relax Hamper</v>
      </c>
      <c r="B71" t="str">
        <v>HMVDAY240003</v>
      </c>
    </row>
    <row r="72" spans="1:2" x14ac:dyDescent="0.25">
      <c r="A72" t="str">
        <v>Pamper Me Prosecco Gift Basket</v>
      </c>
      <c r="B72" t="str">
        <v>HMSMD250004</v>
      </c>
    </row>
    <row r="73" spans="1:2" x14ac:dyDescent="0.25">
      <c r="A73" t="str">
        <v>Pamper Together Gift Box</v>
      </c>
      <c r="B73" t="str">
        <v>HMVDAY240007</v>
      </c>
    </row>
    <row r="74" spans="1:2" x14ac:dyDescent="0.25">
      <c r="A74" t="str">
        <v>Paw-some Dog Birthday Gift</v>
      </c>
      <c r="B74" t="str">
        <v>HMPET250004</v>
      </c>
    </row>
    <row r="75" spans="1:2" x14ac:dyDescent="0.25">
      <c r="A75" t="str">
        <v>Percolator Coffee Gift Hamper</v>
      </c>
      <c r="B75" t="str">
        <v>HMAYR250012</v>
      </c>
    </row>
    <row r="76" spans="1:2" x14ac:dyDescent="0.25">
      <c r="A76" t="str">
        <v>Picasso's Paint Gift Box</v>
      </c>
      <c r="B76" t="str">
        <v>HMVDAY250001</v>
      </c>
    </row>
    <row r="77" spans="1:2" x14ac:dyDescent="0.25">
      <c r="A77" t="str">
        <v>Prosecco Celebration Hamper</v>
      </c>
      <c r="B77" t="str">
        <v>HMXMAS230024</v>
      </c>
    </row>
    <row r="78" spans="1:2" x14ac:dyDescent="0.25">
      <c r="A78" t="str">
        <v>Red &amp; White Wine Box</v>
      </c>
      <c r="B78" t="str">
        <v>HMXMAS230005-1</v>
      </c>
    </row>
    <row r="79" spans="1:2" x14ac:dyDescent="0.25">
      <c r="A79" t="str">
        <v>Red Welcome Home Hamper</v>
      </c>
      <c r="B79" t="str">
        <v>HMSTL0000118</v>
      </c>
    </row>
    <row r="80" spans="1:2" x14ac:dyDescent="0.25">
      <c r="A80" t="str">
        <v>Red Wine &amp; Game Night In Hamper</v>
      </c>
      <c r="B80" t="str">
        <v>HMVDAY250006</v>
      </c>
    </row>
    <row r="81" spans="1:2" x14ac:dyDescent="0.25">
      <c r="A81" t="str">
        <v>Relax with Beer</v>
      </c>
      <c r="B81" t="str">
        <v>HMVDAY240008</v>
      </c>
    </row>
    <row r="82" spans="1:2" x14ac:dyDescent="0.25">
      <c r="A82" t="str">
        <v>Reset Mini Moment Gift Box</v>
      </c>
      <c r="B82" t="str">
        <v>HMMINI240001</v>
      </c>
    </row>
    <row r="83" spans="1:2" x14ac:dyDescent="0.25">
      <c r="A83" t="str">
        <v>Rest &amp; Reset Wellness Hamper</v>
      </c>
      <c r="B83" t="str">
        <v>HMXMAS230027</v>
      </c>
    </row>
    <row r="84" spans="1:2" x14ac:dyDescent="0.25">
      <c r="A84" t="str">
        <v>Retire In Style Hamper</v>
      </c>
      <c r="B84" t="str">
        <v>HMRET240001</v>
      </c>
    </row>
    <row r="85" spans="1:2" x14ac:dyDescent="0.25">
      <c r="A85" t="str">
        <v>Robby's Entertainer Pack</v>
      </c>
      <c r="B85" t="str">
        <v>HMXMAS230057</v>
      </c>
    </row>
    <row r="86" spans="1:2" x14ac:dyDescent="0.25">
      <c r="A86" t="str">
        <v>Robs Arvo BBQ Kit</v>
      </c>
      <c r="B86" t="str">
        <v>HMXMAS230032</v>
      </c>
    </row>
    <row r="87" spans="1:2" x14ac:dyDescent="0.25">
      <c r="A87" t="str">
        <v>Rob's Red Wine Tasting Hamper</v>
      </c>
      <c r="B87" t="str">
        <v>HMAYR250006</v>
      </c>
    </row>
    <row r="88" spans="1:2" x14ac:dyDescent="0.25">
      <c r="A88" t="str">
        <v>Rope &amp; Rewards Pet Hamper</v>
      </c>
      <c r="B88" t="str">
        <v>HMPET250002</v>
      </c>
    </row>
    <row r="89" spans="1:2" x14ac:dyDescent="0.25">
      <c r="A89" t="str">
        <v>Sav Blanc Shopper</v>
      </c>
      <c r="B89" t="str">
        <v>HMXMAS240005-1</v>
      </c>
    </row>
    <row r="90" spans="1:2" x14ac:dyDescent="0.25">
      <c r="A90" t="str">
        <v>Self Care Hamper</v>
      </c>
      <c r="B90" t="str">
        <v>HMXMAS230019</v>
      </c>
    </row>
    <row r="91" spans="1:2" x14ac:dyDescent="0.25">
      <c r="A91" t="str">
        <v>Shiraz Red Shopper</v>
      </c>
      <c r="B91" t="str">
        <v>HMXMAS240005</v>
      </c>
    </row>
    <row r="92" spans="1:2" x14ac:dyDescent="0.25">
      <c r="A92" t="str">
        <v>Sip &amp; Snack Gift</v>
      </c>
      <c r="B92" t="str">
        <v>HMXMAS240012</v>
      </c>
    </row>
    <row r="93" spans="1:2" x14ac:dyDescent="0.25">
      <c r="A93" t="str">
        <v>Sip &amp; Snack Gift Hamper</v>
      </c>
      <c r="B93" t="str">
        <v>HMXMAS240009</v>
      </c>
    </row>
    <row r="94" spans="1:2" x14ac:dyDescent="0.25">
      <c r="A94" t="str">
        <v>Sparkling Celebration Car Gift Hamper</v>
      </c>
      <c r="B94" t="str">
        <v>HMCAR240006</v>
      </c>
    </row>
    <row r="95" spans="1:2" x14ac:dyDescent="0.25">
      <c r="A95" t="str">
        <v>Sparkling Cheers Hamper</v>
      </c>
      <c r="B95" t="str">
        <v>HMXMAS240019</v>
      </c>
    </row>
    <row r="96" spans="1:2" x14ac:dyDescent="0.25">
      <c r="A96" t="str">
        <v>Sparkling Sip &amp; Paint Gift Box</v>
      </c>
      <c r="B96" t="str">
        <v>HMVDAY250002</v>
      </c>
    </row>
    <row r="97" spans="1:2" x14ac:dyDescent="0.25">
      <c r="A97" t="str">
        <v>Sparkling Summer Relaxation Hamper</v>
      </c>
      <c r="B97" t="str">
        <v>HMAYR250002</v>
      </c>
    </row>
    <row r="98" spans="1:2" x14ac:dyDescent="0.25">
      <c r="A98" t="str">
        <v>St Hugo Gourmet Red Wine Hamper</v>
      </c>
      <c r="B98" t="str">
        <v>HMFDAY240003</v>
      </c>
    </row>
    <row r="99" spans="1:2" x14ac:dyDescent="0.25">
      <c r="A99" t="str">
        <v>Summertime Picnic Gift Tote</v>
      </c>
      <c r="B99" t="str">
        <v>HMXMAS240008</v>
      </c>
    </row>
    <row r="100" spans="1:2" x14ac:dyDescent="0.25">
      <c r="A100" t="str">
        <v>Sweet Chocolate Hamper</v>
      </c>
      <c r="B100" t="str">
        <v>HMXMAS230014</v>
      </c>
    </row>
    <row r="101" spans="1:2" x14ac:dyDescent="0.25">
      <c r="A101" t="str">
        <v>Sweet Tooth Tin</v>
      </c>
      <c r="B101" t="str">
        <v>HMXMAS240025</v>
      </c>
    </row>
    <row r="102" spans="1:2" x14ac:dyDescent="0.25">
      <c r="A102" t="str">
        <v>Sweet Treat O'Clock</v>
      </c>
      <c r="B102" t="str">
        <v>HMAYR250009</v>
      </c>
    </row>
    <row r="103" spans="1:2" x14ac:dyDescent="0.25">
      <c r="A103" t="str">
        <v>Take Care Gift Hamper</v>
      </c>
      <c r="B103" t="str">
        <v>HMWEL240001</v>
      </c>
    </row>
    <row r="104" spans="1:2" x14ac:dyDescent="0.25">
      <c r="A104" t="str">
        <v>Tea &amp; Comfort Hamper</v>
      </c>
      <c r="B104" t="str">
        <v>HMWEL240002</v>
      </c>
    </row>
    <row r="105" spans="1:2" x14ac:dyDescent="0.25">
      <c r="A105" t="str">
        <v>Tea Time Tin</v>
      </c>
      <c r="B105" t="str">
        <v>HMXMAS240017</v>
      </c>
    </row>
    <row r="106" spans="1:2" x14ac:dyDescent="0.25">
      <c r="A106" t="str">
        <v>The Bondi Nourish and Cleanse Kit</v>
      </c>
      <c r="B106" t="str">
        <v>BONDIS000003</v>
      </c>
    </row>
    <row r="107" spans="1:2" x14ac:dyDescent="0.25">
      <c r="A107" t="str">
        <v>The Bondi Soap Indulgence 'Delight Me' Gift Box</v>
      </c>
      <c r="B107" t="str">
        <v>BONDIS000001</v>
      </c>
    </row>
    <row r="108" spans="1:2" x14ac:dyDescent="0.25">
      <c r="A108" t="str">
        <v>The Entertainer Basket</v>
      </c>
      <c r="B108" t="str">
        <v>HMXMAS230041</v>
      </c>
    </row>
    <row r="109" spans="1:2" x14ac:dyDescent="0.25">
      <c r="A109" t="str">
        <v>The Epicurean Cheeseboard</v>
      </c>
      <c r="B109" t="str">
        <v>HMXMAS000530</v>
      </c>
    </row>
    <row r="110" spans="1:2" x14ac:dyDescent="0.25">
      <c r="A110" t="str">
        <v>The Ultimate Bondi Soap Gift Pack</v>
      </c>
      <c r="B110" t="str">
        <v>BONDIS000007</v>
      </c>
    </row>
    <row r="111" spans="1:2" x14ac:dyDescent="0.25">
      <c r="A111" t="str">
        <v>The Ultimate Snack Box</v>
      </c>
      <c r="B111" t="str">
        <v>HMAYR250004</v>
      </c>
    </row>
    <row r="112" spans="1:2" x14ac:dyDescent="0.25">
      <c r="A112" t="str">
        <v>Thinking Of You Mini Moments</v>
      </c>
      <c r="B112" t="str">
        <v>HMMINI230002</v>
      </c>
    </row>
    <row r="113" spans="1:2" x14ac:dyDescent="0.25">
      <c r="A113" t="str">
        <v>Toast To New Beginnings Gift Box</v>
      </c>
      <c r="B113" t="str">
        <v>HMSTL240014</v>
      </c>
    </row>
    <row r="114" spans="1:2" x14ac:dyDescent="0.25">
      <c r="A114" t="str">
        <v>Top Shelf Veuve &amp; Blue Label Whisky Gift</v>
      </c>
      <c r="B114" t="str">
        <v>HMXMAS240030</v>
      </c>
    </row>
    <row r="115" spans="1:2" x14ac:dyDescent="0.25">
      <c r="A115" t="str">
        <v>Treat Yo' Pet Gift Box</v>
      </c>
      <c r="B115" t="str">
        <v>HMPET250001</v>
      </c>
    </row>
    <row r="116" spans="1:2" x14ac:dyDescent="0.25">
      <c r="A116" t="str">
        <v>Treats &amp; Rewards Pet Hamper</v>
      </c>
      <c r="B116" t="str">
        <v>HMPET250003</v>
      </c>
    </row>
    <row r="117" spans="1:2" x14ac:dyDescent="0.25">
      <c r="A117" t="str">
        <v>Ultimate Car Gift Pack With Meguiar's</v>
      </c>
      <c r="B117" t="str">
        <v>HMCAR240003</v>
      </c>
    </row>
    <row r="118" spans="1:2" x14ac:dyDescent="0.25">
      <c r="A118" t="str">
        <v>Ultimate Chocolate Gift Box</v>
      </c>
      <c r="B118" t="str">
        <v>HMXMAS000526</v>
      </c>
    </row>
    <row r="119" spans="1:2" x14ac:dyDescent="0.25">
      <c r="A119" t="str">
        <v>Ultimate Party Crate</v>
      </c>
      <c r="B119" t="str">
        <v>HMXMAS240023</v>
      </c>
    </row>
    <row r="120" spans="1:2" x14ac:dyDescent="0.25">
      <c r="A120" t="str">
        <v>Ultimate Party Pack</v>
      </c>
      <c r="B120" t="str">
        <v>HMXMAS230064</v>
      </c>
    </row>
    <row r="121" spans="1:2" x14ac:dyDescent="0.25">
      <c r="A121" t="str">
        <v>Vino &amp; Bites</v>
      </c>
      <c r="B121" t="str">
        <v>HMXMAS240004</v>
      </c>
    </row>
    <row r="122" spans="1:2" x14ac:dyDescent="0.25">
      <c r="A122" t="str">
        <v>Vitale Australian Botanicals House Essentials</v>
      </c>
      <c r="B122" t="str">
        <v>HMSTL240006</v>
      </c>
    </row>
    <row r="123" spans="1:2" x14ac:dyDescent="0.25">
      <c r="A123" t="str">
        <v>Vitale Wellness Pamper Hamper</v>
      </c>
      <c r="B123" t="str">
        <v>HMSMD00070</v>
      </c>
    </row>
    <row r="124" spans="1:2" x14ac:dyDescent="0.25">
      <c r="A124" t="str">
        <v>Vitality Pamper Hamper</v>
      </c>
      <c r="B124" t="str">
        <v>HMXMAS230007</v>
      </c>
    </row>
    <row r="125" spans="1:2" x14ac:dyDescent="0.25">
      <c r="A125" t="str">
        <v>Welcome Home Cheeseboard &amp; Olive Oil</v>
      </c>
      <c r="B125" t="str">
        <v>HMSTL240003</v>
      </c>
    </row>
    <row r="126" spans="1:2" x14ac:dyDescent="0.25">
      <c r="A126" t="str">
        <v>Welcome Home Cheeseboard &amp; Red Wine</v>
      </c>
      <c r="B126" t="str">
        <v>HMSTL240004</v>
      </c>
    </row>
    <row r="127" spans="1:2" x14ac:dyDescent="0.25">
      <c r="A127" t="str">
        <v>White Wine Tasting Hamper</v>
      </c>
      <c r="B127" t="str">
        <v>HMAYR250005</v>
      </c>
    </row>
    <row r="128" spans="1:2" x14ac:dyDescent="0.25">
      <c r="A128" t="str">
        <v>Wine &amp; Antipasto Hamper</v>
      </c>
      <c r="B128" t="str">
        <v>HMXMAS000522</v>
      </c>
    </row>
    <row r="129" spans="1:2" x14ac:dyDescent="0.25">
      <c r="A129" t="str">
        <v>Wine &amp; Chocolate Collection</v>
      </c>
      <c r="B129" t="str">
        <v>HMAYR250007</v>
      </c>
    </row>
    <row r="130" spans="1:2" x14ac:dyDescent="0.25">
      <c r="A130" t="str">
        <v>Yes Way Rose Hamper</v>
      </c>
      <c r="B130" t="str">
        <v>HMSMD250001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outlinePr summaryBelow="0" summaryRight="0"/>
  </sheetPr>
  <dimension ref="A1:AD2789"/>
  <sheetViews>
    <sheetView zoomScale="70" zoomScaleNormal="70" workbookViewId="0">
      <selection activeCell="G5" sqref="G5"/>
    </sheetView>
  </sheetViews>
  <sheetFormatPr defaultColWidth="8.85546875" defaultRowHeight="15" x14ac:dyDescent="0.25"/>
  <cols>
    <col min="1" max="1" width="13" customWidth="1"/>
    <col min="2" max="3" width="5.7109375" customWidth="1"/>
    <col min="4" max="4" width="19.7109375" bestFit="1" customWidth="1"/>
    <col min="5" max="6" width="7.7109375" customWidth="1"/>
    <col min="7" max="7" width="26.140625" bestFit="1" customWidth="1"/>
    <col min="8" max="8" width="26.140625" customWidth="1"/>
    <col min="9" max="9" width="27.140625" bestFit="1" customWidth="1"/>
    <col min="10" max="10" width="17.7109375" bestFit="1" customWidth="1"/>
    <col min="11" max="11" width="15.28515625" bestFit="1" customWidth="1"/>
    <col min="12" max="12" width="13.42578125" bestFit="1" customWidth="1"/>
    <col min="13" max="13" width="15.42578125" bestFit="1" customWidth="1"/>
    <col min="14" max="14" width="21" bestFit="1" customWidth="1"/>
    <col min="15" max="15" width="20.5703125" customWidth="1"/>
    <col min="16" max="16" width="36" customWidth="1"/>
    <col min="17" max="17" width="15.42578125" customWidth="1"/>
    <col min="18" max="18" width="8.7109375" customWidth="1"/>
    <col min="19" max="19" width="30.140625" customWidth="1"/>
    <col min="20" max="20" width="20.7109375" customWidth="1"/>
    <col min="21" max="21" width="17" customWidth="1"/>
    <col min="22" max="22" width="20.42578125" customWidth="1"/>
    <col min="23" max="23" width="27.140625" customWidth="1"/>
    <col min="24" max="24" width="16.140625" customWidth="1"/>
    <col min="25" max="25" width="17.42578125" customWidth="1"/>
    <col min="26" max="26" width="13.140625" customWidth="1"/>
    <col min="27" max="27" width="24.85546875" bestFit="1" customWidth="1"/>
    <col min="29" max="29" width="39.85546875" bestFit="1" customWidth="1"/>
    <col min="30" max="30" width="8.85546875" style="80"/>
  </cols>
  <sheetData>
    <row r="1" spans="1:30" s="1" customFormat="1" x14ac:dyDescent="0.25">
      <c r="A1" s="1" t="s">
        <v>24</v>
      </c>
      <c r="B1" s="1" t="s">
        <v>6</v>
      </c>
      <c r="C1" s="1" t="s">
        <v>7</v>
      </c>
      <c r="D1" s="9" t="s">
        <v>14975</v>
      </c>
      <c r="E1" s="1" t="s">
        <v>23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25</v>
      </c>
      <c r="P1" s="1" t="s">
        <v>21</v>
      </c>
      <c r="Q1" s="1" t="s">
        <v>17</v>
      </c>
      <c r="R1" s="1" t="s">
        <v>18</v>
      </c>
      <c r="S1" s="1" t="s">
        <v>14979</v>
      </c>
      <c r="T1" s="1" t="s">
        <v>19</v>
      </c>
      <c r="U1" s="9" t="s">
        <v>14976</v>
      </c>
      <c r="V1" s="9" t="s">
        <v>14977</v>
      </c>
      <c r="W1" s="1" t="s">
        <v>20</v>
      </c>
      <c r="X1" s="1" t="s">
        <v>14974</v>
      </c>
      <c r="Y1" s="8" t="s">
        <v>14980</v>
      </c>
      <c r="Z1" s="25" t="s">
        <v>15046</v>
      </c>
      <c r="AA1" s="80" t="s">
        <v>15221</v>
      </c>
      <c r="AB1" s="80" t="s">
        <v>15220</v>
      </c>
      <c r="AC1" s="81" t="s">
        <v>15221</v>
      </c>
      <c r="AD1" s="80" t="s">
        <v>15220</v>
      </c>
    </row>
    <row r="2" spans="1:30" s="76" customFormat="1" x14ac:dyDescent="0.25">
      <c r="E2" s="77"/>
      <c r="F2" s="77"/>
      <c r="G2" s="76" t="str">
        <f>IF('Bulk Order Form'!C15="","",'Bulk Order Form'!C15)</f>
        <v/>
      </c>
      <c r="H2" s="76" t="str">
        <f>IF('Bulk Order Form'!D15="","",'Bulk Order Form'!D15)</f>
        <v/>
      </c>
      <c r="I2" s="76" t="str">
        <f>IF('Bulk Order Form'!E15="","",'Bulk Order Form'!E15)</f>
        <v/>
      </c>
      <c r="J2" s="76" t="str">
        <f>IF('Bulk Order Form'!F15="","",'Bulk Order Form'!F15)</f>
        <v/>
      </c>
      <c r="K2" s="76" t="str">
        <f>IF('Bulk Order Form'!H15="","",'Bulk Order Form'!H15)</f>
        <v/>
      </c>
      <c r="L2" s="76" t="str">
        <f>IF('Bulk Order Form'!I15="","",'Bulk Order Form'!I15)</f>
        <v/>
      </c>
      <c r="M2" s="76" t="str">
        <f>IF('Bulk Order Form'!G15="","",'Bulk Order Form'!G15)</f>
        <v/>
      </c>
      <c r="N2" s="76" t="str">
        <f>IF('Bulk Order Form'!J15="","",'Bulk Order Form'!J15)</f>
        <v/>
      </c>
      <c r="O2" s="76" t="str">
        <f>IF('Bulk Order Form'!$F$5 &lt;&gt; "",IF($G2&lt;&gt;"",'Bulk Order Form'!$F$5,""),"")</f>
        <v/>
      </c>
      <c r="P2" s="76" t="str">
        <f>IF('Bulk Order Form'!K15="","",'Bulk Order Form'!K15)</f>
        <v/>
      </c>
      <c r="Q2" s="76" t="str">
        <f>IFERROR(VLOOKUP('Bulk Order Form'!K15,'Office Use - Postcodes'!$DJZ:$DKA,2,0),"")</f>
        <v/>
      </c>
      <c r="R2" s="76" t="str">
        <f>IF('Bulk Order Form'!L15="","",'Bulk Order Form'!L15)</f>
        <v/>
      </c>
      <c r="S2" s="78"/>
      <c r="T2" s="76" t="str">
        <f>IF('Bulk Order Form'!$F$6 &lt;&gt; "",IF($G2&lt;&gt;"",'Bulk Order Form'!$F$6,""),"")</f>
        <v/>
      </c>
      <c r="W2" s="79" t="str">
        <f>IF($G2&lt;&gt;"",'Bulk Order Form'!$L$2,"")</f>
        <v/>
      </c>
      <c r="X2" s="79"/>
      <c r="Y2" s="76" t="str">
        <f>IF($G2&lt;&gt;"","SF-CHEAPEST","")</f>
        <v/>
      </c>
      <c r="Z2" s="76" t="str">
        <f>IF(AND('Bulk Order Form'!$L$2="PLEASE SELECT",SUM('Bulk Order Form'!$L$15:$L$164)&gt;10),"N",IF(AND('Bulk Order Form'!$L$2="N",SUM('Bulk Order Form'!$L$15:$L$164)&gt;10),"N",""))</f>
        <v/>
      </c>
      <c r="AA2" s="76" t="str">
        <f>IF('Bulk Order Form'!E15="","",'Bulk Order Form'!E15)</f>
        <v/>
      </c>
      <c r="AB2" s="76" t="e" cm="1" vm="2">
        <f t="array" aca="1" ref="AB2" ca="1">COUNTIFS(I2:I501,I2:I501)</f>
        <v>#VALUE!</v>
      </c>
      <c r="AC2" s="76" t="str">
        <f>CONCATENATE(I2,",",J2, ",",K2,",",L2,",",M2)</f>
        <v>,,,,</v>
      </c>
      <c r="AD2" s="80" t="e" cm="1" vm="2">
        <f t="array" aca="1" ref="AD2" ca="1">COUNTIFS(AC2:AC501,AC2:AC501)</f>
        <v>#VALUE!</v>
      </c>
    </row>
    <row r="3" spans="1:30" s="76" customFormat="1" x14ac:dyDescent="0.25">
      <c r="E3" s="77"/>
      <c r="F3" s="77"/>
      <c r="G3" s="76" t="str">
        <f>IF('Bulk Order Form'!C16="","",'Bulk Order Form'!C16)</f>
        <v/>
      </c>
      <c r="H3" s="76" t="str">
        <f>IF('Bulk Order Form'!D16="","",'Bulk Order Form'!D16)</f>
        <v/>
      </c>
      <c r="I3" s="76" t="str">
        <f>IF('Bulk Order Form'!E16="","",'Bulk Order Form'!E16)</f>
        <v/>
      </c>
      <c r="J3" s="76" t="str">
        <f>IF('Bulk Order Form'!F16="","",'Bulk Order Form'!F16)</f>
        <v/>
      </c>
      <c r="K3" s="76" t="str">
        <f>IF('Bulk Order Form'!H16="","",'Bulk Order Form'!H16)</f>
        <v/>
      </c>
      <c r="L3" s="76" t="str">
        <f>IF('Bulk Order Form'!I16="","",'Bulk Order Form'!I16)</f>
        <v/>
      </c>
      <c r="M3" s="76" t="str">
        <f>IF('Bulk Order Form'!G16="","",'Bulk Order Form'!G16)</f>
        <v/>
      </c>
      <c r="N3" s="76" t="str">
        <f>IF('Bulk Order Form'!J16="","",'Bulk Order Form'!J16)</f>
        <v/>
      </c>
      <c r="O3" s="76" t="str">
        <f>IF('Bulk Order Form'!$F$5 &lt;&gt; "",IF($G3&lt;&gt;"",'Bulk Order Form'!$F$5,""),"")</f>
        <v/>
      </c>
      <c r="P3" s="76" t="str">
        <f>IF('Bulk Order Form'!K16="","",'Bulk Order Form'!K16)</f>
        <v/>
      </c>
      <c r="Q3" s="76" t="str">
        <f>IFERROR(VLOOKUP('Bulk Order Form'!K16,'Office Use - Postcodes'!$DJZ:$DKA,2,0),"")</f>
        <v/>
      </c>
      <c r="R3" s="76" t="str">
        <f>IF('Bulk Order Form'!L16="","",'Bulk Order Form'!L16)</f>
        <v/>
      </c>
      <c r="S3" s="78"/>
      <c r="T3" s="76" t="str">
        <f>IF('Bulk Order Form'!$F$6 &lt;&gt; "",IF($G3&lt;&gt;"",'Bulk Order Form'!$F$6,""),"")</f>
        <v/>
      </c>
      <c r="W3" s="79" t="str">
        <f>IF($G3&lt;&gt;"",'Bulk Order Form'!$L$2,"")</f>
        <v/>
      </c>
      <c r="X3" s="79"/>
      <c r="Y3" s="76" t="str">
        <f t="shared" ref="Y3:Y66" si="0">IF($G3&lt;&gt;"","SF-CHEAPEST","")</f>
        <v/>
      </c>
      <c r="Z3" s="76" t="str">
        <f>IF(AND('Bulk Order Form'!$L$2="PLEASE SELECT",SUM('Bulk Order Form'!$L$15:$L$164)&gt;10),"N",IF(AND('Bulk Order Form'!$L$2="N",SUM('Bulk Order Form'!$L$15:$L$164)&gt;10),"N",""))</f>
        <v/>
      </c>
      <c r="AA3" s="76" t="str">
        <f>IF('Bulk Order Form'!E16="","",'Bulk Order Form'!E16)</f>
        <v/>
      </c>
      <c r="AB3" s="76" t="e" cm="1" vm="2">
        <f t="array" aca="1" ref="AB3" ca="1">COUNTIFS(I3:I502,I3:I502)</f>
        <v>#VALUE!</v>
      </c>
      <c r="AC3" s="76" t="str">
        <f t="shared" ref="AC3:AC66" si="1">CONCATENATE(I3,",",J3, ",",K3,",",L3,",",M3)</f>
        <v>,,,,</v>
      </c>
      <c r="AD3" s="80" t="e" cm="1" vm="2">
        <f t="array" aca="1" ref="AD3" ca="1">COUNTIFS(AC3:AC502,AC3:AC502)</f>
        <v>#VALUE!</v>
      </c>
    </row>
    <row r="4" spans="1:30" s="76" customFormat="1" x14ac:dyDescent="0.25">
      <c r="E4" s="77"/>
      <c r="F4" s="77"/>
      <c r="G4" s="76" t="str">
        <f>IF('Bulk Order Form'!C17="","",'Bulk Order Form'!C17)</f>
        <v/>
      </c>
      <c r="H4" s="76" t="str">
        <f>IF('Bulk Order Form'!D17="","",'Bulk Order Form'!D17)</f>
        <v/>
      </c>
      <c r="I4" s="76" t="str">
        <f>IF('Bulk Order Form'!E17="","",'Bulk Order Form'!E17)</f>
        <v/>
      </c>
      <c r="J4" s="76" t="str">
        <f>IF('Bulk Order Form'!F17="","",'Bulk Order Form'!F17)</f>
        <v/>
      </c>
      <c r="K4" s="76" t="str">
        <f>IF('Bulk Order Form'!H17="","",'Bulk Order Form'!H17)</f>
        <v/>
      </c>
      <c r="L4" s="76" t="str">
        <f>IF('Bulk Order Form'!I17="","",'Bulk Order Form'!I17)</f>
        <v/>
      </c>
      <c r="M4" s="76" t="str">
        <f>IF('Bulk Order Form'!G17="","",'Bulk Order Form'!G17)</f>
        <v/>
      </c>
      <c r="N4" s="76" t="str">
        <f>IF('Bulk Order Form'!J17="","",'Bulk Order Form'!J17)</f>
        <v/>
      </c>
      <c r="O4" s="76" t="str">
        <f>IF('Bulk Order Form'!$F$5 &lt;&gt; "",IF($G4&lt;&gt;"",'Bulk Order Form'!$F$5,""),"")</f>
        <v/>
      </c>
      <c r="P4" s="76" t="str">
        <f>IF('Bulk Order Form'!K17="","",'Bulk Order Form'!K17)</f>
        <v/>
      </c>
      <c r="Q4" s="76" t="str">
        <f>IFERROR(VLOOKUP('Bulk Order Form'!K17,'Office Use - Postcodes'!$DJZ:$DKA,2,0),"")</f>
        <v/>
      </c>
      <c r="R4" s="76" t="str">
        <f>IF('Bulk Order Form'!L17="","",'Bulk Order Form'!L17)</f>
        <v/>
      </c>
      <c r="S4" s="78"/>
      <c r="T4" s="76" t="str">
        <f>IF('Bulk Order Form'!$F$6 &lt;&gt; "",IF($G4&lt;&gt;"",'Bulk Order Form'!$F$6,""),"")</f>
        <v/>
      </c>
      <c r="W4" s="79" t="str">
        <f>IF($G4&lt;&gt;"",'Bulk Order Form'!$L$2,"")</f>
        <v/>
      </c>
      <c r="X4" s="79"/>
      <c r="Y4" s="76" t="str">
        <f t="shared" si="0"/>
        <v/>
      </c>
      <c r="Z4" s="76" t="str">
        <f>IF(AND('Bulk Order Form'!$L$2="PLEASE SELECT",SUM('Bulk Order Form'!$L$15:$L$164)&gt;10),"N",IF(AND('Bulk Order Form'!$L$2="N",SUM('Bulk Order Form'!$L$15:$L$164)&gt;10),"N",""))</f>
        <v/>
      </c>
      <c r="AA4" s="76" t="str">
        <f>IF('Bulk Order Form'!E17="","",'Bulk Order Form'!E17)</f>
        <v/>
      </c>
      <c r="AB4" s="76" t="e" cm="1" vm="2">
        <f t="array" aca="1" ref="AB4" ca="1">COUNTIFS(I4:I503,I4:I503)</f>
        <v>#VALUE!</v>
      </c>
      <c r="AC4" s="76" t="str">
        <f t="shared" si="1"/>
        <v>,,,,</v>
      </c>
      <c r="AD4" s="80" t="e" cm="1" vm="2">
        <f t="array" aca="1" ref="AD4" ca="1">COUNTIFS(AC4:AC503,AC4:AC503)</f>
        <v>#VALUE!</v>
      </c>
    </row>
    <row r="5" spans="1:30" s="76" customFormat="1" x14ac:dyDescent="0.25">
      <c r="E5" s="77"/>
      <c r="F5" s="77"/>
      <c r="G5" s="76" t="str">
        <f>IF('Bulk Order Form'!C18="","",'Bulk Order Form'!C18)</f>
        <v/>
      </c>
      <c r="H5" s="76" t="str">
        <f>IF('Bulk Order Form'!D18="","",'Bulk Order Form'!D18)</f>
        <v/>
      </c>
      <c r="I5" s="76" t="str">
        <f>IF('Bulk Order Form'!E18="","",'Bulk Order Form'!E18)</f>
        <v/>
      </c>
      <c r="J5" s="76" t="str">
        <f>IF('Bulk Order Form'!F18="","",'Bulk Order Form'!F18)</f>
        <v/>
      </c>
      <c r="K5" s="76" t="str">
        <f>IF('Bulk Order Form'!H18="","",'Bulk Order Form'!H18)</f>
        <v/>
      </c>
      <c r="L5" s="76" t="str">
        <f>IF('Bulk Order Form'!I18="","",'Bulk Order Form'!I18)</f>
        <v/>
      </c>
      <c r="M5" s="76" t="str">
        <f>IF('Bulk Order Form'!G18="","",'Bulk Order Form'!G18)</f>
        <v/>
      </c>
      <c r="N5" s="76" t="str">
        <f>IF('Bulk Order Form'!J18="","",'Bulk Order Form'!J18)</f>
        <v/>
      </c>
      <c r="O5" s="76" t="str">
        <f>IF('Bulk Order Form'!$F$5 &lt;&gt; "",IF($G5&lt;&gt;"",'Bulk Order Form'!$F$5,""),"")</f>
        <v/>
      </c>
      <c r="P5" s="76" t="str">
        <f>IF('Bulk Order Form'!K18="","",'Bulk Order Form'!K18)</f>
        <v/>
      </c>
      <c r="Q5" s="76" t="str">
        <f>IFERROR(VLOOKUP('Bulk Order Form'!K18,'Office Use - Postcodes'!$DJZ:$DKA,2,0),"")</f>
        <v/>
      </c>
      <c r="R5" s="76" t="str">
        <f>IF('Bulk Order Form'!L18="","",'Bulk Order Form'!L18)</f>
        <v/>
      </c>
      <c r="S5" s="78"/>
      <c r="T5" s="76" t="str">
        <f>IF('Bulk Order Form'!$F$6 &lt;&gt; "",IF($G5&lt;&gt;"",'Bulk Order Form'!$F$6,""),"")</f>
        <v/>
      </c>
      <c r="W5" s="79" t="str">
        <f>IF($G5&lt;&gt;"",'Bulk Order Form'!$L$2,"")</f>
        <v/>
      </c>
      <c r="X5" s="79"/>
      <c r="Y5" s="76" t="str">
        <f t="shared" si="0"/>
        <v/>
      </c>
      <c r="Z5" s="76" t="str">
        <f>IF(AND('Bulk Order Form'!$L$2="PLEASE SELECT",SUM('Bulk Order Form'!$L$15:$L$164)&gt;10),"N",IF(AND('Bulk Order Form'!$L$2="N",SUM('Bulk Order Form'!$L$15:$L$164)&gt;10),"N",""))</f>
        <v/>
      </c>
      <c r="AA5" s="76" t="str">
        <f>IF('Bulk Order Form'!E18="","",'Bulk Order Form'!E18)</f>
        <v/>
      </c>
      <c r="AB5" s="76" t="e" cm="1" vm="2">
        <f t="array" aca="1" ref="AB5" ca="1">COUNTIFS(I5:I504,I5:I504)</f>
        <v>#VALUE!</v>
      </c>
      <c r="AC5" s="76" t="str">
        <f t="shared" si="1"/>
        <v>,,,,</v>
      </c>
      <c r="AD5" s="80" t="e" cm="1" vm="2">
        <f t="array" aca="1" ref="AD5" ca="1">COUNTIFS(AC5:AC504,AC5:AC504)</f>
        <v>#VALUE!</v>
      </c>
    </row>
    <row r="6" spans="1:30" s="76" customFormat="1" x14ac:dyDescent="0.25">
      <c r="E6" s="77"/>
      <c r="F6" s="77"/>
      <c r="G6" s="76" t="str">
        <f>IF('Bulk Order Form'!C19="","",'Bulk Order Form'!C19)</f>
        <v/>
      </c>
      <c r="H6" s="76" t="str">
        <f>IF('Bulk Order Form'!D19="","",'Bulk Order Form'!D19)</f>
        <v/>
      </c>
      <c r="I6" s="76" t="str">
        <f>IF('Bulk Order Form'!E19="","",'Bulk Order Form'!E19)</f>
        <v/>
      </c>
      <c r="J6" s="76" t="str">
        <f>IF('Bulk Order Form'!F19="","",'Bulk Order Form'!F19)</f>
        <v/>
      </c>
      <c r="K6" s="76" t="str">
        <f>IF('Bulk Order Form'!H19="","",'Bulk Order Form'!H19)</f>
        <v/>
      </c>
      <c r="L6" s="76" t="str">
        <f>IF('Bulk Order Form'!I19="","",'Bulk Order Form'!I19)</f>
        <v/>
      </c>
      <c r="M6" s="76" t="str">
        <f>IF('Bulk Order Form'!G19="","",'Bulk Order Form'!G19)</f>
        <v/>
      </c>
      <c r="N6" s="76" t="str">
        <f>IF('Bulk Order Form'!J19="","",'Bulk Order Form'!J19)</f>
        <v/>
      </c>
      <c r="O6" s="76" t="str">
        <f>IF('Bulk Order Form'!$F$5 &lt;&gt; "",IF($G6&lt;&gt;"",'Bulk Order Form'!$F$5,""),"")</f>
        <v/>
      </c>
      <c r="P6" s="76" t="str">
        <f>IF('Bulk Order Form'!K19="","",'Bulk Order Form'!K19)</f>
        <v/>
      </c>
      <c r="Q6" s="76" t="str">
        <f>IFERROR(VLOOKUP('Bulk Order Form'!K19,'Office Use - Postcodes'!$DJZ:$DKA,2,0),"")</f>
        <v/>
      </c>
      <c r="R6" s="76" t="str">
        <f>IF('Bulk Order Form'!L19="","",'Bulk Order Form'!L19)</f>
        <v/>
      </c>
      <c r="S6" s="78"/>
      <c r="T6" s="76" t="str">
        <f>IF('Bulk Order Form'!$F$6 &lt;&gt; "",IF($G6&lt;&gt;"",'Bulk Order Form'!$F$6,""),"")</f>
        <v/>
      </c>
      <c r="W6" s="79" t="str">
        <f>IF($G6&lt;&gt;"",'Bulk Order Form'!$L$2,"")</f>
        <v/>
      </c>
      <c r="X6" s="79"/>
      <c r="Y6" s="76" t="str">
        <f t="shared" si="0"/>
        <v/>
      </c>
      <c r="Z6" s="76" t="str">
        <f>IF(AND('Bulk Order Form'!$L$2="PLEASE SELECT",SUM('Bulk Order Form'!$L$15:$L$164)&gt;10),"N",IF(AND('Bulk Order Form'!$L$2="N",SUM('Bulk Order Form'!$L$15:$L$164)&gt;10),"N",""))</f>
        <v/>
      </c>
      <c r="AA6" s="76" t="str">
        <f>IF('Bulk Order Form'!E19="","",'Bulk Order Form'!E19)</f>
        <v/>
      </c>
      <c r="AB6" s="76" t="e" cm="1" vm="2">
        <f t="array" aca="1" ref="AB6" ca="1">COUNTIFS(I6:I505,I6:I505)</f>
        <v>#VALUE!</v>
      </c>
      <c r="AC6" s="76" t="str">
        <f t="shared" si="1"/>
        <v>,,,,</v>
      </c>
      <c r="AD6" s="80" t="e" cm="1" vm="2">
        <f t="array" aca="1" ref="AD6" ca="1">COUNTIFS(AC6:AC505,AC6:AC505)</f>
        <v>#VALUE!</v>
      </c>
    </row>
    <row r="7" spans="1:30" s="76" customFormat="1" x14ac:dyDescent="0.25">
      <c r="E7" s="77"/>
      <c r="F7" s="77"/>
      <c r="G7" s="76" t="str">
        <f>IF('Bulk Order Form'!C20="","",'Bulk Order Form'!C20)</f>
        <v/>
      </c>
      <c r="H7" s="76" t="str">
        <f>IF('Bulk Order Form'!D20="","",'Bulk Order Form'!D20)</f>
        <v/>
      </c>
      <c r="I7" s="76" t="str">
        <f>IF('Bulk Order Form'!E20="","",'Bulk Order Form'!E20)</f>
        <v/>
      </c>
      <c r="J7" s="76" t="str">
        <f>IF('Bulk Order Form'!F20="","",'Bulk Order Form'!F20)</f>
        <v/>
      </c>
      <c r="K7" s="76" t="str">
        <f>IF('Bulk Order Form'!H20="","",'Bulk Order Form'!H20)</f>
        <v/>
      </c>
      <c r="L7" s="76" t="str">
        <f>IF('Bulk Order Form'!I20="","",'Bulk Order Form'!I20)</f>
        <v/>
      </c>
      <c r="M7" s="76" t="str">
        <f>IF('Bulk Order Form'!G20="","",'Bulk Order Form'!G20)</f>
        <v/>
      </c>
      <c r="N7" s="76" t="str">
        <f>IF('Bulk Order Form'!J20="","",'Bulk Order Form'!J20)</f>
        <v/>
      </c>
      <c r="O7" s="76" t="str">
        <f>IF('Bulk Order Form'!$F$5 &lt;&gt; "",IF($G7&lt;&gt;"",'Bulk Order Form'!$F$5,""),"")</f>
        <v/>
      </c>
      <c r="P7" s="76" t="str">
        <f>IF('Bulk Order Form'!K20="","",'Bulk Order Form'!K20)</f>
        <v/>
      </c>
      <c r="Q7" s="76" t="str">
        <f>IFERROR(VLOOKUP('Bulk Order Form'!K20,'Office Use - Postcodes'!$DJZ:$DKA,2,0),"")</f>
        <v/>
      </c>
      <c r="R7" s="76" t="str">
        <f>IF('Bulk Order Form'!L20="","",'Bulk Order Form'!L20)</f>
        <v/>
      </c>
      <c r="S7" s="78"/>
      <c r="T7" s="76" t="str">
        <f>IF('Bulk Order Form'!$F$6 &lt;&gt; "",IF($G7&lt;&gt;"",'Bulk Order Form'!$F$6,""),"")</f>
        <v/>
      </c>
      <c r="W7" s="79" t="str">
        <f>IF($G7&lt;&gt;"",'Bulk Order Form'!$L$2,"")</f>
        <v/>
      </c>
      <c r="X7" s="79"/>
      <c r="Y7" s="76" t="str">
        <f t="shared" si="0"/>
        <v/>
      </c>
      <c r="Z7" s="76" t="str">
        <f>IF(AND('Bulk Order Form'!$L$2="PLEASE SELECT",SUM('Bulk Order Form'!$L$15:$L$164)&gt;10),"N",IF(AND('Bulk Order Form'!$L$2="N",SUM('Bulk Order Form'!$L$15:$L$164)&gt;10),"N",""))</f>
        <v/>
      </c>
      <c r="AA7" s="76" t="str">
        <f>IF('Bulk Order Form'!E20="","",'Bulk Order Form'!E20)</f>
        <v/>
      </c>
      <c r="AB7" s="76" t="e" cm="1" vm="2">
        <f t="array" aca="1" ref="AB7" ca="1">COUNTIFS(I7:I506,I7:I506)</f>
        <v>#VALUE!</v>
      </c>
      <c r="AC7" s="76" t="str">
        <f t="shared" si="1"/>
        <v>,,,,</v>
      </c>
      <c r="AD7" s="80" t="e" cm="1" vm="2">
        <f t="array" aca="1" ref="AD7" ca="1">COUNTIFS(AC7:AC506,AC7:AC506)</f>
        <v>#VALUE!</v>
      </c>
    </row>
    <row r="8" spans="1:30" s="76" customFormat="1" x14ac:dyDescent="0.25">
      <c r="E8" s="77"/>
      <c r="F8" s="77"/>
      <c r="G8" s="76" t="str">
        <f>IF('Bulk Order Form'!C21="","",'Bulk Order Form'!C21)</f>
        <v/>
      </c>
      <c r="H8" s="76" t="str">
        <f>IF('Bulk Order Form'!D21="","",'Bulk Order Form'!D21)</f>
        <v/>
      </c>
      <c r="I8" s="76" t="str">
        <f>IF('Bulk Order Form'!E21="","",'Bulk Order Form'!E21)</f>
        <v/>
      </c>
      <c r="J8" s="76" t="str">
        <f>IF('Bulk Order Form'!F21="","",'Bulk Order Form'!F21)</f>
        <v/>
      </c>
      <c r="K8" s="76" t="str">
        <f>IF('Bulk Order Form'!H21="","",'Bulk Order Form'!H21)</f>
        <v/>
      </c>
      <c r="L8" s="76" t="str">
        <f>IF('Bulk Order Form'!I21="","",'Bulk Order Form'!I21)</f>
        <v/>
      </c>
      <c r="M8" s="76" t="str">
        <f>IF('Bulk Order Form'!G21="","",'Bulk Order Form'!G21)</f>
        <v/>
      </c>
      <c r="N8" s="76" t="str">
        <f>IF('Bulk Order Form'!J21="","",'Bulk Order Form'!J21)</f>
        <v/>
      </c>
      <c r="O8" s="76" t="str">
        <f>IF('Bulk Order Form'!$F$5 &lt;&gt; "",IF($G8&lt;&gt;"",'Bulk Order Form'!$F$5,""),"")</f>
        <v/>
      </c>
      <c r="P8" s="76" t="str">
        <f>IF('Bulk Order Form'!K21="","",'Bulk Order Form'!K21)</f>
        <v/>
      </c>
      <c r="Q8" s="76" t="str">
        <f>IFERROR(VLOOKUP('Bulk Order Form'!K21,'Office Use - Postcodes'!$DJZ:$DKA,2,0),"")</f>
        <v/>
      </c>
      <c r="R8" s="76" t="str">
        <f>IF('Bulk Order Form'!L21="","",'Bulk Order Form'!L21)</f>
        <v/>
      </c>
      <c r="S8" s="78"/>
      <c r="T8" s="76" t="str">
        <f>IF('Bulk Order Form'!$F$6 &lt;&gt; "",IF($G8&lt;&gt;"",'Bulk Order Form'!$F$6,""),"")</f>
        <v/>
      </c>
      <c r="W8" s="79" t="str">
        <f>IF($G8&lt;&gt;"",'Bulk Order Form'!$L$2,"")</f>
        <v/>
      </c>
      <c r="X8" s="79"/>
      <c r="Y8" s="76" t="str">
        <f t="shared" si="0"/>
        <v/>
      </c>
      <c r="Z8" s="76" t="str">
        <f>IF(AND('Bulk Order Form'!$L$2="PLEASE SELECT",SUM('Bulk Order Form'!$L$15:$L$164)&gt;10),"N",IF(AND('Bulk Order Form'!$L$2="N",SUM('Bulk Order Form'!$L$15:$L$164)&gt;10),"N",""))</f>
        <v/>
      </c>
      <c r="AA8" s="76" t="str">
        <f>IF('Bulk Order Form'!E21="","",'Bulk Order Form'!E21)</f>
        <v/>
      </c>
      <c r="AB8" s="76" t="e" cm="1" vm="2">
        <f t="array" aca="1" ref="AB8" ca="1">COUNTIFS(I8:I507,I8:I507)</f>
        <v>#VALUE!</v>
      </c>
      <c r="AC8" s="76" t="str">
        <f t="shared" si="1"/>
        <v>,,,,</v>
      </c>
      <c r="AD8" s="80" t="e" cm="1" vm="2">
        <f t="array" aca="1" ref="AD8" ca="1">COUNTIFS(AC8:AC507,AC8:AC507)</f>
        <v>#VALUE!</v>
      </c>
    </row>
    <row r="9" spans="1:30" s="76" customFormat="1" x14ac:dyDescent="0.25">
      <c r="E9" s="77"/>
      <c r="F9" s="77"/>
      <c r="G9" s="76" t="str">
        <f>IF('Bulk Order Form'!C22="","",'Bulk Order Form'!C22)</f>
        <v/>
      </c>
      <c r="H9" s="76" t="str">
        <f>IF('Bulk Order Form'!D22="","",'Bulk Order Form'!D22)</f>
        <v/>
      </c>
      <c r="I9" s="76" t="str">
        <f>IF('Bulk Order Form'!E22="","",'Bulk Order Form'!E22)</f>
        <v/>
      </c>
      <c r="J9" s="76" t="str">
        <f>IF('Bulk Order Form'!F22="","",'Bulk Order Form'!F22)</f>
        <v/>
      </c>
      <c r="K9" s="76" t="str">
        <f>IF('Bulk Order Form'!H22="","",'Bulk Order Form'!H22)</f>
        <v/>
      </c>
      <c r="L9" s="76" t="str">
        <f>IF('Bulk Order Form'!I22="","",'Bulk Order Form'!I22)</f>
        <v/>
      </c>
      <c r="M9" s="76" t="str">
        <f>IF('Bulk Order Form'!G22="","",'Bulk Order Form'!G22)</f>
        <v/>
      </c>
      <c r="N9" s="76" t="str">
        <f>IF('Bulk Order Form'!J22="","",'Bulk Order Form'!J22)</f>
        <v/>
      </c>
      <c r="O9" s="76" t="str">
        <f>IF('Bulk Order Form'!$F$5 &lt;&gt; "",IF($G9&lt;&gt;"",'Bulk Order Form'!$F$5,""),"")</f>
        <v/>
      </c>
      <c r="P9" s="76" t="str">
        <f>IF('Bulk Order Form'!K22="","",'Bulk Order Form'!K22)</f>
        <v/>
      </c>
      <c r="Q9" s="76" t="str">
        <f>IFERROR(VLOOKUP('Bulk Order Form'!K22,'Office Use - Postcodes'!$DJZ:$DKA,2,0),"")</f>
        <v/>
      </c>
      <c r="R9" s="76" t="str">
        <f>IF('Bulk Order Form'!L22="","",'Bulk Order Form'!L22)</f>
        <v/>
      </c>
      <c r="S9" s="78"/>
      <c r="T9" s="76" t="str">
        <f>IF('Bulk Order Form'!$F$6 &lt;&gt; "",IF($G9&lt;&gt;"",'Bulk Order Form'!$F$6,""),"")</f>
        <v/>
      </c>
      <c r="W9" s="79" t="str">
        <f>IF($G9&lt;&gt;"",'Bulk Order Form'!$L$2,"")</f>
        <v/>
      </c>
      <c r="X9" s="79"/>
      <c r="Y9" s="76" t="str">
        <f t="shared" si="0"/>
        <v/>
      </c>
      <c r="Z9" s="76" t="str">
        <f>IF(AND('Bulk Order Form'!$L$2="PLEASE SELECT",SUM('Bulk Order Form'!$L$15:$L$164)&gt;10),"N",IF(AND('Bulk Order Form'!$L$2="N",SUM('Bulk Order Form'!$L$15:$L$164)&gt;10),"N",""))</f>
        <v/>
      </c>
      <c r="AA9" s="76" t="str">
        <f>IF('Bulk Order Form'!E22="","",'Bulk Order Form'!E22)</f>
        <v/>
      </c>
      <c r="AB9" s="76" t="e" cm="1" vm="2">
        <f t="array" aca="1" ref="AB9" ca="1">COUNTIFS(I9:I508,I9:I508)</f>
        <v>#VALUE!</v>
      </c>
      <c r="AC9" s="76" t="str">
        <f t="shared" si="1"/>
        <v>,,,,</v>
      </c>
      <c r="AD9" s="80" t="e" cm="1" vm="2">
        <f t="array" aca="1" ref="AD9" ca="1">COUNTIFS(AC9:AC508,AC9:AC508)</f>
        <v>#VALUE!</v>
      </c>
    </row>
    <row r="10" spans="1:30" s="76" customFormat="1" x14ac:dyDescent="0.25">
      <c r="E10" s="77"/>
      <c r="F10" s="77"/>
      <c r="G10" s="76" t="str">
        <f>IF('Bulk Order Form'!C23="","",'Bulk Order Form'!C23)</f>
        <v/>
      </c>
      <c r="H10" s="76" t="str">
        <f>IF('Bulk Order Form'!D23="","",'Bulk Order Form'!D23)</f>
        <v/>
      </c>
      <c r="I10" s="76" t="str">
        <f>IF('Bulk Order Form'!E23="","",'Bulk Order Form'!E23)</f>
        <v/>
      </c>
      <c r="J10" s="76" t="str">
        <f>IF('Bulk Order Form'!F23="","",'Bulk Order Form'!F23)</f>
        <v/>
      </c>
      <c r="K10" s="76" t="str">
        <f>IF('Bulk Order Form'!H23="","",'Bulk Order Form'!H23)</f>
        <v/>
      </c>
      <c r="L10" s="76" t="str">
        <f>IF('Bulk Order Form'!I23="","",'Bulk Order Form'!I23)</f>
        <v/>
      </c>
      <c r="M10" s="76" t="str">
        <f>IF('Bulk Order Form'!G23="","",'Bulk Order Form'!G23)</f>
        <v/>
      </c>
      <c r="N10" s="76" t="str">
        <f>IF('Bulk Order Form'!J23="","",'Bulk Order Form'!J23)</f>
        <v/>
      </c>
      <c r="O10" s="76" t="str">
        <f>IF('Bulk Order Form'!$F$5 &lt;&gt; "",IF($G10&lt;&gt;"",'Bulk Order Form'!$F$5,""),"")</f>
        <v/>
      </c>
      <c r="P10" s="76" t="str">
        <f>IF('Bulk Order Form'!K23="","",'Bulk Order Form'!K23)</f>
        <v/>
      </c>
      <c r="Q10" s="76" t="str">
        <f>IFERROR(VLOOKUP('Bulk Order Form'!K23,'Office Use - Postcodes'!$DJZ:$DKA,2,0),"")</f>
        <v/>
      </c>
      <c r="R10" s="76" t="str">
        <f>IF('Bulk Order Form'!L23="","",'Bulk Order Form'!L23)</f>
        <v/>
      </c>
      <c r="S10" s="78"/>
      <c r="T10" s="76" t="str">
        <f>IF('Bulk Order Form'!$F$6 &lt;&gt; "",IF($G10&lt;&gt;"",'Bulk Order Form'!$F$6,""),"")</f>
        <v/>
      </c>
      <c r="W10" s="79" t="str">
        <f>IF($G10&lt;&gt;"",'Bulk Order Form'!$L$2,"")</f>
        <v/>
      </c>
      <c r="X10" s="79"/>
      <c r="Y10" s="76" t="str">
        <f t="shared" si="0"/>
        <v/>
      </c>
      <c r="Z10" s="76" t="str">
        <f>IF(AND('Bulk Order Form'!$L$2="PLEASE SELECT",SUM('Bulk Order Form'!$L$15:$L$164)&gt;10),"N",IF(AND('Bulk Order Form'!$L$2="N",SUM('Bulk Order Form'!$L$15:$L$164)&gt;10),"N",""))</f>
        <v/>
      </c>
      <c r="AA10" s="76" t="str">
        <f>IF('Bulk Order Form'!E23="","",'Bulk Order Form'!E23)</f>
        <v/>
      </c>
      <c r="AB10" s="76" t="e" cm="1" vm="2">
        <f t="array" aca="1" ref="AB10" ca="1">COUNTIFS(I10:I509,I10:I509)</f>
        <v>#VALUE!</v>
      </c>
      <c r="AC10" s="76" t="str">
        <f t="shared" si="1"/>
        <v>,,,,</v>
      </c>
      <c r="AD10" s="80" t="e" cm="1" vm="2">
        <f t="array" aca="1" ref="AD10" ca="1">COUNTIFS(AC10:AC509,AC10:AC509)</f>
        <v>#VALUE!</v>
      </c>
    </row>
    <row r="11" spans="1:30" s="76" customFormat="1" x14ac:dyDescent="0.25">
      <c r="E11" s="77"/>
      <c r="F11" s="77"/>
      <c r="G11" s="76" t="str">
        <f>IF('Bulk Order Form'!C24="","",'Bulk Order Form'!C24)</f>
        <v/>
      </c>
      <c r="H11" s="76" t="str">
        <f>IF('Bulk Order Form'!D24="","",'Bulk Order Form'!D24)</f>
        <v/>
      </c>
      <c r="I11" s="76" t="str">
        <f>IF('Bulk Order Form'!E24="","",'Bulk Order Form'!E24)</f>
        <v/>
      </c>
      <c r="J11" s="76" t="str">
        <f>IF('Bulk Order Form'!F24="","",'Bulk Order Form'!F24)</f>
        <v/>
      </c>
      <c r="K11" s="76" t="str">
        <f>IF('Bulk Order Form'!H24="","",'Bulk Order Form'!H24)</f>
        <v/>
      </c>
      <c r="L11" s="76" t="str">
        <f>IF('Bulk Order Form'!I24="","",'Bulk Order Form'!I24)</f>
        <v/>
      </c>
      <c r="M11" s="76" t="str">
        <f>IF('Bulk Order Form'!G24="","",'Bulk Order Form'!G24)</f>
        <v/>
      </c>
      <c r="N11" s="76" t="str">
        <f>IF('Bulk Order Form'!J24="","",'Bulk Order Form'!J24)</f>
        <v/>
      </c>
      <c r="O11" s="76" t="str">
        <f>IF('Bulk Order Form'!$F$5 &lt;&gt; "",IF($G11&lt;&gt;"",'Bulk Order Form'!$F$5,""),"")</f>
        <v/>
      </c>
      <c r="P11" s="76" t="str">
        <f>IF('Bulk Order Form'!K24="","",'Bulk Order Form'!K24)</f>
        <v/>
      </c>
      <c r="Q11" s="76" t="str">
        <f>IFERROR(VLOOKUP('Bulk Order Form'!K24,'Office Use - Postcodes'!$DJZ:$DKA,2,0),"")</f>
        <v/>
      </c>
      <c r="R11" s="76" t="str">
        <f>IF('Bulk Order Form'!L24="","",'Bulk Order Form'!L24)</f>
        <v/>
      </c>
      <c r="S11" s="78"/>
      <c r="T11" s="76" t="str">
        <f>IF('Bulk Order Form'!$F$6 &lt;&gt; "",IF($G11&lt;&gt;"",'Bulk Order Form'!$F$6,""),"")</f>
        <v/>
      </c>
      <c r="W11" s="79" t="str">
        <f>IF($G11&lt;&gt;"",'Bulk Order Form'!$L$2,"")</f>
        <v/>
      </c>
      <c r="X11" s="79"/>
      <c r="Y11" s="76" t="str">
        <f t="shared" si="0"/>
        <v/>
      </c>
      <c r="Z11" s="76" t="str">
        <f>IF(AND('Bulk Order Form'!$L$2="PLEASE SELECT",SUM('Bulk Order Form'!$L$15:$L$164)&gt;10),"N",IF(AND('Bulk Order Form'!$L$2="N",SUM('Bulk Order Form'!$L$15:$L$164)&gt;10),"N",""))</f>
        <v/>
      </c>
      <c r="AA11" s="76" t="str">
        <f>IF('Bulk Order Form'!E24="","",'Bulk Order Form'!E24)</f>
        <v/>
      </c>
      <c r="AB11" s="76" t="e" cm="1" vm="2">
        <f t="array" aca="1" ref="AB11" ca="1">COUNTIFS(I11:I510,I11:I510)</f>
        <v>#VALUE!</v>
      </c>
      <c r="AC11" s="76" t="str">
        <f t="shared" si="1"/>
        <v>,,,,</v>
      </c>
      <c r="AD11" s="80" t="e" cm="1" vm="2">
        <f t="array" aca="1" ref="AD11" ca="1">COUNTIFS(AC11:AC510,AC11:AC510)</f>
        <v>#VALUE!</v>
      </c>
    </row>
    <row r="12" spans="1:30" s="76" customFormat="1" x14ac:dyDescent="0.25">
      <c r="E12" s="77"/>
      <c r="F12" s="77"/>
      <c r="G12" s="76" t="str">
        <f>IF('Bulk Order Form'!C25="","",'Bulk Order Form'!C25)</f>
        <v/>
      </c>
      <c r="H12" s="76" t="str">
        <f>IF('Bulk Order Form'!D25="","",'Bulk Order Form'!D25)</f>
        <v/>
      </c>
      <c r="I12" s="76" t="str">
        <f>IF('Bulk Order Form'!E25="","",'Bulk Order Form'!E25)</f>
        <v/>
      </c>
      <c r="J12" s="76" t="str">
        <f>IF('Bulk Order Form'!F25="","",'Bulk Order Form'!F25)</f>
        <v/>
      </c>
      <c r="K12" s="76" t="str">
        <f>IF('Bulk Order Form'!H25="","",'Bulk Order Form'!H25)</f>
        <v/>
      </c>
      <c r="L12" s="76" t="str">
        <f>IF('Bulk Order Form'!I25="","",'Bulk Order Form'!I25)</f>
        <v/>
      </c>
      <c r="M12" s="76" t="str">
        <f>IF('Bulk Order Form'!G25="","",'Bulk Order Form'!G25)</f>
        <v/>
      </c>
      <c r="N12" s="76" t="str">
        <f>IF('Bulk Order Form'!J25="","",'Bulk Order Form'!J25)</f>
        <v/>
      </c>
      <c r="O12" s="76" t="str">
        <f>IF('Bulk Order Form'!$F$5 &lt;&gt; "",IF($G12&lt;&gt;"",'Bulk Order Form'!$F$5,""),"")</f>
        <v/>
      </c>
      <c r="P12" s="76" t="str">
        <f>IF('Bulk Order Form'!K25="","",'Bulk Order Form'!K25)</f>
        <v/>
      </c>
      <c r="Q12" s="76" t="str">
        <f>IFERROR(VLOOKUP('Bulk Order Form'!K25,'Office Use - Postcodes'!$DJZ:$DKA,2,0),"")</f>
        <v/>
      </c>
      <c r="R12" s="76" t="str">
        <f>IF('Bulk Order Form'!L25="","",'Bulk Order Form'!L25)</f>
        <v/>
      </c>
      <c r="S12" s="78"/>
      <c r="T12" s="76" t="str">
        <f>IF('Bulk Order Form'!$F$6 &lt;&gt; "",IF($G12&lt;&gt;"",'Bulk Order Form'!$F$6,""),"")</f>
        <v/>
      </c>
      <c r="W12" s="79" t="str">
        <f>IF($G12&lt;&gt;"",'Bulk Order Form'!$L$2,"")</f>
        <v/>
      </c>
      <c r="X12" s="79"/>
      <c r="Y12" s="76" t="str">
        <f t="shared" si="0"/>
        <v/>
      </c>
      <c r="Z12" s="76" t="str">
        <f>IF(AND('Bulk Order Form'!$L$2="PLEASE SELECT",SUM('Bulk Order Form'!$L$15:$L$164)&gt;10),"N",IF(AND('Bulk Order Form'!$L$2="N",SUM('Bulk Order Form'!$L$15:$L$164)&gt;10),"N",""))</f>
        <v/>
      </c>
      <c r="AA12" s="76" t="str">
        <f>IF('Bulk Order Form'!E25="","",'Bulk Order Form'!E25)</f>
        <v/>
      </c>
      <c r="AB12" s="76" t="e" cm="1" vm="2">
        <f t="array" aca="1" ref="AB12" ca="1">COUNTIFS(I12:I511,I12:I511)</f>
        <v>#VALUE!</v>
      </c>
      <c r="AC12" s="76" t="str">
        <f t="shared" si="1"/>
        <v>,,,,</v>
      </c>
      <c r="AD12" s="80" t="e" cm="1" vm="2">
        <f t="array" aca="1" ref="AD12" ca="1">COUNTIFS(AC12:AC511,AC12:AC511)</f>
        <v>#VALUE!</v>
      </c>
    </row>
    <row r="13" spans="1:30" s="76" customFormat="1" x14ac:dyDescent="0.25">
      <c r="E13" s="77"/>
      <c r="F13" s="77"/>
      <c r="G13" s="76" t="str">
        <f>IF('Bulk Order Form'!C26="","",'Bulk Order Form'!C26)</f>
        <v/>
      </c>
      <c r="H13" s="76" t="str">
        <f>IF('Bulk Order Form'!D26="","",'Bulk Order Form'!D26)</f>
        <v/>
      </c>
      <c r="I13" s="76" t="str">
        <f>IF('Bulk Order Form'!E26="","",'Bulk Order Form'!E26)</f>
        <v/>
      </c>
      <c r="J13" s="76" t="str">
        <f>IF('Bulk Order Form'!F26="","",'Bulk Order Form'!F26)</f>
        <v/>
      </c>
      <c r="K13" s="76" t="str">
        <f>IF('Bulk Order Form'!H26="","",'Bulk Order Form'!H26)</f>
        <v/>
      </c>
      <c r="L13" s="76" t="str">
        <f>IF('Bulk Order Form'!I26="","",'Bulk Order Form'!I26)</f>
        <v/>
      </c>
      <c r="M13" s="76" t="str">
        <f>IF('Bulk Order Form'!G26="","",'Bulk Order Form'!G26)</f>
        <v/>
      </c>
      <c r="N13" s="76" t="str">
        <f>IF('Bulk Order Form'!J26="","",'Bulk Order Form'!J26)</f>
        <v/>
      </c>
      <c r="O13" s="76" t="str">
        <f>IF('Bulk Order Form'!$F$5 &lt;&gt; "",IF($G13&lt;&gt;"",'Bulk Order Form'!$F$5,""),"")</f>
        <v/>
      </c>
      <c r="P13" s="76" t="str">
        <f>IF('Bulk Order Form'!K26="","",'Bulk Order Form'!K26)</f>
        <v/>
      </c>
      <c r="Q13" s="76" t="str">
        <f>IFERROR(VLOOKUP('Bulk Order Form'!K26,'Office Use - Postcodes'!$DJZ:$DKA,2,0),"")</f>
        <v/>
      </c>
      <c r="R13" s="76" t="str">
        <f>IF('Bulk Order Form'!L26="","",'Bulk Order Form'!L26)</f>
        <v/>
      </c>
      <c r="S13" s="78"/>
      <c r="T13" s="76" t="str">
        <f>IF('Bulk Order Form'!$F$6 &lt;&gt; "",IF($G13&lt;&gt;"",'Bulk Order Form'!$F$6,""),"")</f>
        <v/>
      </c>
      <c r="W13" s="79" t="str">
        <f>IF($G13&lt;&gt;"",'Bulk Order Form'!$L$2,"")</f>
        <v/>
      </c>
      <c r="X13" s="79"/>
      <c r="Y13" s="76" t="str">
        <f t="shared" si="0"/>
        <v/>
      </c>
      <c r="Z13" s="76" t="str">
        <f>IF(AND('Bulk Order Form'!$L$2="PLEASE SELECT",SUM('Bulk Order Form'!$L$15:$L$164)&gt;10),"N",IF(AND('Bulk Order Form'!$L$2="N",SUM('Bulk Order Form'!$L$15:$L$164)&gt;10),"N",""))</f>
        <v/>
      </c>
      <c r="AA13" s="76" t="str">
        <f>IF('Bulk Order Form'!E26="","",'Bulk Order Form'!E26)</f>
        <v/>
      </c>
      <c r="AB13" s="76" t="e" cm="1" vm="2">
        <f t="array" aca="1" ref="AB13" ca="1">COUNTIFS(I13:I512,I13:I512)</f>
        <v>#VALUE!</v>
      </c>
      <c r="AC13" s="76" t="str">
        <f t="shared" si="1"/>
        <v>,,,,</v>
      </c>
      <c r="AD13" s="80" t="e" cm="1" vm="2">
        <f t="array" aca="1" ref="AD13" ca="1">COUNTIFS(AC13:AC512,AC13:AC512)</f>
        <v>#VALUE!</v>
      </c>
    </row>
    <row r="14" spans="1:30" s="76" customFormat="1" x14ac:dyDescent="0.25">
      <c r="E14" s="77"/>
      <c r="F14" s="77"/>
      <c r="G14" s="76" t="str">
        <f>IF('Bulk Order Form'!C27="","",'Bulk Order Form'!C27)</f>
        <v/>
      </c>
      <c r="H14" s="76" t="str">
        <f>IF('Bulk Order Form'!D27="","",'Bulk Order Form'!D27)</f>
        <v/>
      </c>
      <c r="I14" s="76" t="str">
        <f>IF('Bulk Order Form'!E27="","",'Bulk Order Form'!E27)</f>
        <v/>
      </c>
      <c r="J14" s="76" t="str">
        <f>IF('Bulk Order Form'!F27="","",'Bulk Order Form'!F27)</f>
        <v/>
      </c>
      <c r="K14" s="76" t="str">
        <f>IF('Bulk Order Form'!H27="","",'Bulk Order Form'!H27)</f>
        <v/>
      </c>
      <c r="L14" s="76" t="str">
        <f>IF('Bulk Order Form'!I27="","",'Bulk Order Form'!I27)</f>
        <v/>
      </c>
      <c r="M14" s="76" t="str">
        <f>IF('Bulk Order Form'!G27="","",'Bulk Order Form'!G27)</f>
        <v/>
      </c>
      <c r="N14" s="76" t="str">
        <f>IF('Bulk Order Form'!J27="","",'Bulk Order Form'!J27)</f>
        <v/>
      </c>
      <c r="O14" s="76" t="str">
        <f>IF('Bulk Order Form'!$F$5 &lt;&gt; "",IF($G14&lt;&gt;"",'Bulk Order Form'!$F$5,""),"")</f>
        <v/>
      </c>
      <c r="P14" s="76" t="str">
        <f>IF('Bulk Order Form'!K27="","",'Bulk Order Form'!K27)</f>
        <v/>
      </c>
      <c r="Q14" s="76" t="str">
        <f>IFERROR(VLOOKUP('Bulk Order Form'!K27,'Office Use - Postcodes'!$DJZ:$DKA,2,0),"")</f>
        <v/>
      </c>
      <c r="R14" s="76" t="str">
        <f>IF('Bulk Order Form'!L27="","",'Bulk Order Form'!L27)</f>
        <v/>
      </c>
      <c r="S14" s="78"/>
      <c r="T14" s="76" t="str">
        <f>IF('Bulk Order Form'!$F$6 &lt;&gt; "",IF($G14&lt;&gt;"",'Bulk Order Form'!$F$6,""),"")</f>
        <v/>
      </c>
      <c r="W14" s="79" t="str">
        <f>IF($G14&lt;&gt;"",'Bulk Order Form'!$L$2,"")</f>
        <v/>
      </c>
      <c r="X14" s="79"/>
      <c r="Y14" s="76" t="str">
        <f t="shared" si="0"/>
        <v/>
      </c>
      <c r="Z14" s="76" t="str">
        <f>IF(AND('Bulk Order Form'!$L$2="PLEASE SELECT",SUM('Bulk Order Form'!$L$15:$L$164)&gt;10),"N",IF(AND('Bulk Order Form'!$L$2="N",SUM('Bulk Order Form'!$L$15:$L$164)&gt;10),"N",""))</f>
        <v/>
      </c>
      <c r="AA14" s="76" t="str">
        <f>IF('Bulk Order Form'!E27="","",'Bulk Order Form'!E27)</f>
        <v/>
      </c>
      <c r="AB14" s="76" t="e" cm="1" vm="2">
        <f t="array" aca="1" ref="AB14" ca="1">COUNTIFS(I14:I513,I14:I513)</f>
        <v>#VALUE!</v>
      </c>
      <c r="AC14" s="76" t="str">
        <f t="shared" si="1"/>
        <v>,,,,</v>
      </c>
      <c r="AD14" s="80" t="e" cm="1" vm="2">
        <f t="array" aca="1" ref="AD14" ca="1">COUNTIFS(AC14:AC513,AC14:AC513)</f>
        <v>#VALUE!</v>
      </c>
    </row>
    <row r="15" spans="1:30" s="76" customFormat="1" x14ac:dyDescent="0.25">
      <c r="E15" s="77"/>
      <c r="F15" s="77"/>
      <c r="G15" s="76" t="str">
        <f>IF('Bulk Order Form'!C28="","",'Bulk Order Form'!C28)</f>
        <v/>
      </c>
      <c r="H15" s="76" t="str">
        <f>IF('Bulk Order Form'!D28="","",'Bulk Order Form'!D28)</f>
        <v/>
      </c>
      <c r="I15" s="76" t="str">
        <f>IF('Bulk Order Form'!E28="","",'Bulk Order Form'!E28)</f>
        <v/>
      </c>
      <c r="J15" s="76" t="str">
        <f>IF('Bulk Order Form'!F28="","",'Bulk Order Form'!F28)</f>
        <v/>
      </c>
      <c r="K15" s="76" t="str">
        <f>IF('Bulk Order Form'!H28="","",'Bulk Order Form'!H28)</f>
        <v/>
      </c>
      <c r="L15" s="76" t="str">
        <f>IF('Bulk Order Form'!I28="","",'Bulk Order Form'!I28)</f>
        <v/>
      </c>
      <c r="M15" s="76" t="str">
        <f>IF('Bulk Order Form'!G28="","",'Bulk Order Form'!G28)</f>
        <v/>
      </c>
      <c r="N15" s="76" t="str">
        <f>IF('Bulk Order Form'!J28="","",'Bulk Order Form'!J28)</f>
        <v/>
      </c>
      <c r="O15" s="76" t="str">
        <f>IF('Bulk Order Form'!$F$5 &lt;&gt; "",IF($G15&lt;&gt;"",'Bulk Order Form'!$F$5,""),"")</f>
        <v/>
      </c>
      <c r="P15" s="76" t="str">
        <f>IF('Bulk Order Form'!K28="","",'Bulk Order Form'!K28)</f>
        <v/>
      </c>
      <c r="Q15" s="76" t="str">
        <f>IFERROR(VLOOKUP('Bulk Order Form'!K28,'Office Use - Postcodes'!$DJZ:$DKA,2,0),"")</f>
        <v/>
      </c>
      <c r="R15" s="76" t="str">
        <f>IF('Bulk Order Form'!L28="","",'Bulk Order Form'!L28)</f>
        <v/>
      </c>
      <c r="S15" s="78"/>
      <c r="T15" s="76" t="str">
        <f>IF('Bulk Order Form'!$F$6 &lt;&gt; "",IF($G15&lt;&gt;"",'Bulk Order Form'!$F$6,""),"")</f>
        <v/>
      </c>
      <c r="W15" s="79" t="str">
        <f>IF($G15&lt;&gt;"",'Bulk Order Form'!$L$2,"")</f>
        <v/>
      </c>
      <c r="X15" s="79"/>
      <c r="Y15" s="76" t="str">
        <f t="shared" si="0"/>
        <v/>
      </c>
      <c r="Z15" s="76" t="str">
        <f>IF(AND('Bulk Order Form'!$L$2="PLEASE SELECT",SUM('Bulk Order Form'!$L$15:$L$164)&gt;10),"N",IF(AND('Bulk Order Form'!$L$2="N",SUM('Bulk Order Form'!$L$15:$L$164)&gt;10),"N",""))</f>
        <v/>
      </c>
      <c r="AA15" s="76" t="str">
        <f>IF('Bulk Order Form'!E28="","",'Bulk Order Form'!E28)</f>
        <v/>
      </c>
      <c r="AB15" s="76" t="e" cm="1" vm="2">
        <f t="array" aca="1" ref="AB15" ca="1">COUNTIFS(I15:I514,I15:I514)</f>
        <v>#VALUE!</v>
      </c>
      <c r="AC15" s="76" t="str">
        <f t="shared" si="1"/>
        <v>,,,,</v>
      </c>
      <c r="AD15" s="80" t="e" cm="1" vm="2">
        <f t="array" aca="1" ref="AD15" ca="1">COUNTIFS(AC15:AC514,AC15:AC514)</f>
        <v>#VALUE!</v>
      </c>
    </row>
    <row r="16" spans="1:30" s="76" customFormat="1" x14ac:dyDescent="0.25">
      <c r="E16" s="77"/>
      <c r="F16" s="77"/>
      <c r="G16" s="76" t="str">
        <f>IF('Bulk Order Form'!C29="","",'Bulk Order Form'!C29)</f>
        <v/>
      </c>
      <c r="H16" s="76" t="str">
        <f>IF('Bulk Order Form'!D29="","",'Bulk Order Form'!D29)</f>
        <v/>
      </c>
      <c r="I16" s="76" t="str">
        <f>IF('Bulk Order Form'!E29="","",'Bulk Order Form'!E29)</f>
        <v/>
      </c>
      <c r="J16" s="76" t="str">
        <f>IF('Bulk Order Form'!F29="","",'Bulk Order Form'!F29)</f>
        <v/>
      </c>
      <c r="K16" s="76" t="str">
        <f>IF('Bulk Order Form'!H29="","",'Bulk Order Form'!H29)</f>
        <v/>
      </c>
      <c r="L16" s="76" t="str">
        <f>IF('Bulk Order Form'!I29="","",'Bulk Order Form'!I29)</f>
        <v/>
      </c>
      <c r="M16" s="76" t="str">
        <f>IF('Bulk Order Form'!G29="","",'Bulk Order Form'!G29)</f>
        <v/>
      </c>
      <c r="N16" s="76" t="str">
        <f>IF('Bulk Order Form'!J29="","",'Bulk Order Form'!J29)</f>
        <v/>
      </c>
      <c r="O16" s="76" t="str">
        <f>IF('Bulk Order Form'!$F$5 &lt;&gt; "",IF($G16&lt;&gt;"",'Bulk Order Form'!$F$5,""),"")</f>
        <v/>
      </c>
      <c r="P16" s="76" t="str">
        <f>IF('Bulk Order Form'!K29="","",'Bulk Order Form'!K29)</f>
        <v/>
      </c>
      <c r="Q16" s="76" t="str">
        <f>IFERROR(VLOOKUP('Bulk Order Form'!K29,'Office Use - Postcodes'!$DJZ:$DKA,2,0),"")</f>
        <v/>
      </c>
      <c r="R16" s="76" t="str">
        <f>IF('Bulk Order Form'!L29="","",'Bulk Order Form'!L29)</f>
        <v/>
      </c>
      <c r="S16" s="78"/>
      <c r="T16" s="76" t="str">
        <f>IF('Bulk Order Form'!$F$6 &lt;&gt; "",IF($G16&lt;&gt;"",'Bulk Order Form'!$F$6,""),"")</f>
        <v/>
      </c>
      <c r="W16" s="79" t="str">
        <f>IF($G16&lt;&gt;"",'Bulk Order Form'!$L$2,"")</f>
        <v/>
      </c>
      <c r="X16" s="79"/>
      <c r="Y16" s="76" t="str">
        <f t="shared" si="0"/>
        <v/>
      </c>
      <c r="Z16" s="76" t="str">
        <f>IF(AND('Bulk Order Form'!$L$2="PLEASE SELECT",SUM('Bulk Order Form'!$L$15:$L$164)&gt;10),"N",IF(AND('Bulk Order Form'!$L$2="N",SUM('Bulk Order Form'!$L$15:$L$164)&gt;10),"N",""))</f>
        <v/>
      </c>
      <c r="AA16" s="76" t="str">
        <f>IF('Bulk Order Form'!E29="","",'Bulk Order Form'!E29)</f>
        <v/>
      </c>
      <c r="AB16" s="76" t="e" cm="1" vm="2">
        <f t="array" aca="1" ref="AB16" ca="1">COUNTIFS(I16:I515,I16:I515)</f>
        <v>#VALUE!</v>
      </c>
      <c r="AC16" s="76" t="str">
        <f t="shared" si="1"/>
        <v>,,,,</v>
      </c>
      <c r="AD16" s="80" t="e" cm="1" vm="2">
        <f t="array" aca="1" ref="AD16" ca="1">COUNTIFS(AC16:AC515,AC16:AC515)</f>
        <v>#VALUE!</v>
      </c>
    </row>
    <row r="17" spans="5:30" s="76" customFormat="1" x14ac:dyDescent="0.25">
      <c r="E17" s="77"/>
      <c r="F17" s="77"/>
      <c r="G17" s="76" t="str">
        <f>IF('Bulk Order Form'!C30="","",'Bulk Order Form'!C30)</f>
        <v/>
      </c>
      <c r="H17" s="76" t="str">
        <f>IF('Bulk Order Form'!D30="","",'Bulk Order Form'!D30)</f>
        <v/>
      </c>
      <c r="I17" s="76" t="str">
        <f>IF('Bulk Order Form'!E30="","",'Bulk Order Form'!E30)</f>
        <v/>
      </c>
      <c r="J17" s="76" t="str">
        <f>IF('Bulk Order Form'!F30="","",'Bulk Order Form'!F30)</f>
        <v/>
      </c>
      <c r="K17" s="76" t="str">
        <f>IF('Bulk Order Form'!H30="","",'Bulk Order Form'!H30)</f>
        <v/>
      </c>
      <c r="L17" s="76" t="str">
        <f>IF('Bulk Order Form'!I30="","",'Bulk Order Form'!I30)</f>
        <v/>
      </c>
      <c r="M17" s="76" t="str">
        <f>IF('Bulk Order Form'!G30="","",'Bulk Order Form'!G30)</f>
        <v/>
      </c>
      <c r="N17" s="76" t="str">
        <f>IF('Bulk Order Form'!J30="","",'Bulk Order Form'!J30)</f>
        <v/>
      </c>
      <c r="O17" s="76" t="str">
        <f>IF('Bulk Order Form'!$F$5 &lt;&gt; "",IF($G17&lt;&gt;"",'Bulk Order Form'!$F$5,""),"")</f>
        <v/>
      </c>
      <c r="P17" s="76" t="str">
        <f>IF('Bulk Order Form'!K30="","",'Bulk Order Form'!K30)</f>
        <v/>
      </c>
      <c r="Q17" s="76" t="str">
        <f>IFERROR(VLOOKUP('Bulk Order Form'!K30,'Office Use - Postcodes'!$DJZ:$DKA,2,0),"")</f>
        <v/>
      </c>
      <c r="R17" s="76" t="str">
        <f>IF('Bulk Order Form'!L30="","",'Bulk Order Form'!L30)</f>
        <v/>
      </c>
      <c r="S17" s="78"/>
      <c r="T17" s="76" t="str">
        <f>IF('Bulk Order Form'!$F$6 &lt;&gt; "",IF($G17&lt;&gt;"",'Bulk Order Form'!$F$6,""),"")</f>
        <v/>
      </c>
      <c r="W17" s="79" t="str">
        <f>IF($G17&lt;&gt;"",'Bulk Order Form'!$L$2,"")</f>
        <v/>
      </c>
      <c r="X17" s="79"/>
      <c r="Y17" s="76" t="str">
        <f t="shared" si="0"/>
        <v/>
      </c>
      <c r="Z17" s="76" t="str">
        <f>IF(AND('Bulk Order Form'!$L$2="PLEASE SELECT",SUM('Bulk Order Form'!$L$15:$L$164)&gt;10),"N",IF(AND('Bulk Order Form'!$L$2="N",SUM('Bulk Order Form'!$L$15:$L$164)&gt;10),"N",""))</f>
        <v/>
      </c>
      <c r="AA17" s="76" t="str">
        <f>IF('Bulk Order Form'!E30="","",'Bulk Order Form'!E30)</f>
        <v/>
      </c>
      <c r="AB17" s="76" t="e" cm="1" vm="2">
        <f t="array" aca="1" ref="AB17" ca="1">COUNTIFS(I17:I516,I17:I516)</f>
        <v>#VALUE!</v>
      </c>
      <c r="AC17" s="76" t="str">
        <f t="shared" si="1"/>
        <v>,,,,</v>
      </c>
      <c r="AD17" s="80" t="e" cm="1" vm="2">
        <f t="array" aca="1" ref="AD17" ca="1">COUNTIFS(AC17:AC516,AC17:AC516)</f>
        <v>#VALUE!</v>
      </c>
    </row>
    <row r="18" spans="5:30" s="76" customFormat="1" x14ac:dyDescent="0.25">
      <c r="E18" s="77"/>
      <c r="F18" s="77"/>
      <c r="G18" s="76" t="str">
        <f>IF('Bulk Order Form'!C31="","",'Bulk Order Form'!C31)</f>
        <v/>
      </c>
      <c r="H18" s="76" t="str">
        <f>IF('Bulk Order Form'!D31="","",'Bulk Order Form'!D31)</f>
        <v/>
      </c>
      <c r="I18" s="76" t="str">
        <f>IF('Bulk Order Form'!E31="","",'Bulk Order Form'!E31)</f>
        <v/>
      </c>
      <c r="J18" s="76" t="str">
        <f>IF('Bulk Order Form'!F31="","",'Bulk Order Form'!F31)</f>
        <v/>
      </c>
      <c r="K18" s="76" t="str">
        <f>IF('Bulk Order Form'!H31="","",'Bulk Order Form'!H31)</f>
        <v/>
      </c>
      <c r="L18" s="76" t="str">
        <f>IF('Bulk Order Form'!I31="","",'Bulk Order Form'!I31)</f>
        <v/>
      </c>
      <c r="M18" s="76" t="str">
        <f>IF('Bulk Order Form'!G31="","",'Bulk Order Form'!G31)</f>
        <v/>
      </c>
      <c r="N18" s="76" t="str">
        <f>IF('Bulk Order Form'!J31="","",'Bulk Order Form'!J31)</f>
        <v/>
      </c>
      <c r="O18" s="76" t="str">
        <f>IF('Bulk Order Form'!$F$5 &lt;&gt; "",IF($G18&lt;&gt;"",'Bulk Order Form'!$F$5,""),"")</f>
        <v/>
      </c>
      <c r="P18" s="76" t="str">
        <f>IF('Bulk Order Form'!K31="","",'Bulk Order Form'!K31)</f>
        <v/>
      </c>
      <c r="Q18" s="76" t="str">
        <f>IFERROR(VLOOKUP('Bulk Order Form'!K31,'Office Use - Postcodes'!$DJZ:$DKA,2,0),"")</f>
        <v/>
      </c>
      <c r="R18" s="76" t="str">
        <f>IF('Bulk Order Form'!L31="","",'Bulk Order Form'!L31)</f>
        <v/>
      </c>
      <c r="S18" s="78"/>
      <c r="T18" s="76" t="str">
        <f>IF('Bulk Order Form'!$F$6 &lt;&gt; "",IF($G18&lt;&gt;"",'Bulk Order Form'!$F$6,""),"")</f>
        <v/>
      </c>
      <c r="W18" s="79" t="str">
        <f>IF($G18&lt;&gt;"",'Bulk Order Form'!$L$2,"")</f>
        <v/>
      </c>
      <c r="X18" s="79"/>
      <c r="Y18" s="76" t="str">
        <f t="shared" si="0"/>
        <v/>
      </c>
      <c r="Z18" s="76" t="str">
        <f>IF(AND('Bulk Order Form'!$L$2="PLEASE SELECT",SUM('Bulk Order Form'!$L$15:$L$164)&gt;10),"N",IF(AND('Bulk Order Form'!$L$2="N",SUM('Bulk Order Form'!$L$15:$L$164)&gt;10),"N",""))</f>
        <v/>
      </c>
      <c r="AA18" s="76" t="str">
        <f>IF('Bulk Order Form'!E31="","",'Bulk Order Form'!E31)</f>
        <v/>
      </c>
      <c r="AB18" s="76" t="e" cm="1" vm="2">
        <f t="array" aca="1" ref="AB18" ca="1">COUNTIFS(I18:I517,I18:I517)</f>
        <v>#VALUE!</v>
      </c>
      <c r="AC18" s="76" t="str">
        <f t="shared" si="1"/>
        <v>,,,,</v>
      </c>
      <c r="AD18" s="80" t="e" cm="1" vm="2">
        <f t="array" aca="1" ref="AD18" ca="1">COUNTIFS(AC18:AC517,AC18:AC517)</f>
        <v>#VALUE!</v>
      </c>
    </row>
    <row r="19" spans="5:30" s="76" customFormat="1" x14ac:dyDescent="0.25">
      <c r="E19" s="77"/>
      <c r="F19" s="77"/>
      <c r="G19" s="76" t="str">
        <f>IF('Bulk Order Form'!C32="","",'Bulk Order Form'!C32)</f>
        <v/>
      </c>
      <c r="H19" s="76" t="str">
        <f>IF('Bulk Order Form'!D32="","",'Bulk Order Form'!D32)</f>
        <v/>
      </c>
      <c r="I19" s="76" t="str">
        <f>IF('Bulk Order Form'!E32="","",'Bulk Order Form'!E32)</f>
        <v/>
      </c>
      <c r="J19" s="76" t="str">
        <f>IF('Bulk Order Form'!F32="","",'Bulk Order Form'!F32)</f>
        <v/>
      </c>
      <c r="K19" s="76" t="str">
        <f>IF('Bulk Order Form'!H32="","",'Bulk Order Form'!H32)</f>
        <v/>
      </c>
      <c r="L19" s="76" t="str">
        <f>IF('Bulk Order Form'!I32="","",'Bulk Order Form'!I32)</f>
        <v/>
      </c>
      <c r="M19" s="76" t="str">
        <f>IF('Bulk Order Form'!G32="","",'Bulk Order Form'!G32)</f>
        <v/>
      </c>
      <c r="N19" s="76" t="str">
        <f>IF('Bulk Order Form'!J32="","",'Bulk Order Form'!J32)</f>
        <v/>
      </c>
      <c r="O19" s="76" t="str">
        <f>IF('Bulk Order Form'!$F$5 &lt;&gt; "",IF($G19&lt;&gt;"",'Bulk Order Form'!$F$5,""),"")</f>
        <v/>
      </c>
      <c r="P19" s="76" t="str">
        <f>IF('Bulk Order Form'!K32="","",'Bulk Order Form'!K32)</f>
        <v/>
      </c>
      <c r="Q19" s="76" t="str">
        <f>IFERROR(VLOOKUP('Bulk Order Form'!K32,'Office Use - Postcodes'!$DJZ:$DKA,2,0),"")</f>
        <v/>
      </c>
      <c r="R19" s="76" t="str">
        <f>IF('Bulk Order Form'!L32="","",'Bulk Order Form'!L32)</f>
        <v/>
      </c>
      <c r="S19" s="78"/>
      <c r="T19" s="76" t="str">
        <f>IF('Bulk Order Form'!$F$6 &lt;&gt; "",IF($G19&lt;&gt;"",'Bulk Order Form'!$F$6,""),"")</f>
        <v/>
      </c>
      <c r="W19" s="79" t="str">
        <f>IF($G19&lt;&gt;"",'Bulk Order Form'!$L$2,"")</f>
        <v/>
      </c>
      <c r="X19" s="79"/>
      <c r="Y19" s="76" t="str">
        <f t="shared" si="0"/>
        <v/>
      </c>
      <c r="Z19" s="76" t="str">
        <f>IF(AND('Bulk Order Form'!$L$2="PLEASE SELECT",SUM('Bulk Order Form'!$L$15:$L$164)&gt;10),"N",IF(AND('Bulk Order Form'!$L$2="N",SUM('Bulk Order Form'!$L$15:$L$164)&gt;10),"N",""))</f>
        <v/>
      </c>
      <c r="AA19" s="76" t="str">
        <f>IF('Bulk Order Form'!E32="","",'Bulk Order Form'!E32)</f>
        <v/>
      </c>
      <c r="AB19" s="76" t="e" cm="1" vm="2">
        <f t="array" aca="1" ref="AB19" ca="1">COUNTIFS(I19:I518,I19:I518)</f>
        <v>#VALUE!</v>
      </c>
      <c r="AC19" s="76" t="str">
        <f t="shared" si="1"/>
        <v>,,,,</v>
      </c>
      <c r="AD19" s="80" t="e" cm="1" vm="2">
        <f t="array" aca="1" ref="AD19" ca="1">COUNTIFS(AC19:AC518,AC19:AC518)</f>
        <v>#VALUE!</v>
      </c>
    </row>
    <row r="20" spans="5:30" s="76" customFormat="1" x14ac:dyDescent="0.25">
      <c r="E20" s="77"/>
      <c r="F20" s="77"/>
      <c r="G20" s="76" t="str">
        <f>IF('Bulk Order Form'!C33="","",'Bulk Order Form'!C33)</f>
        <v/>
      </c>
      <c r="H20" s="76" t="str">
        <f>IF('Bulk Order Form'!D33="","",'Bulk Order Form'!D33)</f>
        <v/>
      </c>
      <c r="I20" s="76" t="str">
        <f>IF('Bulk Order Form'!E33="","",'Bulk Order Form'!E33)</f>
        <v/>
      </c>
      <c r="J20" s="76" t="str">
        <f>IF('Bulk Order Form'!F33="","",'Bulk Order Form'!F33)</f>
        <v/>
      </c>
      <c r="K20" s="76" t="str">
        <f>IF('Bulk Order Form'!H33="","",'Bulk Order Form'!H33)</f>
        <v/>
      </c>
      <c r="L20" s="76" t="str">
        <f>IF('Bulk Order Form'!I33="","",'Bulk Order Form'!I33)</f>
        <v/>
      </c>
      <c r="M20" s="76" t="str">
        <f>IF('Bulk Order Form'!G33="","",'Bulk Order Form'!G33)</f>
        <v/>
      </c>
      <c r="N20" s="76" t="str">
        <f>IF('Bulk Order Form'!J33="","",'Bulk Order Form'!J33)</f>
        <v/>
      </c>
      <c r="O20" s="76" t="str">
        <f>IF('Bulk Order Form'!$F$5 &lt;&gt; "",IF($G20&lt;&gt;"",'Bulk Order Form'!$F$5,""),"")</f>
        <v/>
      </c>
      <c r="P20" s="76" t="str">
        <f>IF('Bulk Order Form'!K33="","",'Bulk Order Form'!K33)</f>
        <v/>
      </c>
      <c r="Q20" s="76" t="str">
        <f>IFERROR(VLOOKUP('Bulk Order Form'!K33,'Office Use - Postcodes'!$DJZ:$DKA,2,0),"")</f>
        <v/>
      </c>
      <c r="R20" s="76" t="str">
        <f>IF('Bulk Order Form'!L33="","",'Bulk Order Form'!L33)</f>
        <v/>
      </c>
      <c r="S20" s="78"/>
      <c r="T20" s="76" t="str">
        <f>IF('Bulk Order Form'!$F$6 &lt;&gt; "",IF($G20&lt;&gt;"",'Bulk Order Form'!$F$6,""),"")</f>
        <v/>
      </c>
      <c r="W20" s="79" t="str">
        <f>IF($G20&lt;&gt;"",'Bulk Order Form'!$L$2,"")</f>
        <v/>
      </c>
      <c r="X20" s="79"/>
      <c r="Y20" s="76" t="str">
        <f t="shared" si="0"/>
        <v/>
      </c>
      <c r="Z20" s="76" t="str">
        <f>IF(AND('Bulk Order Form'!$L$2="PLEASE SELECT",SUM('Bulk Order Form'!$L$15:$L$164)&gt;10),"N",IF(AND('Bulk Order Form'!$L$2="N",SUM('Bulk Order Form'!$L$15:$L$164)&gt;10),"N",""))</f>
        <v/>
      </c>
      <c r="AA20" s="76" t="str">
        <f>IF('Bulk Order Form'!E33="","",'Bulk Order Form'!E33)</f>
        <v/>
      </c>
      <c r="AB20" s="76" t="e" cm="1" vm="2">
        <f t="array" aca="1" ref="AB20" ca="1">COUNTIFS(I20:I519,I20:I519)</f>
        <v>#VALUE!</v>
      </c>
      <c r="AC20" s="76" t="str">
        <f t="shared" si="1"/>
        <v>,,,,</v>
      </c>
      <c r="AD20" s="80" t="e" cm="1" vm="2">
        <f t="array" aca="1" ref="AD20" ca="1">COUNTIFS(AC20:AC519,AC20:AC519)</f>
        <v>#VALUE!</v>
      </c>
    </row>
    <row r="21" spans="5:30" s="76" customFormat="1" x14ac:dyDescent="0.25">
      <c r="E21" s="77"/>
      <c r="F21" s="77"/>
      <c r="G21" s="76" t="str">
        <f>IF('Bulk Order Form'!C34="","",'Bulk Order Form'!C34)</f>
        <v/>
      </c>
      <c r="H21" s="76" t="str">
        <f>IF('Bulk Order Form'!D34="","",'Bulk Order Form'!D34)</f>
        <v/>
      </c>
      <c r="I21" s="76" t="str">
        <f>IF('Bulk Order Form'!E34="","",'Bulk Order Form'!E34)</f>
        <v/>
      </c>
      <c r="J21" s="76" t="str">
        <f>IF('Bulk Order Form'!F34="","",'Bulk Order Form'!F34)</f>
        <v/>
      </c>
      <c r="K21" s="76" t="str">
        <f>IF('Bulk Order Form'!H34="","",'Bulk Order Form'!H34)</f>
        <v/>
      </c>
      <c r="L21" s="76" t="str">
        <f>IF('Bulk Order Form'!I34="","",'Bulk Order Form'!I34)</f>
        <v/>
      </c>
      <c r="M21" s="76" t="str">
        <f>IF('Bulk Order Form'!G34="","",'Bulk Order Form'!G34)</f>
        <v/>
      </c>
      <c r="N21" s="76" t="str">
        <f>IF('Bulk Order Form'!J34="","",'Bulk Order Form'!J34)</f>
        <v/>
      </c>
      <c r="O21" s="76" t="str">
        <f>IF('Bulk Order Form'!$F$5 &lt;&gt; "",IF($G21&lt;&gt;"",'Bulk Order Form'!$F$5,""),"")</f>
        <v/>
      </c>
      <c r="P21" s="76" t="str">
        <f>IF('Bulk Order Form'!K34="","",'Bulk Order Form'!K34)</f>
        <v/>
      </c>
      <c r="Q21" s="76" t="str">
        <f>IFERROR(VLOOKUP('Bulk Order Form'!K34,'Office Use - Postcodes'!$DJZ:$DKA,2,0),"")</f>
        <v/>
      </c>
      <c r="R21" s="76" t="str">
        <f>IF('Bulk Order Form'!L34="","",'Bulk Order Form'!L34)</f>
        <v/>
      </c>
      <c r="S21" s="78"/>
      <c r="T21" s="76" t="str">
        <f>IF('Bulk Order Form'!$F$6 &lt;&gt; "",IF($G21&lt;&gt;"",'Bulk Order Form'!$F$6,""),"")</f>
        <v/>
      </c>
      <c r="W21" s="79" t="str">
        <f>IF($G21&lt;&gt;"",'Bulk Order Form'!$L$2,"")</f>
        <v/>
      </c>
      <c r="X21" s="79"/>
      <c r="Y21" s="76" t="str">
        <f t="shared" si="0"/>
        <v/>
      </c>
      <c r="Z21" s="76" t="str">
        <f>IF(AND('Bulk Order Form'!$L$2="PLEASE SELECT",SUM('Bulk Order Form'!$L$15:$L$164)&gt;10),"N",IF(AND('Bulk Order Form'!$L$2="N",SUM('Bulk Order Form'!$L$15:$L$164)&gt;10),"N",""))</f>
        <v/>
      </c>
      <c r="AA21" s="76" t="str">
        <f>IF('Bulk Order Form'!E34="","",'Bulk Order Form'!E34)</f>
        <v/>
      </c>
      <c r="AB21" s="76" t="e" cm="1" vm="2">
        <f t="array" aca="1" ref="AB21" ca="1">COUNTIFS(I21:I520,I21:I520)</f>
        <v>#VALUE!</v>
      </c>
      <c r="AC21" s="76" t="str">
        <f t="shared" si="1"/>
        <v>,,,,</v>
      </c>
      <c r="AD21" s="80" t="e" cm="1" vm="2">
        <f t="array" aca="1" ref="AD21" ca="1">COUNTIFS(AC21:AC520,AC21:AC520)</f>
        <v>#VALUE!</v>
      </c>
    </row>
    <row r="22" spans="5:30" s="76" customFormat="1" x14ac:dyDescent="0.25">
      <c r="E22" s="77"/>
      <c r="F22" s="77"/>
      <c r="G22" s="76" t="str">
        <f>IF('Bulk Order Form'!C35="","",'Bulk Order Form'!C35)</f>
        <v/>
      </c>
      <c r="H22" s="76" t="str">
        <f>IF('Bulk Order Form'!D35="","",'Bulk Order Form'!D35)</f>
        <v/>
      </c>
      <c r="I22" s="76" t="str">
        <f>IF('Bulk Order Form'!E35="","",'Bulk Order Form'!E35)</f>
        <v/>
      </c>
      <c r="J22" s="76" t="str">
        <f>IF('Bulk Order Form'!F35="","",'Bulk Order Form'!F35)</f>
        <v/>
      </c>
      <c r="K22" s="76" t="str">
        <f>IF('Bulk Order Form'!H35="","",'Bulk Order Form'!H35)</f>
        <v/>
      </c>
      <c r="L22" s="76" t="str">
        <f>IF('Bulk Order Form'!I35="","",'Bulk Order Form'!I35)</f>
        <v/>
      </c>
      <c r="M22" s="76" t="str">
        <f>IF('Bulk Order Form'!G35="","",'Bulk Order Form'!G35)</f>
        <v/>
      </c>
      <c r="N22" s="76" t="str">
        <f>IF('Bulk Order Form'!J35="","",'Bulk Order Form'!J35)</f>
        <v/>
      </c>
      <c r="O22" s="76" t="str">
        <f>IF('Bulk Order Form'!$F$5 &lt;&gt; "",IF($G22&lt;&gt;"",'Bulk Order Form'!$F$5,""),"")</f>
        <v/>
      </c>
      <c r="P22" s="76" t="str">
        <f>IF('Bulk Order Form'!K35="","",'Bulk Order Form'!K35)</f>
        <v/>
      </c>
      <c r="Q22" s="76" t="str">
        <f>IFERROR(VLOOKUP('Bulk Order Form'!K35,'Office Use - Postcodes'!$DJZ:$DKA,2,0),"")</f>
        <v/>
      </c>
      <c r="R22" s="76" t="str">
        <f>IF('Bulk Order Form'!L35="","",'Bulk Order Form'!L35)</f>
        <v/>
      </c>
      <c r="S22" s="78"/>
      <c r="T22" s="76" t="str">
        <f>IF('Bulk Order Form'!$F$6 &lt;&gt; "",IF($G22&lt;&gt;"",'Bulk Order Form'!$F$6,""),"")</f>
        <v/>
      </c>
      <c r="W22" s="79" t="str">
        <f>IF($G22&lt;&gt;"",'Bulk Order Form'!$L$2,"")</f>
        <v/>
      </c>
      <c r="X22" s="79"/>
      <c r="Y22" s="76" t="str">
        <f t="shared" si="0"/>
        <v/>
      </c>
      <c r="Z22" s="76" t="str">
        <f>IF(AND('Bulk Order Form'!$L$2="PLEASE SELECT",SUM('Bulk Order Form'!$L$15:$L$164)&gt;10),"N",IF(AND('Bulk Order Form'!$L$2="N",SUM('Bulk Order Form'!$L$15:$L$164)&gt;10),"N",""))</f>
        <v/>
      </c>
      <c r="AA22" s="76" t="str">
        <f>IF('Bulk Order Form'!E35="","",'Bulk Order Form'!E35)</f>
        <v/>
      </c>
      <c r="AB22" s="76" t="e" cm="1" vm="2">
        <f t="array" aca="1" ref="AB22" ca="1">COUNTIFS(I22:I521,I22:I521)</f>
        <v>#VALUE!</v>
      </c>
      <c r="AC22" s="76" t="str">
        <f t="shared" si="1"/>
        <v>,,,,</v>
      </c>
      <c r="AD22" s="80" t="e" cm="1" vm="2">
        <f t="array" aca="1" ref="AD22" ca="1">COUNTIFS(AC22:AC521,AC22:AC521)</f>
        <v>#VALUE!</v>
      </c>
    </row>
    <row r="23" spans="5:30" s="76" customFormat="1" x14ac:dyDescent="0.25">
      <c r="E23" s="77"/>
      <c r="F23" s="77"/>
      <c r="G23" s="76" t="str">
        <f>IF('Bulk Order Form'!C36="","",'Bulk Order Form'!C36)</f>
        <v/>
      </c>
      <c r="H23" s="76" t="str">
        <f>IF('Bulk Order Form'!D36="","",'Bulk Order Form'!D36)</f>
        <v/>
      </c>
      <c r="I23" s="76" t="str">
        <f>IF('Bulk Order Form'!E36="","",'Bulk Order Form'!E36)</f>
        <v/>
      </c>
      <c r="J23" s="76" t="str">
        <f>IF('Bulk Order Form'!F36="","",'Bulk Order Form'!F36)</f>
        <v/>
      </c>
      <c r="K23" s="76" t="str">
        <f>IF('Bulk Order Form'!H36="","",'Bulk Order Form'!H36)</f>
        <v/>
      </c>
      <c r="L23" s="76" t="str">
        <f>IF('Bulk Order Form'!I36="","",'Bulk Order Form'!I36)</f>
        <v/>
      </c>
      <c r="M23" s="76" t="str">
        <f>IF('Bulk Order Form'!G36="","",'Bulk Order Form'!G36)</f>
        <v/>
      </c>
      <c r="N23" s="76" t="str">
        <f>IF('Bulk Order Form'!J36="","",'Bulk Order Form'!J36)</f>
        <v/>
      </c>
      <c r="O23" s="76" t="str">
        <f>IF('Bulk Order Form'!$F$5 &lt;&gt; "",IF($G23&lt;&gt;"",'Bulk Order Form'!$F$5,""),"")</f>
        <v/>
      </c>
      <c r="P23" s="76" t="str">
        <f>IF('Bulk Order Form'!K36="","",'Bulk Order Form'!K36)</f>
        <v/>
      </c>
      <c r="Q23" s="76" t="str">
        <f>IFERROR(VLOOKUP('Bulk Order Form'!K36,'Office Use - Postcodes'!$DJZ:$DKA,2,0),"")</f>
        <v/>
      </c>
      <c r="R23" s="76" t="str">
        <f>IF('Bulk Order Form'!L36="","",'Bulk Order Form'!L36)</f>
        <v/>
      </c>
      <c r="S23" s="78"/>
      <c r="T23" s="76" t="str">
        <f>IF('Bulk Order Form'!$F$6 &lt;&gt; "",IF($G23&lt;&gt;"",'Bulk Order Form'!$F$6,""),"")</f>
        <v/>
      </c>
      <c r="W23" s="79" t="str">
        <f>IF($G23&lt;&gt;"",'Bulk Order Form'!$L$2,"")</f>
        <v/>
      </c>
      <c r="X23" s="79"/>
      <c r="Y23" s="76" t="str">
        <f t="shared" si="0"/>
        <v/>
      </c>
      <c r="Z23" s="76" t="str">
        <f>IF(AND('Bulk Order Form'!$L$2="PLEASE SELECT",SUM('Bulk Order Form'!$L$15:$L$164)&gt;10),"N",IF(AND('Bulk Order Form'!$L$2="N",SUM('Bulk Order Form'!$L$15:$L$164)&gt;10),"N",""))</f>
        <v/>
      </c>
      <c r="AA23" s="76" t="str">
        <f>IF('Bulk Order Form'!E36="","",'Bulk Order Form'!E36)</f>
        <v/>
      </c>
      <c r="AB23" s="76" t="e" cm="1" vm="2">
        <f t="array" aca="1" ref="AB23" ca="1">COUNTIFS(I23:I522,I23:I522)</f>
        <v>#VALUE!</v>
      </c>
      <c r="AC23" s="76" t="str">
        <f t="shared" si="1"/>
        <v>,,,,</v>
      </c>
      <c r="AD23" s="80" t="e" cm="1" vm="2">
        <f t="array" aca="1" ref="AD23" ca="1">COUNTIFS(AC23:AC522,AC23:AC522)</f>
        <v>#VALUE!</v>
      </c>
    </row>
    <row r="24" spans="5:30" s="76" customFormat="1" x14ac:dyDescent="0.25">
      <c r="E24" s="77"/>
      <c r="F24" s="77"/>
      <c r="G24" s="76" t="str">
        <f>IF('Bulk Order Form'!C37="","",'Bulk Order Form'!C37)</f>
        <v/>
      </c>
      <c r="H24" s="76" t="str">
        <f>IF('Bulk Order Form'!D37="","",'Bulk Order Form'!D37)</f>
        <v/>
      </c>
      <c r="I24" s="76" t="str">
        <f>IF('Bulk Order Form'!E37="","",'Bulk Order Form'!E37)</f>
        <v/>
      </c>
      <c r="J24" s="76" t="str">
        <f>IF('Bulk Order Form'!F37="","",'Bulk Order Form'!F37)</f>
        <v/>
      </c>
      <c r="K24" s="76" t="str">
        <f>IF('Bulk Order Form'!H37="","",'Bulk Order Form'!H37)</f>
        <v/>
      </c>
      <c r="L24" s="76" t="str">
        <f>IF('Bulk Order Form'!I37="","",'Bulk Order Form'!I37)</f>
        <v/>
      </c>
      <c r="M24" s="76" t="str">
        <f>IF('Bulk Order Form'!G37="","",'Bulk Order Form'!G37)</f>
        <v/>
      </c>
      <c r="N24" s="76" t="str">
        <f>IF('Bulk Order Form'!J37="","",'Bulk Order Form'!J37)</f>
        <v/>
      </c>
      <c r="O24" s="76" t="str">
        <f>IF('Bulk Order Form'!$F$5 &lt;&gt; "",IF($G24&lt;&gt;"",'Bulk Order Form'!$F$5,""),"")</f>
        <v/>
      </c>
      <c r="P24" s="76" t="str">
        <f>IF('Bulk Order Form'!K37="","",'Bulk Order Form'!K37)</f>
        <v/>
      </c>
      <c r="Q24" s="76" t="str">
        <f>IFERROR(VLOOKUP('Bulk Order Form'!K37,'Office Use - Postcodes'!$DJZ:$DKA,2,0),"")</f>
        <v/>
      </c>
      <c r="R24" s="76" t="str">
        <f>IF('Bulk Order Form'!L37="","",'Bulk Order Form'!L37)</f>
        <v/>
      </c>
      <c r="S24" s="78"/>
      <c r="T24" s="76" t="str">
        <f>IF('Bulk Order Form'!$F$6 &lt;&gt; "",IF($G24&lt;&gt;"",'Bulk Order Form'!$F$6,""),"")</f>
        <v/>
      </c>
      <c r="W24" s="79" t="str">
        <f>IF($G24&lt;&gt;"",'Bulk Order Form'!$L$2,"")</f>
        <v/>
      </c>
      <c r="X24" s="79"/>
      <c r="Y24" s="76" t="str">
        <f t="shared" si="0"/>
        <v/>
      </c>
      <c r="Z24" s="76" t="str">
        <f>IF(AND('Bulk Order Form'!$L$2="PLEASE SELECT",SUM('Bulk Order Form'!$L$15:$L$164)&gt;10),"N",IF(AND('Bulk Order Form'!$L$2="N",SUM('Bulk Order Form'!$L$15:$L$164)&gt;10),"N",""))</f>
        <v/>
      </c>
      <c r="AA24" s="76" t="str">
        <f>IF('Bulk Order Form'!E37="","",'Bulk Order Form'!E37)</f>
        <v/>
      </c>
      <c r="AB24" s="76" t="e" cm="1" vm="2">
        <f t="array" aca="1" ref="AB24" ca="1">COUNTIFS(I24:I523,I24:I523)</f>
        <v>#VALUE!</v>
      </c>
      <c r="AC24" s="76" t="str">
        <f t="shared" si="1"/>
        <v>,,,,</v>
      </c>
      <c r="AD24" s="80" t="e" cm="1" vm="2">
        <f t="array" aca="1" ref="AD24" ca="1">COUNTIFS(AC24:AC523,AC24:AC523)</f>
        <v>#VALUE!</v>
      </c>
    </row>
    <row r="25" spans="5:30" s="76" customFormat="1" x14ac:dyDescent="0.25">
      <c r="E25" s="77"/>
      <c r="F25" s="77"/>
      <c r="G25" s="76" t="str">
        <f>IF('Bulk Order Form'!C38="","",'Bulk Order Form'!C38)</f>
        <v/>
      </c>
      <c r="H25" s="76" t="str">
        <f>IF('Bulk Order Form'!D38="","",'Bulk Order Form'!D38)</f>
        <v/>
      </c>
      <c r="I25" s="76" t="str">
        <f>IF('Bulk Order Form'!E38="","",'Bulk Order Form'!E38)</f>
        <v/>
      </c>
      <c r="J25" s="76" t="str">
        <f>IF('Bulk Order Form'!F38="","",'Bulk Order Form'!F38)</f>
        <v/>
      </c>
      <c r="K25" s="76" t="str">
        <f>IF('Bulk Order Form'!H38="","",'Bulk Order Form'!H38)</f>
        <v/>
      </c>
      <c r="L25" s="76" t="str">
        <f>IF('Bulk Order Form'!I38="","",'Bulk Order Form'!I38)</f>
        <v/>
      </c>
      <c r="M25" s="76" t="str">
        <f>IF('Bulk Order Form'!G38="","",'Bulk Order Form'!G38)</f>
        <v/>
      </c>
      <c r="N25" s="76" t="str">
        <f>IF('Bulk Order Form'!J38="","",'Bulk Order Form'!J38)</f>
        <v/>
      </c>
      <c r="O25" s="76" t="str">
        <f>IF('Bulk Order Form'!$F$5 &lt;&gt; "",IF($G25&lt;&gt;"",'Bulk Order Form'!$F$5,""),"")</f>
        <v/>
      </c>
      <c r="P25" s="76" t="str">
        <f>IF('Bulk Order Form'!K38="","",'Bulk Order Form'!K38)</f>
        <v/>
      </c>
      <c r="Q25" s="76" t="str">
        <f>IFERROR(VLOOKUP('Bulk Order Form'!K38,'Office Use - Postcodes'!$DJZ:$DKA,2,0),"")</f>
        <v/>
      </c>
      <c r="R25" s="76" t="str">
        <f>IF('Bulk Order Form'!L38="","",'Bulk Order Form'!L38)</f>
        <v/>
      </c>
      <c r="S25" s="78"/>
      <c r="T25" s="76" t="str">
        <f>IF('Bulk Order Form'!$F$6 &lt;&gt; "",IF($G25&lt;&gt;"",'Bulk Order Form'!$F$6,""),"")</f>
        <v/>
      </c>
      <c r="W25" s="79" t="str">
        <f>IF($G25&lt;&gt;"",'Bulk Order Form'!$L$2,"")</f>
        <v/>
      </c>
      <c r="X25" s="79"/>
      <c r="Y25" s="76" t="str">
        <f t="shared" si="0"/>
        <v/>
      </c>
      <c r="Z25" s="76" t="str">
        <f>IF(AND('Bulk Order Form'!$L$2="PLEASE SELECT",SUM('Bulk Order Form'!$L$15:$L$164)&gt;10),"N",IF(AND('Bulk Order Form'!$L$2="N",SUM('Bulk Order Form'!$L$15:$L$164)&gt;10),"N",""))</f>
        <v/>
      </c>
      <c r="AA25" s="76" t="str">
        <f>IF('Bulk Order Form'!E38="","",'Bulk Order Form'!E38)</f>
        <v/>
      </c>
      <c r="AB25" s="76" t="e" cm="1" vm="2">
        <f t="array" aca="1" ref="AB25" ca="1">COUNTIFS(I25:I524,I25:I524)</f>
        <v>#VALUE!</v>
      </c>
      <c r="AC25" s="76" t="str">
        <f t="shared" si="1"/>
        <v>,,,,</v>
      </c>
      <c r="AD25" s="80" t="e" cm="1" vm="2">
        <f t="array" aca="1" ref="AD25" ca="1">COUNTIFS(AC25:AC524,AC25:AC524)</f>
        <v>#VALUE!</v>
      </c>
    </row>
    <row r="26" spans="5:30" s="76" customFormat="1" x14ac:dyDescent="0.25">
      <c r="E26" s="77"/>
      <c r="F26" s="77"/>
      <c r="G26" s="76" t="str">
        <f>IF('Bulk Order Form'!C39="","",'Bulk Order Form'!C39)</f>
        <v/>
      </c>
      <c r="H26" s="76" t="str">
        <f>IF('Bulk Order Form'!D39="","",'Bulk Order Form'!D39)</f>
        <v/>
      </c>
      <c r="I26" s="76" t="str">
        <f>IF('Bulk Order Form'!E39="","",'Bulk Order Form'!E39)</f>
        <v/>
      </c>
      <c r="J26" s="76" t="str">
        <f>IF('Bulk Order Form'!F39="","",'Bulk Order Form'!F39)</f>
        <v/>
      </c>
      <c r="K26" s="76" t="str">
        <f>IF('Bulk Order Form'!H39="","",'Bulk Order Form'!H39)</f>
        <v/>
      </c>
      <c r="L26" s="76" t="str">
        <f>IF('Bulk Order Form'!I39="","",'Bulk Order Form'!I39)</f>
        <v/>
      </c>
      <c r="M26" s="76" t="str">
        <f>IF('Bulk Order Form'!G39="","",'Bulk Order Form'!G39)</f>
        <v/>
      </c>
      <c r="N26" s="76" t="str">
        <f>IF('Bulk Order Form'!J39="","",'Bulk Order Form'!J39)</f>
        <v/>
      </c>
      <c r="O26" s="76" t="str">
        <f>IF('Bulk Order Form'!$F$5 &lt;&gt; "",IF($G26&lt;&gt;"",'Bulk Order Form'!$F$5,""),"")</f>
        <v/>
      </c>
      <c r="P26" s="76" t="str">
        <f>IF('Bulk Order Form'!K39="","",'Bulk Order Form'!K39)</f>
        <v/>
      </c>
      <c r="Q26" s="76" t="str">
        <f>IFERROR(VLOOKUP('Bulk Order Form'!K39,'Office Use - Postcodes'!$DJZ:$DKA,2,0),"")</f>
        <v/>
      </c>
      <c r="R26" s="76" t="str">
        <f>IF('Bulk Order Form'!L39="","",'Bulk Order Form'!L39)</f>
        <v/>
      </c>
      <c r="S26" s="78"/>
      <c r="T26" s="76" t="str">
        <f>IF('Bulk Order Form'!$F$6 &lt;&gt; "",IF($G26&lt;&gt;"",'Bulk Order Form'!$F$6,""),"")</f>
        <v/>
      </c>
      <c r="W26" s="79" t="str">
        <f>IF($G26&lt;&gt;"",'Bulk Order Form'!$L$2,"")</f>
        <v/>
      </c>
      <c r="X26" s="79"/>
      <c r="Y26" s="76" t="str">
        <f t="shared" si="0"/>
        <v/>
      </c>
      <c r="Z26" s="76" t="str">
        <f>IF(AND('Bulk Order Form'!$L$2="PLEASE SELECT",SUM('Bulk Order Form'!$L$15:$L$164)&gt;10),"N",IF(AND('Bulk Order Form'!$L$2="N",SUM('Bulk Order Form'!$L$15:$L$164)&gt;10),"N",""))</f>
        <v/>
      </c>
      <c r="AA26" s="76" t="str">
        <f>IF('Bulk Order Form'!E39="","",'Bulk Order Form'!E39)</f>
        <v/>
      </c>
      <c r="AB26" s="76" t="e" cm="1" vm="2">
        <f t="array" aca="1" ref="AB26" ca="1">COUNTIFS(I26:I525,I26:I525)</f>
        <v>#VALUE!</v>
      </c>
      <c r="AC26" s="76" t="str">
        <f t="shared" si="1"/>
        <v>,,,,</v>
      </c>
      <c r="AD26" s="80" t="e" cm="1" vm="2">
        <f t="array" aca="1" ref="AD26" ca="1">COUNTIFS(AC26:AC525,AC26:AC525)</f>
        <v>#VALUE!</v>
      </c>
    </row>
    <row r="27" spans="5:30" s="76" customFormat="1" x14ac:dyDescent="0.25">
      <c r="E27" s="77"/>
      <c r="F27" s="77"/>
      <c r="G27" s="76" t="str">
        <f>IF('Bulk Order Form'!C40="","",'Bulk Order Form'!C40)</f>
        <v/>
      </c>
      <c r="H27" s="76" t="str">
        <f>IF('Bulk Order Form'!D40="","",'Bulk Order Form'!D40)</f>
        <v/>
      </c>
      <c r="I27" s="76" t="str">
        <f>IF('Bulk Order Form'!E40="","",'Bulk Order Form'!E40)</f>
        <v/>
      </c>
      <c r="J27" s="76" t="str">
        <f>IF('Bulk Order Form'!F40="","",'Bulk Order Form'!F40)</f>
        <v/>
      </c>
      <c r="K27" s="76" t="str">
        <f>IF('Bulk Order Form'!H40="","",'Bulk Order Form'!H40)</f>
        <v/>
      </c>
      <c r="L27" s="76" t="str">
        <f>IF('Bulk Order Form'!I40="","",'Bulk Order Form'!I40)</f>
        <v/>
      </c>
      <c r="M27" s="76" t="str">
        <f>IF('Bulk Order Form'!G40="","",'Bulk Order Form'!G40)</f>
        <v/>
      </c>
      <c r="N27" s="76" t="str">
        <f>IF('Bulk Order Form'!J40="","",'Bulk Order Form'!J40)</f>
        <v/>
      </c>
      <c r="O27" s="76" t="str">
        <f>IF('Bulk Order Form'!$F$5 &lt;&gt; "",IF($G27&lt;&gt;"",'Bulk Order Form'!$F$5,""),"")</f>
        <v/>
      </c>
      <c r="P27" s="76" t="str">
        <f>IF('Bulk Order Form'!K40="","",'Bulk Order Form'!K40)</f>
        <v/>
      </c>
      <c r="Q27" s="76" t="str">
        <f>IFERROR(VLOOKUP('Bulk Order Form'!K40,'Office Use - Postcodes'!$DJZ:$DKA,2,0),"")</f>
        <v/>
      </c>
      <c r="R27" s="76" t="str">
        <f>IF('Bulk Order Form'!L40="","",'Bulk Order Form'!L40)</f>
        <v/>
      </c>
      <c r="S27" s="78"/>
      <c r="T27" s="76" t="str">
        <f>IF('Bulk Order Form'!$F$6 &lt;&gt; "",IF($G27&lt;&gt;"",'Bulk Order Form'!$F$6,""),"")</f>
        <v/>
      </c>
      <c r="W27" s="79" t="str">
        <f>IF($G27&lt;&gt;"",'Bulk Order Form'!$L$2,"")</f>
        <v/>
      </c>
      <c r="X27" s="79"/>
      <c r="Y27" s="76" t="str">
        <f t="shared" si="0"/>
        <v/>
      </c>
      <c r="Z27" s="76" t="str">
        <f>IF(AND('Bulk Order Form'!$L$2="PLEASE SELECT",SUM('Bulk Order Form'!$L$15:$L$164)&gt;10),"N",IF(AND('Bulk Order Form'!$L$2="N",SUM('Bulk Order Form'!$L$15:$L$164)&gt;10),"N",""))</f>
        <v/>
      </c>
      <c r="AA27" s="76" t="str">
        <f>IF('Bulk Order Form'!E40="","",'Bulk Order Form'!E40)</f>
        <v/>
      </c>
      <c r="AB27" s="76" t="e" cm="1" vm="2">
        <f t="array" aca="1" ref="AB27" ca="1">COUNTIFS(I27:I526,I27:I526)</f>
        <v>#VALUE!</v>
      </c>
      <c r="AC27" s="76" t="str">
        <f t="shared" si="1"/>
        <v>,,,,</v>
      </c>
      <c r="AD27" s="80" t="e" cm="1" vm="2">
        <f t="array" aca="1" ref="AD27" ca="1">COUNTIFS(AC27:AC526,AC27:AC526)</f>
        <v>#VALUE!</v>
      </c>
    </row>
    <row r="28" spans="5:30" s="76" customFormat="1" x14ac:dyDescent="0.25">
      <c r="E28" s="77"/>
      <c r="F28" s="77"/>
      <c r="G28" s="76" t="str">
        <f>IF('Bulk Order Form'!C41="","",'Bulk Order Form'!C41)</f>
        <v/>
      </c>
      <c r="H28" s="76" t="str">
        <f>IF('Bulk Order Form'!D41="","",'Bulk Order Form'!D41)</f>
        <v/>
      </c>
      <c r="I28" s="76" t="str">
        <f>IF('Bulk Order Form'!E41="","",'Bulk Order Form'!E41)</f>
        <v/>
      </c>
      <c r="J28" s="76" t="str">
        <f>IF('Bulk Order Form'!F41="","",'Bulk Order Form'!F41)</f>
        <v/>
      </c>
      <c r="K28" s="76" t="str">
        <f>IF('Bulk Order Form'!H41="","",'Bulk Order Form'!H41)</f>
        <v/>
      </c>
      <c r="L28" s="76" t="str">
        <f>IF('Bulk Order Form'!I41="","",'Bulk Order Form'!I41)</f>
        <v/>
      </c>
      <c r="M28" s="76" t="str">
        <f>IF('Bulk Order Form'!G41="","",'Bulk Order Form'!G41)</f>
        <v/>
      </c>
      <c r="N28" s="76" t="str">
        <f>IF('Bulk Order Form'!J41="","",'Bulk Order Form'!J41)</f>
        <v/>
      </c>
      <c r="O28" s="76" t="str">
        <f>IF('Bulk Order Form'!$F$5 &lt;&gt; "",IF($G28&lt;&gt;"",'Bulk Order Form'!$F$5,""),"")</f>
        <v/>
      </c>
      <c r="P28" s="76" t="str">
        <f>IF('Bulk Order Form'!K41="","",'Bulk Order Form'!K41)</f>
        <v/>
      </c>
      <c r="Q28" s="76" t="str">
        <f>IFERROR(VLOOKUP('Bulk Order Form'!K41,'Office Use - Postcodes'!$DJZ:$DKA,2,0),"")</f>
        <v/>
      </c>
      <c r="R28" s="76" t="str">
        <f>IF('Bulk Order Form'!L41="","",'Bulk Order Form'!L41)</f>
        <v/>
      </c>
      <c r="S28" s="78"/>
      <c r="T28" s="76" t="str">
        <f>IF('Bulk Order Form'!$F$6 &lt;&gt; "",IF($G28&lt;&gt;"",'Bulk Order Form'!$F$6,""),"")</f>
        <v/>
      </c>
      <c r="W28" s="79" t="str">
        <f>IF($G28&lt;&gt;"",'Bulk Order Form'!$L$2,"")</f>
        <v/>
      </c>
      <c r="X28" s="79"/>
      <c r="Y28" s="76" t="str">
        <f t="shared" si="0"/>
        <v/>
      </c>
      <c r="Z28" s="76" t="str">
        <f>IF(AND('Bulk Order Form'!$L$2="PLEASE SELECT",SUM('Bulk Order Form'!$L$15:$L$164)&gt;10),"N",IF(AND('Bulk Order Form'!$L$2="N",SUM('Bulk Order Form'!$L$15:$L$164)&gt;10),"N",""))</f>
        <v/>
      </c>
      <c r="AA28" s="76" t="str">
        <f>IF('Bulk Order Form'!E41="","",'Bulk Order Form'!E41)</f>
        <v/>
      </c>
      <c r="AB28" s="76" t="e" cm="1" vm="2">
        <f t="array" aca="1" ref="AB28" ca="1">COUNTIFS(I28:I527,I28:I527)</f>
        <v>#VALUE!</v>
      </c>
      <c r="AC28" s="76" t="str">
        <f t="shared" si="1"/>
        <v>,,,,</v>
      </c>
      <c r="AD28" s="80" t="e" cm="1" vm="2">
        <f t="array" aca="1" ref="AD28" ca="1">COUNTIFS(AC28:AC527,AC28:AC527)</f>
        <v>#VALUE!</v>
      </c>
    </row>
    <row r="29" spans="5:30" s="76" customFormat="1" x14ac:dyDescent="0.25">
      <c r="E29" s="77"/>
      <c r="F29" s="77"/>
      <c r="G29" s="76" t="str">
        <f>IF('Bulk Order Form'!C42="","",'Bulk Order Form'!C42)</f>
        <v/>
      </c>
      <c r="H29" s="76" t="str">
        <f>IF('Bulk Order Form'!D42="","",'Bulk Order Form'!D42)</f>
        <v/>
      </c>
      <c r="I29" s="76" t="str">
        <f>IF('Bulk Order Form'!E42="","",'Bulk Order Form'!E42)</f>
        <v/>
      </c>
      <c r="J29" s="76" t="str">
        <f>IF('Bulk Order Form'!F42="","",'Bulk Order Form'!F42)</f>
        <v/>
      </c>
      <c r="K29" s="76" t="str">
        <f>IF('Bulk Order Form'!H42="","",'Bulk Order Form'!H42)</f>
        <v/>
      </c>
      <c r="L29" s="76" t="str">
        <f>IF('Bulk Order Form'!I42="","",'Bulk Order Form'!I42)</f>
        <v/>
      </c>
      <c r="M29" s="76" t="str">
        <f>IF('Bulk Order Form'!G42="","",'Bulk Order Form'!G42)</f>
        <v/>
      </c>
      <c r="N29" s="76" t="str">
        <f>IF('Bulk Order Form'!J42="","",'Bulk Order Form'!J42)</f>
        <v/>
      </c>
      <c r="O29" s="76" t="str">
        <f>IF('Bulk Order Form'!$F$5 &lt;&gt; "",IF($G29&lt;&gt;"",'Bulk Order Form'!$F$5,""),"")</f>
        <v/>
      </c>
      <c r="P29" s="76" t="str">
        <f>IF('Bulk Order Form'!K42="","",'Bulk Order Form'!K42)</f>
        <v/>
      </c>
      <c r="Q29" s="76" t="str">
        <f>IFERROR(VLOOKUP('Bulk Order Form'!K42,'Office Use - Postcodes'!$DJZ:$DKA,2,0),"")</f>
        <v/>
      </c>
      <c r="R29" s="76" t="str">
        <f>IF('Bulk Order Form'!L42="","",'Bulk Order Form'!L42)</f>
        <v/>
      </c>
      <c r="S29" s="78"/>
      <c r="T29" s="76" t="str">
        <f>IF('Bulk Order Form'!$F$6 &lt;&gt; "",IF($G29&lt;&gt;"",'Bulk Order Form'!$F$6,""),"")</f>
        <v/>
      </c>
      <c r="W29" s="79" t="str">
        <f>IF($G29&lt;&gt;"",'Bulk Order Form'!$L$2,"")</f>
        <v/>
      </c>
      <c r="X29" s="79"/>
      <c r="Y29" s="76" t="str">
        <f t="shared" si="0"/>
        <v/>
      </c>
      <c r="Z29" s="76" t="str">
        <f>IF(AND('Bulk Order Form'!$L$2="PLEASE SELECT",SUM('Bulk Order Form'!$L$15:$L$164)&gt;10),"N",IF(AND('Bulk Order Form'!$L$2="N",SUM('Bulk Order Form'!$L$15:$L$164)&gt;10),"N",""))</f>
        <v/>
      </c>
      <c r="AA29" s="76" t="str">
        <f>IF('Bulk Order Form'!E42="","",'Bulk Order Form'!E42)</f>
        <v/>
      </c>
      <c r="AB29" s="76" t="e" cm="1" vm="2">
        <f t="array" aca="1" ref="AB29" ca="1">COUNTIFS(I29:I528,I29:I528)</f>
        <v>#VALUE!</v>
      </c>
      <c r="AC29" s="76" t="str">
        <f t="shared" si="1"/>
        <v>,,,,</v>
      </c>
      <c r="AD29" s="80" t="e" cm="1" vm="2">
        <f t="array" aca="1" ref="AD29" ca="1">COUNTIFS(AC29:AC528,AC29:AC528)</f>
        <v>#VALUE!</v>
      </c>
    </row>
    <row r="30" spans="5:30" s="76" customFormat="1" x14ac:dyDescent="0.25">
      <c r="E30" s="77"/>
      <c r="F30" s="77"/>
      <c r="G30" s="76" t="str">
        <f>IF('Bulk Order Form'!C43="","",'Bulk Order Form'!C43)</f>
        <v/>
      </c>
      <c r="H30" s="76" t="str">
        <f>IF('Bulk Order Form'!D43="","",'Bulk Order Form'!D43)</f>
        <v/>
      </c>
      <c r="I30" s="76" t="str">
        <f>IF('Bulk Order Form'!E43="","",'Bulk Order Form'!E43)</f>
        <v/>
      </c>
      <c r="J30" s="76" t="str">
        <f>IF('Bulk Order Form'!F43="","",'Bulk Order Form'!F43)</f>
        <v/>
      </c>
      <c r="K30" s="76" t="str">
        <f>IF('Bulk Order Form'!H43="","",'Bulk Order Form'!H43)</f>
        <v/>
      </c>
      <c r="L30" s="76" t="str">
        <f>IF('Bulk Order Form'!I43="","",'Bulk Order Form'!I43)</f>
        <v/>
      </c>
      <c r="M30" s="76" t="str">
        <f>IF('Bulk Order Form'!G43="","",'Bulk Order Form'!G43)</f>
        <v/>
      </c>
      <c r="N30" s="76" t="str">
        <f>IF('Bulk Order Form'!J43="","",'Bulk Order Form'!J43)</f>
        <v/>
      </c>
      <c r="O30" s="76" t="str">
        <f>IF('Bulk Order Form'!$F$5 &lt;&gt; "",IF($G30&lt;&gt;"",'Bulk Order Form'!$F$5,""),"")</f>
        <v/>
      </c>
      <c r="P30" s="76" t="str">
        <f>IF('Bulk Order Form'!K43="","",'Bulk Order Form'!K43)</f>
        <v/>
      </c>
      <c r="Q30" s="76" t="str">
        <f>IFERROR(VLOOKUP('Bulk Order Form'!K43,'Office Use - Postcodes'!$DJZ:$DKA,2,0),"")</f>
        <v/>
      </c>
      <c r="R30" s="76" t="str">
        <f>IF('Bulk Order Form'!L43="","",'Bulk Order Form'!L43)</f>
        <v/>
      </c>
      <c r="S30" s="78"/>
      <c r="T30" s="76" t="str">
        <f>IF('Bulk Order Form'!$F$6 &lt;&gt; "",IF($G30&lt;&gt;"",'Bulk Order Form'!$F$6,""),"")</f>
        <v/>
      </c>
      <c r="W30" s="79" t="str">
        <f>IF($G30&lt;&gt;"",'Bulk Order Form'!$L$2,"")</f>
        <v/>
      </c>
      <c r="X30" s="79"/>
      <c r="Y30" s="76" t="str">
        <f t="shared" si="0"/>
        <v/>
      </c>
      <c r="Z30" s="76" t="str">
        <f>IF(AND('Bulk Order Form'!$L$2="PLEASE SELECT",SUM('Bulk Order Form'!$L$15:$L$164)&gt;10),"N",IF(AND('Bulk Order Form'!$L$2="N",SUM('Bulk Order Form'!$L$15:$L$164)&gt;10),"N",""))</f>
        <v/>
      </c>
      <c r="AA30" s="76" t="str">
        <f>IF('Bulk Order Form'!E43="","",'Bulk Order Form'!E43)</f>
        <v/>
      </c>
      <c r="AB30" s="76" t="e" cm="1" vm="2">
        <f t="array" aca="1" ref="AB30" ca="1">COUNTIFS(I30:I529,I30:I529)</f>
        <v>#VALUE!</v>
      </c>
      <c r="AC30" s="76" t="str">
        <f t="shared" si="1"/>
        <v>,,,,</v>
      </c>
      <c r="AD30" s="80" t="e" cm="1" vm="2">
        <f t="array" aca="1" ref="AD30" ca="1">COUNTIFS(AC30:AC529,AC30:AC529)</f>
        <v>#VALUE!</v>
      </c>
    </row>
    <row r="31" spans="5:30" s="76" customFormat="1" x14ac:dyDescent="0.25">
      <c r="E31" s="77"/>
      <c r="F31" s="77"/>
      <c r="G31" s="76" t="str">
        <f>IF('Bulk Order Form'!C44="","",'Bulk Order Form'!C44)</f>
        <v/>
      </c>
      <c r="H31" s="76" t="str">
        <f>IF('Bulk Order Form'!D44="","",'Bulk Order Form'!D44)</f>
        <v/>
      </c>
      <c r="I31" s="76" t="str">
        <f>IF('Bulk Order Form'!E44="","",'Bulk Order Form'!E44)</f>
        <v/>
      </c>
      <c r="J31" s="76" t="str">
        <f>IF('Bulk Order Form'!F44="","",'Bulk Order Form'!F44)</f>
        <v/>
      </c>
      <c r="K31" s="76" t="str">
        <f>IF('Bulk Order Form'!H44="","",'Bulk Order Form'!H44)</f>
        <v/>
      </c>
      <c r="L31" s="76" t="str">
        <f>IF('Bulk Order Form'!I44="","",'Bulk Order Form'!I44)</f>
        <v/>
      </c>
      <c r="M31" s="76" t="str">
        <f>IF('Bulk Order Form'!G44="","",'Bulk Order Form'!G44)</f>
        <v/>
      </c>
      <c r="N31" s="76" t="str">
        <f>IF('Bulk Order Form'!J44="","",'Bulk Order Form'!J44)</f>
        <v/>
      </c>
      <c r="O31" s="76" t="str">
        <f>IF('Bulk Order Form'!$F$5 &lt;&gt; "",IF($G31&lt;&gt;"",'Bulk Order Form'!$F$5,""),"")</f>
        <v/>
      </c>
      <c r="P31" s="76" t="str">
        <f>IF('Bulk Order Form'!K44="","",'Bulk Order Form'!K44)</f>
        <v/>
      </c>
      <c r="Q31" s="76" t="str">
        <f>IFERROR(VLOOKUP('Bulk Order Form'!K44,'Office Use - Postcodes'!$DJZ:$DKA,2,0),"")</f>
        <v/>
      </c>
      <c r="R31" s="76" t="str">
        <f>IF('Bulk Order Form'!L44="","",'Bulk Order Form'!L44)</f>
        <v/>
      </c>
      <c r="S31" s="78"/>
      <c r="T31" s="76" t="str">
        <f>IF('Bulk Order Form'!$F$6 &lt;&gt; "",IF($G31&lt;&gt;"",'Bulk Order Form'!$F$6,""),"")</f>
        <v/>
      </c>
      <c r="W31" s="79" t="str">
        <f>IF($G31&lt;&gt;"",'Bulk Order Form'!$L$2,"")</f>
        <v/>
      </c>
      <c r="X31" s="79"/>
      <c r="Y31" s="76" t="str">
        <f t="shared" si="0"/>
        <v/>
      </c>
      <c r="Z31" s="76" t="str">
        <f>IF(AND('Bulk Order Form'!$L$2="PLEASE SELECT",SUM('Bulk Order Form'!$L$15:$L$164)&gt;10),"N",IF(AND('Bulk Order Form'!$L$2="N",SUM('Bulk Order Form'!$L$15:$L$164)&gt;10),"N",""))</f>
        <v/>
      </c>
      <c r="AA31" s="76" t="str">
        <f>IF('Bulk Order Form'!E44="","",'Bulk Order Form'!E44)</f>
        <v/>
      </c>
      <c r="AB31" s="76" t="e" cm="1" vm="2">
        <f t="array" aca="1" ref="AB31" ca="1">COUNTIFS(I31:I530,I31:I530)</f>
        <v>#VALUE!</v>
      </c>
      <c r="AC31" s="76" t="str">
        <f t="shared" si="1"/>
        <v>,,,,</v>
      </c>
      <c r="AD31" s="80" t="e" cm="1" vm="2">
        <f t="array" aca="1" ref="AD31" ca="1">COUNTIFS(AC31:AC530,AC31:AC530)</f>
        <v>#VALUE!</v>
      </c>
    </row>
    <row r="32" spans="5:30" s="76" customFormat="1" x14ac:dyDescent="0.25">
      <c r="E32" s="77"/>
      <c r="F32" s="77"/>
      <c r="G32" s="76" t="str">
        <f>IF('Bulk Order Form'!C45="","",'Bulk Order Form'!C45)</f>
        <v/>
      </c>
      <c r="H32" s="76" t="str">
        <f>IF('Bulk Order Form'!D45="","",'Bulk Order Form'!D45)</f>
        <v/>
      </c>
      <c r="I32" s="76" t="str">
        <f>IF('Bulk Order Form'!E45="","",'Bulk Order Form'!E45)</f>
        <v/>
      </c>
      <c r="J32" s="76" t="str">
        <f>IF('Bulk Order Form'!F45="","",'Bulk Order Form'!F45)</f>
        <v/>
      </c>
      <c r="K32" s="76" t="str">
        <f>IF('Bulk Order Form'!H45="","",'Bulk Order Form'!H45)</f>
        <v/>
      </c>
      <c r="L32" s="76" t="str">
        <f>IF('Bulk Order Form'!I45="","",'Bulk Order Form'!I45)</f>
        <v/>
      </c>
      <c r="M32" s="76" t="str">
        <f>IF('Bulk Order Form'!G45="","",'Bulk Order Form'!G45)</f>
        <v/>
      </c>
      <c r="N32" s="76" t="str">
        <f>IF('Bulk Order Form'!J45="","",'Bulk Order Form'!J45)</f>
        <v/>
      </c>
      <c r="O32" s="76" t="str">
        <f>IF('Bulk Order Form'!$F$5 &lt;&gt; "",IF($G32&lt;&gt;"",'Bulk Order Form'!$F$5,""),"")</f>
        <v/>
      </c>
      <c r="P32" s="76" t="str">
        <f>IF('Bulk Order Form'!K45="","",'Bulk Order Form'!K45)</f>
        <v/>
      </c>
      <c r="Q32" s="76" t="str">
        <f>IFERROR(VLOOKUP('Bulk Order Form'!K45,'Office Use - Postcodes'!$DJZ:$DKA,2,0),"")</f>
        <v/>
      </c>
      <c r="R32" s="76" t="str">
        <f>IF('Bulk Order Form'!L45="","",'Bulk Order Form'!L45)</f>
        <v/>
      </c>
      <c r="S32" s="78"/>
      <c r="T32" s="76" t="str">
        <f>IF('Bulk Order Form'!$F$6 &lt;&gt; "",IF($G32&lt;&gt;"",'Bulk Order Form'!$F$6,""),"")</f>
        <v/>
      </c>
      <c r="W32" s="79" t="str">
        <f>IF($G32&lt;&gt;"",'Bulk Order Form'!$L$2,"")</f>
        <v/>
      </c>
      <c r="X32" s="79"/>
      <c r="Y32" s="76" t="str">
        <f t="shared" si="0"/>
        <v/>
      </c>
      <c r="Z32" s="76" t="str">
        <f>IF(AND('Bulk Order Form'!$L$2="PLEASE SELECT",SUM('Bulk Order Form'!$L$15:$L$164)&gt;10),"N",IF(AND('Bulk Order Form'!$L$2="N",SUM('Bulk Order Form'!$L$15:$L$164)&gt;10),"N",""))</f>
        <v/>
      </c>
      <c r="AA32" s="76" t="str">
        <f>IF('Bulk Order Form'!E45="","",'Bulk Order Form'!E45)</f>
        <v/>
      </c>
      <c r="AB32" s="76" t="e" cm="1" vm="2">
        <f t="array" aca="1" ref="AB32" ca="1">COUNTIFS(I32:I531,I32:I531)</f>
        <v>#VALUE!</v>
      </c>
      <c r="AC32" s="76" t="str">
        <f t="shared" si="1"/>
        <v>,,,,</v>
      </c>
      <c r="AD32" s="80" t="e" cm="1" vm="2">
        <f t="array" aca="1" ref="AD32" ca="1">COUNTIFS(AC32:AC531,AC32:AC531)</f>
        <v>#VALUE!</v>
      </c>
    </row>
    <row r="33" spans="5:30" s="76" customFormat="1" x14ac:dyDescent="0.25">
      <c r="E33" s="77"/>
      <c r="F33" s="77"/>
      <c r="G33" s="76" t="str">
        <f>IF('Bulk Order Form'!C46="","",'Bulk Order Form'!C46)</f>
        <v/>
      </c>
      <c r="H33" s="76" t="str">
        <f>IF('Bulk Order Form'!D46="","",'Bulk Order Form'!D46)</f>
        <v/>
      </c>
      <c r="I33" s="76" t="str">
        <f>IF('Bulk Order Form'!E46="","",'Bulk Order Form'!E46)</f>
        <v/>
      </c>
      <c r="J33" s="76" t="str">
        <f>IF('Bulk Order Form'!F46="","",'Bulk Order Form'!F46)</f>
        <v/>
      </c>
      <c r="K33" s="76" t="str">
        <f>IF('Bulk Order Form'!H46="","",'Bulk Order Form'!H46)</f>
        <v/>
      </c>
      <c r="L33" s="76" t="str">
        <f>IF('Bulk Order Form'!I46="","",'Bulk Order Form'!I46)</f>
        <v/>
      </c>
      <c r="M33" s="76" t="str">
        <f>IF('Bulk Order Form'!G46="","",'Bulk Order Form'!G46)</f>
        <v/>
      </c>
      <c r="N33" s="76" t="str">
        <f>IF('Bulk Order Form'!J46="","",'Bulk Order Form'!J46)</f>
        <v/>
      </c>
      <c r="O33" s="76" t="str">
        <f>IF('Bulk Order Form'!$F$5 &lt;&gt; "",IF($G33&lt;&gt;"",'Bulk Order Form'!$F$5,""),"")</f>
        <v/>
      </c>
      <c r="P33" s="76" t="str">
        <f>IF('Bulk Order Form'!K46="","",'Bulk Order Form'!K46)</f>
        <v/>
      </c>
      <c r="Q33" s="76" t="str">
        <f>IFERROR(VLOOKUP('Bulk Order Form'!K46,'Office Use - Postcodes'!$DJZ:$DKA,2,0),"")</f>
        <v/>
      </c>
      <c r="R33" s="76" t="str">
        <f>IF('Bulk Order Form'!L46="","",'Bulk Order Form'!L46)</f>
        <v/>
      </c>
      <c r="S33" s="78"/>
      <c r="T33" s="76" t="str">
        <f>IF('Bulk Order Form'!$F$6 &lt;&gt; "",IF($G33&lt;&gt;"",'Bulk Order Form'!$F$6,""),"")</f>
        <v/>
      </c>
      <c r="W33" s="79" t="str">
        <f>IF($G33&lt;&gt;"",'Bulk Order Form'!$L$2,"")</f>
        <v/>
      </c>
      <c r="X33" s="79"/>
      <c r="Y33" s="76" t="str">
        <f t="shared" si="0"/>
        <v/>
      </c>
      <c r="Z33" s="76" t="str">
        <f>IF(AND('Bulk Order Form'!$L$2="PLEASE SELECT",SUM('Bulk Order Form'!$L$15:$L$164)&gt;10),"N",IF(AND('Bulk Order Form'!$L$2="N",SUM('Bulk Order Form'!$L$15:$L$164)&gt;10),"N",""))</f>
        <v/>
      </c>
      <c r="AA33" s="76" t="str">
        <f>IF('Bulk Order Form'!E46="","",'Bulk Order Form'!E46)</f>
        <v/>
      </c>
      <c r="AB33" s="76" t="e" cm="1" vm="2">
        <f t="array" aca="1" ref="AB33" ca="1">COUNTIFS(I33:I532,I33:I532)</f>
        <v>#VALUE!</v>
      </c>
      <c r="AC33" s="76" t="str">
        <f t="shared" si="1"/>
        <v>,,,,</v>
      </c>
      <c r="AD33" s="80" t="e" cm="1" vm="2">
        <f t="array" aca="1" ref="AD33" ca="1">COUNTIFS(AC33:AC532,AC33:AC532)</f>
        <v>#VALUE!</v>
      </c>
    </row>
    <row r="34" spans="5:30" s="76" customFormat="1" x14ac:dyDescent="0.25">
      <c r="E34" s="77"/>
      <c r="F34" s="77"/>
      <c r="G34" s="76" t="str">
        <f>IF('Bulk Order Form'!C47="","",'Bulk Order Form'!C47)</f>
        <v/>
      </c>
      <c r="H34" s="76" t="str">
        <f>IF('Bulk Order Form'!D47="","",'Bulk Order Form'!D47)</f>
        <v/>
      </c>
      <c r="I34" s="76" t="str">
        <f>IF('Bulk Order Form'!E47="","",'Bulk Order Form'!E47)</f>
        <v/>
      </c>
      <c r="J34" s="76" t="str">
        <f>IF('Bulk Order Form'!F47="","",'Bulk Order Form'!F47)</f>
        <v/>
      </c>
      <c r="K34" s="76" t="str">
        <f>IF('Bulk Order Form'!H47="","",'Bulk Order Form'!H47)</f>
        <v/>
      </c>
      <c r="L34" s="76" t="str">
        <f>IF('Bulk Order Form'!I47="","",'Bulk Order Form'!I47)</f>
        <v/>
      </c>
      <c r="M34" s="76" t="str">
        <f>IF('Bulk Order Form'!G47="","",'Bulk Order Form'!G47)</f>
        <v/>
      </c>
      <c r="N34" s="76" t="str">
        <f>IF('Bulk Order Form'!J47="","",'Bulk Order Form'!J47)</f>
        <v/>
      </c>
      <c r="O34" s="76" t="str">
        <f>IF('Bulk Order Form'!$F$5 &lt;&gt; "",IF($G34&lt;&gt;"",'Bulk Order Form'!$F$5,""),"")</f>
        <v/>
      </c>
      <c r="P34" s="76" t="str">
        <f>IF('Bulk Order Form'!K47="","",'Bulk Order Form'!K47)</f>
        <v/>
      </c>
      <c r="Q34" s="76" t="str">
        <f>IFERROR(VLOOKUP('Bulk Order Form'!K47,'Office Use - Postcodes'!$DJZ:$DKA,2,0),"")</f>
        <v/>
      </c>
      <c r="R34" s="76" t="str">
        <f>IF('Bulk Order Form'!L47="","",'Bulk Order Form'!L47)</f>
        <v/>
      </c>
      <c r="S34" s="78"/>
      <c r="T34" s="76" t="str">
        <f>IF('Bulk Order Form'!$F$6 &lt;&gt; "",IF($G34&lt;&gt;"",'Bulk Order Form'!$F$6,""),"")</f>
        <v/>
      </c>
      <c r="W34" s="79" t="str">
        <f>IF($G34&lt;&gt;"",'Bulk Order Form'!$L$2,"")</f>
        <v/>
      </c>
      <c r="X34" s="79"/>
      <c r="Y34" s="76" t="str">
        <f t="shared" si="0"/>
        <v/>
      </c>
      <c r="Z34" s="76" t="str">
        <f>IF(AND('Bulk Order Form'!$L$2="PLEASE SELECT",SUM('Bulk Order Form'!$L$15:$L$164)&gt;10),"N",IF(AND('Bulk Order Form'!$L$2="N",SUM('Bulk Order Form'!$L$15:$L$164)&gt;10),"N",""))</f>
        <v/>
      </c>
      <c r="AA34" s="76" t="str">
        <f>IF('Bulk Order Form'!E47="","",'Bulk Order Form'!E47)</f>
        <v/>
      </c>
      <c r="AB34" s="76" t="e" cm="1" vm="2">
        <f t="array" aca="1" ref="AB34" ca="1">COUNTIFS(I34:I533,I34:I533)</f>
        <v>#VALUE!</v>
      </c>
      <c r="AC34" s="76" t="str">
        <f t="shared" si="1"/>
        <v>,,,,</v>
      </c>
      <c r="AD34" s="80" t="e" cm="1" vm="2">
        <f t="array" aca="1" ref="AD34" ca="1">COUNTIFS(AC34:AC533,AC34:AC533)</f>
        <v>#VALUE!</v>
      </c>
    </row>
    <row r="35" spans="5:30" s="76" customFormat="1" x14ac:dyDescent="0.25">
      <c r="E35" s="77"/>
      <c r="F35" s="77"/>
      <c r="G35" s="76" t="str">
        <f>IF('Bulk Order Form'!C48="","",'Bulk Order Form'!C48)</f>
        <v/>
      </c>
      <c r="H35" s="76" t="str">
        <f>IF('Bulk Order Form'!D48="","",'Bulk Order Form'!D48)</f>
        <v/>
      </c>
      <c r="I35" s="76" t="str">
        <f>IF('Bulk Order Form'!E48="","",'Bulk Order Form'!E48)</f>
        <v/>
      </c>
      <c r="J35" s="76" t="str">
        <f>IF('Bulk Order Form'!F48="","",'Bulk Order Form'!F48)</f>
        <v/>
      </c>
      <c r="K35" s="76" t="str">
        <f>IF('Bulk Order Form'!H48="","",'Bulk Order Form'!H48)</f>
        <v/>
      </c>
      <c r="L35" s="76" t="str">
        <f>IF('Bulk Order Form'!I48="","",'Bulk Order Form'!I48)</f>
        <v/>
      </c>
      <c r="M35" s="76" t="str">
        <f>IF('Bulk Order Form'!G48="","",'Bulk Order Form'!G48)</f>
        <v/>
      </c>
      <c r="N35" s="76" t="str">
        <f>IF('Bulk Order Form'!J48="","",'Bulk Order Form'!J48)</f>
        <v/>
      </c>
      <c r="O35" s="76" t="str">
        <f>IF('Bulk Order Form'!$F$5 &lt;&gt; "",IF($G35&lt;&gt;"",'Bulk Order Form'!$F$5,""),"")</f>
        <v/>
      </c>
      <c r="P35" s="76" t="str">
        <f>IF('Bulk Order Form'!K48="","",'Bulk Order Form'!K48)</f>
        <v/>
      </c>
      <c r="Q35" s="76" t="str">
        <f>IFERROR(VLOOKUP('Bulk Order Form'!K48,'Office Use - Postcodes'!$DJZ:$DKA,2,0),"")</f>
        <v/>
      </c>
      <c r="R35" s="76" t="str">
        <f>IF('Bulk Order Form'!L48="","",'Bulk Order Form'!L48)</f>
        <v/>
      </c>
      <c r="S35" s="78"/>
      <c r="T35" s="76" t="str">
        <f>IF('Bulk Order Form'!$F$6 &lt;&gt; "",IF($G35&lt;&gt;"",'Bulk Order Form'!$F$6,""),"")</f>
        <v/>
      </c>
      <c r="W35" s="79" t="str">
        <f>IF($G35&lt;&gt;"",'Bulk Order Form'!$L$2,"")</f>
        <v/>
      </c>
      <c r="X35" s="79"/>
      <c r="Y35" s="76" t="str">
        <f t="shared" si="0"/>
        <v/>
      </c>
      <c r="Z35" s="76" t="str">
        <f>IF(AND('Bulk Order Form'!$L$2="PLEASE SELECT",SUM('Bulk Order Form'!$L$15:$L$164)&gt;10),"N",IF(AND('Bulk Order Form'!$L$2="N",SUM('Bulk Order Form'!$L$15:$L$164)&gt;10),"N",""))</f>
        <v/>
      </c>
      <c r="AA35" s="76" t="str">
        <f>IF('Bulk Order Form'!E48="","",'Bulk Order Form'!E48)</f>
        <v/>
      </c>
      <c r="AB35" s="76" t="e" cm="1" vm="2">
        <f t="array" aca="1" ref="AB35" ca="1">COUNTIFS(I35:I534,I35:I534)</f>
        <v>#VALUE!</v>
      </c>
      <c r="AC35" s="76" t="str">
        <f t="shared" si="1"/>
        <v>,,,,</v>
      </c>
      <c r="AD35" s="80" t="e" cm="1" vm="2">
        <f t="array" aca="1" ref="AD35" ca="1">COUNTIFS(AC35:AC534,AC35:AC534)</f>
        <v>#VALUE!</v>
      </c>
    </row>
    <row r="36" spans="5:30" s="76" customFormat="1" x14ac:dyDescent="0.25">
      <c r="E36" s="77"/>
      <c r="F36" s="77"/>
      <c r="G36" s="76" t="str">
        <f>IF('Bulk Order Form'!C49="","",'Bulk Order Form'!C49)</f>
        <v/>
      </c>
      <c r="H36" s="76" t="str">
        <f>IF('Bulk Order Form'!D49="","",'Bulk Order Form'!D49)</f>
        <v/>
      </c>
      <c r="I36" s="76" t="str">
        <f>IF('Bulk Order Form'!E49="","",'Bulk Order Form'!E49)</f>
        <v/>
      </c>
      <c r="J36" s="76" t="str">
        <f>IF('Bulk Order Form'!F49="","",'Bulk Order Form'!F49)</f>
        <v/>
      </c>
      <c r="K36" s="76" t="str">
        <f>IF('Bulk Order Form'!H49="","",'Bulk Order Form'!H49)</f>
        <v/>
      </c>
      <c r="L36" s="76" t="str">
        <f>IF('Bulk Order Form'!I49="","",'Bulk Order Form'!I49)</f>
        <v/>
      </c>
      <c r="M36" s="76" t="str">
        <f>IF('Bulk Order Form'!G49="","",'Bulk Order Form'!G49)</f>
        <v/>
      </c>
      <c r="N36" s="76" t="str">
        <f>IF('Bulk Order Form'!J49="","",'Bulk Order Form'!J49)</f>
        <v/>
      </c>
      <c r="O36" s="76" t="str">
        <f>IF('Bulk Order Form'!$F$5 &lt;&gt; "",IF($G36&lt;&gt;"",'Bulk Order Form'!$F$5,""),"")</f>
        <v/>
      </c>
      <c r="P36" s="76" t="str">
        <f>IF('Bulk Order Form'!K49="","",'Bulk Order Form'!K49)</f>
        <v/>
      </c>
      <c r="Q36" s="76" t="str">
        <f>IFERROR(VLOOKUP('Bulk Order Form'!K49,'Office Use - Postcodes'!$DJZ:$DKA,2,0),"")</f>
        <v/>
      </c>
      <c r="R36" s="76" t="str">
        <f>IF('Bulk Order Form'!L49="","",'Bulk Order Form'!L49)</f>
        <v/>
      </c>
      <c r="S36" s="78"/>
      <c r="T36" s="76" t="str">
        <f>IF('Bulk Order Form'!$F$6 &lt;&gt; "",IF($G36&lt;&gt;"",'Bulk Order Form'!$F$6,""),"")</f>
        <v/>
      </c>
      <c r="W36" s="79" t="str">
        <f>IF($G36&lt;&gt;"",'Bulk Order Form'!$L$2,"")</f>
        <v/>
      </c>
      <c r="X36" s="79"/>
      <c r="Y36" s="76" t="str">
        <f t="shared" si="0"/>
        <v/>
      </c>
      <c r="Z36" s="76" t="str">
        <f>IF(AND('Bulk Order Form'!$L$2="PLEASE SELECT",SUM('Bulk Order Form'!$L$15:$L$164)&gt;10),"N",IF(AND('Bulk Order Form'!$L$2="N",SUM('Bulk Order Form'!$L$15:$L$164)&gt;10),"N",""))</f>
        <v/>
      </c>
      <c r="AA36" s="76" t="str">
        <f>IF('Bulk Order Form'!E49="","",'Bulk Order Form'!E49)</f>
        <v/>
      </c>
      <c r="AB36" s="76" t="e" cm="1" vm="2">
        <f t="array" aca="1" ref="AB36" ca="1">COUNTIFS(I36:I535,I36:I535)</f>
        <v>#VALUE!</v>
      </c>
      <c r="AC36" s="76" t="str">
        <f t="shared" si="1"/>
        <v>,,,,</v>
      </c>
      <c r="AD36" s="80" t="e" cm="1" vm="2">
        <f t="array" aca="1" ref="AD36" ca="1">COUNTIFS(AC36:AC535,AC36:AC535)</f>
        <v>#VALUE!</v>
      </c>
    </row>
    <row r="37" spans="5:30" s="76" customFormat="1" x14ac:dyDescent="0.25">
      <c r="E37" s="77"/>
      <c r="F37" s="77"/>
      <c r="G37" s="76" t="str">
        <f>IF('Bulk Order Form'!C50="","",'Bulk Order Form'!C50)</f>
        <v/>
      </c>
      <c r="H37" s="76" t="str">
        <f>IF('Bulk Order Form'!D50="","",'Bulk Order Form'!D50)</f>
        <v/>
      </c>
      <c r="I37" s="76" t="str">
        <f>IF('Bulk Order Form'!E50="","",'Bulk Order Form'!E50)</f>
        <v/>
      </c>
      <c r="J37" s="76" t="str">
        <f>IF('Bulk Order Form'!F50="","",'Bulk Order Form'!F50)</f>
        <v/>
      </c>
      <c r="K37" s="76" t="str">
        <f>IF('Bulk Order Form'!H50="","",'Bulk Order Form'!H50)</f>
        <v/>
      </c>
      <c r="L37" s="76" t="str">
        <f>IF('Bulk Order Form'!I50="","",'Bulk Order Form'!I50)</f>
        <v/>
      </c>
      <c r="M37" s="76" t="str">
        <f>IF('Bulk Order Form'!G50="","",'Bulk Order Form'!G50)</f>
        <v/>
      </c>
      <c r="N37" s="76" t="str">
        <f>IF('Bulk Order Form'!J50="","",'Bulk Order Form'!J50)</f>
        <v/>
      </c>
      <c r="O37" s="76" t="str">
        <f>IF('Bulk Order Form'!$F$5 &lt;&gt; "",IF($G37&lt;&gt;"",'Bulk Order Form'!$F$5,""),"")</f>
        <v/>
      </c>
      <c r="P37" s="76" t="str">
        <f>IF('Bulk Order Form'!K50="","",'Bulk Order Form'!K50)</f>
        <v/>
      </c>
      <c r="Q37" s="76" t="str">
        <f>IFERROR(VLOOKUP('Bulk Order Form'!K50,'Office Use - Postcodes'!$DJZ:$DKA,2,0),"")</f>
        <v/>
      </c>
      <c r="R37" s="76" t="str">
        <f>IF('Bulk Order Form'!L50="","",'Bulk Order Form'!L50)</f>
        <v/>
      </c>
      <c r="S37" s="78"/>
      <c r="T37" s="76" t="str">
        <f>IF('Bulk Order Form'!$F$6 &lt;&gt; "",IF($G37&lt;&gt;"",'Bulk Order Form'!$F$6,""),"")</f>
        <v/>
      </c>
      <c r="W37" s="79" t="str">
        <f>IF($G37&lt;&gt;"",'Bulk Order Form'!$L$2,"")</f>
        <v/>
      </c>
      <c r="X37" s="79"/>
      <c r="Y37" s="76" t="str">
        <f t="shared" si="0"/>
        <v/>
      </c>
      <c r="Z37" s="76" t="str">
        <f>IF(AND('Bulk Order Form'!$L$2="PLEASE SELECT",SUM('Bulk Order Form'!$L$15:$L$164)&gt;10),"N",IF(AND('Bulk Order Form'!$L$2="N",SUM('Bulk Order Form'!$L$15:$L$164)&gt;10),"N",""))</f>
        <v/>
      </c>
      <c r="AA37" s="76" t="str">
        <f>IF('Bulk Order Form'!E50="","",'Bulk Order Form'!E50)</f>
        <v/>
      </c>
      <c r="AB37" s="76" t="e" cm="1" vm="2">
        <f t="array" aca="1" ref="AB37" ca="1">COUNTIFS(I37:I536,I37:I536)</f>
        <v>#VALUE!</v>
      </c>
      <c r="AC37" s="76" t="str">
        <f t="shared" si="1"/>
        <v>,,,,</v>
      </c>
      <c r="AD37" s="80" t="e" cm="1" vm="2">
        <f t="array" aca="1" ref="AD37" ca="1">COUNTIFS(AC37:AC536,AC37:AC536)</f>
        <v>#VALUE!</v>
      </c>
    </row>
    <row r="38" spans="5:30" s="76" customFormat="1" x14ac:dyDescent="0.25">
      <c r="E38" s="77"/>
      <c r="F38" s="77"/>
      <c r="G38" s="76" t="str">
        <f>IF('Bulk Order Form'!C51="","",'Bulk Order Form'!C51)</f>
        <v/>
      </c>
      <c r="H38" s="76" t="str">
        <f>IF('Bulk Order Form'!D51="","",'Bulk Order Form'!D51)</f>
        <v/>
      </c>
      <c r="I38" s="76" t="str">
        <f>IF('Bulk Order Form'!E51="","",'Bulk Order Form'!E51)</f>
        <v/>
      </c>
      <c r="J38" s="76" t="str">
        <f>IF('Bulk Order Form'!F51="","",'Bulk Order Form'!F51)</f>
        <v/>
      </c>
      <c r="K38" s="76" t="str">
        <f>IF('Bulk Order Form'!H51="","",'Bulk Order Form'!H51)</f>
        <v/>
      </c>
      <c r="L38" s="76" t="str">
        <f>IF('Bulk Order Form'!I51="","",'Bulk Order Form'!I51)</f>
        <v/>
      </c>
      <c r="M38" s="76" t="str">
        <f>IF('Bulk Order Form'!G51="","",'Bulk Order Form'!G51)</f>
        <v/>
      </c>
      <c r="N38" s="76" t="str">
        <f>IF('Bulk Order Form'!J51="","",'Bulk Order Form'!J51)</f>
        <v/>
      </c>
      <c r="O38" s="76" t="str">
        <f>IF('Bulk Order Form'!$F$5 &lt;&gt; "",IF($G38&lt;&gt;"",'Bulk Order Form'!$F$5,""),"")</f>
        <v/>
      </c>
      <c r="P38" s="76" t="str">
        <f>IF('Bulk Order Form'!K51="","",'Bulk Order Form'!K51)</f>
        <v/>
      </c>
      <c r="Q38" s="76" t="str">
        <f>IFERROR(VLOOKUP('Bulk Order Form'!K51,'Office Use - Postcodes'!$DJZ:$DKA,2,0),"")</f>
        <v/>
      </c>
      <c r="R38" s="76" t="str">
        <f>IF('Bulk Order Form'!L51="","",'Bulk Order Form'!L51)</f>
        <v/>
      </c>
      <c r="S38" s="78"/>
      <c r="T38" s="76" t="str">
        <f>IF('Bulk Order Form'!$F$6 &lt;&gt; "",IF($G38&lt;&gt;"",'Bulk Order Form'!$F$6,""),"")</f>
        <v/>
      </c>
      <c r="W38" s="79" t="str">
        <f>IF($G38&lt;&gt;"",'Bulk Order Form'!$L$2,"")</f>
        <v/>
      </c>
      <c r="X38" s="79"/>
      <c r="Y38" s="76" t="str">
        <f t="shared" si="0"/>
        <v/>
      </c>
      <c r="Z38" s="76" t="str">
        <f>IF(AND('Bulk Order Form'!$L$2="PLEASE SELECT",SUM('Bulk Order Form'!$L$15:$L$164)&gt;10),"N",IF(AND('Bulk Order Form'!$L$2="N",SUM('Bulk Order Form'!$L$15:$L$164)&gt;10),"N",""))</f>
        <v/>
      </c>
      <c r="AA38" s="76" t="str">
        <f>IF('Bulk Order Form'!E51="","",'Bulk Order Form'!E51)</f>
        <v/>
      </c>
      <c r="AB38" s="76" t="e" cm="1" vm="2">
        <f t="array" aca="1" ref="AB38" ca="1">COUNTIFS(I38:I537,I38:I537)</f>
        <v>#VALUE!</v>
      </c>
      <c r="AC38" s="76" t="str">
        <f t="shared" si="1"/>
        <v>,,,,</v>
      </c>
      <c r="AD38" s="80" t="e" cm="1" vm="2">
        <f t="array" aca="1" ref="AD38" ca="1">COUNTIFS(AC38:AC537,AC38:AC537)</f>
        <v>#VALUE!</v>
      </c>
    </row>
    <row r="39" spans="5:30" s="76" customFormat="1" x14ac:dyDescent="0.25">
      <c r="E39" s="77"/>
      <c r="F39" s="77"/>
      <c r="G39" s="76" t="str">
        <f>IF('Bulk Order Form'!C52="","",'Bulk Order Form'!C52)</f>
        <v/>
      </c>
      <c r="H39" s="76" t="str">
        <f>IF('Bulk Order Form'!D52="","",'Bulk Order Form'!D52)</f>
        <v/>
      </c>
      <c r="I39" s="76" t="str">
        <f>IF('Bulk Order Form'!E52="","",'Bulk Order Form'!E52)</f>
        <v/>
      </c>
      <c r="J39" s="76" t="str">
        <f>IF('Bulk Order Form'!F52="","",'Bulk Order Form'!F52)</f>
        <v/>
      </c>
      <c r="K39" s="76" t="str">
        <f>IF('Bulk Order Form'!H52="","",'Bulk Order Form'!H52)</f>
        <v/>
      </c>
      <c r="L39" s="76" t="str">
        <f>IF('Bulk Order Form'!I52="","",'Bulk Order Form'!I52)</f>
        <v/>
      </c>
      <c r="M39" s="76" t="str">
        <f>IF('Bulk Order Form'!G52="","",'Bulk Order Form'!G52)</f>
        <v/>
      </c>
      <c r="N39" s="76" t="str">
        <f>IF('Bulk Order Form'!J52="","",'Bulk Order Form'!J52)</f>
        <v/>
      </c>
      <c r="O39" s="76" t="str">
        <f>IF('Bulk Order Form'!$F$5 &lt;&gt; "",IF($G39&lt;&gt;"",'Bulk Order Form'!$F$5,""),"")</f>
        <v/>
      </c>
      <c r="P39" s="76" t="str">
        <f>IF('Bulk Order Form'!K52="","",'Bulk Order Form'!K52)</f>
        <v/>
      </c>
      <c r="Q39" s="76" t="str">
        <f>IFERROR(VLOOKUP('Bulk Order Form'!K52,'Office Use - Postcodes'!$DJZ:$DKA,2,0),"")</f>
        <v/>
      </c>
      <c r="R39" s="76" t="str">
        <f>IF('Bulk Order Form'!L52="","",'Bulk Order Form'!L52)</f>
        <v/>
      </c>
      <c r="S39" s="78"/>
      <c r="T39" s="76" t="str">
        <f>IF('Bulk Order Form'!$F$6 &lt;&gt; "",IF($G39&lt;&gt;"",'Bulk Order Form'!$F$6,""),"")</f>
        <v/>
      </c>
      <c r="W39" s="79" t="str">
        <f>IF($G39&lt;&gt;"",'Bulk Order Form'!$L$2,"")</f>
        <v/>
      </c>
      <c r="X39" s="79"/>
      <c r="Y39" s="76" t="str">
        <f t="shared" si="0"/>
        <v/>
      </c>
      <c r="Z39" s="76" t="str">
        <f>IF(AND('Bulk Order Form'!$L$2="PLEASE SELECT",SUM('Bulk Order Form'!$L$15:$L$164)&gt;10),"N",IF(AND('Bulk Order Form'!$L$2="N",SUM('Bulk Order Form'!$L$15:$L$164)&gt;10),"N",""))</f>
        <v/>
      </c>
      <c r="AA39" s="76" t="str">
        <f>IF('Bulk Order Form'!E52="","",'Bulk Order Form'!E52)</f>
        <v/>
      </c>
      <c r="AB39" s="76" t="e" cm="1" vm="2">
        <f t="array" aca="1" ref="AB39" ca="1">COUNTIFS(I39:I538,I39:I538)</f>
        <v>#VALUE!</v>
      </c>
      <c r="AC39" s="76" t="str">
        <f t="shared" si="1"/>
        <v>,,,,</v>
      </c>
      <c r="AD39" s="80" t="e" cm="1" vm="2">
        <f t="array" aca="1" ref="AD39" ca="1">COUNTIFS(AC39:AC538,AC39:AC538)</f>
        <v>#VALUE!</v>
      </c>
    </row>
    <row r="40" spans="5:30" s="76" customFormat="1" x14ac:dyDescent="0.25">
      <c r="E40" s="77"/>
      <c r="F40" s="77"/>
      <c r="G40" s="76" t="str">
        <f>IF('Bulk Order Form'!C53="","",'Bulk Order Form'!C53)</f>
        <v/>
      </c>
      <c r="H40" s="76" t="str">
        <f>IF('Bulk Order Form'!D53="","",'Bulk Order Form'!D53)</f>
        <v/>
      </c>
      <c r="I40" s="76" t="str">
        <f>IF('Bulk Order Form'!E53="","",'Bulk Order Form'!E53)</f>
        <v/>
      </c>
      <c r="J40" s="76" t="str">
        <f>IF('Bulk Order Form'!F53="","",'Bulk Order Form'!F53)</f>
        <v/>
      </c>
      <c r="K40" s="76" t="str">
        <f>IF('Bulk Order Form'!H53="","",'Bulk Order Form'!H53)</f>
        <v/>
      </c>
      <c r="L40" s="76" t="str">
        <f>IF('Bulk Order Form'!I53="","",'Bulk Order Form'!I53)</f>
        <v/>
      </c>
      <c r="M40" s="76" t="str">
        <f>IF('Bulk Order Form'!G53="","",'Bulk Order Form'!G53)</f>
        <v/>
      </c>
      <c r="N40" s="76" t="str">
        <f>IF('Bulk Order Form'!J53="","",'Bulk Order Form'!J53)</f>
        <v/>
      </c>
      <c r="O40" s="76" t="str">
        <f>IF('Bulk Order Form'!$F$5 &lt;&gt; "",IF($G40&lt;&gt;"",'Bulk Order Form'!$F$5,""),"")</f>
        <v/>
      </c>
      <c r="P40" s="76" t="str">
        <f>IF('Bulk Order Form'!K53="","",'Bulk Order Form'!K53)</f>
        <v/>
      </c>
      <c r="Q40" s="76" t="str">
        <f>IFERROR(VLOOKUP('Bulk Order Form'!K53,'Office Use - Postcodes'!$DJZ:$DKA,2,0),"")</f>
        <v/>
      </c>
      <c r="R40" s="76" t="str">
        <f>IF('Bulk Order Form'!L53="","",'Bulk Order Form'!L53)</f>
        <v/>
      </c>
      <c r="S40" s="78"/>
      <c r="T40" s="76" t="str">
        <f>IF('Bulk Order Form'!$F$6 &lt;&gt; "",IF($G40&lt;&gt;"",'Bulk Order Form'!$F$6,""),"")</f>
        <v/>
      </c>
      <c r="W40" s="79" t="str">
        <f>IF($G40&lt;&gt;"",'Bulk Order Form'!$L$2,"")</f>
        <v/>
      </c>
      <c r="X40" s="79"/>
      <c r="Y40" s="76" t="str">
        <f t="shared" si="0"/>
        <v/>
      </c>
      <c r="Z40" s="76" t="str">
        <f>IF(AND('Bulk Order Form'!$L$2="PLEASE SELECT",SUM('Bulk Order Form'!$L$15:$L$164)&gt;10),"N",IF(AND('Bulk Order Form'!$L$2="N",SUM('Bulk Order Form'!$L$15:$L$164)&gt;10),"N",""))</f>
        <v/>
      </c>
      <c r="AA40" s="76" t="str">
        <f>IF('Bulk Order Form'!E53="","",'Bulk Order Form'!E53)</f>
        <v/>
      </c>
      <c r="AB40" s="76" t="e" cm="1" vm="2">
        <f t="array" aca="1" ref="AB40" ca="1">COUNTIFS(I40:I539,I40:I539)</f>
        <v>#VALUE!</v>
      </c>
      <c r="AC40" s="76" t="str">
        <f t="shared" si="1"/>
        <v>,,,,</v>
      </c>
      <c r="AD40" s="80" t="e" cm="1" vm="2">
        <f t="array" aca="1" ref="AD40" ca="1">COUNTIFS(AC40:AC539,AC40:AC539)</f>
        <v>#VALUE!</v>
      </c>
    </row>
    <row r="41" spans="5:30" s="76" customFormat="1" x14ac:dyDescent="0.25">
      <c r="E41" s="77"/>
      <c r="F41" s="77"/>
      <c r="G41" s="76" t="str">
        <f>IF('Bulk Order Form'!C54="","",'Bulk Order Form'!C54)</f>
        <v/>
      </c>
      <c r="H41" s="76" t="str">
        <f>IF('Bulk Order Form'!D54="","",'Bulk Order Form'!D54)</f>
        <v/>
      </c>
      <c r="I41" s="76" t="str">
        <f>IF('Bulk Order Form'!E54="","",'Bulk Order Form'!E54)</f>
        <v/>
      </c>
      <c r="J41" s="76" t="str">
        <f>IF('Bulk Order Form'!F54="","",'Bulk Order Form'!F54)</f>
        <v/>
      </c>
      <c r="K41" s="76" t="str">
        <f>IF('Bulk Order Form'!H54="","",'Bulk Order Form'!H54)</f>
        <v/>
      </c>
      <c r="L41" s="76" t="str">
        <f>IF('Bulk Order Form'!I54="","",'Bulk Order Form'!I54)</f>
        <v/>
      </c>
      <c r="M41" s="76" t="str">
        <f>IF('Bulk Order Form'!G54="","",'Bulk Order Form'!G54)</f>
        <v/>
      </c>
      <c r="N41" s="76" t="str">
        <f>IF('Bulk Order Form'!J54="","",'Bulk Order Form'!J54)</f>
        <v/>
      </c>
      <c r="O41" s="76" t="str">
        <f>IF('Bulk Order Form'!$F$5 &lt;&gt; "",IF($G41&lt;&gt;"",'Bulk Order Form'!$F$5,""),"")</f>
        <v/>
      </c>
      <c r="P41" s="76" t="str">
        <f>IF('Bulk Order Form'!K54="","",'Bulk Order Form'!K54)</f>
        <v/>
      </c>
      <c r="Q41" s="76" t="str">
        <f>IFERROR(VLOOKUP('Bulk Order Form'!K54,'Office Use - Postcodes'!$DJZ:$DKA,2,0),"")</f>
        <v/>
      </c>
      <c r="R41" s="76" t="str">
        <f>IF('Bulk Order Form'!L54="","",'Bulk Order Form'!L54)</f>
        <v/>
      </c>
      <c r="S41" s="78"/>
      <c r="T41" s="76" t="str">
        <f>IF('Bulk Order Form'!$F$6 &lt;&gt; "",IF($G41&lt;&gt;"",'Bulk Order Form'!$F$6,""),"")</f>
        <v/>
      </c>
      <c r="W41" s="79" t="str">
        <f>IF($G41&lt;&gt;"",'Bulk Order Form'!$L$2,"")</f>
        <v/>
      </c>
      <c r="X41" s="79"/>
      <c r="Y41" s="76" t="str">
        <f t="shared" si="0"/>
        <v/>
      </c>
      <c r="Z41" s="76" t="str">
        <f>IF(AND('Bulk Order Form'!$L$2="PLEASE SELECT",SUM('Bulk Order Form'!$L$15:$L$164)&gt;10),"N",IF(AND('Bulk Order Form'!$L$2="N",SUM('Bulk Order Form'!$L$15:$L$164)&gt;10),"N",""))</f>
        <v/>
      </c>
      <c r="AA41" s="76" t="str">
        <f>IF('Bulk Order Form'!E54="","",'Bulk Order Form'!E54)</f>
        <v/>
      </c>
      <c r="AB41" s="76" t="e" cm="1" vm="2">
        <f t="array" aca="1" ref="AB41" ca="1">COUNTIFS(I41:I540,I41:I540)</f>
        <v>#VALUE!</v>
      </c>
      <c r="AC41" s="76" t="str">
        <f t="shared" si="1"/>
        <v>,,,,</v>
      </c>
      <c r="AD41" s="80" t="e" cm="1" vm="2">
        <f t="array" aca="1" ref="AD41" ca="1">COUNTIFS(AC41:AC540,AC41:AC540)</f>
        <v>#VALUE!</v>
      </c>
    </row>
    <row r="42" spans="5:30" s="76" customFormat="1" x14ac:dyDescent="0.25">
      <c r="E42" s="77"/>
      <c r="F42" s="77"/>
      <c r="G42" s="76" t="str">
        <f>IF('Bulk Order Form'!C55="","",'Bulk Order Form'!C55)</f>
        <v/>
      </c>
      <c r="H42" s="76" t="str">
        <f>IF('Bulk Order Form'!D55="","",'Bulk Order Form'!D55)</f>
        <v/>
      </c>
      <c r="I42" s="76" t="str">
        <f>IF('Bulk Order Form'!E55="","",'Bulk Order Form'!E55)</f>
        <v/>
      </c>
      <c r="J42" s="76" t="str">
        <f>IF('Bulk Order Form'!F55="","",'Bulk Order Form'!F55)</f>
        <v/>
      </c>
      <c r="K42" s="76" t="str">
        <f>IF('Bulk Order Form'!H55="","",'Bulk Order Form'!H55)</f>
        <v/>
      </c>
      <c r="L42" s="76" t="str">
        <f>IF('Bulk Order Form'!I55="","",'Bulk Order Form'!I55)</f>
        <v/>
      </c>
      <c r="M42" s="76" t="str">
        <f>IF('Bulk Order Form'!G55="","",'Bulk Order Form'!G55)</f>
        <v/>
      </c>
      <c r="N42" s="76" t="str">
        <f>IF('Bulk Order Form'!J55="","",'Bulk Order Form'!J55)</f>
        <v/>
      </c>
      <c r="O42" s="76" t="str">
        <f>IF('Bulk Order Form'!$F$5 &lt;&gt; "",IF($G42&lt;&gt;"",'Bulk Order Form'!$F$5,""),"")</f>
        <v/>
      </c>
      <c r="P42" s="76" t="str">
        <f>IF('Bulk Order Form'!K55="","",'Bulk Order Form'!K55)</f>
        <v/>
      </c>
      <c r="Q42" s="76" t="str">
        <f>IFERROR(VLOOKUP('Bulk Order Form'!K55,'Office Use - Postcodes'!$DJZ:$DKA,2,0),"")</f>
        <v/>
      </c>
      <c r="R42" s="76" t="str">
        <f>IF('Bulk Order Form'!L55="","",'Bulk Order Form'!L55)</f>
        <v/>
      </c>
      <c r="S42" s="78"/>
      <c r="T42" s="76" t="str">
        <f>IF('Bulk Order Form'!$F$6 &lt;&gt; "",IF($G42&lt;&gt;"",'Bulk Order Form'!$F$6,""),"")</f>
        <v/>
      </c>
      <c r="W42" s="79" t="str">
        <f>IF($G42&lt;&gt;"",'Bulk Order Form'!$L$2,"")</f>
        <v/>
      </c>
      <c r="X42" s="79"/>
      <c r="Y42" s="76" t="str">
        <f t="shared" si="0"/>
        <v/>
      </c>
      <c r="Z42" s="76" t="str">
        <f>IF(AND('Bulk Order Form'!$L$2="PLEASE SELECT",SUM('Bulk Order Form'!$L$15:$L$164)&gt;10),"N",IF(AND('Bulk Order Form'!$L$2="N",SUM('Bulk Order Form'!$L$15:$L$164)&gt;10),"N",""))</f>
        <v/>
      </c>
      <c r="AA42" s="76" t="str">
        <f>IF('Bulk Order Form'!E55="","",'Bulk Order Form'!E55)</f>
        <v/>
      </c>
      <c r="AB42" s="76" t="e" cm="1" vm="2">
        <f t="array" aca="1" ref="AB42" ca="1">COUNTIFS(I42:I541,I42:I541)</f>
        <v>#VALUE!</v>
      </c>
      <c r="AC42" s="76" t="str">
        <f t="shared" si="1"/>
        <v>,,,,</v>
      </c>
      <c r="AD42" s="80" t="e" cm="1" vm="2">
        <f t="array" aca="1" ref="AD42" ca="1">COUNTIFS(AC42:AC541,AC42:AC541)</f>
        <v>#VALUE!</v>
      </c>
    </row>
    <row r="43" spans="5:30" s="76" customFormat="1" x14ac:dyDescent="0.25">
      <c r="E43" s="77"/>
      <c r="F43" s="77"/>
      <c r="G43" s="76" t="str">
        <f>IF('Bulk Order Form'!C56="","",'Bulk Order Form'!C56)</f>
        <v/>
      </c>
      <c r="H43" s="76" t="str">
        <f>IF('Bulk Order Form'!D56="","",'Bulk Order Form'!D56)</f>
        <v/>
      </c>
      <c r="I43" s="76" t="str">
        <f>IF('Bulk Order Form'!E56="","",'Bulk Order Form'!E56)</f>
        <v/>
      </c>
      <c r="J43" s="76" t="str">
        <f>IF('Bulk Order Form'!F56="","",'Bulk Order Form'!F56)</f>
        <v/>
      </c>
      <c r="K43" s="76" t="str">
        <f>IF('Bulk Order Form'!H56="","",'Bulk Order Form'!H56)</f>
        <v/>
      </c>
      <c r="L43" s="76" t="str">
        <f>IF('Bulk Order Form'!I56="","",'Bulk Order Form'!I56)</f>
        <v/>
      </c>
      <c r="M43" s="76" t="str">
        <f>IF('Bulk Order Form'!G56="","",'Bulk Order Form'!G56)</f>
        <v/>
      </c>
      <c r="N43" s="76" t="str">
        <f>IF('Bulk Order Form'!J56="","",'Bulk Order Form'!J56)</f>
        <v/>
      </c>
      <c r="O43" s="76" t="str">
        <f>IF('Bulk Order Form'!$F$5 &lt;&gt; "",IF($G43&lt;&gt;"",'Bulk Order Form'!$F$5,""),"")</f>
        <v/>
      </c>
      <c r="P43" s="76" t="str">
        <f>IF('Bulk Order Form'!K56="","",'Bulk Order Form'!K56)</f>
        <v/>
      </c>
      <c r="Q43" s="76" t="str">
        <f>IFERROR(VLOOKUP('Bulk Order Form'!K56,'Office Use - Postcodes'!$DJZ:$DKA,2,0),"")</f>
        <v/>
      </c>
      <c r="R43" s="76" t="str">
        <f>IF('Bulk Order Form'!L56="","",'Bulk Order Form'!L56)</f>
        <v/>
      </c>
      <c r="S43" s="78"/>
      <c r="T43" s="76" t="str">
        <f>IF('Bulk Order Form'!$F$6 &lt;&gt; "",IF($G43&lt;&gt;"",'Bulk Order Form'!$F$6,""),"")</f>
        <v/>
      </c>
      <c r="W43" s="79" t="str">
        <f>IF($G43&lt;&gt;"",'Bulk Order Form'!$L$2,"")</f>
        <v/>
      </c>
      <c r="X43" s="79"/>
      <c r="Y43" s="76" t="str">
        <f t="shared" si="0"/>
        <v/>
      </c>
      <c r="Z43" s="76" t="str">
        <f>IF(AND('Bulk Order Form'!$L$2="PLEASE SELECT",SUM('Bulk Order Form'!$L$15:$L$164)&gt;10),"N",IF(AND('Bulk Order Form'!$L$2="N",SUM('Bulk Order Form'!$L$15:$L$164)&gt;10),"N",""))</f>
        <v/>
      </c>
      <c r="AA43" s="76" t="str">
        <f>IF('Bulk Order Form'!E56="","",'Bulk Order Form'!E56)</f>
        <v/>
      </c>
      <c r="AB43" s="76" t="e" cm="1" vm="2">
        <f t="array" aca="1" ref="AB43" ca="1">COUNTIFS(I43:I542,I43:I542)</f>
        <v>#VALUE!</v>
      </c>
      <c r="AC43" s="76" t="str">
        <f t="shared" si="1"/>
        <v>,,,,</v>
      </c>
      <c r="AD43" s="80" t="e" cm="1" vm="2">
        <f t="array" aca="1" ref="AD43" ca="1">COUNTIFS(AC43:AC542,AC43:AC542)</f>
        <v>#VALUE!</v>
      </c>
    </row>
    <row r="44" spans="5:30" s="76" customFormat="1" x14ac:dyDescent="0.25">
      <c r="E44" s="77"/>
      <c r="F44" s="77"/>
      <c r="G44" s="76" t="str">
        <f>IF('Bulk Order Form'!C57="","",'Bulk Order Form'!C57)</f>
        <v/>
      </c>
      <c r="H44" s="76" t="str">
        <f>IF('Bulk Order Form'!D57="","",'Bulk Order Form'!D57)</f>
        <v/>
      </c>
      <c r="I44" s="76" t="str">
        <f>IF('Bulk Order Form'!E57="","",'Bulk Order Form'!E57)</f>
        <v/>
      </c>
      <c r="J44" s="76" t="str">
        <f>IF('Bulk Order Form'!F57="","",'Bulk Order Form'!F57)</f>
        <v/>
      </c>
      <c r="K44" s="76" t="str">
        <f>IF('Bulk Order Form'!H57="","",'Bulk Order Form'!H57)</f>
        <v/>
      </c>
      <c r="L44" s="76" t="str">
        <f>IF('Bulk Order Form'!I57="","",'Bulk Order Form'!I57)</f>
        <v/>
      </c>
      <c r="M44" s="76" t="str">
        <f>IF('Bulk Order Form'!G57="","",'Bulk Order Form'!G57)</f>
        <v/>
      </c>
      <c r="N44" s="76" t="str">
        <f>IF('Bulk Order Form'!J57="","",'Bulk Order Form'!J57)</f>
        <v/>
      </c>
      <c r="O44" s="76" t="str">
        <f>IF('Bulk Order Form'!$F$5 &lt;&gt; "",IF($G44&lt;&gt;"",'Bulk Order Form'!$F$5,""),"")</f>
        <v/>
      </c>
      <c r="P44" s="76" t="str">
        <f>IF('Bulk Order Form'!K57="","",'Bulk Order Form'!K57)</f>
        <v/>
      </c>
      <c r="Q44" s="76" t="str">
        <f>IFERROR(VLOOKUP('Bulk Order Form'!K57,'Office Use - Postcodes'!$DJZ:$DKA,2,0),"")</f>
        <v/>
      </c>
      <c r="R44" s="76" t="str">
        <f>IF('Bulk Order Form'!L57="","",'Bulk Order Form'!L57)</f>
        <v/>
      </c>
      <c r="S44" s="78"/>
      <c r="T44" s="76" t="str">
        <f>IF('Bulk Order Form'!$F$6 &lt;&gt; "",IF($G44&lt;&gt;"",'Bulk Order Form'!$F$6,""),"")</f>
        <v/>
      </c>
      <c r="W44" s="79" t="str">
        <f>IF($G44&lt;&gt;"",'Bulk Order Form'!$L$2,"")</f>
        <v/>
      </c>
      <c r="X44" s="79"/>
      <c r="Y44" s="76" t="str">
        <f t="shared" si="0"/>
        <v/>
      </c>
      <c r="Z44" s="76" t="str">
        <f>IF(AND('Bulk Order Form'!$L$2="PLEASE SELECT",SUM('Bulk Order Form'!$L$15:$L$164)&gt;10),"N",IF(AND('Bulk Order Form'!$L$2="N",SUM('Bulk Order Form'!$L$15:$L$164)&gt;10),"N",""))</f>
        <v/>
      </c>
      <c r="AA44" s="76" t="str">
        <f>IF('Bulk Order Form'!E57="","",'Bulk Order Form'!E57)</f>
        <v/>
      </c>
      <c r="AB44" s="76" t="e" cm="1" vm="2">
        <f t="array" aca="1" ref="AB44" ca="1">COUNTIFS(I44:I543,I44:I543)</f>
        <v>#VALUE!</v>
      </c>
      <c r="AC44" s="76" t="str">
        <f t="shared" si="1"/>
        <v>,,,,</v>
      </c>
      <c r="AD44" s="80" t="e" cm="1" vm="2">
        <f t="array" aca="1" ref="AD44" ca="1">COUNTIFS(AC44:AC543,AC44:AC543)</f>
        <v>#VALUE!</v>
      </c>
    </row>
    <row r="45" spans="5:30" s="76" customFormat="1" x14ac:dyDescent="0.25">
      <c r="E45" s="77"/>
      <c r="F45" s="77"/>
      <c r="G45" s="76" t="str">
        <f>IF('Bulk Order Form'!C58="","",'Bulk Order Form'!C58)</f>
        <v/>
      </c>
      <c r="H45" s="76" t="str">
        <f>IF('Bulk Order Form'!D58="","",'Bulk Order Form'!D58)</f>
        <v/>
      </c>
      <c r="I45" s="76" t="str">
        <f>IF('Bulk Order Form'!E58="","",'Bulk Order Form'!E58)</f>
        <v/>
      </c>
      <c r="J45" s="76" t="str">
        <f>IF('Bulk Order Form'!F58="","",'Bulk Order Form'!F58)</f>
        <v/>
      </c>
      <c r="K45" s="76" t="str">
        <f>IF('Bulk Order Form'!H58="","",'Bulk Order Form'!H58)</f>
        <v/>
      </c>
      <c r="L45" s="76" t="str">
        <f>IF('Bulk Order Form'!I58="","",'Bulk Order Form'!I58)</f>
        <v/>
      </c>
      <c r="M45" s="76" t="str">
        <f>IF('Bulk Order Form'!G58="","",'Bulk Order Form'!G58)</f>
        <v/>
      </c>
      <c r="N45" s="76" t="str">
        <f>IF('Bulk Order Form'!J58="","",'Bulk Order Form'!J58)</f>
        <v/>
      </c>
      <c r="O45" s="76" t="str">
        <f>IF('Bulk Order Form'!$F$5 &lt;&gt; "",IF($G45&lt;&gt;"",'Bulk Order Form'!$F$5,""),"")</f>
        <v/>
      </c>
      <c r="P45" s="76" t="str">
        <f>IF('Bulk Order Form'!K58="","",'Bulk Order Form'!K58)</f>
        <v/>
      </c>
      <c r="Q45" s="76" t="str">
        <f>IFERROR(VLOOKUP('Bulk Order Form'!K58,'Office Use - Postcodes'!$DJZ:$DKA,2,0),"")</f>
        <v/>
      </c>
      <c r="R45" s="76" t="str">
        <f>IF('Bulk Order Form'!L58="","",'Bulk Order Form'!L58)</f>
        <v/>
      </c>
      <c r="S45" s="78"/>
      <c r="T45" s="76" t="str">
        <f>IF('Bulk Order Form'!$F$6 &lt;&gt; "",IF($G45&lt;&gt;"",'Bulk Order Form'!$F$6,""),"")</f>
        <v/>
      </c>
      <c r="W45" s="79" t="str">
        <f>IF($G45&lt;&gt;"",'Bulk Order Form'!$L$2,"")</f>
        <v/>
      </c>
      <c r="X45" s="79"/>
      <c r="Y45" s="76" t="str">
        <f t="shared" si="0"/>
        <v/>
      </c>
      <c r="Z45" s="76" t="str">
        <f>IF(AND('Bulk Order Form'!$L$2="PLEASE SELECT",SUM('Bulk Order Form'!$L$15:$L$164)&gt;10),"N",IF(AND('Bulk Order Form'!$L$2="N",SUM('Bulk Order Form'!$L$15:$L$164)&gt;10),"N",""))</f>
        <v/>
      </c>
      <c r="AA45" s="76" t="str">
        <f>IF('Bulk Order Form'!E58="","",'Bulk Order Form'!E58)</f>
        <v/>
      </c>
      <c r="AB45" s="76" t="e" cm="1" vm="2">
        <f t="array" aca="1" ref="AB45" ca="1">COUNTIFS(I45:I544,I45:I544)</f>
        <v>#VALUE!</v>
      </c>
      <c r="AC45" s="76" t="str">
        <f t="shared" si="1"/>
        <v>,,,,</v>
      </c>
      <c r="AD45" s="80" t="e" cm="1" vm="2">
        <f t="array" aca="1" ref="AD45" ca="1">COUNTIFS(AC45:AC544,AC45:AC544)</f>
        <v>#VALUE!</v>
      </c>
    </row>
    <row r="46" spans="5:30" s="76" customFormat="1" x14ac:dyDescent="0.25">
      <c r="E46" s="77"/>
      <c r="F46" s="77"/>
      <c r="G46" s="76" t="str">
        <f>IF('Bulk Order Form'!C59="","",'Bulk Order Form'!C59)</f>
        <v/>
      </c>
      <c r="H46" s="76" t="str">
        <f>IF('Bulk Order Form'!D59="","",'Bulk Order Form'!D59)</f>
        <v/>
      </c>
      <c r="I46" s="76" t="str">
        <f>IF('Bulk Order Form'!E59="","",'Bulk Order Form'!E59)</f>
        <v/>
      </c>
      <c r="J46" s="76" t="str">
        <f>IF('Bulk Order Form'!F59="","",'Bulk Order Form'!F59)</f>
        <v/>
      </c>
      <c r="K46" s="76" t="str">
        <f>IF('Bulk Order Form'!H59="","",'Bulk Order Form'!H59)</f>
        <v/>
      </c>
      <c r="L46" s="76" t="str">
        <f>IF('Bulk Order Form'!I59="","",'Bulk Order Form'!I59)</f>
        <v/>
      </c>
      <c r="M46" s="76" t="str">
        <f>IF('Bulk Order Form'!G59="","",'Bulk Order Form'!G59)</f>
        <v/>
      </c>
      <c r="N46" s="76" t="str">
        <f>IF('Bulk Order Form'!J59="","",'Bulk Order Form'!J59)</f>
        <v/>
      </c>
      <c r="O46" s="76" t="str">
        <f>IF('Bulk Order Form'!$F$5 &lt;&gt; "",IF($G46&lt;&gt;"",'Bulk Order Form'!$F$5,""),"")</f>
        <v/>
      </c>
      <c r="P46" s="76" t="str">
        <f>IF('Bulk Order Form'!K59="","",'Bulk Order Form'!K59)</f>
        <v/>
      </c>
      <c r="Q46" s="76" t="str">
        <f>IFERROR(VLOOKUP('Bulk Order Form'!K59,'Office Use - Postcodes'!$DJZ:$DKA,2,0),"")</f>
        <v/>
      </c>
      <c r="R46" s="76" t="str">
        <f>IF('Bulk Order Form'!L59="","",'Bulk Order Form'!L59)</f>
        <v/>
      </c>
      <c r="S46" s="78"/>
      <c r="T46" s="76" t="str">
        <f>IF('Bulk Order Form'!$F$6 &lt;&gt; "",IF($G46&lt;&gt;"",'Bulk Order Form'!$F$6,""),"")</f>
        <v/>
      </c>
      <c r="W46" s="79" t="str">
        <f>IF($G46&lt;&gt;"",'Bulk Order Form'!$L$2,"")</f>
        <v/>
      </c>
      <c r="X46" s="79"/>
      <c r="Y46" s="76" t="str">
        <f t="shared" si="0"/>
        <v/>
      </c>
      <c r="Z46" s="76" t="str">
        <f>IF(AND('Bulk Order Form'!$L$2="PLEASE SELECT",SUM('Bulk Order Form'!$L$15:$L$164)&gt;10),"N",IF(AND('Bulk Order Form'!$L$2="N",SUM('Bulk Order Form'!$L$15:$L$164)&gt;10),"N",""))</f>
        <v/>
      </c>
      <c r="AA46" s="76" t="str">
        <f>IF('Bulk Order Form'!E59="","",'Bulk Order Form'!E59)</f>
        <v/>
      </c>
      <c r="AB46" s="76" t="e" cm="1" vm="2">
        <f t="array" aca="1" ref="AB46" ca="1">COUNTIFS(I46:I545,I46:I545)</f>
        <v>#VALUE!</v>
      </c>
      <c r="AC46" s="76" t="str">
        <f t="shared" si="1"/>
        <v>,,,,</v>
      </c>
      <c r="AD46" s="80" t="e" cm="1" vm="2">
        <f t="array" aca="1" ref="AD46" ca="1">COUNTIFS(AC46:AC545,AC46:AC545)</f>
        <v>#VALUE!</v>
      </c>
    </row>
    <row r="47" spans="5:30" s="76" customFormat="1" x14ac:dyDescent="0.25">
      <c r="E47" s="77"/>
      <c r="F47" s="77"/>
      <c r="G47" s="76" t="str">
        <f>IF('Bulk Order Form'!C60="","",'Bulk Order Form'!C60)</f>
        <v/>
      </c>
      <c r="H47" s="76" t="str">
        <f>IF('Bulk Order Form'!D60="","",'Bulk Order Form'!D60)</f>
        <v/>
      </c>
      <c r="I47" s="76" t="str">
        <f>IF('Bulk Order Form'!E60="","",'Bulk Order Form'!E60)</f>
        <v/>
      </c>
      <c r="J47" s="76" t="str">
        <f>IF('Bulk Order Form'!F60="","",'Bulk Order Form'!F60)</f>
        <v/>
      </c>
      <c r="K47" s="76" t="str">
        <f>IF('Bulk Order Form'!H60="","",'Bulk Order Form'!H60)</f>
        <v/>
      </c>
      <c r="L47" s="76" t="str">
        <f>IF('Bulk Order Form'!I60="","",'Bulk Order Form'!I60)</f>
        <v/>
      </c>
      <c r="M47" s="76" t="str">
        <f>IF('Bulk Order Form'!G60="","",'Bulk Order Form'!G60)</f>
        <v/>
      </c>
      <c r="N47" s="76" t="str">
        <f>IF('Bulk Order Form'!J60="","",'Bulk Order Form'!J60)</f>
        <v/>
      </c>
      <c r="O47" s="76" t="str">
        <f>IF('Bulk Order Form'!$F$5 &lt;&gt; "",IF($G47&lt;&gt;"",'Bulk Order Form'!$F$5,""),"")</f>
        <v/>
      </c>
      <c r="P47" s="76" t="str">
        <f>IF('Bulk Order Form'!K60="","",'Bulk Order Form'!K60)</f>
        <v/>
      </c>
      <c r="Q47" s="76" t="str">
        <f>IFERROR(VLOOKUP('Bulk Order Form'!K60,'Office Use - Postcodes'!$DJZ:$DKA,2,0),"")</f>
        <v/>
      </c>
      <c r="R47" s="76" t="str">
        <f>IF('Bulk Order Form'!L60="","",'Bulk Order Form'!L60)</f>
        <v/>
      </c>
      <c r="S47" s="78"/>
      <c r="T47" s="76" t="str">
        <f>IF('Bulk Order Form'!$F$6 &lt;&gt; "",IF($G47&lt;&gt;"",'Bulk Order Form'!$F$6,""),"")</f>
        <v/>
      </c>
      <c r="W47" s="79" t="str">
        <f>IF($G47&lt;&gt;"",'Bulk Order Form'!$L$2,"")</f>
        <v/>
      </c>
      <c r="X47" s="79"/>
      <c r="Y47" s="76" t="str">
        <f t="shared" si="0"/>
        <v/>
      </c>
      <c r="Z47" s="76" t="str">
        <f>IF(AND('Bulk Order Form'!$L$2="PLEASE SELECT",SUM('Bulk Order Form'!$L$15:$L$164)&gt;10),"N",IF(AND('Bulk Order Form'!$L$2="N",SUM('Bulk Order Form'!$L$15:$L$164)&gt;10),"N",""))</f>
        <v/>
      </c>
      <c r="AA47" s="76" t="str">
        <f>IF('Bulk Order Form'!E60="","",'Bulk Order Form'!E60)</f>
        <v/>
      </c>
      <c r="AB47" s="76" t="e" cm="1" vm="2">
        <f t="array" aca="1" ref="AB47" ca="1">COUNTIFS(I47:I546,I47:I546)</f>
        <v>#VALUE!</v>
      </c>
      <c r="AC47" s="76" t="str">
        <f t="shared" si="1"/>
        <v>,,,,</v>
      </c>
      <c r="AD47" s="80" t="e" cm="1" vm="2">
        <f t="array" aca="1" ref="AD47" ca="1">COUNTIFS(AC47:AC546,AC47:AC546)</f>
        <v>#VALUE!</v>
      </c>
    </row>
    <row r="48" spans="5:30" s="76" customFormat="1" x14ac:dyDescent="0.25">
      <c r="E48" s="77"/>
      <c r="F48" s="77"/>
      <c r="G48" s="76" t="str">
        <f>IF('Bulk Order Form'!C61="","",'Bulk Order Form'!C61)</f>
        <v/>
      </c>
      <c r="H48" s="76" t="str">
        <f>IF('Bulk Order Form'!D61="","",'Bulk Order Form'!D61)</f>
        <v/>
      </c>
      <c r="I48" s="76" t="str">
        <f>IF('Bulk Order Form'!E61="","",'Bulk Order Form'!E61)</f>
        <v/>
      </c>
      <c r="J48" s="76" t="str">
        <f>IF('Bulk Order Form'!F61="","",'Bulk Order Form'!F61)</f>
        <v/>
      </c>
      <c r="K48" s="76" t="str">
        <f>IF('Bulk Order Form'!H61="","",'Bulk Order Form'!H61)</f>
        <v/>
      </c>
      <c r="L48" s="76" t="str">
        <f>IF('Bulk Order Form'!I61="","",'Bulk Order Form'!I61)</f>
        <v/>
      </c>
      <c r="M48" s="76" t="str">
        <f>IF('Bulk Order Form'!G61="","",'Bulk Order Form'!G61)</f>
        <v/>
      </c>
      <c r="N48" s="76" t="str">
        <f>IF('Bulk Order Form'!J61="","",'Bulk Order Form'!J61)</f>
        <v/>
      </c>
      <c r="O48" s="76" t="str">
        <f>IF('Bulk Order Form'!$F$5 &lt;&gt; "",IF($G48&lt;&gt;"",'Bulk Order Form'!$F$5,""),"")</f>
        <v/>
      </c>
      <c r="P48" s="76" t="str">
        <f>IF('Bulk Order Form'!K61="","",'Bulk Order Form'!K61)</f>
        <v/>
      </c>
      <c r="Q48" s="76" t="str">
        <f>IFERROR(VLOOKUP('Bulk Order Form'!K61,'Office Use - Postcodes'!$DJZ:$DKA,2,0),"")</f>
        <v/>
      </c>
      <c r="R48" s="76" t="str">
        <f>IF('Bulk Order Form'!L61="","",'Bulk Order Form'!L61)</f>
        <v/>
      </c>
      <c r="S48" s="78"/>
      <c r="T48" s="76" t="str">
        <f>IF('Bulk Order Form'!$F$6 &lt;&gt; "",IF($G48&lt;&gt;"",'Bulk Order Form'!$F$6,""),"")</f>
        <v/>
      </c>
      <c r="W48" s="79" t="str">
        <f>IF($G48&lt;&gt;"",'Bulk Order Form'!$L$2,"")</f>
        <v/>
      </c>
      <c r="X48" s="79"/>
      <c r="Y48" s="76" t="str">
        <f t="shared" si="0"/>
        <v/>
      </c>
      <c r="Z48" s="76" t="str">
        <f>IF(AND('Bulk Order Form'!$L$2="PLEASE SELECT",SUM('Bulk Order Form'!$L$15:$L$164)&gt;10),"N",IF(AND('Bulk Order Form'!$L$2="N",SUM('Bulk Order Form'!$L$15:$L$164)&gt;10),"N",""))</f>
        <v/>
      </c>
      <c r="AA48" s="76" t="str">
        <f>IF('Bulk Order Form'!E61="","",'Bulk Order Form'!E61)</f>
        <v/>
      </c>
      <c r="AB48" s="76" t="e" cm="1" vm="2">
        <f t="array" aca="1" ref="AB48" ca="1">COUNTIFS(I48:I547,I48:I547)</f>
        <v>#VALUE!</v>
      </c>
      <c r="AC48" s="76" t="str">
        <f t="shared" si="1"/>
        <v>,,,,</v>
      </c>
      <c r="AD48" s="80" t="e" cm="1" vm="2">
        <f t="array" aca="1" ref="AD48" ca="1">COUNTIFS(AC48:AC547,AC48:AC547)</f>
        <v>#VALUE!</v>
      </c>
    </row>
    <row r="49" spans="5:30" s="76" customFormat="1" x14ac:dyDescent="0.25">
      <c r="E49" s="77"/>
      <c r="F49" s="77"/>
      <c r="G49" s="76" t="str">
        <f>IF('Bulk Order Form'!C62="","",'Bulk Order Form'!C62)</f>
        <v/>
      </c>
      <c r="H49" s="76" t="str">
        <f>IF('Bulk Order Form'!D62="","",'Bulk Order Form'!D62)</f>
        <v/>
      </c>
      <c r="I49" s="76" t="str">
        <f>IF('Bulk Order Form'!E62="","",'Bulk Order Form'!E62)</f>
        <v/>
      </c>
      <c r="J49" s="76" t="str">
        <f>IF('Bulk Order Form'!F62="","",'Bulk Order Form'!F62)</f>
        <v/>
      </c>
      <c r="K49" s="76" t="str">
        <f>IF('Bulk Order Form'!H62="","",'Bulk Order Form'!H62)</f>
        <v/>
      </c>
      <c r="L49" s="76" t="str">
        <f>IF('Bulk Order Form'!I62="","",'Bulk Order Form'!I62)</f>
        <v/>
      </c>
      <c r="M49" s="76" t="str">
        <f>IF('Bulk Order Form'!G62="","",'Bulk Order Form'!G62)</f>
        <v/>
      </c>
      <c r="N49" s="76" t="str">
        <f>IF('Bulk Order Form'!J62="","",'Bulk Order Form'!J62)</f>
        <v/>
      </c>
      <c r="O49" s="76" t="str">
        <f>IF('Bulk Order Form'!$F$5 &lt;&gt; "",IF($G49&lt;&gt;"",'Bulk Order Form'!$F$5,""),"")</f>
        <v/>
      </c>
      <c r="P49" s="76" t="str">
        <f>IF('Bulk Order Form'!K62="","",'Bulk Order Form'!K62)</f>
        <v/>
      </c>
      <c r="Q49" s="76" t="str">
        <f>IFERROR(VLOOKUP('Bulk Order Form'!K62,'Office Use - Postcodes'!$DJZ:$DKA,2,0),"")</f>
        <v/>
      </c>
      <c r="R49" s="76" t="str">
        <f>IF('Bulk Order Form'!L62="","",'Bulk Order Form'!L62)</f>
        <v/>
      </c>
      <c r="S49" s="78"/>
      <c r="T49" s="76" t="str">
        <f>IF('Bulk Order Form'!$F$6 &lt;&gt; "",IF($G49&lt;&gt;"",'Bulk Order Form'!$F$6,""),"")</f>
        <v/>
      </c>
      <c r="W49" s="79" t="str">
        <f>IF($G49&lt;&gt;"",'Bulk Order Form'!$L$2,"")</f>
        <v/>
      </c>
      <c r="X49" s="79"/>
      <c r="Y49" s="76" t="str">
        <f t="shared" si="0"/>
        <v/>
      </c>
      <c r="Z49" s="76" t="str">
        <f>IF(AND('Bulk Order Form'!$L$2="PLEASE SELECT",SUM('Bulk Order Form'!$L$15:$L$164)&gt;10),"N",IF(AND('Bulk Order Form'!$L$2="N",SUM('Bulk Order Form'!$L$15:$L$164)&gt;10),"N",""))</f>
        <v/>
      </c>
      <c r="AA49" s="76" t="str">
        <f>IF('Bulk Order Form'!E62="","",'Bulk Order Form'!E62)</f>
        <v/>
      </c>
      <c r="AB49" s="76" t="e" cm="1" vm="2">
        <f t="array" aca="1" ref="AB49" ca="1">COUNTIFS(I49:I548,I49:I548)</f>
        <v>#VALUE!</v>
      </c>
      <c r="AC49" s="76" t="str">
        <f t="shared" si="1"/>
        <v>,,,,</v>
      </c>
      <c r="AD49" s="80" t="e" cm="1" vm="2">
        <f t="array" aca="1" ref="AD49" ca="1">COUNTIFS(AC49:AC548,AC49:AC548)</f>
        <v>#VALUE!</v>
      </c>
    </row>
    <row r="50" spans="5:30" s="76" customFormat="1" x14ac:dyDescent="0.25">
      <c r="E50" s="77"/>
      <c r="F50" s="77"/>
      <c r="G50" s="76" t="str">
        <f>IF('Bulk Order Form'!C63="","",'Bulk Order Form'!C63)</f>
        <v/>
      </c>
      <c r="H50" s="76" t="str">
        <f>IF('Bulk Order Form'!D63="","",'Bulk Order Form'!D63)</f>
        <v/>
      </c>
      <c r="I50" s="76" t="str">
        <f>IF('Bulk Order Form'!E63="","",'Bulk Order Form'!E63)</f>
        <v/>
      </c>
      <c r="J50" s="76" t="str">
        <f>IF('Bulk Order Form'!F63="","",'Bulk Order Form'!F63)</f>
        <v/>
      </c>
      <c r="K50" s="76" t="str">
        <f>IF('Bulk Order Form'!H63="","",'Bulk Order Form'!H63)</f>
        <v/>
      </c>
      <c r="L50" s="76" t="str">
        <f>IF('Bulk Order Form'!I63="","",'Bulk Order Form'!I63)</f>
        <v/>
      </c>
      <c r="M50" s="76" t="str">
        <f>IF('Bulk Order Form'!G63="","",'Bulk Order Form'!G63)</f>
        <v/>
      </c>
      <c r="N50" s="76" t="str">
        <f>IF('Bulk Order Form'!J63="","",'Bulk Order Form'!J63)</f>
        <v/>
      </c>
      <c r="O50" s="76" t="str">
        <f>IF('Bulk Order Form'!$F$5 &lt;&gt; "",IF($G50&lt;&gt;"",'Bulk Order Form'!$F$5,""),"")</f>
        <v/>
      </c>
      <c r="P50" s="76" t="str">
        <f>IF('Bulk Order Form'!K63="","",'Bulk Order Form'!K63)</f>
        <v/>
      </c>
      <c r="Q50" s="76" t="str">
        <f>IFERROR(VLOOKUP('Bulk Order Form'!K63,'Office Use - Postcodes'!$DJZ:$DKA,2,0),"")</f>
        <v/>
      </c>
      <c r="R50" s="76" t="str">
        <f>IF('Bulk Order Form'!L63="","",'Bulk Order Form'!L63)</f>
        <v/>
      </c>
      <c r="S50" s="78"/>
      <c r="T50" s="76" t="str">
        <f>IF('Bulk Order Form'!$F$6 &lt;&gt; "",IF($G50&lt;&gt;"",'Bulk Order Form'!$F$6,""),"")</f>
        <v/>
      </c>
      <c r="W50" s="79" t="str">
        <f>IF($G50&lt;&gt;"",'Bulk Order Form'!$L$2,"")</f>
        <v/>
      </c>
      <c r="X50" s="79"/>
      <c r="Y50" s="76" t="str">
        <f t="shared" si="0"/>
        <v/>
      </c>
      <c r="Z50" s="76" t="str">
        <f>IF(AND('Bulk Order Form'!$L$2="PLEASE SELECT",SUM('Bulk Order Form'!$L$15:$L$164)&gt;10),"N",IF(AND('Bulk Order Form'!$L$2="N",SUM('Bulk Order Form'!$L$15:$L$164)&gt;10),"N",""))</f>
        <v/>
      </c>
      <c r="AA50" s="76" t="str">
        <f>IF('Bulk Order Form'!E63="","",'Bulk Order Form'!E63)</f>
        <v/>
      </c>
      <c r="AB50" s="76" t="e" cm="1" vm="2">
        <f t="array" aca="1" ref="AB50" ca="1">COUNTIFS(I50:I549,I50:I549)</f>
        <v>#VALUE!</v>
      </c>
      <c r="AC50" s="76" t="str">
        <f t="shared" si="1"/>
        <v>,,,,</v>
      </c>
      <c r="AD50" s="80" t="e" cm="1" vm="2">
        <f t="array" aca="1" ref="AD50" ca="1">COUNTIFS(AC50:AC549,AC50:AC549)</f>
        <v>#VALUE!</v>
      </c>
    </row>
    <row r="51" spans="5:30" s="76" customFormat="1" x14ac:dyDescent="0.25">
      <c r="E51" s="77"/>
      <c r="F51" s="77"/>
      <c r="G51" s="76" t="str">
        <f>IF('Bulk Order Form'!C64="","",'Bulk Order Form'!C64)</f>
        <v/>
      </c>
      <c r="H51" s="76" t="str">
        <f>IF('Bulk Order Form'!D64="","",'Bulk Order Form'!D64)</f>
        <v/>
      </c>
      <c r="I51" s="76" t="str">
        <f>IF('Bulk Order Form'!E64="","",'Bulk Order Form'!E64)</f>
        <v/>
      </c>
      <c r="J51" s="76" t="str">
        <f>IF('Bulk Order Form'!F64="","",'Bulk Order Form'!F64)</f>
        <v/>
      </c>
      <c r="K51" s="76" t="str">
        <f>IF('Bulk Order Form'!H64="","",'Bulk Order Form'!H64)</f>
        <v/>
      </c>
      <c r="L51" s="76" t="str">
        <f>IF('Bulk Order Form'!I64="","",'Bulk Order Form'!I64)</f>
        <v/>
      </c>
      <c r="M51" s="76" t="str">
        <f>IF('Bulk Order Form'!G64="","",'Bulk Order Form'!G64)</f>
        <v/>
      </c>
      <c r="N51" s="76" t="str">
        <f>IF('Bulk Order Form'!J64="","",'Bulk Order Form'!J64)</f>
        <v/>
      </c>
      <c r="O51" s="76" t="str">
        <f>IF('Bulk Order Form'!$F$5 &lt;&gt; "",IF($G51&lt;&gt;"",'Bulk Order Form'!$F$5,""),"")</f>
        <v/>
      </c>
      <c r="P51" s="76" t="str">
        <f>IF('Bulk Order Form'!K64="","",'Bulk Order Form'!K64)</f>
        <v/>
      </c>
      <c r="Q51" s="76" t="str">
        <f>IFERROR(VLOOKUP('Bulk Order Form'!K64,'Office Use - Postcodes'!$DJZ:$DKA,2,0),"")</f>
        <v/>
      </c>
      <c r="R51" s="76" t="str">
        <f>IF('Bulk Order Form'!L64="","",'Bulk Order Form'!L64)</f>
        <v/>
      </c>
      <c r="S51" s="78"/>
      <c r="T51" s="76" t="str">
        <f>IF('Bulk Order Form'!$F$6 &lt;&gt; "",IF($G51&lt;&gt;"",'Bulk Order Form'!$F$6,""),"")</f>
        <v/>
      </c>
      <c r="W51" s="79" t="str">
        <f>IF($G51&lt;&gt;"",'Bulk Order Form'!$L$2,"")</f>
        <v/>
      </c>
      <c r="X51" s="79"/>
      <c r="Y51" s="76" t="str">
        <f t="shared" si="0"/>
        <v/>
      </c>
      <c r="Z51" s="76" t="str">
        <f>IF(AND('Bulk Order Form'!$L$2="PLEASE SELECT",SUM('Bulk Order Form'!$L$15:$L$164)&gt;10),"N",IF(AND('Bulk Order Form'!$L$2="N",SUM('Bulk Order Form'!$L$15:$L$164)&gt;10),"N",""))</f>
        <v/>
      </c>
      <c r="AA51" s="76" t="str">
        <f>IF('Bulk Order Form'!E64="","",'Bulk Order Form'!E64)</f>
        <v/>
      </c>
      <c r="AB51" s="76" t="e" cm="1" vm="2">
        <f t="array" aca="1" ref="AB51" ca="1">COUNTIFS(I51:I550,I51:I550)</f>
        <v>#VALUE!</v>
      </c>
      <c r="AC51" s="76" t="str">
        <f t="shared" si="1"/>
        <v>,,,,</v>
      </c>
      <c r="AD51" s="80" t="e" cm="1" vm="2">
        <f t="array" aca="1" ref="AD51" ca="1">COUNTIFS(AC51:AC550,AC51:AC550)</f>
        <v>#VALUE!</v>
      </c>
    </row>
    <row r="52" spans="5:30" s="76" customFormat="1" x14ac:dyDescent="0.25">
      <c r="E52" s="77"/>
      <c r="F52" s="77"/>
      <c r="G52" s="76" t="str">
        <f>IF('Bulk Order Form'!C65="","",'Bulk Order Form'!C65)</f>
        <v/>
      </c>
      <c r="H52" s="76" t="str">
        <f>IF('Bulk Order Form'!D65="","",'Bulk Order Form'!D65)</f>
        <v/>
      </c>
      <c r="I52" s="76" t="str">
        <f>IF('Bulk Order Form'!E65="","",'Bulk Order Form'!E65)</f>
        <v/>
      </c>
      <c r="J52" s="76" t="str">
        <f>IF('Bulk Order Form'!F65="","",'Bulk Order Form'!F65)</f>
        <v/>
      </c>
      <c r="K52" s="76" t="str">
        <f>IF('Bulk Order Form'!H65="","",'Bulk Order Form'!H65)</f>
        <v/>
      </c>
      <c r="L52" s="76" t="str">
        <f>IF('Bulk Order Form'!I65="","",'Bulk Order Form'!I65)</f>
        <v/>
      </c>
      <c r="M52" s="76" t="str">
        <f>IF('Bulk Order Form'!G65="","",'Bulk Order Form'!G65)</f>
        <v/>
      </c>
      <c r="N52" s="76" t="str">
        <f>IF('Bulk Order Form'!J65="","",'Bulk Order Form'!J65)</f>
        <v/>
      </c>
      <c r="O52" s="76" t="str">
        <f>IF('Bulk Order Form'!$F$5 &lt;&gt; "",IF($G52&lt;&gt;"",'Bulk Order Form'!$F$5,""),"")</f>
        <v/>
      </c>
      <c r="P52" s="76" t="str">
        <f>IF('Bulk Order Form'!K65="","",'Bulk Order Form'!K65)</f>
        <v/>
      </c>
      <c r="Q52" s="76" t="str">
        <f>IFERROR(VLOOKUP('Bulk Order Form'!K65,'Office Use - Postcodes'!$DJZ:$DKA,2,0),"")</f>
        <v/>
      </c>
      <c r="R52" s="76" t="str">
        <f>IF('Bulk Order Form'!L65="","",'Bulk Order Form'!L65)</f>
        <v/>
      </c>
      <c r="S52" s="78"/>
      <c r="T52" s="76" t="str">
        <f>IF('Bulk Order Form'!$F$6 &lt;&gt; "",IF($G52&lt;&gt;"",'Bulk Order Form'!$F$6,""),"")</f>
        <v/>
      </c>
      <c r="W52" s="79" t="str">
        <f>IF($G52&lt;&gt;"",'Bulk Order Form'!$L$2,"")</f>
        <v/>
      </c>
      <c r="X52" s="79"/>
      <c r="Y52" s="76" t="str">
        <f t="shared" si="0"/>
        <v/>
      </c>
      <c r="Z52" s="76" t="str">
        <f>IF(AND('Bulk Order Form'!$L$2="PLEASE SELECT",SUM('Bulk Order Form'!$L$15:$L$164)&gt;10),"N",IF(AND('Bulk Order Form'!$L$2="N",SUM('Bulk Order Form'!$L$15:$L$164)&gt;10),"N",""))</f>
        <v/>
      </c>
      <c r="AA52" s="76" t="str">
        <f>IF('Bulk Order Form'!E65="","",'Bulk Order Form'!E65)</f>
        <v/>
      </c>
      <c r="AB52" s="76" t="e" cm="1" vm="2">
        <f t="array" aca="1" ref="AB52" ca="1">COUNTIFS(I52:I551,I52:I551)</f>
        <v>#VALUE!</v>
      </c>
      <c r="AC52" s="76" t="str">
        <f t="shared" si="1"/>
        <v>,,,,</v>
      </c>
      <c r="AD52" s="80" t="e" cm="1" vm="2">
        <f t="array" aca="1" ref="AD52" ca="1">COUNTIFS(AC52:AC551,AC52:AC551)</f>
        <v>#VALUE!</v>
      </c>
    </row>
    <row r="53" spans="5:30" s="76" customFormat="1" x14ac:dyDescent="0.25">
      <c r="E53" s="77"/>
      <c r="F53" s="77"/>
      <c r="G53" s="76" t="str">
        <f>IF('Bulk Order Form'!C66="","",'Bulk Order Form'!C66)</f>
        <v/>
      </c>
      <c r="H53" s="76" t="str">
        <f>IF('Bulk Order Form'!D66="","",'Bulk Order Form'!D66)</f>
        <v/>
      </c>
      <c r="I53" s="76" t="str">
        <f>IF('Bulk Order Form'!E66="","",'Bulk Order Form'!E66)</f>
        <v/>
      </c>
      <c r="J53" s="76" t="str">
        <f>IF('Bulk Order Form'!F66="","",'Bulk Order Form'!F66)</f>
        <v/>
      </c>
      <c r="K53" s="76" t="str">
        <f>IF('Bulk Order Form'!H66="","",'Bulk Order Form'!H66)</f>
        <v/>
      </c>
      <c r="L53" s="76" t="str">
        <f>IF('Bulk Order Form'!I66="","",'Bulk Order Form'!I66)</f>
        <v/>
      </c>
      <c r="M53" s="76" t="str">
        <f>IF('Bulk Order Form'!G66="","",'Bulk Order Form'!G66)</f>
        <v/>
      </c>
      <c r="N53" s="76" t="str">
        <f>IF('Bulk Order Form'!J66="","",'Bulk Order Form'!J66)</f>
        <v/>
      </c>
      <c r="O53" s="76" t="str">
        <f>IF('Bulk Order Form'!$F$5 &lt;&gt; "",IF($G53&lt;&gt;"",'Bulk Order Form'!$F$5,""),"")</f>
        <v/>
      </c>
      <c r="P53" s="76" t="str">
        <f>IF('Bulk Order Form'!K66="","",'Bulk Order Form'!K66)</f>
        <v/>
      </c>
      <c r="Q53" s="76" t="str">
        <f>IFERROR(VLOOKUP('Bulk Order Form'!K66,'Office Use - Postcodes'!$DJZ:$DKA,2,0),"")</f>
        <v/>
      </c>
      <c r="R53" s="76" t="str">
        <f>IF('Bulk Order Form'!L66="","",'Bulk Order Form'!L66)</f>
        <v/>
      </c>
      <c r="S53" s="78"/>
      <c r="T53" s="76" t="str">
        <f>IF('Bulk Order Form'!$F$6 &lt;&gt; "",IF($G53&lt;&gt;"",'Bulk Order Form'!$F$6,""),"")</f>
        <v/>
      </c>
      <c r="W53" s="79" t="str">
        <f>IF($G53&lt;&gt;"",'Bulk Order Form'!$L$2,"")</f>
        <v/>
      </c>
      <c r="X53" s="79"/>
      <c r="Y53" s="76" t="str">
        <f t="shared" si="0"/>
        <v/>
      </c>
      <c r="Z53" s="76" t="str">
        <f>IF(AND('Bulk Order Form'!$L$2="PLEASE SELECT",SUM('Bulk Order Form'!$L$15:$L$164)&gt;10),"N",IF(AND('Bulk Order Form'!$L$2="N",SUM('Bulk Order Form'!$L$15:$L$164)&gt;10),"N",""))</f>
        <v/>
      </c>
      <c r="AA53" s="76" t="str">
        <f>IF('Bulk Order Form'!E66="","",'Bulk Order Form'!E66)</f>
        <v/>
      </c>
      <c r="AB53" s="76" t="e" cm="1" vm="2">
        <f t="array" aca="1" ref="AB53" ca="1">COUNTIFS(I53:I552,I53:I552)</f>
        <v>#VALUE!</v>
      </c>
      <c r="AC53" s="76" t="str">
        <f t="shared" si="1"/>
        <v>,,,,</v>
      </c>
      <c r="AD53" s="80" t="e" cm="1" vm="2">
        <f t="array" aca="1" ref="AD53" ca="1">COUNTIFS(AC53:AC552,AC53:AC552)</f>
        <v>#VALUE!</v>
      </c>
    </row>
    <row r="54" spans="5:30" s="76" customFormat="1" x14ac:dyDescent="0.25">
      <c r="E54" s="77"/>
      <c r="F54" s="77"/>
      <c r="G54" s="76" t="str">
        <f>IF('Bulk Order Form'!C67="","",'Bulk Order Form'!C67)</f>
        <v/>
      </c>
      <c r="H54" s="76" t="str">
        <f>IF('Bulk Order Form'!D67="","",'Bulk Order Form'!D67)</f>
        <v/>
      </c>
      <c r="I54" s="76" t="str">
        <f>IF('Bulk Order Form'!E67="","",'Bulk Order Form'!E67)</f>
        <v/>
      </c>
      <c r="J54" s="76" t="str">
        <f>IF('Bulk Order Form'!F67="","",'Bulk Order Form'!F67)</f>
        <v/>
      </c>
      <c r="K54" s="76" t="str">
        <f>IF('Bulk Order Form'!H67="","",'Bulk Order Form'!H67)</f>
        <v/>
      </c>
      <c r="L54" s="76" t="str">
        <f>IF('Bulk Order Form'!I67="","",'Bulk Order Form'!I67)</f>
        <v/>
      </c>
      <c r="M54" s="76" t="str">
        <f>IF('Bulk Order Form'!G67="","",'Bulk Order Form'!G67)</f>
        <v/>
      </c>
      <c r="N54" s="76" t="str">
        <f>IF('Bulk Order Form'!J67="","",'Bulk Order Form'!J67)</f>
        <v/>
      </c>
      <c r="O54" s="76" t="str">
        <f>IF('Bulk Order Form'!$F$5 &lt;&gt; "",IF($G54&lt;&gt;"",'Bulk Order Form'!$F$5,""),"")</f>
        <v/>
      </c>
      <c r="P54" s="76" t="str">
        <f>IF('Bulk Order Form'!K67="","",'Bulk Order Form'!K67)</f>
        <v/>
      </c>
      <c r="Q54" s="76" t="str">
        <f>IFERROR(VLOOKUP('Bulk Order Form'!K67,'Office Use - Postcodes'!$DJZ:$DKA,2,0),"")</f>
        <v/>
      </c>
      <c r="R54" s="76" t="str">
        <f>IF('Bulk Order Form'!L67="","",'Bulk Order Form'!L67)</f>
        <v/>
      </c>
      <c r="S54" s="78"/>
      <c r="T54" s="76" t="str">
        <f>IF('Bulk Order Form'!$F$6 &lt;&gt; "",IF($G54&lt;&gt;"",'Bulk Order Form'!$F$6,""),"")</f>
        <v/>
      </c>
      <c r="W54" s="79" t="str">
        <f>IF($G54&lt;&gt;"",'Bulk Order Form'!$L$2,"")</f>
        <v/>
      </c>
      <c r="X54" s="79"/>
      <c r="Y54" s="76" t="str">
        <f t="shared" si="0"/>
        <v/>
      </c>
      <c r="Z54" s="76" t="str">
        <f>IF(AND('Bulk Order Form'!$L$2="PLEASE SELECT",SUM('Bulk Order Form'!$L$15:$L$164)&gt;10),"N",IF(AND('Bulk Order Form'!$L$2="N",SUM('Bulk Order Form'!$L$15:$L$164)&gt;10),"N",""))</f>
        <v/>
      </c>
      <c r="AA54" s="76" t="str">
        <f>IF('Bulk Order Form'!E67="","",'Bulk Order Form'!E67)</f>
        <v/>
      </c>
      <c r="AB54" s="76" t="e" cm="1" vm="2">
        <f t="array" aca="1" ref="AB54" ca="1">COUNTIFS(I54:I553,I54:I553)</f>
        <v>#VALUE!</v>
      </c>
      <c r="AC54" s="76" t="str">
        <f t="shared" si="1"/>
        <v>,,,,</v>
      </c>
      <c r="AD54" s="80" t="e" cm="1" vm="2">
        <f t="array" aca="1" ref="AD54" ca="1">COUNTIFS(AC54:AC553,AC54:AC553)</f>
        <v>#VALUE!</v>
      </c>
    </row>
    <row r="55" spans="5:30" s="76" customFormat="1" x14ac:dyDescent="0.25">
      <c r="E55" s="77"/>
      <c r="F55" s="77"/>
      <c r="G55" s="76" t="str">
        <f>IF('Bulk Order Form'!C68="","",'Bulk Order Form'!C68)</f>
        <v/>
      </c>
      <c r="H55" s="76" t="str">
        <f>IF('Bulk Order Form'!D68="","",'Bulk Order Form'!D68)</f>
        <v/>
      </c>
      <c r="I55" s="76" t="str">
        <f>IF('Bulk Order Form'!E68="","",'Bulk Order Form'!E68)</f>
        <v/>
      </c>
      <c r="J55" s="76" t="str">
        <f>IF('Bulk Order Form'!F68="","",'Bulk Order Form'!F68)</f>
        <v/>
      </c>
      <c r="K55" s="76" t="str">
        <f>IF('Bulk Order Form'!H68="","",'Bulk Order Form'!H68)</f>
        <v/>
      </c>
      <c r="L55" s="76" t="str">
        <f>IF('Bulk Order Form'!I68="","",'Bulk Order Form'!I68)</f>
        <v/>
      </c>
      <c r="M55" s="76" t="str">
        <f>IF('Bulk Order Form'!G68="","",'Bulk Order Form'!G68)</f>
        <v/>
      </c>
      <c r="N55" s="76" t="str">
        <f>IF('Bulk Order Form'!J68="","",'Bulk Order Form'!J68)</f>
        <v/>
      </c>
      <c r="O55" s="76" t="str">
        <f>IF('Bulk Order Form'!$F$5 &lt;&gt; "",IF($G55&lt;&gt;"",'Bulk Order Form'!$F$5,""),"")</f>
        <v/>
      </c>
      <c r="P55" s="76" t="str">
        <f>IF('Bulk Order Form'!K68="","",'Bulk Order Form'!K68)</f>
        <v/>
      </c>
      <c r="Q55" s="76" t="str">
        <f>IFERROR(VLOOKUP('Bulk Order Form'!K68,'Office Use - Postcodes'!$DJZ:$DKA,2,0),"")</f>
        <v/>
      </c>
      <c r="R55" s="76" t="str">
        <f>IF('Bulk Order Form'!L68="","",'Bulk Order Form'!L68)</f>
        <v/>
      </c>
      <c r="S55" s="78"/>
      <c r="T55" s="76" t="str">
        <f>IF('Bulk Order Form'!$F$6 &lt;&gt; "",IF($G55&lt;&gt;"",'Bulk Order Form'!$F$6,""),"")</f>
        <v/>
      </c>
      <c r="W55" s="79" t="str">
        <f>IF($G55&lt;&gt;"",'Bulk Order Form'!$L$2,"")</f>
        <v/>
      </c>
      <c r="X55" s="79"/>
      <c r="Y55" s="76" t="str">
        <f t="shared" si="0"/>
        <v/>
      </c>
      <c r="Z55" s="76" t="str">
        <f>IF(AND('Bulk Order Form'!$L$2="PLEASE SELECT",SUM('Bulk Order Form'!$L$15:$L$164)&gt;10),"N",IF(AND('Bulk Order Form'!$L$2="N",SUM('Bulk Order Form'!$L$15:$L$164)&gt;10),"N",""))</f>
        <v/>
      </c>
      <c r="AA55" s="76" t="str">
        <f>IF('Bulk Order Form'!E68="","",'Bulk Order Form'!E68)</f>
        <v/>
      </c>
      <c r="AB55" s="76" t="e" cm="1" vm="2">
        <f t="array" aca="1" ref="AB55" ca="1">COUNTIFS(I55:I554,I55:I554)</f>
        <v>#VALUE!</v>
      </c>
      <c r="AC55" s="76" t="str">
        <f t="shared" si="1"/>
        <v>,,,,</v>
      </c>
      <c r="AD55" s="80" t="e" cm="1" vm="2">
        <f t="array" aca="1" ref="AD55" ca="1">COUNTIFS(AC55:AC554,AC55:AC554)</f>
        <v>#VALUE!</v>
      </c>
    </row>
    <row r="56" spans="5:30" s="76" customFormat="1" x14ac:dyDescent="0.25">
      <c r="E56" s="77"/>
      <c r="F56" s="77"/>
      <c r="G56" s="76" t="str">
        <f>IF('Bulk Order Form'!C69="","",'Bulk Order Form'!C69)</f>
        <v/>
      </c>
      <c r="H56" s="76" t="str">
        <f>IF('Bulk Order Form'!D69="","",'Bulk Order Form'!D69)</f>
        <v/>
      </c>
      <c r="I56" s="76" t="str">
        <f>IF('Bulk Order Form'!E69="","",'Bulk Order Form'!E69)</f>
        <v/>
      </c>
      <c r="J56" s="76" t="str">
        <f>IF('Bulk Order Form'!F69="","",'Bulk Order Form'!F69)</f>
        <v/>
      </c>
      <c r="K56" s="76" t="str">
        <f>IF('Bulk Order Form'!H69="","",'Bulk Order Form'!H69)</f>
        <v/>
      </c>
      <c r="L56" s="76" t="str">
        <f>IF('Bulk Order Form'!I69="","",'Bulk Order Form'!I69)</f>
        <v/>
      </c>
      <c r="M56" s="76" t="str">
        <f>IF('Bulk Order Form'!G69="","",'Bulk Order Form'!G69)</f>
        <v/>
      </c>
      <c r="N56" s="76" t="str">
        <f>IF('Bulk Order Form'!J69="","",'Bulk Order Form'!J69)</f>
        <v/>
      </c>
      <c r="O56" s="76" t="str">
        <f>IF('Bulk Order Form'!$F$5 &lt;&gt; "",IF($G56&lt;&gt;"",'Bulk Order Form'!$F$5,""),"")</f>
        <v/>
      </c>
      <c r="P56" s="76" t="str">
        <f>IF('Bulk Order Form'!K69="","",'Bulk Order Form'!K69)</f>
        <v/>
      </c>
      <c r="Q56" s="76" t="str">
        <f>IFERROR(VLOOKUP('Bulk Order Form'!K69,'Office Use - Postcodes'!$DJZ:$DKA,2,0),"")</f>
        <v/>
      </c>
      <c r="R56" s="76" t="str">
        <f>IF('Bulk Order Form'!L69="","",'Bulk Order Form'!L69)</f>
        <v/>
      </c>
      <c r="S56" s="78"/>
      <c r="T56" s="76" t="str">
        <f>IF('Bulk Order Form'!$F$6 &lt;&gt; "",IF($G56&lt;&gt;"",'Bulk Order Form'!$F$6,""),"")</f>
        <v/>
      </c>
      <c r="W56" s="79" t="str">
        <f>IF($G56&lt;&gt;"",'Bulk Order Form'!$L$2,"")</f>
        <v/>
      </c>
      <c r="X56" s="79"/>
      <c r="Y56" s="76" t="str">
        <f t="shared" si="0"/>
        <v/>
      </c>
      <c r="Z56" s="76" t="str">
        <f>IF(AND('Bulk Order Form'!$L$2="PLEASE SELECT",SUM('Bulk Order Form'!$L$15:$L$164)&gt;10),"N",IF(AND('Bulk Order Form'!$L$2="N",SUM('Bulk Order Form'!$L$15:$L$164)&gt;10),"N",""))</f>
        <v/>
      </c>
      <c r="AA56" s="76" t="str">
        <f>IF('Bulk Order Form'!E69="","",'Bulk Order Form'!E69)</f>
        <v/>
      </c>
      <c r="AB56" s="76" t="e" cm="1" vm="2">
        <f t="array" aca="1" ref="AB56" ca="1">COUNTIFS(I56:I555,I56:I555)</f>
        <v>#VALUE!</v>
      </c>
      <c r="AC56" s="76" t="str">
        <f t="shared" si="1"/>
        <v>,,,,</v>
      </c>
      <c r="AD56" s="80" t="e" cm="1" vm="2">
        <f t="array" aca="1" ref="AD56" ca="1">COUNTIFS(AC56:AC555,AC56:AC555)</f>
        <v>#VALUE!</v>
      </c>
    </row>
    <row r="57" spans="5:30" s="76" customFormat="1" x14ac:dyDescent="0.25">
      <c r="E57" s="77"/>
      <c r="F57" s="77"/>
      <c r="G57" s="76" t="str">
        <f>IF('Bulk Order Form'!C70="","",'Bulk Order Form'!C70)</f>
        <v/>
      </c>
      <c r="H57" s="76" t="str">
        <f>IF('Bulk Order Form'!D70="","",'Bulk Order Form'!D70)</f>
        <v/>
      </c>
      <c r="I57" s="76" t="str">
        <f>IF('Bulk Order Form'!E70="","",'Bulk Order Form'!E70)</f>
        <v/>
      </c>
      <c r="J57" s="76" t="str">
        <f>IF('Bulk Order Form'!F70="","",'Bulk Order Form'!F70)</f>
        <v/>
      </c>
      <c r="K57" s="76" t="str">
        <f>IF('Bulk Order Form'!H70="","",'Bulk Order Form'!H70)</f>
        <v/>
      </c>
      <c r="L57" s="76" t="str">
        <f>IF('Bulk Order Form'!I70="","",'Bulk Order Form'!I70)</f>
        <v/>
      </c>
      <c r="M57" s="76" t="str">
        <f>IF('Bulk Order Form'!G70="","",'Bulk Order Form'!G70)</f>
        <v/>
      </c>
      <c r="N57" s="76" t="str">
        <f>IF('Bulk Order Form'!J70="","",'Bulk Order Form'!J70)</f>
        <v/>
      </c>
      <c r="O57" s="76" t="str">
        <f>IF('Bulk Order Form'!$F$5 &lt;&gt; "",IF($G57&lt;&gt;"",'Bulk Order Form'!$F$5,""),"")</f>
        <v/>
      </c>
      <c r="P57" s="76" t="str">
        <f>IF('Bulk Order Form'!K70="","",'Bulk Order Form'!K70)</f>
        <v/>
      </c>
      <c r="Q57" s="76" t="str">
        <f>IFERROR(VLOOKUP('Bulk Order Form'!K70,'Office Use - Postcodes'!$DJZ:$DKA,2,0),"")</f>
        <v/>
      </c>
      <c r="R57" s="76" t="str">
        <f>IF('Bulk Order Form'!L70="","",'Bulk Order Form'!L70)</f>
        <v/>
      </c>
      <c r="S57" s="78"/>
      <c r="T57" s="76" t="str">
        <f>IF('Bulk Order Form'!$F$6 &lt;&gt; "",IF($G57&lt;&gt;"",'Bulk Order Form'!$F$6,""),"")</f>
        <v/>
      </c>
      <c r="W57" s="79" t="str">
        <f>IF($G57&lt;&gt;"",'Bulk Order Form'!$L$2,"")</f>
        <v/>
      </c>
      <c r="X57" s="79"/>
      <c r="Y57" s="76" t="str">
        <f t="shared" si="0"/>
        <v/>
      </c>
      <c r="Z57" s="76" t="str">
        <f>IF(AND('Bulk Order Form'!$L$2="PLEASE SELECT",SUM('Bulk Order Form'!$L$15:$L$164)&gt;10),"N",IF(AND('Bulk Order Form'!$L$2="N",SUM('Bulk Order Form'!$L$15:$L$164)&gt;10),"N",""))</f>
        <v/>
      </c>
      <c r="AA57" s="76" t="str">
        <f>IF('Bulk Order Form'!E70="","",'Bulk Order Form'!E70)</f>
        <v/>
      </c>
      <c r="AB57" s="76" t="e" cm="1" vm="2">
        <f t="array" aca="1" ref="AB57" ca="1">COUNTIFS(I57:I556,I57:I556)</f>
        <v>#VALUE!</v>
      </c>
      <c r="AC57" s="76" t="str">
        <f t="shared" si="1"/>
        <v>,,,,</v>
      </c>
      <c r="AD57" s="80" t="e" cm="1" vm="2">
        <f t="array" aca="1" ref="AD57" ca="1">COUNTIFS(AC57:AC556,AC57:AC556)</f>
        <v>#VALUE!</v>
      </c>
    </row>
    <row r="58" spans="5:30" s="76" customFormat="1" x14ac:dyDescent="0.25">
      <c r="E58" s="77"/>
      <c r="F58" s="77"/>
      <c r="G58" s="76" t="str">
        <f>IF('Bulk Order Form'!C71="","",'Bulk Order Form'!C71)</f>
        <v/>
      </c>
      <c r="H58" s="76" t="str">
        <f>IF('Bulk Order Form'!D71="","",'Bulk Order Form'!D71)</f>
        <v/>
      </c>
      <c r="I58" s="76" t="str">
        <f>IF('Bulk Order Form'!E71="","",'Bulk Order Form'!E71)</f>
        <v/>
      </c>
      <c r="J58" s="76" t="str">
        <f>IF('Bulk Order Form'!F71="","",'Bulk Order Form'!F71)</f>
        <v/>
      </c>
      <c r="K58" s="76" t="str">
        <f>IF('Bulk Order Form'!H71="","",'Bulk Order Form'!H71)</f>
        <v/>
      </c>
      <c r="L58" s="76" t="str">
        <f>IF('Bulk Order Form'!I71="","",'Bulk Order Form'!I71)</f>
        <v/>
      </c>
      <c r="M58" s="76" t="str">
        <f>IF('Bulk Order Form'!G71="","",'Bulk Order Form'!G71)</f>
        <v/>
      </c>
      <c r="N58" s="76" t="str">
        <f>IF('Bulk Order Form'!J71="","",'Bulk Order Form'!J71)</f>
        <v/>
      </c>
      <c r="O58" s="76" t="str">
        <f>IF('Bulk Order Form'!$F$5 &lt;&gt; "",IF($G58&lt;&gt;"",'Bulk Order Form'!$F$5,""),"")</f>
        <v/>
      </c>
      <c r="P58" s="76" t="str">
        <f>IF('Bulk Order Form'!K71="","",'Bulk Order Form'!K71)</f>
        <v/>
      </c>
      <c r="Q58" s="76" t="str">
        <f>IFERROR(VLOOKUP('Bulk Order Form'!K71,'Office Use - Postcodes'!$DJZ:$DKA,2,0),"")</f>
        <v/>
      </c>
      <c r="R58" s="76" t="str">
        <f>IF('Bulk Order Form'!L71="","",'Bulk Order Form'!L71)</f>
        <v/>
      </c>
      <c r="S58" s="78"/>
      <c r="T58" s="76" t="str">
        <f>IF('Bulk Order Form'!$F$6 &lt;&gt; "",IF($G58&lt;&gt;"",'Bulk Order Form'!$F$6,""),"")</f>
        <v/>
      </c>
      <c r="W58" s="79" t="str">
        <f>IF($G58&lt;&gt;"",'Bulk Order Form'!$L$2,"")</f>
        <v/>
      </c>
      <c r="X58" s="79"/>
      <c r="Y58" s="76" t="str">
        <f t="shared" si="0"/>
        <v/>
      </c>
      <c r="Z58" s="76" t="str">
        <f>IF(AND('Bulk Order Form'!$L$2="PLEASE SELECT",SUM('Bulk Order Form'!$L$15:$L$164)&gt;10),"N",IF(AND('Bulk Order Form'!$L$2="N",SUM('Bulk Order Form'!$L$15:$L$164)&gt;10),"N",""))</f>
        <v/>
      </c>
      <c r="AA58" s="76" t="str">
        <f>IF('Bulk Order Form'!E71="","",'Bulk Order Form'!E71)</f>
        <v/>
      </c>
      <c r="AB58" s="76" t="e" cm="1" vm="2">
        <f t="array" aca="1" ref="AB58" ca="1">COUNTIFS(I58:I557,I58:I557)</f>
        <v>#VALUE!</v>
      </c>
      <c r="AC58" s="76" t="str">
        <f t="shared" si="1"/>
        <v>,,,,</v>
      </c>
      <c r="AD58" s="80" t="e" cm="1" vm="2">
        <f t="array" aca="1" ref="AD58" ca="1">COUNTIFS(AC58:AC557,AC58:AC557)</f>
        <v>#VALUE!</v>
      </c>
    </row>
    <row r="59" spans="5:30" s="76" customFormat="1" x14ac:dyDescent="0.25">
      <c r="E59" s="77"/>
      <c r="F59" s="77"/>
      <c r="G59" s="76" t="str">
        <f>IF('Bulk Order Form'!C72="","",'Bulk Order Form'!C72)</f>
        <v/>
      </c>
      <c r="H59" s="76" t="str">
        <f>IF('Bulk Order Form'!D72="","",'Bulk Order Form'!D72)</f>
        <v/>
      </c>
      <c r="I59" s="76" t="str">
        <f>IF('Bulk Order Form'!E72="","",'Bulk Order Form'!E72)</f>
        <v/>
      </c>
      <c r="J59" s="76" t="str">
        <f>IF('Bulk Order Form'!F72="","",'Bulk Order Form'!F72)</f>
        <v/>
      </c>
      <c r="K59" s="76" t="str">
        <f>IF('Bulk Order Form'!H72="","",'Bulk Order Form'!H72)</f>
        <v/>
      </c>
      <c r="L59" s="76" t="str">
        <f>IF('Bulk Order Form'!I72="","",'Bulk Order Form'!I72)</f>
        <v/>
      </c>
      <c r="M59" s="76" t="str">
        <f>IF('Bulk Order Form'!G72="","",'Bulk Order Form'!G72)</f>
        <v/>
      </c>
      <c r="N59" s="76" t="str">
        <f>IF('Bulk Order Form'!J72="","",'Bulk Order Form'!J72)</f>
        <v/>
      </c>
      <c r="O59" s="76" t="str">
        <f>IF('Bulk Order Form'!$F$5 &lt;&gt; "",IF($G59&lt;&gt;"",'Bulk Order Form'!$F$5,""),"")</f>
        <v/>
      </c>
      <c r="P59" s="76" t="str">
        <f>IF('Bulk Order Form'!K72="","",'Bulk Order Form'!K72)</f>
        <v/>
      </c>
      <c r="Q59" s="76" t="str">
        <f>IFERROR(VLOOKUP('Bulk Order Form'!K72,'Office Use - Postcodes'!$DJZ:$DKA,2,0),"")</f>
        <v/>
      </c>
      <c r="R59" s="76" t="str">
        <f>IF('Bulk Order Form'!L72="","",'Bulk Order Form'!L72)</f>
        <v/>
      </c>
      <c r="S59" s="78"/>
      <c r="T59" s="76" t="str">
        <f>IF('Bulk Order Form'!$F$6 &lt;&gt; "",IF($G59&lt;&gt;"",'Bulk Order Form'!$F$6,""),"")</f>
        <v/>
      </c>
      <c r="W59" s="79" t="str">
        <f>IF($G59&lt;&gt;"",'Bulk Order Form'!$L$2,"")</f>
        <v/>
      </c>
      <c r="X59" s="79"/>
      <c r="Y59" s="76" t="str">
        <f t="shared" si="0"/>
        <v/>
      </c>
      <c r="Z59" s="76" t="str">
        <f>IF(AND('Bulk Order Form'!$L$2="PLEASE SELECT",SUM('Bulk Order Form'!$L$15:$L$164)&gt;10),"N",IF(AND('Bulk Order Form'!$L$2="N",SUM('Bulk Order Form'!$L$15:$L$164)&gt;10),"N",""))</f>
        <v/>
      </c>
      <c r="AA59" s="76" t="str">
        <f>IF('Bulk Order Form'!E72="","",'Bulk Order Form'!E72)</f>
        <v/>
      </c>
      <c r="AB59" s="76" t="e" cm="1" vm="2">
        <f t="array" aca="1" ref="AB59" ca="1">COUNTIFS(I59:I558,I59:I558)</f>
        <v>#VALUE!</v>
      </c>
      <c r="AC59" s="76" t="str">
        <f t="shared" si="1"/>
        <v>,,,,</v>
      </c>
      <c r="AD59" s="80" t="e" cm="1" vm="2">
        <f t="array" aca="1" ref="AD59" ca="1">COUNTIFS(AC59:AC558,AC59:AC558)</f>
        <v>#VALUE!</v>
      </c>
    </row>
    <row r="60" spans="5:30" s="76" customFormat="1" x14ac:dyDescent="0.25">
      <c r="E60" s="77"/>
      <c r="F60" s="77"/>
      <c r="G60" s="76" t="str">
        <f>IF('Bulk Order Form'!C73="","",'Bulk Order Form'!C73)</f>
        <v/>
      </c>
      <c r="H60" s="76" t="str">
        <f>IF('Bulk Order Form'!D73="","",'Bulk Order Form'!D73)</f>
        <v/>
      </c>
      <c r="I60" s="76" t="str">
        <f>IF('Bulk Order Form'!E73="","",'Bulk Order Form'!E73)</f>
        <v/>
      </c>
      <c r="J60" s="76" t="str">
        <f>IF('Bulk Order Form'!F73="","",'Bulk Order Form'!F73)</f>
        <v/>
      </c>
      <c r="K60" s="76" t="str">
        <f>IF('Bulk Order Form'!H73="","",'Bulk Order Form'!H73)</f>
        <v/>
      </c>
      <c r="L60" s="76" t="str">
        <f>IF('Bulk Order Form'!I73="","",'Bulk Order Form'!I73)</f>
        <v/>
      </c>
      <c r="M60" s="76" t="str">
        <f>IF('Bulk Order Form'!G73="","",'Bulk Order Form'!G73)</f>
        <v/>
      </c>
      <c r="N60" s="76" t="str">
        <f>IF('Bulk Order Form'!J73="","",'Bulk Order Form'!J73)</f>
        <v/>
      </c>
      <c r="O60" s="76" t="str">
        <f>IF('Bulk Order Form'!$F$5 &lt;&gt; "",IF($G60&lt;&gt;"",'Bulk Order Form'!$F$5,""),"")</f>
        <v/>
      </c>
      <c r="P60" s="76" t="str">
        <f>IF('Bulk Order Form'!K73="","",'Bulk Order Form'!K73)</f>
        <v/>
      </c>
      <c r="Q60" s="76" t="str">
        <f>IFERROR(VLOOKUP('Bulk Order Form'!K73,'Office Use - Postcodes'!$DJZ:$DKA,2,0),"")</f>
        <v/>
      </c>
      <c r="R60" s="76" t="str">
        <f>IF('Bulk Order Form'!L73="","",'Bulk Order Form'!L73)</f>
        <v/>
      </c>
      <c r="S60" s="78"/>
      <c r="T60" s="76" t="str">
        <f>IF('Bulk Order Form'!$F$6 &lt;&gt; "",IF($G60&lt;&gt;"",'Bulk Order Form'!$F$6,""),"")</f>
        <v/>
      </c>
      <c r="W60" s="79" t="str">
        <f>IF($G60&lt;&gt;"",'Bulk Order Form'!$L$2,"")</f>
        <v/>
      </c>
      <c r="X60" s="79"/>
      <c r="Y60" s="76" t="str">
        <f t="shared" si="0"/>
        <v/>
      </c>
      <c r="Z60" s="76" t="str">
        <f>IF(AND('Bulk Order Form'!$L$2="PLEASE SELECT",SUM('Bulk Order Form'!$L$15:$L$164)&gt;10),"N",IF(AND('Bulk Order Form'!$L$2="N",SUM('Bulk Order Form'!$L$15:$L$164)&gt;10),"N",""))</f>
        <v/>
      </c>
      <c r="AA60" s="76" t="str">
        <f>IF('Bulk Order Form'!E73="","",'Bulk Order Form'!E73)</f>
        <v/>
      </c>
      <c r="AB60" s="76" t="e" cm="1" vm="2">
        <f t="array" aca="1" ref="AB60" ca="1">COUNTIFS(I60:I559,I60:I559)</f>
        <v>#VALUE!</v>
      </c>
      <c r="AC60" s="76" t="str">
        <f t="shared" si="1"/>
        <v>,,,,</v>
      </c>
      <c r="AD60" s="80" t="e" cm="1" vm="2">
        <f t="array" aca="1" ref="AD60" ca="1">COUNTIFS(AC60:AC559,AC60:AC559)</f>
        <v>#VALUE!</v>
      </c>
    </row>
    <row r="61" spans="5:30" s="76" customFormat="1" x14ac:dyDescent="0.25">
      <c r="E61" s="77"/>
      <c r="F61" s="77"/>
      <c r="G61" s="76" t="str">
        <f>IF('Bulk Order Form'!C74="","",'Bulk Order Form'!C74)</f>
        <v/>
      </c>
      <c r="H61" s="76" t="str">
        <f>IF('Bulk Order Form'!D74="","",'Bulk Order Form'!D74)</f>
        <v/>
      </c>
      <c r="I61" s="76" t="str">
        <f>IF('Bulk Order Form'!E74="","",'Bulk Order Form'!E74)</f>
        <v/>
      </c>
      <c r="J61" s="76" t="str">
        <f>IF('Bulk Order Form'!F74="","",'Bulk Order Form'!F74)</f>
        <v/>
      </c>
      <c r="K61" s="76" t="str">
        <f>IF('Bulk Order Form'!H74="","",'Bulk Order Form'!H74)</f>
        <v/>
      </c>
      <c r="L61" s="76" t="str">
        <f>IF('Bulk Order Form'!I74="","",'Bulk Order Form'!I74)</f>
        <v/>
      </c>
      <c r="M61" s="76" t="str">
        <f>IF('Bulk Order Form'!G74="","",'Bulk Order Form'!G74)</f>
        <v/>
      </c>
      <c r="N61" s="76" t="str">
        <f>IF('Bulk Order Form'!J74="","",'Bulk Order Form'!J74)</f>
        <v/>
      </c>
      <c r="O61" s="76" t="str">
        <f>IF('Bulk Order Form'!$F$5 &lt;&gt; "",IF($G61&lt;&gt;"",'Bulk Order Form'!$F$5,""),"")</f>
        <v/>
      </c>
      <c r="P61" s="76" t="str">
        <f>IF('Bulk Order Form'!K74="","",'Bulk Order Form'!K74)</f>
        <v/>
      </c>
      <c r="Q61" s="76" t="str">
        <f>IFERROR(VLOOKUP('Bulk Order Form'!K74,'Office Use - Postcodes'!$DJZ:$DKA,2,0),"")</f>
        <v/>
      </c>
      <c r="R61" s="76" t="str">
        <f>IF('Bulk Order Form'!L74="","",'Bulk Order Form'!L74)</f>
        <v/>
      </c>
      <c r="S61" s="78"/>
      <c r="T61" s="76" t="str">
        <f>IF('Bulk Order Form'!$F$6 &lt;&gt; "",IF($G61&lt;&gt;"",'Bulk Order Form'!$F$6,""),"")</f>
        <v/>
      </c>
      <c r="W61" s="79" t="str">
        <f>IF($G61&lt;&gt;"",'Bulk Order Form'!$L$2,"")</f>
        <v/>
      </c>
      <c r="X61" s="79"/>
      <c r="Y61" s="76" t="str">
        <f t="shared" si="0"/>
        <v/>
      </c>
      <c r="Z61" s="76" t="str">
        <f>IF(AND('Bulk Order Form'!$L$2="PLEASE SELECT",SUM('Bulk Order Form'!$L$15:$L$164)&gt;10),"N",IF(AND('Bulk Order Form'!$L$2="N",SUM('Bulk Order Form'!$L$15:$L$164)&gt;10),"N",""))</f>
        <v/>
      </c>
      <c r="AA61" s="76" t="str">
        <f>IF('Bulk Order Form'!E74="","",'Bulk Order Form'!E74)</f>
        <v/>
      </c>
      <c r="AB61" s="76" t="e" cm="1" vm="2">
        <f t="array" aca="1" ref="AB61" ca="1">COUNTIFS(I61:I560,I61:I560)</f>
        <v>#VALUE!</v>
      </c>
      <c r="AC61" s="76" t="str">
        <f t="shared" si="1"/>
        <v>,,,,</v>
      </c>
      <c r="AD61" s="80" t="e" cm="1" vm="2">
        <f t="array" aca="1" ref="AD61" ca="1">COUNTIFS(AC61:AC560,AC61:AC560)</f>
        <v>#VALUE!</v>
      </c>
    </row>
    <row r="62" spans="5:30" s="76" customFormat="1" x14ac:dyDescent="0.25">
      <c r="E62" s="77"/>
      <c r="F62" s="77"/>
      <c r="G62" s="76" t="str">
        <f>IF('Bulk Order Form'!C75="","",'Bulk Order Form'!C75)</f>
        <v/>
      </c>
      <c r="H62" s="76" t="str">
        <f>IF('Bulk Order Form'!D75="","",'Bulk Order Form'!D75)</f>
        <v/>
      </c>
      <c r="I62" s="76" t="str">
        <f>IF('Bulk Order Form'!E75="","",'Bulk Order Form'!E75)</f>
        <v/>
      </c>
      <c r="J62" s="76" t="str">
        <f>IF('Bulk Order Form'!F75="","",'Bulk Order Form'!F75)</f>
        <v/>
      </c>
      <c r="K62" s="76" t="str">
        <f>IF('Bulk Order Form'!H75="","",'Bulk Order Form'!H75)</f>
        <v/>
      </c>
      <c r="L62" s="76" t="str">
        <f>IF('Bulk Order Form'!I75="","",'Bulk Order Form'!I75)</f>
        <v/>
      </c>
      <c r="M62" s="76" t="str">
        <f>IF('Bulk Order Form'!G75="","",'Bulk Order Form'!G75)</f>
        <v/>
      </c>
      <c r="N62" s="76" t="str">
        <f>IF('Bulk Order Form'!J75="","",'Bulk Order Form'!J75)</f>
        <v/>
      </c>
      <c r="O62" s="76" t="str">
        <f>IF('Bulk Order Form'!$F$5 &lt;&gt; "",IF($G62&lt;&gt;"",'Bulk Order Form'!$F$5,""),"")</f>
        <v/>
      </c>
      <c r="P62" s="76" t="str">
        <f>IF('Bulk Order Form'!K75="","",'Bulk Order Form'!K75)</f>
        <v/>
      </c>
      <c r="Q62" s="76" t="str">
        <f>IFERROR(VLOOKUP('Bulk Order Form'!K75,'Office Use - Postcodes'!$DJZ:$DKA,2,0),"")</f>
        <v/>
      </c>
      <c r="R62" s="76" t="str">
        <f>IF('Bulk Order Form'!L75="","",'Bulk Order Form'!L75)</f>
        <v/>
      </c>
      <c r="S62" s="78"/>
      <c r="T62" s="76" t="str">
        <f>IF('Bulk Order Form'!$F$6 &lt;&gt; "",IF($G62&lt;&gt;"",'Bulk Order Form'!$F$6,""),"")</f>
        <v/>
      </c>
      <c r="W62" s="79" t="str">
        <f>IF($G62&lt;&gt;"",'Bulk Order Form'!$L$2,"")</f>
        <v/>
      </c>
      <c r="X62" s="79"/>
      <c r="Y62" s="76" t="str">
        <f t="shared" si="0"/>
        <v/>
      </c>
      <c r="Z62" s="76" t="str">
        <f>IF(AND('Bulk Order Form'!$L$2="PLEASE SELECT",SUM('Bulk Order Form'!$L$15:$L$164)&gt;10),"N",IF(AND('Bulk Order Form'!$L$2="N",SUM('Bulk Order Form'!$L$15:$L$164)&gt;10),"N",""))</f>
        <v/>
      </c>
      <c r="AA62" s="76" t="str">
        <f>IF('Bulk Order Form'!E75="","",'Bulk Order Form'!E75)</f>
        <v/>
      </c>
      <c r="AB62" s="76" t="e" cm="1" vm="2">
        <f t="array" aca="1" ref="AB62" ca="1">COUNTIFS(I62:I561,I62:I561)</f>
        <v>#VALUE!</v>
      </c>
      <c r="AC62" s="76" t="str">
        <f t="shared" si="1"/>
        <v>,,,,</v>
      </c>
      <c r="AD62" s="80" t="e" cm="1" vm="2">
        <f t="array" aca="1" ref="AD62" ca="1">COUNTIFS(AC62:AC561,AC62:AC561)</f>
        <v>#VALUE!</v>
      </c>
    </row>
    <row r="63" spans="5:30" s="76" customFormat="1" x14ac:dyDescent="0.25">
      <c r="E63" s="77"/>
      <c r="F63" s="77"/>
      <c r="G63" s="76" t="str">
        <f>IF('Bulk Order Form'!C76="","",'Bulk Order Form'!C76)</f>
        <v/>
      </c>
      <c r="H63" s="76" t="str">
        <f>IF('Bulk Order Form'!D76="","",'Bulk Order Form'!D76)</f>
        <v/>
      </c>
      <c r="I63" s="76" t="str">
        <f>IF('Bulk Order Form'!E76="","",'Bulk Order Form'!E76)</f>
        <v/>
      </c>
      <c r="J63" s="76" t="str">
        <f>IF('Bulk Order Form'!F76="","",'Bulk Order Form'!F76)</f>
        <v/>
      </c>
      <c r="K63" s="76" t="str">
        <f>IF('Bulk Order Form'!H76="","",'Bulk Order Form'!H76)</f>
        <v/>
      </c>
      <c r="L63" s="76" t="str">
        <f>IF('Bulk Order Form'!I76="","",'Bulk Order Form'!I76)</f>
        <v/>
      </c>
      <c r="M63" s="76" t="str">
        <f>IF('Bulk Order Form'!G76="","",'Bulk Order Form'!G76)</f>
        <v/>
      </c>
      <c r="N63" s="76" t="str">
        <f>IF('Bulk Order Form'!J76="","",'Bulk Order Form'!J76)</f>
        <v/>
      </c>
      <c r="O63" s="76" t="str">
        <f>IF('Bulk Order Form'!$F$5 &lt;&gt; "",IF($G63&lt;&gt;"",'Bulk Order Form'!$F$5,""),"")</f>
        <v/>
      </c>
      <c r="P63" s="76" t="str">
        <f>IF('Bulk Order Form'!K76="","",'Bulk Order Form'!K76)</f>
        <v/>
      </c>
      <c r="Q63" s="76" t="str">
        <f>IFERROR(VLOOKUP('Bulk Order Form'!K76,'Office Use - Postcodes'!$DJZ:$DKA,2,0),"")</f>
        <v/>
      </c>
      <c r="R63" s="76" t="str">
        <f>IF('Bulk Order Form'!L76="","",'Bulk Order Form'!L76)</f>
        <v/>
      </c>
      <c r="S63" s="78"/>
      <c r="T63" s="76" t="str">
        <f>IF('Bulk Order Form'!$F$6 &lt;&gt; "",IF($G63&lt;&gt;"",'Bulk Order Form'!$F$6,""),"")</f>
        <v/>
      </c>
      <c r="W63" s="79" t="str">
        <f>IF($G63&lt;&gt;"",'Bulk Order Form'!$L$2,"")</f>
        <v/>
      </c>
      <c r="X63" s="79"/>
      <c r="Y63" s="76" t="str">
        <f t="shared" si="0"/>
        <v/>
      </c>
      <c r="Z63" s="76" t="str">
        <f>IF(AND('Bulk Order Form'!$L$2="PLEASE SELECT",SUM('Bulk Order Form'!$L$15:$L$164)&gt;10),"N",IF(AND('Bulk Order Form'!$L$2="N",SUM('Bulk Order Form'!$L$15:$L$164)&gt;10),"N",""))</f>
        <v/>
      </c>
      <c r="AA63" s="76" t="str">
        <f>IF('Bulk Order Form'!E76="","",'Bulk Order Form'!E76)</f>
        <v/>
      </c>
      <c r="AB63" s="76" t="e" cm="1" vm="2">
        <f t="array" aca="1" ref="AB63" ca="1">COUNTIFS(I63:I562,I63:I562)</f>
        <v>#VALUE!</v>
      </c>
      <c r="AC63" s="76" t="str">
        <f t="shared" si="1"/>
        <v>,,,,</v>
      </c>
      <c r="AD63" s="80" t="e" cm="1" vm="2">
        <f t="array" aca="1" ref="AD63" ca="1">COUNTIFS(AC63:AC562,AC63:AC562)</f>
        <v>#VALUE!</v>
      </c>
    </row>
    <row r="64" spans="5:30" s="76" customFormat="1" x14ac:dyDescent="0.25">
      <c r="E64" s="77"/>
      <c r="F64" s="77"/>
      <c r="G64" s="76" t="str">
        <f>IF('Bulk Order Form'!C77="","",'Bulk Order Form'!C77)</f>
        <v/>
      </c>
      <c r="H64" s="76" t="str">
        <f>IF('Bulk Order Form'!D77="","",'Bulk Order Form'!D77)</f>
        <v/>
      </c>
      <c r="I64" s="76" t="str">
        <f>IF('Bulk Order Form'!E77="","",'Bulk Order Form'!E77)</f>
        <v/>
      </c>
      <c r="J64" s="76" t="str">
        <f>IF('Bulk Order Form'!F77="","",'Bulk Order Form'!F77)</f>
        <v/>
      </c>
      <c r="K64" s="76" t="str">
        <f>IF('Bulk Order Form'!H77="","",'Bulk Order Form'!H77)</f>
        <v/>
      </c>
      <c r="L64" s="76" t="str">
        <f>IF('Bulk Order Form'!I77="","",'Bulk Order Form'!I77)</f>
        <v/>
      </c>
      <c r="M64" s="76" t="str">
        <f>IF('Bulk Order Form'!G77="","",'Bulk Order Form'!G77)</f>
        <v/>
      </c>
      <c r="N64" s="76" t="str">
        <f>IF('Bulk Order Form'!J77="","",'Bulk Order Form'!J77)</f>
        <v/>
      </c>
      <c r="O64" s="76" t="str">
        <f>IF('Bulk Order Form'!$F$5 &lt;&gt; "",IF($G64&lt;&gt;"",'Bulk Order Form'!$F$5,""),"")</f>
        <v/>
      </c>
      <c r="P64" s="76" t="str">
        <f>IF('Bulk Order Form'!K77="","",'Bulk Order Form'!K77)</f>
        <v/>
      </c>
      <c r="Q64" s="76" t="str">
        <f>IFERROR(VLOOKUP('Bulk Order Form'!K77,'Office Use - Postcodes'!$DJZ:$DKA,2,0),"")</f>
        <v/>
      </c>
      <c r="R64" s="76" t="str">
        <f>IF('Bulk Order Form'!L77="","",'Bulk Order Form'!L77)</f>
        <v/>
      </c>
      <c r="S64" s="78"/>
      <c r="T64" s="76" t="str">
        <f>IF('Bulk Order Form'!$F$6 &lt;&gt; "",IF($G64&lt;&gt;"",'Bulk Order Form'!$F$6,""),"")</f>
        <v/>
      </c>
      <c r="W64" s="79" t="str">
        <f>IF($G64&lt;&gt;"",'Bulk Order Form'!$L$2,"")</f>
        <v/>
      </c>
      <c r="X64" s="79"/>
      <c r="Y64" s="76" t="str">
        <f t="shared" si="0"/>
        <v/>
      </c>
      <c r="Z64" s="76" t="str">
        <f>IF(AND('Bulk Order Form'!$L$2="PLEASE SELECT",SUM('Bulk Order Form'!$L$15:$L$164)&gt;10),"N",IF(AND('Bulk Order Form'!$L$2="N",SUM('Bulk Order Form'!$L$15:$L$164)&gt;10),"N",""))</f>
        <v/>
      </c>
      <c r="AA64" s="76" t="str">
        <f>IF('Bulk Order Form'!E77="","",'Bulk Order Form'!E77)</f>
        <v/>
      </c>
      <c r="AB64" s="76" t="e" cm="1" vm="2">
        <f t="array" aca="1" ref="AB64" ca="1">COUNTIFS(I64:I563,I64:I563)</f>
        <v>#VALUE!</v>
      </c>
      <c r="AC64" s="76" t="str">
        <f t="shared" si="1"/>
        <v>,,,,</v>
      </c>
      <c r="AD64" s="80" t="e" cm="1" vm="2">
        <f t="array" aca="1" ref="AD64" ca="1">COUNTIFS(AC64:AC563,AC64:AC563)</f>
        <v>#VALUE!</v>
      </c>
    </row>
    <row r="65" spans="5:30" s="76" customFormat="1" x14ac:dyDescent="0.25">
      <c r="E65" s="77"/>
      <c r="F65" s="77"/>
      <c r="G65" s="76" t="str">
        <f>IF('Bulk Order Form'!C78="","",'Bulk Order Form'!C78)</f>
        <v/>
      </c>
      <c r="H65" s="76" t="str">
        <f>IF('Bulk Order Form'!D78="","",'Bulk Order Form'!D78)</f>
        <v/>
      </c>
      <c r="I65" s="76" t="str">
        <f>IF('Bulk Order Form'!E78="","",'Bulk Order Form'!E78)</f>
        <v/>
      </c>
      <c r="J65" s="76" t="str">
        <f>IF('Bulk Order Form'!F78="","",'Bulk Order Form'!F78)</f>
        <v/>
      </c>
      <c r="K65" s="76" t="str">
        <f>IF('Bulk Order Form'!H78="","",'Bulk Order Form'!H78)</f>
        <v/>
      </c>
      <c r="L65" s="76" t="str">
        <f>IF('Bulk Order Form'!I78="","",'Bulk Order Form'!I78)</f>
        <v/>
      </c>
      <c r="M65" s="76" t="str">
        <f>IF('Bulk Order Form'!G78="","",'Bulk Order Form'!G78)</f>
        <v/>
      </c>
      <c r="N65" s="76" t="str">
        <f>IF('Bulk Order Form'!J78="","",'Bulk Order Form'!J78)</f>
        <v/>
      </c>
      <c r="O65" s="76" t="str">
        <f>IF('Bulk Order Form'!$F$5 &lt;&gt; "",IF($G65&lt;&gt;"",'Bulk Order Form'!$F$5,""),"")</f>
        <v/>
      </c>
      <c r="P65" s="76" t="str">
        <f>IF('Bulk Order Form'!K78="","",'Bulk Order Form'!K78)</f>
        <v/>
      </c>
      <c r="Q65" s="76" t="str">
        <f>IFERROR(VLOOKUP('Bulk Order Form'!K78,'Office Use - Postcodes'!$DJZ:$DKA,2,0),"")</f>
        <v/>
      </c>
      <c r="R65" s="76" t="str">
        <f>IF('Bulk Order Form'!L78="","",'Bulk Order Form'!L78)</f>
        <v/>
      </c>
      <c r="S65" s="78"/>
      <c r="T65" s="76" t="str">
        <f>IF('Bulk Order Form'!$F$6 &lt;&gt; "",IF($G65&lt;&gt;"",'Bulk Order Form'!$F$6,""),"")</f>
        <v/>
      </c>
      <c r="W65" s="79" t="str">
        <f>IF($G65&lt;&gt;"",'Bulk Order Form'!$L$2,"")</f>
        <v/>
      </c>
      <c r="X65" s="79"/>
      <c r="Y65" s="76" t="str">
        <f t="shared" si="0"/>
        <v/>
      </c>
      <c r="Z65" s="76" t="str">
        <f>IF(AND('Bulk Order Form'!$L$2="PLEASE SELECT",SUM('Bulk Order Form'!$L$15:$L$164)&gt;10),"N",IF(AND('Bulk Order Form'!$L$2="N",SUM('Bulk Order Form'!$L$15:$L$164)&gt;10),"N",""))</f>
        <v/>
      </c>
      <c r="AA65" s="76" t="str">
        <f>IF('Bulk Order Form'!E78="","",'Bulk Order Form'!E78)</f>
        <v/>
      </c>
      <c r="AB65" s="76" t="e" cm="1" vm="2">
        <f t="array" aca="1" ref="AB65" ca="1">COUNTIFS(I65:I564,I65:I564)</f>
        <v>#VALUE!</v>
      </c>
      <c r="AC65" s="76" t="str">
        <f t="shared" si="1"/>
        <v>,,,,</v>
      </c>
      <c r="AD65" s="80" t="e" cm="1" vm="2">
        <f t="array" aca="1" ref="AD65" ca="1">COUNTIFS(AC65:AC564,AC65:AC564)</f>
        <v>#VALUE!</v>
      </c>
    </row>
    <row r="66" spans="5:30" s="76" customFormat="1" x14ac:dyDescent="0.25">
      <c r="E66" s="77"/>
      <c r="F66" s="77"/>
      <c r="G66" s="76" t="str">
        <f>IF('Bulk Order Form'!C79="","",'Bulk Order Form'!C79)</f>
        <v/>
      </c>
      <c r="H66" s="76" t="str">
        <f>IF('Bulk Order Form'!D79="","",'Bulk Order Form'!D79)</f>
        <v/>
      </c>
      <c r="I66" s="76" t="str">
        <f>IF('Bulk Order Form'!E79="","",'Bulk Order Form'!E79)</f>
        <v/>
      </c>
      <c r="J66" s="76" t="str">
        <f>IF('Bulk Order Form'!F79="","",'Bulk Order Form'!F79)</f>
        <v/>
      </c>
      <c r="K66" s="76" t="str">
        <f>IF('Bulk Order Form'!H79="","",'Bulk Order Form'!H79)</f>
        <v/>
      </c>
      <c r="L66" s="76" t="str">
        <f>IF('Bulk Order Form'!I79="","",'Bulk Order Form'!I79)</f>
        <v/>
      </c>
      <c r="M66" s="76" t="str">
        <f>IF('Bulk Order Form'!G79="","",'Bulk Order Form'!G79)</f>
        <v/>
      </c>
      <c r="N66" s="76" t="str">
        <f>IF('Bulk Order Form'!J79="","",'Bulk Order Form'!J79)</f>
        <v/>
      </c>
      <c r="O66" s="76" t="str">
        <f>IF('Bulk Order Form'!$F$5 &lt;&gt; "",IF($G66&lt;&gt;"",'Bulk Order Form'!$F$5,""),"")</f>
        <v/>
      </c>
      <c r="P66" s="76" t="str">
        <f>IF('Bulk Order Form'!K79="","",'Bulk Order Form'!K79)</f>
        <v/>
      </c>
      <c r="Q66" s="76" t="str">
        <f>IFERROR(VLOOKUP('Bulk Order Form'!K79,'Office Use - Postcodes'!$DJZ:$DKA,2,0),"")</f>
        <v/>
      </c>
      <c r="R66" s="76" t="str">
        <f>IF('Bulk Order Form'!L79="","",'Bulk Order Form'!L79)</f>
        <v/>
      </c>
      <c r="S66" s="78"/>
      <c r="T66" s="76" t="str">
        <f>IF('Bulk Order Form'!$F$6 &lt;&gt; "",IF($G66&lt;&gt;"",'Bulk Order Form'!$F$6,""),"")</f>
        <v/>
      </c>
      <c r="W66" s="79" t="str">
        <f>IF($G66&lt;&gt;"",'Bulk Order Form'!$L$2,"")</f>
        <v/>
      </c>
      <c r="X66" s="79"/>
      <c r="Y66" s="76" t="str">
        <f t="shared" si="0"/>
        <v/>
      </c>
      <c r="Z66" s="76" t="str">
        <f>IF(AND('Bulk Order Form'!$L$2="PLEASE SELECT",SUM('Bulk Order Form'!$L$15:$L$164)&gt;10),"N",IF(AND('Bulk Order Form'!$L$2="N",SUM('Bulk Order Form'!$L$15:$L$164)&gt;10),"N",""))</f>
        <v/>
      </c>
      <c r="AA66" s="76" t="str">
        <f>IF('Bulk Order Form'!E79="","",'Bulk Order Form'!E79)</f>
        <v/>
      </c>
      <c r="AB66" s="76" t="e" cm="1" vm="2">
        <f t="array" aca="1" ref="AB66" ca="1">COUNTIFS(I66:I565,I66:I565)</f>
        <v>#VALUE!</v>
      </c>
      <c r="AC66" s="76" t="str">
        <f t="shared" si="1"/>
        <v>,,,,</v>
      </c>
      <c r="AD66" s="80" t="e" cm="1" vm="2">
        <f t="array" aca="1" ref="AD66" ca="1">COUNTIFS(AC66:AC565,AC66:AC565)</f>
        <v>#VALUE!</v>
      </c>
    </row>
    <row r="67" spans="5:30" s="76" customFormat="1" x14ac:dyDescent="0.25">
      <c r="E67" s="77"/>
      <c r="F67" s="77"/>
      <c r="G67" s="76" t="str">
        <f>IF('Bulk Order Form'!C80="","",'Bulk Order Form'!C80)</f>
        <v/>
      </c>
      <c r="H67" s="76" t="str">
        <f>IF('Bulk Order Form'!D80="","",'Bulk Order Form'!D80)</f>
        <v/>
      </c>
      <c r="I67" s="76" t="str">
        <f>IF('Bulk Order Form'!E80="","",'Bulk Order Form'!E80)</f>
        <v/>
      </c>
      <c r="J67" s="76" t="str">
        <f>IF('Bulk Order Form'!F80="","",'Bulk Order Form'!F80)</f>
        <v/>
      </c>
      <c r="K67" s="76" t="str">
        <f>IF('Bulk Order Form'!H80="","",'Bulk Order Form'!H80)</f>
        <v/>
      </c>
      <c r="L67" s="76" t="str">
        <f>IF('Bulk Order Form'!I80="","",'Bulk Order Form'!I80)</f>
        <v/>
      </c>
      <c r="M67" s="76" t="str">
        <f>IF('Bulk Order Form'!G80="","",'Bulk Order Form'!G80)</f>
        <v/>
      </c>
      <c r="N67" s="76" t="str">
        <f>IF('Bulk Order Form'!J80="","",'Bulk Order Form'!J80)</f>
        <v/>
      </c>
      <c r="O67" s="76" t="str">
        <f>IF('Bulk Order Form'!$F$5 &lt;&gt; "",IF($G67&lt;&gt;"",'Bulk Order Form'!$F$5,""),"")</f>
        <v/>
      </c>
      <c r="P67" s="76" t="str">
        <f>IF('Bulk Order Form'!K80="","",'Bulk Order Form'!K80)</f>
        <v/>
      </c>
      <c r="Q67" s="76" t="str">
        <f>IFERROR(VLOOKUP('Bulk Order Form'!K80,'Office Use - Postcodes'!$DJZ:$DKA,2,0),"")</f>
        <v/>
      </c>
      <c r="R67" s="76" t="str">
        <f>IF('Bulk Order Form'!L80="","",'Bulk Order Form'!L80)</f>
        <v/>
      </c>
      <c r="S67" s="78"/>
      <c r="T67" s="76" t="str">
        <f>IF('Bulk Order Form'!$F$6 &lt;&gt; "",IF($G67&lt;&gt;"",'Bulk Order Form'!$F$6,""),"")</f>
        <v/>
      </c>
      <c r="W67" s="79" t="str">
        <f>IF($G67&lt;&gt;"",'Bulk Order Form'!$L$2,"")</f>
        <v/>
      </c>
      <c r="X67" s="79"/>
      <c r="Y67" s="76" t="str">
        <f t="shared" ref="Y67:Y130" si="2">IF($G67&lt;&gt;"","SF-CHEAPEST","")</f>
        <v/>
      </c>
      <c r="Z67" s="76" t="str">
        <f>IF(AND('Bulk Order Form'!$L$2="PLEASE SELECT",SUM('Bulk Order Form'!$L$15:$L$164)&gt;10),"N",IF(AND('Bulk Order Form'!$L$2="N",SUM('Bulk Order Form'!$L$15:$L$164)&gt;10),"N",""))</f>
        <v/>
      </c>
      <c r="AA67" s="76" t="str">
        <f>IF('Bulk Order Form'!E80="","",'Bulk Order Form'!E80)</f>
        <v/>
      </c>
      <c r="AB67" s="76" t="e" cm="1" vm="2">
        <f t="array" aca="1" ref="AB67" ca="1">COUNTIFS(I67:I566,I67:I566)</f>
        <v>#VALUE!</v>
      </c>
      <c r="AC67" s="76" t="str">
        <f t="shared" ref="AC67:AC130" si="3">CONCATENATE(I67,",",J67, ",",K67,",",L67,",",M67)</f>
        <v>,,,,</v>
      </c>
      <c r="AD67" s="80" t="e" cm="1" vm="2">
        <f t="array" aca="1" ref="AD67" ca="1">COUNTIFS(AC67:AC566,AC67:AC566)</f>
        <v>#VALUE!</v>
      </c>
    </row>
    <row r="68" spans="5:30" s="76" customFormat="1" x14ac:dyDescent="0.25">
      <c r="E68" s="77"/>
      <c r="F68" s="77"/>
      <c r="G68" s="76" t="str">
        <f>IF('Bulk Order Form'!C81="","",'Bulk Order Form'!C81)</f>
        <v/>
      </c>
      <c r="H68" s="76" t="str">
        <f>IF('Bulk Order Form'!D81="","",'Bulk Order Form'!D81)</f>
        <v/>
      </c>
      <c r="I68" s="76" t="str">
        <f>IF('Bulk Order Form'!E81="","",'Bulk Order Form'!E81)</f>
        <v/>
      </c>
      <c r="J68" s="76" t="str">
        <f>IF('Bulk Order Form'!F81="","",'Bulk Order Form'!F81)</f>
        <v/>
      </c>
      <c r="K68" s="76" t="str">
        <f>IF('Bulk Order Form'!H81="","",'Bulk Order Form'!H81)</f>
        <v/>
      </c>
      <c r="L68" s="76" t="str">
        <f>IF('Bulk Order Form'!I81="","",'Bulk Order Form'!I81)</f>
        <v/>
      </c>
      <c r="M68" s="76" t="str">
        <f>IF('Bulk Order Form'!G81="","",'Bulk Order Form'!G81)</f>
        <v/>
      </c>
      <c r="N68" s="76" t="str">
        <f>IF('Bulk Order Form'!J81="","",'Bulk Order Form'!J81)</f>
        <v/>
      </c>
      <c r="O68" s="76" t="str">
        <f>IF('Bulk Order Form'!$F$5 &lt;&gt; "",IF($G68&lt;&gt;"",'Bulk Order Form'!$F$5,""),"")</f>
        <v/>
      </c>
      <c r="P68" s="76" t="str">
        <f>IF('Bulk Order Form'!K81="","",'Bulk Order Form'!K81)</f>
        <v/>
      </c>
      <c r="Q68" s="76" t="str">
        <f>IFERROR(VLOOKUP('Bulk Order Form'!K81,'Office Use - Postcodes'!$DJZ:$DKA,2,0),"")</f>
        <v/>
      </c>
      <c r="R68" s="76" t="str">
        <f>IF('Bulk Order Form'!L81="","",'Bulk Order Form'!L81)</f>
        <v/>
      </c>
      <c r="S68" s="78"/>
      <c r="T68" s="76" t="str">
        <f>IF('Bulk Order Form'!$F$6 &lt;&gt; "",IF($G68&lt;&gt;"",'Bulk Order Form'!$F$6,""),"")</f>
        <v/>
      </c>
      <c r="W68" s="79" t="str">
        <f>IF($G68&lt;&gt;"",'Bulk Order Form'!$L$2,"")</f>
        <v/>
      </c>
      <c r="X68" s="79"/>
      <c r="Y68" s="76" t="str">
        <f t="shared" si="2"/>
        <v/>
      </c>
      <c r="Z68" s="76" t="str">
        <f>IF(AND('Bulk Order Form'!$L$2="PLEASE SELECT",SUM('Bulk Order Form'!$L$15:$L$164)&gt;10),"N",IF(AND('Bulk Order Form'!$L$2="N",SUM('Bulk Order Form'!$L$15:$L$164)&gt;10),"N",""))</f>
        <v/>
      </c>
      <c r="AA68" s="76" t="str">
        <f>IF('Bulk Order Form'!E81="","",'Bulk Order Form'!E81)</f>
        <v/>
      </c>
      <c r="AB68" s="76" t="e" cm="1" vm="2">
        <f t="array" aca="1" ref="AB68" ca="1">COUNTIFS(I68:I567,I68:I567)</f>
        <v>#VALUE!</v>
      </c>
      <c r="AC68" s="76" t="str">
        <f t="shared" si="3"/>
        <v>,,,,</v>
      </c>
      <c r="AD68" s="80" t="e" cm="1" vm="2">
        <f t="array" aca="1" ref="AD68" ca="1">COUNTIFS(AC68:AC567,AC68:AC567)</f>
        <v>#VALUE!</v>
      </c>
    </row>
    <row r="69" spans="5:30" s="76" customFormat="1" x14ac:dyDescent="0.25">
      <c r="E69" s="77"/>
      <c r="F69" s="77"/>
      <c r="G69" s="76" t="str">
        <f>IF('Bulk Order Form'!C82="","",'Bulk Order Form'!C82)</f>
        <v/>
      </c>
      <c r="H69" s="76" t="str">
        <f>IF('Bulk Order Form'!D82="","",'Bulk Order Form'!D82)</f>
        <v/>
      </c>
      <c r="I69" s="76" t="str">
        <f>IF('Bulk Order Form'!E82="","",'Bulk Order Form'!E82)</f>
        <v/>
      </c>
      <c r="J69" s="76" t="str">
        <f>IF('Bulk Order Form'!F82="","",'Bulk Order Form'!F82)</f>
        <v/>
      </c>
      <c r="K69" s="76" t="str">
        <f>IF('Bulk Order Form'!H82="","",'Bulk Order Form'!H82)</f>
        <v/>
      </c>
      <c r="L69" s="76" t="str">
        <f>IF('Bulk Order Form'!I82="","",'Bulk Order Form'!I82)</f>
        <v/>
      </c>
      <c r="M69" s="76" t="str">
        <f>IF('Bulk Order Form'!G82="","",'Bulk Order Form'!G82)</f>
        <v/>
      </c>
      <c r="N69" s="76" t="str">
        <f>IF('Bulk Order Form'!J82="","",'Bulk Order Form'!J82)</f>
        <v/>
      </c>
      <c r="O69" s="76" t="str">
        <f>IF('Bulk Order Form'!$F$5 &lt;&gt; "",IF($G69&lt;&gt;"",'Bulk Order Form'!$F$5,""),"")</f>
        <v/>
      </c>
      <c r="P69" s="76" t="str">
        <f>IF('Bulk Order Form'!K82="","",'Bulk Order Form'!K82)</f>
        <v/>
      </c>
      <c r="Q69" s="76" t="str">
        <f>IFERROR(VLOOKUP('Bulk Order Form'!K82,'Office Use - Postcodes'!$DJZ:$DKA,2,0),"")</f>
        <v/>
      </c>
      <c r="R69" s="76" t="str">
        <f>IF('Bulk Order Form'!L82="","",'Bulk Order Form'!L82)</f>
        <v/>
      </c>
      <c r="S69" s="78"/>
      <c r="T69" s="76" t="str">
        <f>IF('Bulk Order Form'!$F$6 &lt;&gt; "",IF($G69&lt;&gt;"",'Bulk Order Form'!$F$6,""),"")</f>
        <v/>
      </c>
      <c r="W69" s="79" t="str">
        <f>IF($G69&lt;&gt;"",'Bulk Order Form'!$L$2,"")</f>
        <v/>
      </c>
      <c r="X69" s="79"/>
      <c r="Y69" s="76" t="str">
        <f t="shared" si="2"/>
        <v/>
      </c>
      <c r="Z69" s="76" t="str">
        <f>IF(AND('Bulk Order Form'!$L$2="PLEASE SELECT",SUM('Bulk Order Form'!$L$15:$L$164)&gt;10),"N",IF(AND('Bulk Order Form'!$L$2="N",SUM('Bulk Order Form'!$L$15:$L$164)&gt;10),"N",""))</f>
        <v/>
      </c>
      <c r="AA69" s="76" t="str">
        <f>IF('Bulk Order Form'!E82="","",'Bulk Order Form'!E82)</f>
        <v/>
      </c>
      <c r="AB69" s="76" t="e" cm="1" vm="2">
        <f t="array" aca="1" ref="AB69" ca="1">COUNTIFS(I69:I568,I69:I568)</f>
        <v>#VALUE!</v>
      </c>
      <c r="AC69" s="76" t="str">
        <f t="shared" si="3"/>
        <v>,,,,</v>
      </c>
      <c r="AD69" s="80" t="e" cm="1" vm="2">
        <f t="array" aca="1" ref="AD69" ca="1">COUNTIFS(AC69:AC568,AC69:AC568)</f>
        <v>#VALUE!</v>
      </c>
    </row>
    <row r="70" spans="5:30" s="76" customFormat="1" x14ac:dyDescent="0.25">
      <c r="E70" s="77"/>
      <c r="F70" s="77"/>
      <c r="G70" s="76" t="str">
        <f>IF('Bulk Order Form'!C83="","",'Bulk Order Form'!C83)</f>
        <v/>
      </c>
      <c r="H70" s="76" t="str">
        <f>IF('Bulk Order Form'!D83="","",'Bulk Order Form'!D83)</f>
        <v/>
      </c>
      <c r="I70" s="76" t="str">
        <f>IF('Bulk Order Form'!E83="","",'Bulk Order Form'!E83)</f>
        <v/>
      </c>
      <c r="J70" s="76" t="str">
        <f>IF('Bulk Order Form'!F83="","",'Bulk Order Form'!F83)</f>
        <v/>
      </c>
      <c r="K70" s="76" t="str">
        <f>IF('Bulk Order Form'!H83="","",'Bulk Order Form'!H83)</f>
        <v/>
      </c>
      <c r="L70" s="76" t="str">
        <f>IF('Bulk Order Form'!I83="","",'Bulk Order Form'!I83)</f>
        <v/>
      </c>
      <c r="M70" s="76" t="str">
        <f>IF('Bulk Order Form'!G83="","",'Bulk Order Form'!G83)</f>
        <v/>
      </c>
      <c r="N70" s="76" t="str">
        <f>IF('Bulk Order Form'!J83="","",'Bulk Order Form'!J83)</f>
        <v/>
      </c>
      <c r="O70" s="76" t="str">
        <f>IF('Bulk Order Form'!$F$5 &lt;&gt; "",IF($G70&lt;&gt;"",'Bulk Order Form'!$F$5,""),"")</f>
        <v/>
      </c>
      <c r="P70" s="76" t="str">
        <f>IF('Bulk Order Form'!K83="","",'Bulk Order Form'!K83)</f>
        <v/>
      </c>
      <c r="Q70" s="76" t="str">
        <f>IFERROR(VLOOKUP('Bulk Order Form'!K83,'Office Use - Postcodes'!$DJZ:$DKA,2,0),"")</f>
        <v/>
      </c>
      <c r="R70" s="76" t="str">
        <f>IF('Bulk Order Form'!L83="","",'Bulk Order Form'!L83)</f>
        <v/>
      </c>
      <c r="S70" s="78"/>
      <c r="T70" s="76" t="str">
        <f>IF('Bulk Order Form'!$F$6 &lt;&gt; "",IF($G70&lt;&gt;"",'Bulk Order Form'!$F$6,""),"")</f>
        <v/>
      </c>
      <c r="W70" s="79" t="str">
        <f>IF($G70&lt;&gt;"",'Bulk Order Form'!$L$2,"")</f>
        <v/>
      </c>
      <c r="X70" s="79"/>
      <c r="Y70" s="76" t="str">
        <f t="shared" si="2"/>
        <v/>
      </c>
      <c r="Z70" s="76" t="str">
        <f>IF(AND('Bulk Order Form'!$L$2="PLEASE SELECT",SUM('Bulk Order Form'!$L$15:$L$164)&gt;10),"N",IF(AND('Bulk Order Form'!$L$2="N",SUM('Bulk Order Form'!$L$15:$L$164)&gt;10),"N",""))</f>
        <v/>
      </c>
      <c r="AA70" s="76" t="str">
        <f>IF('Bulk Order Form'!E83="","",'Bulk Order Form'!E83)</f>
        <v/>
      </c>
      <c r="AB70" s="76" t="e" cm="1" vm="2">
        <f t="array" aca="1" ref="AB70" ca="1">COUNTIFS(I70:I569,I70:I569)</f>
        <v>#VALUE!</v>
      </c>
      <c r="AC70" s="76" t="str">
        <f t="shared" si="3"/>
        <v>,,,,</v>
      </c>
      <c r="AD70" s="80" t="e" cm="1" vm="2">
        <f t="array" aca="1" ref="AD70" ca="1">COUNTIFS(AC70:AC569,AC70:AC569)</f>
        <v>#VALUE!</v>
      </c>
    </row>
    <row r="71" spans="5:30" s="76" customFormat="1" x14ac:dyDescent="0.25">
      <c r="E71" s="77"/>
      <c r="F71" s="77"/>
      <c r="G71" s="76" t="str">
        <f>IF('Bulk Order Form'!C84="","",'Bulk Order Form'!C84)</f>
        <v/>
      </c>
      <c r="H71" s="76" t="str">
        <f>IF('Bulk Order Form'!D84="","",'Bulk Order Form'!D84)</f>
        <v/>
      </c>
      <c r="I71" s="76" t="str">
        <f>IF('Bulk Order Form'!E84="","",'Bulk Order Form'!E84)</f>
        <v/>
      </c>
      <c r="J71" s="76" t="str">
        <f>IF('Bulk Order Form'!F84="","",'Bulk Order Form'!F84)</f>
        <v/>
      </c>
      <c r="K71" s="76" t="str">
        <f>IF('Bulk Order Form'!H84="","",'Bulk Order Form'!H84)</f>
        <v/>
      </c>
      <c r="L71" s="76" t="str">
        <f>IF('Bulk Order Form'!I84="","",'Bulk Order Form'!I84)</f>
        <v/>
      </c>
      <c r="M71" s="76" t="str">
        <f>IF('Bulk Order Form'!G84="","",'Bulk Order Form'!G84)</f>
        <v/>
      </c>
      <c r="N71" s="76" t="str">
        <f>IF('Bulk Order Form'!J84="","",'Bulk Order Form'!J84)</f>
        <v/>
      </c>
      <c r="O71" s="76" t="str">
        <f>IF('Bulk Order Form'!$F$5 &lt;&gt; "",IF($G71&lt;&gt;"",'Bulk Order Form'!$F$5,""),"")</f>
        <v/>
      </c>
      <c r="P71" s="76" t="str">
        <f>IF('Bulk Order Form'!K84="","",'Bulk Order Form'!K84)</f>
        <v/>
      </c>
      <c r="Q71" s="76" t="str">
        <f>IFERROR(VLOOKUP('Bulk Order Form'!K84,'Office Use - Postcodes'!$DJZ:$DKA,2,0),"")</f>
        <v/>
      </c>
      <c r="R71" s="76" t="str">
        <f>IF('Bulk Order Form'!L84="","",'Bulk Order Form'!L84)</f>
        <v/>
      </c>
      <c r="S71" s="78"/>
      <c r="T71" s="76" t="str">
        <f>IF('Bulk Order Form'!$F$6 &lt;&gt; "",IF($G71&lt;&gt;"",'Bulk Order Form'!$F$6,""),"")</f>
        <v/>
      </c>
      <c r="W71" s="79" t="str">
        <f>IF($G71&lt;&gt;"",'Bulk Order Form'!$L$2,"")</f>
        <v/>
      </c>
      <c r="X71" s="79"/>
      <c r="Y71" s="76" t="str">
        <f t="shared" si="2"/>
        <v/>
      </c>
      <c r="Z71" s="76" t="str">
        <f>IF(AND('Bulk Order Form'!$L$2="PLEASE SELECT",SUM('Bulk Order Form'!$L$15:$L$164)&gt;10),"N",IF(AND('Bulk Order Form'!$L$2="N",SUM('Bulk Order Form'!$L$15:$L$164)&gt;10),"N",""))</f>
        <v/>
      </c>
      <c r="AA71" s="76" t="str">
        <f>IF('Bulk Order Form'!E84="","",'Bulk Order Form'!E84)</f>
        <v/>
      </c>
      <c r="AB71" s="76" t="e" cm="1" vm="2">
        <f t="array" aca="1" ref="AB71" ca="1">COUNTIFS(I71:I570,I71:I570)</f>
        <v>#VALUE!</v>
      </c>
      <c r="AC71" s="76" t="str">
        <f t="shared" si="3"/>
        <v>,,,,</v>
      </c>
      <c r="AD71" s="80" t="e" cm="1" vm="2">
        <f t="array" aca="1" ref="AD71" ca="1">COUNTIFS(AC71:AC570,AC71:AC570)</f>
        <v>#VALUE!</v>
      </c>
    </row>
    <row r="72" spans="5:30" s="76" customFormat="1" x14ac:dyDescent="0.25">
      <c r="E72" s="77"/>
      <c r="F72" s="77"/>
      <c r="G72" s="76" t="str">
        <f>IF('Bulk Order Form'!C85="","",'Bulk Order Form'!C85)</f>
        <v/>
      </c>
      <c r="H72" s="76" t="str">
        <f>IF('Bulk Order Form'!D85="","",'Bulk Order Form'!D85)</f>
        <v/>
      </c>
      <c r="I72" s="76" t="str">
        <f>IF('Bulk Order Form'!E85="","",'Bulk Order Form'!E85)</f>
        <v/>
      </c>
      <c r="J72" s="76" t="str">
        <f>IF('Bulk Order Form'!F85="","",'Bulk Order Form'!F85)</f>
        <v/>
      </c>
      <c r="K72" s="76" t="str">
        <f>IF('Bulk Order Form'!H85="","",'Bulk Order Form'!H85)</f>
        <v/>
      </c>
      <c r="L72" s="76" t="str">
        <f>IF('Bulk Order Form'!I85="","",'Bulk Order Form'!I85)</f>
        <v/>
      </c>
      <c r="M72" s="76" t="str">
        <f>IF('Bulk Order Form'!G85="","",'Bulk Order Form'!G85)</f>
        <v/>
      </c>
      <c r="N72" s="76" t="str">
        <f>IF('Bulk Order Form'!J85="","",'Bulk Order Form'!J85)</f>
        <v/>
      </c>
      <c r="O72" s="76" t="str">
        <f>IF('Bulk Order Form'!$F$5 &lt;&gt; "",IF($G72&lt;&gt;"",'Bulk Order Form'!$F$5,""),"")</f>
        <v/>
      </c>
      <c r="P72" s="76" t="str">
        <f>IF('Bulk Order Form'!K85="","",'Bulk Order Form'!K85)</f>
        <v/>
      </c>
      <c r="Q72" s="76" t="str">
        <f>IFERROR(VLOOKUP('Bulk Order Form'!K85,'Office Use - Postcodes'!$DJZ:$DKA,2,0),"")</f>
        <v/>
      </c>
      <c r="R72" s="76" t="str">
        <f>IF('Bulk Order Form'!L85="","",'Bulk Order Form'!L85)</f>
        <v/>
      </c>
      <c r="S72" s="78"/>
      <c r="T72" s="76" t="str">
        <f>IF('Bulk Order Form'!$F$6 &lt;&gt; "",IF($G72&lt;&gt;"",'Bulk Order Form'!$F$6,""),"")</f>
        <v/>
      </c>
      <c r="W72" s="79" t="str">
        <f>IF($G72&lt;&gt;"",'Bulk Order Form'!$L$2,"")</f>
        <v/>
      </c>
      <c r="X72" s="79"/>
      <c r="Y72" s="76" t="str">
        <f t="shared" si="2"/>
        <v/>
      </c>
      <c r="Z72" s="76" t="str">
        <f>IF(AND('Bulk Order Form'!$L$2="PLEASE SELECT",SUM('Bulk Order Form'!$L$15:$L$164)&gt;10),"N",IF(AND('Bulk Order Form'!$L$2="N",SUM('Bulk Order Form'!$L$15:$L$164)&gt;10),"N",""))</f>
        <v/>
      </c>
      <c r="AA72" s="76" t="str">
        <f>IF('Bulk Order Form'!E85="","",'Bulk Order Form'!E85)</f>
        <v/>
      </c>
      <c r="AB72" s="76" t="e" cm="1" vm="2">
        <f t="array" aca="1" ref="AB72" ca="1">COUNTIFS(I72:I571,I72:I571)</f>
        <v>#VALUE!</v>
      </c>
      <c r="AC72" s="76" t="str">
        <f t="shared" si="3"/>
        <v>,,,,</v>
      </c>
      <c r="AD72" s="80" t="e" cm="1" vm="2">
        <f t="array" aca="1" ref="AD72" ca="1">COUNTIFS(AC72:AC571,AC72:AC571)</f>
        <v>#VALUE!</v>
      </c>
    </row>
    <row r="73" spans="5:30" s="76" customFormat="1" x14ac:dyDescent="0.25">
      <c r="E73" s="77"/>
      <c r="F73" s="77"/>
      <c r="G73" s="76" t="str">
        <f>IF('Bulk Order Form'!C86="","",'Bulk Order Form'!C86)</f>
        <v/>
      </c>
      <c r="H73" s="76" t="str">
        <f>IF('Bulk Order Form'!D86="","",'Bulk Order Form'!D86)</f>
        <v/>
      </c>
      <c r="I73" s="76" t="str">
        <f>IF('Bulk Order Form'!E86="","",'Bulk Order Form'!E86)</f>
        <v/>
      </c>
      <c r="J73" s="76" t="str">
        <f>IF('Bulk Order Form'!F86="","",'Bulk Order Form'!F86)</f>
        <v/>
      </c>
      <c r="K73" s="76" t="str">
        <f>IF('Bulk Order Form'!H86="","",'Bulk Order Form'!H86)</f>
        <v/>
      </c>
      <c r="L73" s="76" t="str">
        <f>IF('Bulk Order Form'!I86="","",'Bulk Order Form'!I86)</f>
        <v/>
      </c>
      <c r="M73" s="76" t="str">
        <f>IF('Bulk Order Form'!G86="","",'Bulk Order Form'!G86)</f>
        <v/>
      </c>
      <c r="N73" s="76" t="str">
        <f>IF('Bulk Order Form'!J86="","",'Bulk Order Form'!J86)</f>
        <v/>
      </c>
      <c r="O73" s="76" t="str">
        <f>IF('Bulk Order Form'!$F$5 &lt;&gt; "",IF($G73&lt;&gt;"",'Bulk Order Form'!$F$5,""),"")</f>
        <v/>
      </c>
      <c r="P73" s="76" t="str">
        <f>IF('Bulk Order Form'!K86="","",'Bulk Order Form'!K86)</f>
        <v/>
      </c>
      <c r="Q73" s="76" t="str">
        <f>IFERROR(VLOOKUP('Bulk Order Form'!K86,'Office Use - Postcodes'!$DJZ:$DKA,2,0),"")</f>
        <v/>
      </c>
      <c r="R73" s="76" t="str">
        <f>IF('Bulk Order Form'!L86="","",'Bulk Order Form'!L86)</f>
        <v/>
      </c>
      <c r="S73" s="78"/>
      <c r="T73" s="76" t="str">
        <f>IF('Bulk Order Form'!$F$6 &lt;&gt; "",IF($G73&lt;&gt;"",'Bulk Order Form'!$F$6,""),"")</f>
        <v/>
      </c>
      <c r="W73" s="79" t="str">
        <f>IF($G73&lt;&gt;"",'Bulk Order Form'!$L$2,"")</f>
        <v/>
      </c>
      <c r="X73" s="79"/>
      <c r="Y73" s="76" t="str">
        <f t="shared" si="2"/>
        <v/>
      </c>
      <c r="Z73" s="76" t="str">
        <f>IF(AND('Bulk Order Form'!$L$2="PLEASE SELECT",SUM('Bulk Order Form'!$L$15:$L$164)&gt;10),"N",IF(AND('Bulk Order Form'!$L$2="N",SUM('Bulk Order Form'!$L$15:$L$164)&gt;10),"N",""))</f>
        <v/>
      </c>
      <c r="AA73" s="76" t="str">
        <f>IF('Bulk Order Form'!E86="","",'Bulk Order Form'!E86)</f>
        <v/>
      </c>
      <c r="AB73" s="76" t="e" cm="1" vm="2">
        <f t="array" aca="1" ref="AB73" ca="1">COUNTIFS(I73:I572,I73:I572)</f>
        <v>#VALUE!</v>
      </c>
      <c r="AC73" s="76" t="str">
        <f t="shared" si="3"/>
        <v>,,,,</v>
      </c>
      <c r="AD73" s="80" t="e" cm="1" vm="2">
        <f t="array" aca="1" ref="AD73" ca="1">COUNTIFS(AC73:AC572,AC73:AC572)</f>
        <v>#VALUE!</v>
      </c>
    </row>
    <row r="74" spans="5:30" s="76" customFormat="1" x14ac:dyDescent="0.25">
      <c r="E74" s="77"/>
      <c r="F74" s="77"/>
      <c r="G74" s="76" t="str">
        <f>IF('Bulk Order Form'!C87="","",'Bulk Order Form'!C87)</f>
        <v/>
      </c>
      <c r="H74" s="76" t="str">
        <f>IF('Bulk Order Form'!D87="","",'Bulk Order Form'!D87)</f>
        <v/>
      </c>
      <c r="I74" s="76" t="str">
        <f>IF('Bulk Order Form'!E87="","",'Bulk Order Form'!E87)</f>
        <v/>
      </c>
      <c r="J74" s="76" t="str">
        <f>IF('Bulk Order Form'!F87="","",'Bulk Order Form'!F87)</f>
        <v/>
      </c>
      <c r="K74" s="76" t="str">
        <f>IF('Bulk Order Form'!H87="","",'Bulk Order Form'!H87)</f>
        <v/>
      </c>
      <c r="L74" s="76" t="str">
        <f>IF('Bulk Order Form'!I87="","",'Bulk Order Form'!I87)</f>
        <v/>
      </c>
      <c r="M74" s="76" t="str">
        <f>IF('Bulk Order Form'!G87="","",'Bulk Order Form'!G87)</f>
        <v/>
      </c>
      <c r="N74" s="76" t="str">
        <f>IF('Bulk Order Form'!J87="","",'Bulk Order Form'!J87)</f>
        <v/>
      </c>
      <c r="O74" s="76" t="str">
        <f>IF('Bulk Order Form'!$F$5 &lt;&gt; "",IF($G74&lt;&gt;"",'Bulk Order Form'!$F$5,""),"")</f>
        <v/>
      </c>
      <c r="P74" s="76" t="str">
        <f>IF('Bulk Order Form'!K87="","",'Bulk Order Form'!K87)</f>
        <v/>
      </c>
      <c r="Q74" s="76" t="str">
        <f>IFERROR(VLOOKUP('Bulk Order Form'!K87,'Office Use - Postcodes'!$DJZ:$DKA,2,0),"")</f>
        <v/>
      </c>
      <c r="R74" s="76" t="str">
        <f>IF('Bulk Order Form'!L87="","",'Bulk Order Form'!L87)</f>
        <v/>
      </c>
      <c r="S74" s="78"/>
      <c r="T74" s="76" t="str">
        <f>IF('Bulk Order Form'!$F$6 &lt;&gt; "",IF($G74&lt;&gt;"",'Bulk Order Form'!$F$6,""),"")</f>
        <v/>
      </c>
      <c r="W74" s="79" t="str">
        <f>IF($G74&lt;&gt;"",'Bulk Order Form'!$L$2,"")</f>
        <v/>
      </c>
      <c r="X74" s="79"/>
      <c r="Y74" s="76" t="str">
        <f t="shared" si="2"/>
        <v/>
      </c>
      <c r="Z74" s="76" t="str">
        <f>IF(AND('Bulk Order Form'!$L$2="PLEASE SELECT",SUM('Bulk Order Form'!$L$15:$L$164)&gt;10),"N",IF(AND('Bulk Order Form'!$L$2="N",SUM('Bulk Order Form'!$L$15:$L$164)&gt;10),"N",""))</f>
        <v/>
      </c>
      <c r="AA74" s="76" t="str">
        <f>IF('Bulk Order Form'!E87="","",'Bulk Order Form'!E87)</f>
        <v/>
      </c>
      <c r="AB74" s="76" t="e" cm="1" vm="2">
        <f t="array" aca="1" ref="AB74" ca="1">COUNTIFS(I74:I573,I74:I573)</f>
        <v>#VALUE!</v>
      </c>
      <c r="AC74" s="76" t="str">
        <f t="shared" si="3"/>
        <v>,,,,</v>
      </c>
      <c r="AD74" s="80" t="e" cm="1" vm="2">
        <f t="array" aca="1" ref="AD74" ca="1">COUNTIFS(AC74:AC573,AC74:AC573)</f>
        <v>#VALUE!</v>
      </c>
    </row>
    <row r="75" spans="5:30" s="76" customFormat="1" x14ac:dyDescent="0.25">
      <c r="E75" s="77"/>
      <c r="F75" s="77"/>
      <c r="G75" s="76" t="str">
        <f>IF('Bulk Order Form'!C88="","",'Bulk Order Form'!C88)</f>
        <v/>
      </c>
      <c r="H75" s="76" t="str">
        <f>IF('Bulk Order Form'!D88="","",'Bulk Order Form'!D88)</f>
        <v/>
      </c>
      <c r="I75" s="76" t="str">
        <f>IF('Bulk Order Form'!E88="","",'Bulk Order Form'!E88)</f>
        <v/>
      </c>
      <c r="J75" s="76" t="str">
        <f>IF('Bulk Order Form'!F88="","",'Bulk Order Form'!F88)</f>
        <v/>
      </c>
      <c r="K75" s="76" t="str">
        <f>IF('Bulk Order Form'!H88="","",'Bulk Order Form'!H88)</f>
        <v/>
      </c>
      <c r="L75" s="76" t="str">
        <f>IF('Bulk Order Form'!I88="","",'Bulk Order Form'!I88)</f>
        <v/>
      </c>
      <c r="M75" s="76" t="str">
        <f>IF('Bulk Order Form'!G88="","",'Bulk Order Form'!G88)</f>
        <v/>
      </c>
      <c r="N75" s="76" t="str">
        <f>IF('Bulk Order Form'!J88="","",'Bulk Order Form'!J88)</f>
        <v/>
      </c>
      <c r="O75" s="76" t="str">
        <f>IF('Bulk Order Form'!$F$5 &lt;&gt; "",IF($G75&lt;&gt;"",'Bulk Order Form'!$F$5,""),"")</f>
        <v/>
      </c>
      <c r="P75" s="76" t="str">
        <f>IF('Bulk Order Form'!K88="","",'Bulk Order Form'!K88)</f>
        <v/>
      </c>
      <c r="Q75" s="76" t="str">
        <f>IFERROR(VLOOKUP('Bulk Order Form'!K88,'Office Use - Postcodes'!$DJZ:$DKA,2,0),"")</f>
        <v/>
      </c>
      <c r="R75" s="76" t="str">
        <f>IF('Bulk Order Form'!L88="","",'Bulk Order Form'!L88)</f>
        <v/>
      </c>
      <c r="S75" s="78"/>
      <c r="T75" s="76" t="str">
        <f>IF('Bulk Order Form'!$F$6 &lt;&gt; "",IF($G75&lt;&gt;"",'Bulk Order Form'!$F$6,""),"")</f>
        <v/>
      </c>
      <c r="W75" s="79" t="str">
        <f>IF($G75&lt;&gt;"",'Bulk Order Form'!$L$2,"")</f>
        <v/>
      </c>
      <c r="X75" s="79"/>
      <c r="Y75" s="76" t="str">
        <f t="shared" si="2"/>
        <v/>
      </c>
      <c r="Z75" s="76" t="str">
        <f>IF(AND('Bulk Order Form'!$L$2="PLEASE SELECT",SUM('Bulk Order Form'!$L$15:$L$164)&gt;10),"N",IF(AND('Bulk Order Form'!$L$2="N",SUM('Bulk Order Form'!$L$15:$L$164)&gt;10),"N",""))</f>
        <v/>
      </c>
      <c r="AA75" s="76" t="str">
        <f>IF('Bulk Order Form'!E88="","",'Bulk Order Form'!E88)</f>
        <v/>
      </c>
      <c r="AB75" s="76" t="e" cm="1" vm="2">
        <f t="array" aca="1" ref="AB75" ca="1">COUNTIFS(I75:I574,I75:I574)</f>
        <v>#VALUE!</v>
      </c>
      <c r="AC75" s="76" t="str">
        <f t="shared" si="3"/>
        <v>,,,,</v>
      </c>
      <c r="AD75" s="80" t="e" cm="1" vm="2">
        <f t="array" aca="1" ref="AD75" ca="1">COUNTIFS(AC75:AC574,AC75:AC574)</f>
        <v>#VALUE!</v>
      </c>
    </row>
    <row r="76" spans="5:30" s="76" customFormat="1" x14ac:dyDescent="0.25">
      <c r="E76" s="77"/>
      <c r="F76" s="77"/>
      <c r="G76" s="76" t="str">
        <f>IF('Bulk Order Form'!C89="","",'Bulk Order Form'!C89)</f>
        <v/>
      </c>
      <c r="H76" s="76" t="str">
        <f>IF('Bulk Order Form'!D89="","",'Bulk Order Form'!D89)</f>
        <v/>
      </c>
      <c r="I76" s="76" t="str">
        <f>IF('Bulk Order Form'!E89="","",'Bulk Order Form'!E89)</f>
        <v/>
      </c>
      <c r="J76" s="76" t="str">
        <f>IF('Bulk Order Form'!F89="","",'Bulk Order Form'!F89)</f>
        <v/>
      </c>
      <c r="K76" s="76" t="str">
        <f>IF('Bulk Order Form'!H89="","",'Bulk Order Form'!H89)</f>
        <v/>
      </c>
      <c r="L76" s="76" t="str">
        <f>IF('Bulk Order Form'!I89="","",'Bulk Order Form'!I89)</f>
        <v/>
      </c>
      <c r="M76" s="76" t="str">
        <f>IF('Bulk Order Form'!G89="","",'Bulk Order Form'!G89)</f>
        <v/>
      </c>
      <c r="N76" s="76" t="str">
        <f>IF('Bulk Order Form'!J89="","",'Bulk Order Form'!J89)</f>
        <v/>
      </c>
      <c r="O76" s="76" t="str">
        <f>IF('Bulk Order Form'!$F$5 &lt;&gt; "",IF($G76&lt;&gt;"",'Bulk Order Form'!$F$5,""),"")</f>
        <v/>
      </c>
      <c r="P76" s="76" t="str">
        <f>IF('Bulk Order Form'!K89="","",'Bulk Order Form'!K89)</f>
        <v/>
      </c>
      <c r="Q76" s="76" t="str">
        <f>IFERROR(VLOOKUP('Bulk Order Form'!K89,'Office Use - Postcodes'!$DJZ:$DKA,2,0),"")</f>
        <v/>
      </c>
      <c r="R76" s="76" t="str">
        <f>IF('Bulk Order Form'!L89="","",'Bulk Order Form'!L89)</f>
        <v/>
      </c>
      <c r="S76" s="78"/>
      <c r="T76" s="76" t="str">
        <f>IF('Bulk Order Form'!$F$6 &lt;&gt; "",IF($G76&lt;&gt;"",'Bulk Order Form'!$F$6,""),"")</f>
        <v/>
      </c>
      <c r="W76" s="79" t="str">
        <f>IF($G76&lt;&gt;"",'Bulk Order Form'!$L$2,"")</f>
        <v/>
      </c>
      <c r="X76" s="79"/>
      <c r="Y76" s="76" t="str">
        <f t="shared" si="2"/>
        <v/>
      </c>
      <c r="Z76" s="76" t="str">
        <f>IF(AND('Bulk Order Form'!$L$2="PLEASE SELECT",SUM('Bulk Order Form'!$L$15:$L$164)&gt;10),"N",IF(AND('Bulk Order Form'!$L$2="N",SUM('Bulk Order Form'!$L$15:$L$164)&gt;10),"N",""))</f>
        <v/>
      </c>
      <c r="AA76" s="76" t="str">
        <f>IF('Bulk Order Form'!E89="","",'Bulk Order Form'!E89)</f>
        <v/>
      </c>
      <c r="AB76" s="76" t="e" cm="1" vm="2">
        <f t="array" aca="1" ref="AB76" ca="1">COUNTIFS(I76:I575,I76:I575)</f>
        <v>#VALUE!</v>
      </c>
      <c r="AC76" s="76" t="str">
        <f t="shared" si="3"/>
        <v>,,,,</v>
      </c>
      <c r="AD76" s="80" t="e" cm="1" vm="2">
        <f t="array" aca="1" ref="AD76" ca="1">COUNTIFS(AC76:AC575,AC76:AC575)</f>
        <v>#VALUE!</v>
      </c>
    </row>
    <row r="77" spans="5:30" s="76" customFormat="1" x14ac:dyDescent="0.25">
      <c r="E77" s="77"/>
      <c r="F77" s="77"/>
      <c r="G77" s="76" t="str">
        <f>IF('Bulk Order Form'!C90="","",'Bulk Order Form'!C90)</f>
        <v/>
      </c>
      <c r="H77" s="76" t="str">
        <f>IF('Bulk Order Form'!D90="","",'Bulk Order Form'!D90)</f>
        <v/>
      </c>
      <c r="I77" s="76" t="str">
        <f>IF('Bulk Order Form'!E90="","",'Bulk Order Form'!E90)</f>
        <v/>
      </c>
      <c r="J77" s="76" t="str">
        <f>IF('Bulk Order Form'!F90="","",'Bulk Order Form'!F90)</f>
        <v/>
      </c>
      <c r="K77" s="76" t="str">
        <f>IF('Bulk Order Form'!H90="","",'Bulk Order Form'!H90)</f>
        <v/>
      </c>
      <c r="L77" s="76" t="str">
        <f>IF('Bulk Order Form'!I90="","",'Bulk Order Form'!I90)</f>
        <v/>
      </c>
      <c r="M77" s="76" t="str">
        <f>IF('Bulk Order Form'!G90="","",'Bulk Order Form'!G90)</f>
        <v/>
      </c>
      <c r="N77" s="76" t="str">
        <f>IF('Bulk Order Form'!J90="","",'Bulk Order Form'!J90)</f>
        <v/>
      </c>
      <c r="O77" s="76" t="str">
        <f>IF('Bulk Order Form'!$F$5 &lt;&gt; "",IF($G77&lt;&gt;"",'Bulk Order Form'!$F$5,""),"")</f>
        <v/>
      </c>
      <c r="P77" s="76" t="str">
        <f>IF('Bulk Order Form'!K90="","",'Bulk Order Form'!K90)</f>
        <v/>
      </c>
      <c r="Q77" s="76" t="str">
        <f>IFERROR(VLOOKUP('Bulk Order Form'!K90,'Office Use - Postcodes'!$DJZ:$DKA,2,0),"")</f>
        <v/>
      </c>
      <c r="R77" s="76" t="str">
        <f>IF('Bulk Order Form'!L90="","",'Bulk Order Form'!L90)</f>
        <v/>
      </c>
      <c r="S77" s="78"/>
      <c r="T77" s="76" t="str">
        <f>IF('Bulk Order Form'!$F$6 &lt;&gt; "",IF($G77&lt;&gt;"",'Bulk Order Form'!$F$6,""),"")</f>
        <v/>
      </c>
      <c r="W77" s="79" t="str">
        <f>IF($G77&lt;&gt;"",'Bulk Order Form'!$L$2,"")</f>
        <v/>
      </c>
      <c r="X77" s="79"/>
      <c r="Y77" s="76" t="str">
        <f t="shared" si="2"/>
        <v/>
      </c>
      <c r="Z77" s="76" t="str">
        <f>IF(AND('Bulk Order Form'!$L$2="PLEASE SELECT",SUM('Bulk Order Form'!$L$15:$L$164)&gt;10),"N",IF(AND('Bulk Order Form'!$L$2="N",SUM('Bulk Order Form'!$L$15:$L$164)&gt;10),"N",""))</f>
        <v/>
      </c>
      <c r="AA77" s="76" t="str">
        <f>IF('Bulk Order Form'!E90="","",'Bulk Order Form'!E90)</f>
        <v/>
      </c>
      <c r="AB77" s="76" t="e" cm="1" vm="2">
        <f t="array" aca="1" ref="AB77" ca="1">COUNTIFS(I77:I576,I77:I576)</f>
        <v>#VALUE!</v>
      </c>
      <c r="AC77" s="76" t="str">
        <f t="shared" si="3"/>
        <v>,,,,</v>
      </c>
      <c r="AD77" s="80" t="e" cm="1" vm="2">
        <f t="array" aca="1" ref="AD77" ca="1">COUNTIFS(AC77:AC576,AC77:AC576)</f>
        <v>#VALUE!</v>
      </c>
    </row>
    <row r="78" spans="5:30" s="76" customFormat="1" x14ac:dyDescent="0.25">
      <c r="E78" s="77"/>
      <c r="F78" s="77"/>
      <c r="G78" s="76" t="str">
        <f>IF('Bulk Order Form'!C91="","",'Bulk Order Form'!C91)</f>
        <v/>
      </c>
      <c r="H78" s="76" t="str">
        <f>IF('Bulk Order Form'!D91="","",'Bulk Order Form'!D91)</f>
        <v/>
      </c>
      <c r="I78" s="76" t="str">
        <f>IF('Bulk Order Form'!E91="","",'Bulk Order Form'!E91)</f>
        <v/>
      </c>
      <c r="J78" s="76" t="str">
        <f>IF('Bulk Order Form'!F91="","",'Bulk Order Form'!F91)</f>
        <v/>
      </c>
      <c r="K78" s="76" t="str">
        <f>IF('Bulk Order Form'!H91="","",'Bulk Order Form'!H91)</f>
        <v/>
      </c>
      <c r="L78" s="76" t="str">
        <f>IF('Bulk Order Form'!I91="","",'Bulk Order Form'!I91)</f>
        <v/>
      </c>
      <c r="M78" s="76" t="str">
        <f>IF('Bulk Order Form'!G91="","",'Bulk Order Form'!G91)</f>
        <v/>
      </c>
      <c r="N78" s="76" t="str">
        <f>IF('Bulk Order Form'!J91="","",'Bulk Order Form'!J91)</f>
        <v/>
      </c>
      <c r="O78" s="76" t="str">
        <f>IF('Bulk Order Form'!$F$5 &lt;&gt; "",IF($G78&lt;&gt;"",'Bulk Order Form'!$F$5,""),"")</f>
        <v/>
      </c>
      <c r="P78" s="76" t="str">
        <f>IF('Bulk Order Form'!K91="","",'Bulk Order Form'!K91)</f>
        <v/>
      </c>
      <c r="Q78" s="76" t="str">
        <f>IFERROR(VLOOKUP('Bulk Order Form'!K91,'Office Use - Postcodes'!$DJZ:$DKA,2,0),"")</f>
        <v/>
      </c>
      <c r="R78" s="76" t="str">
        <f>IF('Bulk Order Form'!L91="","",'Bulk Order Form'!L91)</f>
        <v/>
      </c>
      <c r="S78" s="78"/>
      <c r="T78" s="76" t="str">
        <f>IF('Bulk Order Form'!$F$6 &lt;&gt; "",IF($G78&lt;&gt;"",'Bulk Order Form'!$F$6,""),"")</f>
        <v/>
      </c>
      <c r="W78" s="79" t="str">
        <f>IF($G78&lt;&gt;"",'Bulk Order Form'!$L$2,"")</f>
        <v/>
      </c>
      <c r="X78" s="79"/>
      <c r="Y78" s="76" t="str">
        <f t="shared" si="2"/>
        <v/>
      </c>
      <c r="Z78" s="76" t="str">
        <f>IF(AND('Bulk Order Form'!$L$2="PLEASE SELECT",SUM('Bulk Order Form'!$L$15:$L$164)&gt;10),"N",IF(AND('Bulk Order Form'!$L$2="N",SUM('Bulk Order Form'!$L$15:$L$164)&gt;10),"N",""))</f>
        <v/>
      </c>
      <c r="AA78" s="76" t="str">
        <f>IF('Bulk Order Form'!E91="","",'Bulk Order Form'!E91)</f>
        <v/>
      </c>
      <c r="AB78" s="76" t="e" cm="1" vm="2">
        <f t="array" aca="1" ref="AB78" ca="1">COUNTIFS(I78:I577,I78:I577)</f>
        <v>#VALUE!</v>
      </c>
      <c r="AC78" s="76" t="str">
        <f t="shared" si="3"/>
        <v>,,,,</v>
      </c>
      <c r="AD78" s="80" t="e" cm="1" vm="2">
        <f t="array" aca="1" ref="AD78" ca="1">COUNTIFS(AC78:AC577,AC78:AC577)</f>
        <v>#VALUE!</v>
      </c>
    </row>
    <row r="79" spans="5:30" s="76" customFormat="1" x14ac:dyDescent="0.25">
      <c r="E79" s="77"/>
      <c r="F79" s="77"/>
      <c r="G79" s="76" t="str">
        <f>IF('Bulk Order Form'!C92="","",'Bulk Order Form'!C92)</f>
        <v/>
      </c>
      <c r="H79" s="76" t="str">
        <f>IF('Bulk Order Form'!D92="","",'Bulk Order Form'!D92)</f>
        <v/>
      </c>
      <c r="I79" s="76" t="str">
        <f>IF('Bulk Order Form'!E92="","",'Bulk Order Form'!E92)</f>
        <v/>
      </c>
      <c r="J79" s="76" t="str">
        <f>IF('Bulk Order Form'!F92="","",'Bulk Order Form'!F92)</f>
        <v/>
      </c>
      <c r="K79" s="76" t="str">
        <f>IF('Bulk Order Form'!H92="","",'Bulk Order Form'!H92)</f>
        <v/>
      </c>
      <c r="L79" s="76" t="str">
        <f>IF('Bulk Order Form'!I92="","",'Bulk Order Form'!I92)</f>
        <v/>
      </c>
      <c r="M79" s="76" t="str">
        <f>IF('Bulk Order Form'!G92="","",'Bulk Order Form'!G92)</f>
        <v/>
      </c>
      <c r="N79" s="76" t="str">
        <f>IF('Bulk Order Form'!J92="","",'Bulk Order Form'!J92)</f>
        <v/>
      </c>
      <c r="O79" s="76" t="str">
        <f>IF('Bulk Order Form'!$F$5 &lt;&gt; "",IF($G79&lt;&gt;"",'Bulk Order Form'!$F$5,""),"")</f>
        <v/>
      </c>
      <c r="P79" s="76" t="str">
        <f>IF('Bulk Order Form'!K92="","",'Bulk Order Form'!K92)</f>
        <v/>
      </c>
      <c r="Q79" s="76" t="str">
        <f>IFERROR(VLOOKUP('Bulk Order Form'!K92,'Office Use - Postcodes'!$DJZ:$DKA,2,0),"")</f>
        <v/>
      </c>
      <c r="R79" s="76" t="str">
        <f>IF('Bulk Order Form'!L92="","",'Bulk Order Form'!L92)</f>
        <v/>
      </c>
      <c r="S79" s="78"/>
      <c r="T79" s="76" t="str">
        <f>IF('Bulk Order Form'!$F$6 &lt;&gt; "",IF($G79&lt;&gt;"",'Bulk Order Form'!$F$6,""),"")</f>
        <v/>
      </c>
      <c r="W79" s="79" t="str">
        <f>IF($G79&lt;&gt;"",'Bulk Order Form'!$L$2,"")</f>
        <v/>
      </c>
      <c r="X79" s="79"/>
      <c r="Y79" s="76" t="str">
        <f t="shared" si="2"/>
        <v/>
      </c>
      <c r="Z79" s="76" t="str">
        <f>IF(AND('Bulk Order Form'!$L$2="PLEASE SELECT",SUM('Bulk Order Form'!$L$15:$L$164)&gt;10),"N",IF(AND('Bulk Order Form'!$L$2="N",SUM('Bulk Order Form'!$L$15:$L$164)&gt;10),"N",""))</f>
        <v/>
      </c>
      <c r="AA79" s="76" t="str">
        <f>IF('Bulk Order Form'!E92="","",'Bulk Order Form'!E92)</f>
        <v/>
      </c>
      <c r="AB79" s="76" t="e" cm="1" vm="2">
        <f t="array" aca="1" ref="AB79" ca="1">COUNTIFS(I79:I578,I79:I578)</f>
        <v>#VALUE!</v>
      </c>
      <c r="AC79" s="76" t="str">
        <f t="shared" si="3"/>
        <v>,,,,</v>
      </c>
      <c r="AD79" s="80" t="e" cm="1" vm="2">
        <f t="array" aca="1" ref="AD79" ca="1">COUNTIFS(AC79:AC578,AC79:AC578)</f>
        <v>#VALUE!</v>
      </c>
    </row>
    <row r="80" spans="5:30" s="76" customFormat="1" x14ac:dyDescent="0.25">
      <c r="E80" s="77"/>
      <c r="F80" s="77"/>
      <c r="G80" s="76" t="str">
        <f>IF('Bulk Order Form'!C93="","",'Bulk Order Form'!C93)</f>
        <v/>
      </c>
      <c r="H80" s="76" t="str">
        <f>IF('Bulk Order Form'!D93="","",'Bulk Order Form'!D93)</f>
        <v/>
      </c>
      <c r="I80" s="76" t="str">
        <f>IF('Bulk Order Form'!E93="","",'Bulk Order Form'!E93)</f>
        <v/>
      </c>
      <c r="J80" s="76" t="str">
        <f>IF('Bulk Order Form'!F93="","",'Bulk Order Form'!F93)</f>
        <v/>
      </c>
      <c r="K80" s="76" t="str">
        <f>IF('Bulk Order Form'!H93="","",'Bulk Order Form'!H93)</f>
        <v/>
      </c>
      <c r="L80" s="76" t="str">
        <f>IF('Bulk Order Form'!I93="","",'Bulk Order Form'!I93)</f>
        <v/>
      </c>
      <c r="M80" s="76" t="str">
        <f>IF('Bulk Order Form'!G93="","",'Bulk Order Form'!G93)</f>
        <v/>
      </c>
      <c r="N80" s="76" t="str">
        <f>IF('Bulk Order Form'!J93="","",'Bulk Order Form'!J93)</f>
        <v/>
      </c>
      <c r="O80" s="76" t="str">
        <f>IF('Bulk Order Form'!$F$5 &lt;&gt; "",IF($G80&lt;&gt;"",'Bulk Order Form'!$F$5,""),"")</f>
        <v/>
      </c>
      <c r="P80" s="76" t="str">
        <f>IF('Bulk Order Form'!K93="","",'Bulk Order Form'!K93)</f>
        <v/>
      </c>
      <c r="Q80" s="76" t="str">
        <f>IFERROR(VLOOKUP('Bulk Order Form'!K93,'Office Use - Postcodes'!$DJZ:$DKA,2,0),"")</f>
        <v/>
      </c>
      <c r="R80" s="76" t="str">
        <f>IF('Bulk Order Form'!L93="","",'Bulk Order Form'!L93)</f>
        <v/>
      </c>
      <c r="S80" s="78"/>
      <c r="T80" s="76" t="str">
        <f>IF('Bulk Order Form'!$F$6 &lt;&gt; "",IF($G80&lt;&gt;"",'Bulk Order Form'!$F$6,""),"")</f>
        <v/>
      </c>
      <c r="W80" s="79" t="str">
        <f>IF($G80&lt;&gt;"",'Bulk Order Form'!$L$2,"")</f>
        <v/>
      </c>
      <c r="X80" s="79"/>
      <c r="Y80" s="76" t="str">
        <f t="shared" si="2"/>
        <v/>
      </c>
      <c r="Z80" s="76" t="str">
        <f>IF(AND('Bulk Order Form'!$L$2="PLEASE SELECT",SUM('Bulk Order Form'!$L$15:$L$164)&gt;10),"N",IF(AND('Bulk Order Form'!$L$2="N",SUM('Bulk Order Form'!$L$15:$L$164)&gt;10),"N",""))</f>
        <v/>
      </c>
      <c r="AA80" s="76" t="str">
        <f>IF('Bulk Order Form'!E93="","",'Bulk Order Form'!E93)</f>
        <v/>
      </c>
      <c r="AB80" s="76" t="e" cm="1" vm="2">
        <f t="array" aca="1" ref="AB80" ca="1">COUNTIFS(I80:I579,I80:I579)</f>
        <v>#VALUE!</v>
      </c>
      <c r="AC80" s="76" t="str">
        <f t="shared" si="3"/>
        <v>,,,,</v>
      </c>
      <c r="AD80" s="80" t="e" cm="1" vm="2">
        <f t="array" aca="1" ref="AD80" ca="1">COUNTIFS(AC80:AC579,AC80:AC579)</f>
        <v>#VALUE!</v>
      </c>
    </row>
    <row r="81" spans="5:30" s="76" customFormat="1" x14ac:dyDescent="0.25">
      <c r="E81" s="77"/>
      <c r="F81" s="77"/>
      <c r="G81" s="76" t="str">
        <f>IF('Bulk Order Form'!C94="","",'Bulk Order Form'!C94)</f>
        <v/>
      </c>
      <c r="H81" s="76" t="str">
        <f>IF('Bulk Order Form'!D94="","",'Bulk Order Form'!D94)</f>
        <v/>
      </c>
      <c r="I81" s="76" t="str">
        <f>IF('Bulk Order Form'!E94="","",'Bulk Order Form'!E94)</f>
        <v/>
      </c>
      <c r="J81" s="76" t="str">
        <f>IF('Bulk Order Form'!F94="","",'Bulk Order Form'!F94)</f>
        <v/>
      </c>
      <c r="K81" s="76" t="str">
        <f>IF('Bulk Order Form'!H94="","",'Bulk Order Form'!H94)</f>
        <v/>
      </c>
      <c r="L81" s="76" t="str">
        <f>IF('Bulk Order Form'!I94="","",'Bulk Order Form'!I94)</f>
        <v/>
      </c>
      <c r="M81" s="76" t="str">
        <f>IF('Bulk Order Form'!G94="","",'Bulk Order Form'!G94)</f>
        <v/>
      </c>
      <c r="N81" s="76" t="str">
        <f>IF('Bulk Order Form'!J94="","",'Bulk Order Form'!J94)</f>
        <v/>
      </c>
      <c r="O81" s="76" t="str">
        <f>IF('Bulk Order Form'!$F$5 &lt;&gt; "",IF($G81&lt;&gt;"",'Bulk Order Form'!$F$5,""),"")</f>
        <v/>
      </c>
      <c r="P81" s="76" t="str">
        <f>IF('Bulk Order Form'!K94="","",'Bulk Order Form'!K94)</f>
        <v/>
      </c>
      <c r="Q81" s="76" t="str">
        <f>IFERROR(VLOOKUP('Bulk Order Form'!K94,'Office Use - Postcodes'!$DJZ:$DKA,2,0),"")</f>
        <v/>
      </c>
      <c r="R81" s="76" t="str">
        <f>IF('Bulk Order Form'!L94="","",'Bulk Order Form'!L94)</f>
        <v/>
      </c>
      <c r="S81" s="78"/>
      <c r="T81" s="76" t="str">
        <f>IF('Bulk Order Form'!$F$6 &lt;&gt; "",IF($G81&lt;&gt;"",'Bulk Order Form'!$F$6,""),"")</f>
        <v/>
      </c>
      <c r="W81" s="79" t="str">
        <f>IF($G81&lt;&gt;"",'Bulk Order Form'!$L$2,"")</f>
        <v/>
      </c>
      <c r="X81" s="79"/>
      <c r="Y81" s="76" t="str">
        <f t="shared" si="2"/>
        <v/>
      </c>
      <c r="Z81" s="76" t="str">
        <f>IF(AND('Bulk Order Form'!$L$2="PLEASE SELECT",SUM('Bulk Order Form'!$L$15:$L$164)&gt;10),"N",IF(AND('Bulk Order Form'!$L$2="N",SUM('Bulk Order Form'!$L$15:$L$164)&gt;10),"N",""))</f>
        <v/>
      </c>
      <c r="AA81" s="76" t="str">
        <f>IF('Bulk Order Form'!E94="","",'Bulk Order Form'!E94)</f>
        <v/>
      </c>
      <c r="AB81" s="76" t="e" cm="1" vm="2">
        <f t="array" aca="1" ref="AB81" ca="1">COUNTIFS(I81:I580,I81:I580)</f>
        <v>#VALUE!</v>
      </c>
      <c r="AC81" s="76" t="str">
        <f t="shared" si="3"/>
        <v>,,,,</v>
      </c>
      <c r="AD81" s="80" t="e" cm="1" vm="2">
        <f t="array" aca="1" ref="AD81" ca="1">COUNTIFS(AC81:AC580,AC81:AC580)</f>
        <v>#VALUE!</v>
      </c>
    </row>
    <row r="82" spans="5:30" s="76" customFormat="1" x14ac:dyDescent="0.25">
      <c r="E82" s="77"/>
      <c r="F82" s="77"/>
      <c r="G82" s="76" t="str">
        <f>IF('Bulk Order Form'!C95="","",'Bulk Order Form'!C95)</f>
        <v/>
      </c>
      <c r="H82" s="76" t="str">
        <f>IF('Bulk Order Form'!D95="","",'Bulk Order Form'!D95)</f>
        <v/>
      </c>
      <c r="I82" s="76" t="str">
        <f>IF('Bulk Order Form'!E95="","",'Bulk Order Form'!E95)</f>
        <v/>
      </c>
      <c r="J82" s="76" t="str">
        <f>IF('Bulk Order Form'!F95="","",'Bulk Order Form'!F95)</f>
        <v/>
      </c>
      <c r="K82" s="76" t="str">
        <f>IF('Bulk Order Form'!H95="","",'Bulk Order Form'!H95)</f>
        <v/>
      </c>
      <c r="L82" s="76" t="str">
        <f>IF('Bulk Order Form'!I95="","",'Bulk Order Form'!I95)</f>
        <v/>
      </c>
      <c r="M82" s="76" t="str">
        <f>IF('Bulk Order Form'!G95="","",'Bulk Order Form'!G95)</f>
        <v/>
      </c>
      <c r="N82" s="76" t="str">
        <f>IF('Bulk Order Form'!J95="","",'Bulk Order Form'!J95)</f>
        <v/>
      </c>
      <c r="O82" s="76" t="str">
        <f>IF('Bulk Order Form'!$F$5 &lt;&gt; "",IF($G82&lt;&gt;"",'Bulk Order Form'!$F$5,""),"")</f>
        <v/>
      </c>
      <c r="P82" s="76" t="str">
        <f>IF('Bulk Order Form'!K95="","",'Bulk Order Form'!K95)</f>
        <v/>
      </c>
      <c r="Q82" s="76" t="str">
        <f>IFERROR(VLOOKUP('Bulk Order Form'!K95,'Office Use - Postcodes'!$DJZ:$DKA,2,0),"")</f>
        <v/>
      </c>
      <c r="R82" s="76" t="str">
        <f>IF('Bulk Order Form'!L95="","",'Bulk Order Form'!L95)</f>
        <v/>
      </c>
      <c r="S82" s="78"/>
      <c r="T82" s="76" t="str">
        <f>IF('Bulk Order Form'!$F$6 &lt;&gt; "",IF($G82&lt;&gt;"",'Bulk Order Form'!$F$6,""),"")</f>
        <v/>
      </c>
      <c r="W82" s="79" t="str">
        <f>IF($G82&lt;&gt;"",'Bulk Order Form'!$L$2,"")</f>
        <v/>
      </c>
      <c r="X82" s="79"/>
      <c r="Y82" s="76" t="str">
        <f t="shared" si="2"/>
        <v/>
      </c>
      <c r="Z82" s="76" t="str">
        <f>IF(AND('Bulk Order Form'!$L$2="PLEASE SELECT",SUM('Bulk Order Form'!$L$15:$L$164)&gt;10),"N",IF(AND('Bulk Order Form'!$L$2="N",SUM('Bulk Order Form'!$L$15:$L$164)&gt;10),"N",""))</f>
        <v/>
      </c>
      <c r="AA82" s="76" t="str">
        <f>IF('Bulk Order Form'!E95="","",'Bulk Order Form'!E95)</f>
        <v/>
      </c>
      <c r="AB82" s="76" t="e" cm="1" vm="2">
        <f t="array" aca="1" ref="AB82" ca="1">COUNTIFS(I82:I581,I82:I581)</f>
        <v>#VALUE!</v>
      </c>
      <c r="AC82" s="76" t="str">
        <f t="shared" si="3"/>
        <v>,,,,</v>
      </c>
      <c r="AD82" s="80" t="e" cm="1" vm="2">
        <f t="array" aca="1" ref="AD82" ca="1">COUNTIFS(AC82:AC581,AC82:AC581)</f>
        <v>#VALUE!</v>
      </c>
    </row>
    <row r="83" spans="5:30" s="76" customFormat="1" x14ac:dyDescent="0.25">
      <c r="E83" s="77"/>
      <c r="F83" s="77"/>
      <c r="G83" s="76" t="str">
        <f>IF('Bulk Order Form'!C96="","",'Bulk Order Form'!C96)</f>
        <v/>
      </c>
      <c r="H83" s="76" t="str">
        <f>IF('Bulk Order Form'!D96="","",'Bulk Order Form'!D96)</f>
        <v/>
      </c>
      <c r="I83" s="76" t="str">
        <f>IF('Bulk Order Form'!E96="","",'Bulk Order Form'!E96)</f>
        <v/>
      </c>
      <c r="J83" s="76" t="str">
        <f>IF('Bulk Order Form'!F96="","",'Bulk Order Form'!F96)</f>
        <v/>
      </c>
      <c r="K83" s="76" t="str">
        <f>IF('Bulk Order Form'!H96="","",'Bulk Order Form'!H96)</f>
        <v/>
      </c>
      <c r="L83" s="76" t="str">
        <f>IF('Bulk Order Form'!I96="","",'Bulk Order Form'!I96)</f>
        <v/>
      </c>
      <c r="M83" s="76" t="str">
        <f>IF('Bulk Order Form'!G96="","",'Bulk Order Form'!G96)</f>
        <v/>
      </c>
      <c r="N83" s="76" t="str">
        <f>IF('Bulk Order Form'!J96="","",'Bulk Order Form'!J96)</f>
        <v/>
      </c>
      <c r="O83" s="76" t="str">
        <f>IF('Bulk Order Form'!$F$5 &lt;&gt; "",IF($G83&lt;&gt;"",'Bulk Order Form'!$F$5,""),"")</f>
        <v/>
      </c>
      <c r="P83" s="76" t="str">
        <f>IF('Bulk Order Form'!K96="","",'Bulk Order Form'!K96)</f>
        <v/>
      </c>
      <c r="Q83" s="76" t="str">
        <f>IFERROR(VLOOKUP('Bulk Order Form'!K96,'Office Use - Postcodes'!$DJZ:$DKA,2,0),"")</f>
        <v/>
      </c>
      <c r="R83" s="76" t="str">
        <f>IF('Bulk Order Form'!L96="","",'Bulk Order Form'!L96)</f>
        <v/>
      </c>
      <c r="S83" s="78"/>
      <c r="T83" s="76" t="str">
        <f>IF('Bulk Order Form'!$F$6 &lt;&gt; "",IF($G83&lt;&gt;"",'Bulk Order Form'!$F$6,""),"")</f>
        <v/>
      </c>
      <c r="W83" s="79" t="str">
        <f>IF($G83&lt;&gt;"",'Bulk Order Form'!$L$2,"")</f>
        <v/>
      </c>
      <c r="X83" s="79"/>
      <c r="Y83" s="76" t="str">
        <f t="shared" si="2"/>
        <v/>
      </c>
      <c r="Z83" s="76" t="str">
        <f>IF(AND('Bulk Order Form'!$L$2="PLEASE SELECT",SUM('Bulk Order Form'!$L$15:$L$164)&gt;10),"N",IF(AND('Bulk Order Form'!$L$2="N",SUM('Bulk Order Form'!$L$15:$L$164)&gt;10),"N",""))</f>
        <v/>
      </c>
      <c r="AA83" s="76" t="str">
        <f>IF('Bulk Order Form'!E96="","",'Bulk Order Form'!E96)</f>
        <v/>
      </c>
      <c r="AB83" s="76" t="e" cm="1" vm="2">
        <f t="array" aca="1" ref="AB83" ca="1">COUNTIFS(I83:I582,I83:I582)</f>
        <v>#VALUE!</v>
      </c>
      <c r="AC83" s="76" t="str">
        <f t="shared" si="3"/>
        <v>,,,,</v>
      </c>
      <c r="AD83" s="80" t="e" cm="1" vm="2">
        <f t="array" aca="1" ref="AD83" ca="1">COUNTIFS(AC83:AC582,AC83:AC582)</f>
        <v>#VALUE!</v>
      </c>
    </row>
    <row r="84" spans="5:30" s="76" customFormat="1" x14ac:dyDescent="0.25">
      <c r="E84" s="77"/>
      <c r="F84" s="77"/>
      <c r="G84" s="76" t="str">
        <f>IF('Bulk Order Form'!C97="","",'Bulk Order Form'!C97)</f>
        <v/>
      </c>
      <c r="H84" s="76" t="str">
        <f>IF('Bulk Order Form'!D97="","",'Bulk Order Form'!D97)</f>
        <v/>
      </c>
      <c r="I84" s="76" t="str">
        <f>IF('Bulk Order Form'!E97="","",'Bulk Order Form'!E97)</f>
        <v/>
      </c>
      <c r="J84" s="76" t="str">
        <f>IF('Bulk Order Form'!F97="","",'Bulk Order Form'!F97)</f>
        <v/>
      </c>
      <c r="K84" s="76" t="str">
        <f>IF('Bulk Order Form'!H97="","",'Bulk Order Form'!H97)</f>
        <v/>
      </c>
      <c r="L84" s="76" t="str">
        <f>IF('Bulk Order Form'!I97="","",'Bulk Order Form'!I97)</f>
        <v/>
      </c>
      <c r="M84" s="76" t="str">
        <f>IF('Bulk Order Form'!G97="","",'Bulk Order Form'!G97)</f>
        <v/>
      </c>
      <c r="N84" s="76" t="str">
        <f>IF('Bulk Order Form'!J97="","",'Bulk Order Form'!J97)</f>
        <v/>
      </c>
      <c r="O84" s="76" t="str">
        <f>IF('Bulk Order Form'!$F$5 &lt;&gt; "",IF($G84&lt;&gt;"",'Bulk Order Form'!$F$5,""),"")</f>
        <v/>
      </c>
      <c r="P84" s="76" t="str">
        <f>IF('Bulk Order Form'!K97="","",'Bulk Order Form'!K97)</f>
        <v/>
      </c>
      <c r="Q84" s="76" t="str">
        <f>IFERROR(VLOOKUP('Bulk Order Form'!K97,'Office Use - Postcodes'!$DJZ:$DKA,2,0),"")</f>
        <v/>
      </c>
      <c r="R84" s="76" t="str">
        <f>IF('Bulk Order Form'!L97="","",'Bulk Order Form'!L97)</f>
        <v/>
      </c>
      <c r="S84" s="78"/>
      <c r="T84" s="76" t="str">
        <f>IF('Bulk Order Form'!$F$6 &lt;&gt; "",IF($G84&lt;&gt;"",'Bulk Order Form'!$F$6,""),"")</f>
        <v/>
      </c>
      <c r="W84" s="79" t="str">
        <f>IF($G84&lt;&gt;"",'Bulk Order Form'!$L$2,"")</f>
        <v/>
      </c>
      <c r="X84" s="79"/>
      <c r="Y84" s="76" t="str">
        <f t="shared" si="2"/>
        <v/>
      </c>
      <c r="Z84" s="76" t="str">
        <f>IF(AND('Bulk Order Form'!$L$2="PLEASE SELECT",SUM('Bulk Order Form'!$L$15:$L$164)&gt;10),"N",IF(AND('Bulk Order Form'!$L$2="N",SUM('Bulk Order Form'!$L$15:$L$164)&gt;10),"N",""))</f>
        <v/>
      </c>
      <c r="AA84" s="76" t="str">
        <f>IF('Bulk Order Form'!E97="","",'Bulk Order Form'!E97)</f>
        <v/>
      </c>
      <c r="AB84" s="76" t="e" cm="1" vm="2">
        <f t="array" aca="1" ref="AB84" ca="1">COUNTIFS(I84:I583,I84:I583)</f>
        <v>#VALUE!</v>
      </c>
      <c r="AC84" s="76" t="str">
        <f t="shared" si="3"/>
        <v>,,,,</v>
      </c>
      <c r="AD84" s="80" t="e" cm="1" vm="2">
        <f t="array" aca="1" ref="AD84" ca="1">COUNTIFS(AC84:AC583,AC84:AC583)</f>
        <v>#VALUE!</v>
      </c>
    </row>
    <row r="85" spans="5:30" s="76" customFormat="1" x14ac:dyDescent="0.25">
      <c r="E85" s="77"/>
      <c r="F85" s="77"/>
      <c r="G85" s="76" t="str">
        <f>IF('Bulk Order Form'!C98="","",'Bulk Order Form'!C98)</f>
        <v/>
      </c>
      <c r="H85" s="76" t="str">
        <f>IF('Bulk Order Form'!D98="","",'Bulk Order Form'!D98)</f>
        <v/>
      </c>
      <c r="I85" s="76" t="str">
        <f>IF('Bulk Order Form'!E98="","",'Bulk Order Form'!E98)</f>
        <v/>
      </c>
      <c r="J85" s="76" t="str">
        <f>IF('Bulk Order Form'!F98="","",'Bulk Order Form'!F98)</f>
        <v/>
      </c>
      <c r="K85" s="76" t="str">
        <f>IF('Bulk Order Form'!H98="","",'Bulk Order Form'!H98)</f>
        <v/>
      </c>
      <c r="L85" s="76" t="str">
        <f>IF('Bulk Order Form'!I98="","",'Bulk Order Form'!I98)</f>
        <v/>
      </c>
      <c r="M85" s="76" t="str">
        <f>IF('Bulk Order Form'!G98="","",'Bulk Order Form'!G98)</f>
        <v/>
      </c>
      <c r="N85" s="76" t="str">
        <f>IF('Bulk Order Form'!J98="","",'Bulk Order Form'!J98)</f>
        <v/>
      </c>
      <c r="O85" s="76" t="str">
        <f>IF('Bulk Order Form'!$F$5 &lt;&gt; "",IF($G85&lt;&gt;"",'Bulk Order Form'!$F$5,""),"")</f>
        <v/>
      </c>
      <c r="P85" s="76" t="str">
        <f>IF('Bulk Order Form'!K98="","",'Bulk Order Form'!K98)</f>
        <v/>
      </c>
      <c r="Q85" s="76" t="str">
        <f>IFERROR(VLOOKUP('Bulk Order Form'!K98,'Office Use - Postcodes'!$DJZ:$DKA,2,0),"")</f>
        <v/>
      </c>
      <c r="R85" s="76" t="str">
        <f>IF('Bulk Order Form'!L98="","",'Bulk Order Form'!L98)</f>
        <v/>
      </c>
      <c r="S85" s="78"/>
      <c r="T85" s="76" t="str">
        <f>IF('Bulk Order Form'!$F$6 &lt;&gt; "",IF($G85&lt;&gt;"",'Bulk Order Form'!$F$6,""),"")</f>
        <v/>
      </c>
      <c r="W85" s="79" t="str">
        <f>IF($G85&lt;&gt;"",'Bulk Order Form'!$L$2,"")</f>
        <v/>
      </c>
      <c r="X85" s="79"/>
      <c r="Y85" s="76" t="str">
        <f t="shared" si="2"/>
        <v/>
      </c>
      <c r="Z85" s="76" t="str">
        <f>IF(AND('Bulk Order Form'!$L$2="PLEASE SELECT",SUM('Bulk Order Form'!$L$15:$L$164)&gt;10),"N",IF(AND('Bulk Order Form'!$L$2="N",SUM('Bulk Order Form'!$L$15:$L$164)&gt;10),"N",""))</f>
        <v/>
      </c>
      <c r="AA85" s="76" t="str">
        <f>IF('Bulk Order Form'!E98="","",'Bulk Order Form'!E98)</f>
        <v/>
      </c>
      <c r="AB85" s="76" t="e" cm="1" vm="2">
        <f t="array" aca="1" ref="AB85" ca="1">COUNTIFS(I85:I584,I85:I584)</f>
        <v>#VALUE!</v>
      </c>
      <c r="AC85" s="76" t="str">
        <f t="shared" si="3"/>
        <v>,,,,</v>
      </c>
      <c r="AD85" s="80" t="e" cm="1" vm="2">
        <f t="array" aca="1" ref="AD85" ca="1">COUNTIFS(AC85:AC584,AC85:AC584)</f>
        <v>#VALUE!</v>
      </c>
    </row>
    <row r="86" spans="5:30" s="76" customFormat="1" x14ac:dyDescent="0.25">
      <c r="E86" s="77"/>
      <c r="F86" s="77"/>
      <c r="G86" s="76" t="str">
        <f>IF('Bulk Order Form'!C99="","",'Bulk Order Form'!C99)</f>
        <v/>
      </c>
      <c r="H86" s="76" t="str">
        <f>IF('Bulk Order Form'!D99="","",'Bulk Order Form'!D99)</f>
        <v/>
      </c>
      <c r="I86" s="76" t="str">
        <f>IF('Bulk Order Form'!E99="","",'Bulk Order Form'!E99)</f>
        <v/>
      </c>
      <c r="J86" s="76" t="str">
        <f>IF('Bulk Order Form'!F99="","",'Bulk Order Form'!F99)</f>
        <v/>
      </c>
      <c r="K86" s="76" t="str">
        <f>IF('Bulk Order Form'!H99="","",'Bulk Order Form'!H99)</f>
        <v/>
      </c>
      <c r="L86" s="76" t="str">
        <f>IF('Bulk Order Form'!I99="","",'Bulk Order Form'!I99)</f>
        <v/>
      </c>
      <c r="M86" s="76" t="str">
        <f>IF('Bulk Order Form'!G99="","",'Bulk Order Form'!G99)</f>
        <v/>
      </c>
      <c r="N86" s="76" t="str">
        <f>IF('Bulk Order Form'!J99="","",'Bulk Order Form'!J99)</f>
        <v/>
      </c>
      <c r="O86" s="76" t="str">
        <f>IF('Bulk Order Form'!$F$5 &lt;&gt; "",IF($G86&lt;&gt;"",'Bulk Order Form'!$F$5,""),"")</f>
        <v/>
      </c>
      <c r="P86" s="76" t="str">
        <f>IF('Bulk Order Form'!K99="","",'Bulk Order Form'!K99)</f>
        <v/>
      </c>
      <c r="Q86" s="76" t="str">
        <f>IFERROR(VLOOKUP('Bulk Order Form'!K99,'Office Use - Postcodes'!$DJZ:$DKA,2,0),"")</f>
        <v/>
      </c>
      <c r="R86" s="76" t="str">
        <f>IF('Bulk Order Form'!L99="","",'Bulk Order Form'!L99)</f>
        <v/>
      </c>
      <c r="S86" s="78"/>
      <c r="T86" s="76" t="str">
        <f>IF('Bulk Order Form'!$F$6 &lt;&gt; "",IF($G86&lt;&gt;"",'Bulk Order Form'!$F$6,""),"")</f>
        <v/>
      </c>
      <c r="W86" s="79" t="str">
        <f>IF($G86&lt;&gt;"",'Bulk Order Form'!$L$2,"")</f>
        <v/>
      </c>
      <c r="X86" s="79"/>
      <c r="Y86" s="76" t="str">
        <f t="shared" si="2"/>
        <v/>
      </c>
      <c r="Z86" s="76" t="str">
        <f>IF(AND('Bulk Order Form'!$L$2="PLEASE SELECT",SUM('Bulk Order Form'!$L$15:$L$164)&gt;10),"N",IF(AND('Bulk Order Form'!$L$2="N",SUM('Bulk Order Form'!$L$15:$L$164)&gt;10),"N",""))</f>
        <v/>
      </c>
      <c r="AA86" s="76" t="str">
        <f>IF('Bulk Order Form'!E99="","",'Bulk Order Form'!E99)</f>
        <v/>
      </c>
      <c r="AB86" s="76" t="e" cm="1" vm="2">
        <f t="array" aca="1" ref="AB86" ca="1">COUNTIFS(I86:I585,I86:I585)</f>
        <v>#VALUE!</v>
      </c>
      <c r="AC86" s="76" t="str">
        <f t="shared" si="3"/>
        <v>,,,,</v>
      </c>
      <c r="AD86" s="80" t="e" cm="1" vm="2">
        <f t="array" aca="1" ref="AD86" ca="1">COUNTIFS(AC86:AC585,AC86:AC585)</f>
        <v>#VALUE!</v>
      </c>
    </row>
    <row r="87" spans="5:30" s="76" customFormat="1" x14ac:dyDescent="0.25">
      <c r="E87" s="77"/>
      <c r="F87" s="77"/>
      <c r="G87" s="76" t="str">
        <f>IF('Bulk Order Form'!C100="","",'Bulk Order Form'!C100)</f>
        <v/>
      </c>
      <c r="H87" s="76" t="str">
        <f>IF('Bulk Order Form'!D100="","",'Bulk Order Form'!D100)</f>
        <v/>
      </c>
      <c r="I87" s="76" t="str">
        <f>IF('Bulk Order Form'!E100="","",'Bulk Order Form'!E100)</f>
        <v/>
      </c>
      <c r="J87" s="76" t="str">
        <f>IF('Bulk Order Form'!F100="","",'Bulk Order Form'!F100)</f>
        <v/>
      </c>
      <c r="K87" s="76" t="str">
        <f>IF('Bulk Order Form'!H100="","",'Bulk Order Form'!H100)</f>
        <v/>
      </c>
      <c r="L87" s="76" t="str">
        <f>IF('Bulk Order Form'!I100="","",'Bulk Order Form'!I100)</f>
        <v/>
      </c>
      <c r="M87" s="76" t="str">
        <f>IF('Bulk Order Form'!G100="","",'Bulk Order Form'!G100)</f>
        <v/>
      </c>
      <c r="N87" s="76" t="str">
        <f>IF('Bulk Order Form'!J100="","",'Bulk Order Form'!J100)</f>
        <v/>
      </c>
      <c r="O87" s="76" t="str">
        <f>IF('Bulk Order Form'!$F$5 &lt;&gt; "",IF($G87&lt;&gt;"",'Bulk Order Form'!$F$5,""),"")</f>
        <v/>
      </c>
      <c r="P87" s="76" t="str">
        <f>IF('Bulk Order Form'!K100="","",'Bulk Order Form'!K100)</f>
        <v/>
      </c>
      <c r="Q87" s="76" t="str">
        <f>IFERROR(VLOOKUP('Bulk Order Form'!K100,'Office Use - Postcodes'!$DJZ:$DKA,2,0),"")</f>
        <v/>
      </c>
      <c r="R87" s="76" t="str">
        <f>IF('Bulk Order Form'!L100="","",'Bulk Order Form'!L100)</f>
        <v/>
      </c>
      <c r="S87" s="78"/>
      <c r="T87" s="76" t="str">
        <f>IF('Bulk Order Form'!$F$6 &lt;&gt; "",IF($G87&lt;&gt;"",'Bulk Order Form'!$F$6,""),"")</f>
        <v/>
      </c>
      <c r="W87" s="79" t="str">
        <f>IF($G87&lt;&gt;"",'Bulk Order Form'!$L$2,"")</f>
        <v/>
      </c>
      <c r="X87" s="79"/>
      <c r="Y87" s="76" t="str">
        <f t="shared" si="2"/>
        <v/>
      </c>
      <c r="Z87" s="76" t="str">
        <f>IF(AND('Bulk Order Form'!$L$2="PLEASE SELECT",SUM('Bulk Order Form'!$L$15:$L$164)&gt;10),"N",IF(AND('Bulk Order Form'!$L$2="N",SUM('Bulk Order Form'!$L$15:$L$164)&gt;10),"N",""))</f>
        <v/>
      </c>
      <c r="AA87" s="76" t="str">
        <f>IF('Bulk Order Form'!E100="","",'Bulk Order Form'!E100)</f>
        <v/>
      </c>
      <c r="AB87" s="76" t="e" cm="1" vm="2">
        <f t="array" aca="1" ref="AB87" ca="1">COUNTIFS(I87:I586,I87:I586)</f>
        <v>#VALUE!</v>
      </c>
      <c r="AC87" s="76" t="str">
        <f t="shared" si="3"/>
        <v>,,,,</v>
      </c>
      <c r="AD87" s="80" t="e" cm="1" vm="2">
        <f t="array" aca="1" ref="AD87" ca="1">COUNTIFS(AC87:AC586,AC87:AC586)</f>
        <v>#VALUE!</v>
      </c>
    </row>
    <row r="88" spans="5:30" s="76" customFormat="1" x14ac:dyDescent="0.25">
      <c r="E88" s="77"/>
      <c r="F88" s="77"/>
      <c r="G88" s="76" t="str">
        <f>IF('Bulk Order Form'!C101="","",'Bulk Order Form'!C101)</f>
        <v/>
      </c>
      <c r="H88" s="76" t="str">
        <f>IF('Bulk Order Form'!D101="","",'Bulk Order Form'!D101)</f>
        <v/>
      </c>
      <c r="I88" s="76" t="str">
        <f>IF('Bulk Order Form'!E101="","",'Bulk Order Form'!E101)</f>
        <v/>
      </c>
      <c r="J88" s="76" t="str">
        <f>IF('Bulk Order Form'!F101="","",'Bulk Order Form'!F101)</f>
        <v/>
      </c>
      <c r="K88" s="76" t="str">
        <f>IF('Bulk Order Form'!H101="","",'Bulk Order Form'!H101)</f>
        <v/>
      </c>
      <c r="L88" s="76" t="str">
        <f>IF('Bulk Order Form'!I101="","",'Bulk Order Form'!I101)</f>
        <v/>
      </c>
      <c r="M88" s="76" t="str">
        <f>IF('Bulk Order Form'!G101="","",'Bulk Order Form'!G101)</f>
        <v/>
      </c>
      <c r="N88" s="76" t="str">
        <f>IF('Bulk Order Form'!J101="","",'Bulk Order Form'!J101)</f>
        <v/>
      </c>
      <c r="O88" s="76" t="str">
        <f>IF('Bulk Order Form'!$F$5 &lt;&gt; "",IF($G88&lt;&gt;"",'Bulk Order Form'!$F$5,""),"")</f>
        <v/>
      </c>
      <c r="P88" s="76" t="str">
        <f>IF('Bulk Order Form'!K101="","",'Bulk Order Form'!K101)</f>
        <v/>
      </c>
      <c r="Q88" s="76" t="str">
        <f>IFERROR(VLOOKUP('Bulk Order Form'!K101,'Office Use - Postcodes'!$DJZ:$DKA,2,0),"")</f>
        <v/>
      </c>
      <c r="R88" s="76" t="str">
        <f>IF('Bulk Order Form'!L101="","",'Bulk Order Form'!L101)</f>
        <v/>
      </c>
      <c r="S88" s="78"/>
      <c r="T88" s="76" t="str">
        <f>IF('Bulk Order Form'!$F$6 &lt;&gt; "",IF($G88&lt;&gt;"",'Bulk Order Form'!$F$6,""),"")</f>
        <v/>
      </c>
      <c r="W88" s="79" t="str">
        <f>IF($G88&lt;&gt;"",'Bulk Order Form'!$L$2,"")</f>
        <v/>
      </c>
      <c r="X88" s="79"/>
      <c r="Y88" s="76" t="str">
        <f t="shared" si="2"/>
        <v/>
      </c>
      <c r="Z88" s="76" t="str">
        <f>IF(AND('Bulk Order Form'!$L$2="PLEASE SELECT",SUM('Bulk Order Form'!$L$15:$L$164)&gt;10),"N",IF(AND('Bulk Order Form'!$L$2="N",SUM('Bulk Order Form'!$L$15:$L$164)&gt;10),"N",""))</f>
        <v/>
      </c>
      <c r="AA88" s="76" t="str">
        <f>IF('Bulk Order Form'!E101="","",'Bulk Order Form'!E101)</f>
        <v/>
      </c>
      <c r="AB88" s="76" t="e" cm="1" vm="2">
        <f t="array" aca="1" ref="AB88" ca="1">COUNTIFS(I88:I587,I88:I587)</f>
        <v>#VALUE!</v>
      </c>
      <c r="AC88" s="76" t="str">
        <f t="shared" si="3"/>
        <v>,,,,</v>
      </c>
      <c r="AD88" s="80" t="e" cm="1" vm="2">
        <f t="array" aca="1" ref="AD88" ca="1">COUNTIFS(AC88:AC587,AC88:AC587)</f>
        <v>#VALUE!</v>
      </c>
    </row>
    <row r="89" spans="5:30" s="76" customFormat="1" x14ac:dyDescent="0.25">
      <c r="E89" s="77"/>
      <c r="F89" s="77"/>
      <c r="G89" s="76" t="str">
        <f>IF('Bulk Order Form'!C102="","",'Bulk Order Form'!C102)</f>
        <v/>
      </c>
      <c r="H89" s="76" t="str">
        <f>IF('Bulk Order Form'!D102="","",'Bulk Order Form'!D102)</f>
        <v/>
      </c>
      <c r="I89" s="76" t="str">
        <f>IF('Bulk Order Form'!E102="","",'Bulk Order Form'!E102)</f>
        <v/>
      </c>
      <c r="J89" s="76" t="str">
        <f>IF('Bulk Order Form'!F102="","",'Bulk Order Form'!F102)</f>
        <v/>
      </c>
      <c r="K89" s="76" t="str">
        <f>IF('Bulk Order Form'!H102="","",'Bulk Order Form'!H102)</f>
        <v/>
      </c>
      <c r="L89" s="76" t="str">
        <f>IF('Bulk Order Form'!I102="","",'Bulk Order Form'!I102)</f>
        <v/>
      </c>
      <c r="M89" s="76" t="str">
        <f>IF('Bulk Order Form'!G102="","",'Bulk Order Form'!G102)</f>
        <v/>
      </c>
      <c r="N89" s="76" t="str">
        <f>IF('Bulk Order Form'!J102="","",'Bulk Order Form'!J102)</f>
        <v/>
      </c>
      <c r="O89" s="76" t="str">
        <f>IF('Bulk Order Form'!$F$5 &lt;&gt; "",IF($G89&lt;&gt;"",'Bulk Order Form'!$F$5,""),"")</f>
        <v/>
      </c>
      <c r="P89" s="76" t="str">
        <f>IF('Bulk Order Form'!K102="","",'Bulk Order Form'!K102)</f>
        <v/>
      </c>
      <c r="Q89" s="76" t="str">
        <f>IFERROR(VLOOKUP('Bulk Order Form'!K102,'Office Use - Postcodes'!$DJZ:$DKA,2,0),"")</f>
        <v/>
      </c>
      <c r="R89" s="76" t="str">
        <f>IF('Bulk Order Form'!L102="","",'Bulk Order Form'!L102)</f>
        <v/>
      </c>
      <c r="S89" s="78"/>
      <c r="T89" s="76" t="str">
        <f>IF('Bulk Order Form'!$F$6 &lt;&gt; "",IF($G89&lt;&gt;"",'Bulk Order Form'!$F$6,""),"")</f>
        <v/>
      </c>
      <c r="W89" s="79" t="str">
        <f>IF($G89&lt;&gt;"",'Bulk Order Form'!$L$2,"")</f>
        <v/>
      </c>
      <c r="X89" s="79"/>
      <c r="Y89" s="76" t="str">
        <f t="shared" si="2"/>
        <v/>
      </c>
      <c r="Z89" s="76" t="str">
        <f>IF(AND('Bulk Order Form'!$L$2="PLEASE SELECT",SUM('Bulk Order Form'!$L$15:$L$164)&gt;10),"N",IF(AND('Bulk Order Form'!$L$2="N",SUM('Bulk Order Form'!$L$15:$L$164)&gt;10),"N",""))</f>
        <v/>
      </c>
      <c r="AA89" s="76" t="str">
        <f>IF('Bulk Order Form'!E102="","",'Bulk Order Form'!E102)</f>
        <v/>
      </c>
      <c r="AB89" s="76" t="e" cm="1" vm="2">
        <f t="array" aca="1" ref="AB89" ca="1">COUNTIFS(I89:I588,I89:I588)</f>
        <v>#VALUE!</v>
      </c>
      <c r="AC89" s="76" t="str">
        <f t="shared" si="3"/>
        <v>,,,,</v>
      </c>
      <c r="AD89" s="80" t="e" cm="1" vm="2">
        <f t="array" aca="1" ref="AD89" ca="1">COUNTIFS(AC89:AC588,AC89:AC588)</f>
        <v>#VALUE!</v>
      </c>
    </row>
    <row r="90" spans="5:30" s="76" customFormat="1" x14ac:dyDescent="0.25">
      <c r="E90" s="77"/>
      <c r="F90" s="77"/>
      <c r="G90" s="76" t="str">
        <f>IF('Bulk Order Form'!C103="","",'Bulk Order Form'!C103)</f>
        <v/>
      </c>
      <c r="H90" s="76" t="str">
        <f>IF('Bulk Order Form'!D103="","",'Bulk Order Form'!D103)</f>
        <v/>
      </c>
      <c r="I90" s="76" t="str">
        <f>IF('Bulk Order Form'!E103="","",'Bulk Order Form'!E103)</f>
        <v/>
      </c>
      <c r="J90" s="76" t="str">
        <f>IF('Bulk Order Form'!F103="","",'Bulk Order Form'!F103)</f>
        <v/>
      </c>
      <c r="K90" s="76" t="str">
        <f>IF('Bulk Order Form'!H103="","",'Bulk Order Form'!H103)</f>
        <v/>
      </c>
      <c r="L90" s="76" t="str">
        <f>IF('Bulk Order Form'!I103="","",'Bulk Order Form'!I103)</f>
        <v/>
      </c>
      <c r="M90" s="76" t="str">
        <f>IF('Bulk Order Form'!G103="","",'Bulk Order Form'!G103)</f>
        <v/>
      </c>
      <c r="N90" s="76" t="str">
        <f>IF('Bulk Order Form'!J103="","",'Bulk Order Form'!J103)</f>
        <v/>
      </c>
      <c r="O90" s="76" t="str">
        <f>IF('Bulk Order Form'!$F$5 &lt;&gt; "",IF($G90&lt;&gt;"",'Bulk Order Form'!$F$5,""),"")</f>
        <v/>
      </c>
      <c r="P90" s="76" t="str">
        <f>IF('Bulk Order Form'!K103="","",'Bulk Order Form'!K103)</f>
        <v/>
      </c>
      <c r="Q90" s="76" t="str">
        <f>IFERROR(VLOOKUP('Bulk Order Form'!K103,'Office Use - Postcodes'!$DJZ:$DKA,2,0),"")</f>
        <v/>
      </c>
      <c r="R90" s="76" t="str">
        <f>IF('Bulk Order Form'!L103="","",'Bulk Order Form'!L103)</f>
        <v/>
      </c>
      <c r="S90" s="78"/>
      <c r="T90" s="76" t="str">
        <f>IF('Bulk Order Form'!$F$6 &lt;&gt; "",IF($G90&lt;&gt;"",'Bulk Order Form'!$F$6,""),"")</f>
        <v/>
      </c>
      <c r="W90" s="79" t="str">
        <f>IF($G90&lt;&gt;"",'Bulk Order Form'!$L$2,"")</f>
        <v/>
      </c>
      <c r="X90" s="79"/>
      <c r="Y90" s="76" t="str">
        <f t="shared" si="2"/>
        <v/>
      </c>
      <c r="Z90" s="76" t="str">
        <f>IF(AND('Bulk Order Form'!$L$2="PLEASE SELECT",SUM('Bulk Order Form'!$L$15:$L$164)&gt;10),"N",IF(AND('Bulk Order Form'!$L$2="N",SUM('Bulk Order Form'!$L$15:$L$164)&gt;10),"N",""))</f>
        <v/>
      </c>
      <c r="AA90" s="76" t="str">
        <f>IF('Bulk Order Form'!E103="","",'Bulk Order Form'!E103)</f>
        <v/>
      </c>
      <c r="AB90" s="76" t="e" cm="1" vm="2">
        <f t="array" aca="1" ref="AB90" ca="1">COUNTIFS(I90:I589,I90:I589)</f>
        <v>#VALUE!</v>
      </c>
      <c r="AC90" s="76" t="str">
        <f t="shared" si="3"/>
        <v>,,,,</v>
      </c>
      <c r="AD90" s="80" t="e" cm="1" vm="2">
        <f t="array" aca="1" ref="AD90" ca="1">COUNTIFS(AC90:AC589,AC90:AC589)</f>
        <v>#VALUE!</v>
      </c>
    </row>
    <row r="91" spans="5:30" s="76" customFormat="1" x14ac:dyDescent="0.25">
      <c r="E91" s="77"/>
      <c r="F91" s="77"/>
      <c r="G91" s="76" t="str">
        <f>IF('Bulk Order Form'!C104="","",'Bulk Order Form'!C104)</f>
        <v/>
      </c>
      <c r="H91" s="76" t="str">
        <f>IF('Bulk Order Form'!D104="","",'Bulk Order Form'!D104)</f>
        <v/>
      </c>
      <c r="I91" s="76" t="str">
        <f>IF('Bulk Order Form'!E104="","",'Bulk Order Form'!E104)</f>
        <v/>
      </c>
      <c r="J91" s="76" t="str">
        <f>IF('Bulk Order Form'!F104="","",'Bulk Order Form'!F104)</f>
        <v/>
      </c>
      <c r="K91" s="76" t="str">
        <f>IF('Bulk Order Form'!H104="","",'Bulk Order Form'!H104)</f>
        <v/>
      </c>
      <c r="L91" s="76" t="str">
        <f>IF('Bulk Order Form'!I104="","",'Bulk Order Form'!I104)</f>
        <v/>
      </c>
      <c r="M91" s="76" t="str">
        <f>IF('Bulk Order Form'!G104="","",'Bulk Order Form'!G104)</f>
        <v/>
      </c>
      <c r="N91" s="76" t="str">
        <f>IF('Bulk Order Form'!J104="","",'Bulk Order Form'!J104)</f>
        <v/>
      </c>
      <c r="O91" s="76" t="str">
        <f>IF('Bulk Order Form'!$F$5 &lt;&gt; "",IF($G91&lt;&gt;"",'Bulk Order Form'!$F$5,""),"")</f>
        <v/>
      </c>
      <c r="P91" s="76" t="str">
        <f>IF('Bulk Order Form'!K104="","",'Bulk Order Form'!K104)</f>
        <v/>
      </c>
      <c r="Q91" s="76" t="str">
        <f>IFERROR(VLOOKUP('Bulk Order Form'!K104,'Office Use - Postcodes'!$DJZ:$DKA,2,0),"")</f>
        <v/>
      </c>
      <c r="R91" s="76" t="str">
        <f>IF('Bulk Order Form'!L104="","",'Bulk Order Form'!L104)</f>
        <v/>
      </c>
      <c r="S91" s="78"/>
      <c r="T91" s="76" t="str">
        <f>IF('Bulk Order Form'!$F$6 &lt;&gt; "",IF($G91&lt;&gt;"",'Bulk Order Form'!$F$6,""),"")</f>
        <v/>
      </c>
      <c r="W91" s="79" t="str">
        <f>IF($G91&lt;&gt;"",'Bulk Order Form'!$L$2,"")</f>
        <v/>
      </c>
      <c r="X91" s="79"/>
      <c r="Y91" s="76" t="str">
        <f t="shared" si="2"/>
        <v/>
      </c>
      <c r="Z91" s="76" t="str">
        <f>IF(AND('Bulk Order Form'!$L$2="PLEASE SELECT",SUM('Bulk Order Form'!$L$15:$L$164)&gt;10),"N",IF(AND('Bulk Order Form'!$L$2="N",SUM('Bulk Order Form'!$L$15:$L$164)&gt;10),"N",""))</f>
        <v/>
      </c>
      <c r="AA91" s="76" t="str">
        <f>IF('Bulk Order Form'!E104="","",'Bulk Order Form'!E104)</f>
        <v/>
      </c>
      <c r="AB91" s="76" t="e" cm="1" vm="2">
        <f t="array" aca="1" ref="AB91" ca="1">COUNTIFS(I91:I590,I91:I590)</f>
        <v>#VALUE!</v>
      </c>
      <c r="AC91" s="76" t="str">
        <f t="shared" si="3"/>
        <v>,,,,</v>
      </c>
      <c r="AD91" s="80" t="e" cm="1" vm="2">
        <f t="array" aca="1" ref="AD91" ca="1">COUNTIFS(AC91:AC590,AC91:AC590)</f>
        <v>#VALUE!</v>
      </c>
    </row>
    <row r="92" spans="5:30" s="76" customFormat="1" x14ac:dyDescent="0.25">
      <c r="E92" s="77"/>
      <c r="F92" s="77"/>
      <c r="G92" s="76" t="str">
        <f>IF('Bulk Order Form'!C105="","",'Bulk Order Form'!C105)</f>
        <v/>
      </c>
      <c r="H92" s="76" t="str">
        <f>IF('Bulk Order Form'!D105="","",'Bulk Order Form'!D105)</f>
        <v/>
      </c>
      <c r="I92" s="76" t="str">
        <f>IF('Bulk Order Form'!E105="","",'Bulk Order Form'!E105)</f>
        <v/>
      </c>
      <c r="J92" s="76" t="str">
        <f>IF('Bulk Order Form'!F105="","",'Bulk Order Form'!F105)</f>
        <v/>
      </c>
      <c r="K92" s="76" t="str">
        <f>IF('Bulk Order Form'!H105="","",'Bulk Order Form'!H105)</f>
        <v/>
      </c>
      <c r="L92" s="76" t="str">
        <f>IF('Bulk Order Form'!I105="","",'Bulk Order Form'!I105)</f>
        <v/>
      </c>
      <c r="M92" s="76" t="str">
        <f>IF('Bulk Order Form'!G105="","",'Bulk Order Form'!G105)</f>
        <v/>
      </c>
      <c r="N92" s="76" t="str">
        <f>IF('Bulk Order Form'!J105="","",'Bulk Order Form'!J105)</f>
        <v/>
      </c>
      <c r="O92" s="76" t="str">
        <f>IF('Bulk Order Form'!$F$5 &lt;&gt; "",IF($G92&lt;&gt;"",'Bulk Order Form'!$F$5,""),"")</f>
        <v/>
      </c>
      <c r="P92" s="76" t="str">
        <f>IF('Bulk Order Form'!K105="","",'Bulk Order Form'!K105)</f>
        <v/>
      </c>
      <c r="Q92" s="76" t="str">
        <f>IFERROR(VLOOKUP('Bulk Order Form'!K105,'Office Use - Postcodes'!$DJZ:$DKA,2,0),"")</f>
        <v/>
      </c>
      <c r="R92" s="76" t="str">
        <f>IF('Bulk Order Form'!L105="","",'Bulk Order Form'!L105)</f>
        <v/>
      </c>
      <c r="S92" s="78"/>
      <c r="T92" s="76" t="str">
        <f>IF('Bulk Order Form'!$F$6 &lt;&gt; "",IF($G92&lt;&gt;"",'Bulk Order Form'!$F$6,""),"")</f>
        <v/>
      </c>
      <c r="W92" s="79" t="str">
        <f>IF($G92&lt;&gt;"",'Bulk Order Form'!$L$2,"")</f>
        <v/>
      </c>
      <c r="X92" s="79"/>
      <c r="Y92" s="76" t="str">
        <f t="shared" si="2"/>
        <v/>
      </c>
      <c r="Z92" s="76" t="str">
        <f>IF(AND('Bulk Order Form'!$L$2="PLEASE SELECT",SUM('Bulk Order Form'!$L$15:$L$164)&gt;10),"N",IF(AND('Bulk Order Form'!$L$2="N",SUM('Bulk Order Form'!$L$15:$L$164)&gt;10),"N",""))</f>
        <v/>
      </c>
      <c r="AA92" s="76" t="str">
        <f>IF('Bulk Order Form'!E105="","",'Bulk Order Form'!E105)</f>
        <v/>
      </c>
      <c r="AB92" s="76" t="e" cm="1" vm="2">
        <f t="array" aca="1" ref="AB92" ca="1">COUNTIFS(I92:I591,I92:I591)</f>
        <v>#VALUE!</v>
      </c>
      <c r="AC92" s="76" t="str">
        <f t="shared" si="3"/>
        <v>,,,,</v>
      </c>
      <c r="AD92" s="80" t="e" cm="1" vm="2">
        <f t="array" aca="1" ref="AD92" ca="1">COUNTIFS(AC92:AC591,AC92:AC591)</f>
        <v>#VALUE!</v>
      </c>
    </row>
    <row r="93" spans="5:30" s="76" customFormat="1" x14ac:dyDescent="0.25">
      <c r="E93" s="77"/>
      <c r="F93" s="77"/>
      <c r="G93" s="76" t="str">
        <f>IF('Bulk Order Form'!C106="","",'Bulk Order Form'!C106)</f>
        <v/>
      </c>
      <c r="H93" s="76" t="str">
        <f>IF('Bulk Order Form'!D106="","",'Bulk Order Form'!D106)</f>
        <v/>
      </c>
      <c r="I93" s="76" t="str">
        <f>IF('Bulk Order Form'!E106="","",'Bulk Order Form'!E106)</f>
        <v/>
      </c>
      <c r="J93" s="76" t="str">
        <f>IF('Bulk Order Form'!F106="","",'Bulk Order Form'!F106)</f>
        <v/>
      </c>
      <c r="K93" s="76" t="str">
        <f>IF('Bulk Order Form'!H106="","",'Bulk Order Form'!H106)</f>
        <v/>
      </c>
      <c r="L93" s="76" t="str">
        <f>IF('Bulk Order Form'!I106="","",'Bulk Order Form'!I106)</f>
        <v/>
      </c>
      <c r="M93" s="76" t="str">
        <f>IF('Bulk Order Form'!G106="","",'Bulk Order Form'!G106)</f>
        <v/>
      </c>
      <c r="N93" s="76" t="str">
        <f>IF('Bulk Order Form'!J106="","",'Bulk Order Form'!J106)</f>
        <v/>
      </c>
      <c r="O93" s="76" t="str">
        <f>IF('Bulk Order Form'!$F$5 &lt;&gt; "",IF($G93&lt;&gt;"",'Bulk Order Form'!$F$5,""),"")</f>
        <v/>
      </c>
      <c r="P93" s="76" t="str">
        <f>IF('Bulk Order Form'!K106="","",'Bulk Order Form'!K106)</f>
        <v/>
      </c>
      <c r="Q93" s="76" t="str">
        <f>IFERROR(VLOOKUP('Bulk Order Form'!K106,'Office Use - Postcodes'!$DJZ:$DKA,2,0),"")</f>
        <v/>
      </c>
      <c r="R93" s="76" t="str">
        <f>IF('Bulk Order Form'!L106="","",'Bulk Order Form'!L106)</f>
        <v/>
      </c>
      <c r="S93" s="78"/>
      <c r="T93" s="76" t="str">
        <f>IF('Bulk Order Form'!$F$6 &lt;&gt; "",IF($G93&lt;&gt;"",'Bulk Order Form'!$F$6,""),"")</f>
        <v/>
      </c>
      <c r="W93" s="79" t="str">
        <f>IF($G93&lt;&gt;"",'Bulk Order Form'!$L$2,"")</f>
        <v/>
      </c>
      <c r="X93" s="79"/>
      <c r="Y93" s="76" t="str">
        <f t="shared" si="2"/>
        <v/>
      </c>
      <c r="Z93" s="76" t="str">
        <f>IF(AND('Bulk Order Form'!$L$2="PLEASE SELECT",SUM('Bulk Order Form'!$L$15:$L$164)&gt;10),"N",IF(AND('Bulk Order Form'!$L$2="N",SUM('Bulk Order Form'!$L$15:$L$164)&gt;10),"N",""))</f>
        <v/>
      </c>
      <c r="AA93" s="76" t="str">
        <f>IF('Bulk Order Form'!E106="","",'Bulk Order Form'!E106)</f>
        <v/>
      </c>
      <c r="AB93" s="76" t="e" cm="1" vm="2">
        <f t="array" aca="1" ref="AB93" ca="1">COUNTIFS(I93:I592,I93:I592)</f>
        <v>#VALUE!</v>
      </c>
      <c r="AC93" s="76" t="str">
        <f t="shared" si="3"/>
        <v>,,,,</v>
      </c>
      <c r="AD93" s="80" t="e" cm="1" vm="2">
        <f t="array" aca="1" ref="AD93" ca="1">COUNTIFS(AC93:AC592,AC93:AC592)</f>
        <v>#VALUE!</v>
      </c>
    </row>
    <row r="94" spans="5:30" s="76" customFormat="1" x14ac:dyDescent="0.25">
      <c r="E94" s="77"/>
      <c r="F94" s="77"/>
      <c r="G94" s="76" t="str">
        <f>IF('Bulk Order Form'!C107="","",'Bulk Order Form'!C107)</f>
        <v/>
      </c>
      <c r="H94" s="76" t="str">
        <f>IF('Bulk Order Form'!D107="","",'Bulk Order Form'!D107)</f>
        <v/>
      </c>
      <c r="I94" s="76" t="str">
        <f>IF('Bulk Order Form'!E107="","",'Bulk Order Form'!E107)</f>
        <v/>
      </c>
      <c r="J94" s="76" t="str">
        <f>IF('Bulk Order Form'!F107="","",'Bulk Order Form'!F107)</f>
        <v/>
      </c>
      <c r="K94" s="76" t="str">
        <f>IF('Bulk Order Form'!H107="","",'Bulk Order Form'!H107)</f>
        <v/>
      </c>
      <c r="L94" s="76" t="str">
        <f>IF('Bulk Order Form'!I107="","",'Bulk Order Form'!I107)</f>
        <v/>
      </c>
      <c r="M94" s="76" t="str">
        <f>IF('Bulk Order Form'!G107="","",'Bulk Order Form'!G107)</f>
        <v/>
      </c>
      <c r="N94" s="76" t="str">
        <f>IF('Bulk Order Form'!J107="","",'Bulk Order Form'!J107)</f>
        <v/>
      </c>
      <c r="O94" s="76" t="str">
        <f>IF('Bulk Order Form'!$F$5 &lt;&gt; "",IF($G94&lt;&gt;"",'Bulk Order Form'!$F$5,""),"")</f>
        <v/>
      </c>
      <c r="P94" s="76" t="str">
        <f>IF('Bulk Order Form'!K107="","",'Bulk Order Form'!K107)</f>
        <v/>
      </c>
      <c r="Q94" s="76" t="str">
        <f>IFERROR(VLOOKUP('Bulk Order Form'!K107,'Office Use - Postcodes'!$DJZ:$DKA,2,0),"")</f>
        <v/>
      </c>
      <c r="R94" s="76" t="str">
        <f>IF('Bulk Order Form'!L107="","",'Bulk Order Form'!L107)</f>
        <v/>
      </c>
      <c r="S94" s="78"/>
      <c r="T94" s="76" t="str">
        <f>IF('Bulk Order Form'!$F$6 &lt;&gt; "",IF($G94&lt;&gt;"",'Bulk Order Form'!$F$6,""),"")</f>
        <v/>
      </c>
      <c r="W94" s="79" t="str">
        <f>IF($G94&lt;&gt;"",'Bulk Order Form'!$L$2,"")</f>
        <v/>
      </c>
      <c r="X94" s="79"/>
      <c r="Y94" s="76" t="str">
        <f t="shared" si="2"/>
        <v/>
      </c>
      <c r="Z94" s="76" t="str">
        <f>IF(AND('Bulk Order Form'!$L$2="PLEASE SELECT",SUM('Bulk Order Form'!$L$15:$L$164)&gt;10),"N",IF(AND('Bulk Order Form'!$L$2="N",SUM('Bulk Order Form'!$L$15:$L$164)&gt;10),"N",""))</f>
        <v/>
      </c>
      <c r="AA94" s="76" t="str">
        <f>IF('Bulk Order Form'!E107="","",'Bulk Order Form'!E107)</f>
        <v/>
      </c>
      <c r="AB94" s="76" t="e" cm="1" vm="2">
        <f t="array" aca="1" ref="AB94" ca="1">COUNTIFS(I94:I593,I94:I593)</f>
        <v>#VALUE!</v>
      </c>
      <c r="AC94" s="76" t="str">
        <f t="shared" si="3"/>
        <v>,,,,</v>
      </c>
      <c r="AD94" s="80" t="e" cm="1" vm="2">
        <f t="array" aca="1" ref="AD94" ca="1">COUNTIFS(AC94:AC593,AC94:AC593)</f>
        <v>#VALUE!</v>
      </c>
    </row>
    <row r="95" spans="5:30" s="76" customFormat="1" x14ac:dyDescent="0.25">
      <c r="E95" s="77"/>
      <c r="F95" s="77"/>
      <c r="G95" s="76" t="str">
        <f>IF('Bulk Order Form'!C108="","",'Bulk Order Form'!C108)</f>
        <v/>
      </c>
      <c r="H95" s="76" t="str">
        <f>IF('Bulk Order Form'!D108="","",'Bulk Order Form'!D108)</f>
        <v/>
      </c>
      <c r="I95" s="76" t="str">
        <f>IF('Bulk Order Form'!E108="","",'Bulk Order Form'!E108)</f>
        <v/>
      </c>
      <c r="J95" s="76" t="str">
        <f>IF('Bulk Order Form'!F108="","",'Bulk Order Form'!F108)</f>
        <v/>
      </c>
      <c r="K95" s="76" t="str">
        <f>IF('Bulk Order Form'!H108="","",'Bulk Order Form'!H108)</f>
        <v/>
      </c>
      <c r="L95" s="76" t="str">
        <f>IF('Bulk Order Form'!I108="","",'Bulk Order Form'!I108)</f>
        <v/>
      </c>
      <c r="M95" s="76" t="str">
        <f>IF('Bulk Order Form'!G108="","",'Bulk Order Form'!G108)</f>
        <v/>
      </c>
      <c r="N95" s="76" t="str">
        <f>IF('Bulk Order Form'!J108="","",'Bulk Order Form'!J108)</f>
        <v/>
      </c>
      <c r="O95" s="76" t="str">
        <f>IF('Bulk Order Form'!$F$5 &lt;&gt; "",IF($G95&lt;&gt;"",'Bulk Order Form'!$F$5,""),"")</f>
        <v/>
      </c>
      <c r="P95" s="76" t="str">
        <f>IF('Bulk Order Form'!K108="","",'Bulk Order Form'!K108)</f>
        <v/>
      </c>
      <c r="Q95" s="76" t="str">
        <f>IFERROR(VLOOKUP('Bulk Order Form'!K108,'Office Use - Postcodes'!$DJZ:$DKA,2,0),"")</f>
        <v/>
      </c>
      <c r="R95" s="76" t="str">
        <f>IF('Bulk Order Form'!L108="","",'Bulk Order Form'!L108)</f>
        <v/>
      </c>
      <c r="S95" s="78"/>
      <c r="T95" s="76" t="str">
        <f>IF('Bulk Order Form'!$F$6 &lt;&gt; "",IF($G95&lt;&gt;"",'Bulk Order Form'!$F$6,""),"")</f>
        <v/>
      </c>
      <c r="W95" s="79" t="str">
        <f>IF($G95&lt;&gt;"",'Bulk Order Form'!$L$2,"")</f>
        <v/>
      </c>
      <c r="X95" s="79"/>
      <c r="Y95" s="76" t="str">
        <f t="shared" si="2"/>
        <v/>
      </c>
      <c r="Z95" s="76" t="str">
        <f>IF(AND('Bulk Order Form'!$L$2="PLEASE SELECT",SUM('Bulk Order Form'!$L$15:$L$164)&gt;10),"N",IF(AND('Bulk Order Form'!$L$2="N",SUM('Bulk Order Form'!$L$15:$L$164)&gt;10),"N",""))</f>
        <v/>
      </c>
      <c r="AA95" s="76" t="str">
        <f>IF('Bulk Order Form'!E108="","",'Bulk Order Form'!E108)</f>
        <v/>
      </c>
      <c r="AB95" s="76" t="e" cm="1" vm="2">
        <f t="array" aca="1" ref="AB95" ca="1">COUNTIFS(I95:I594,I95:I594)</f>
        <v>#VALUE!</v>
      </c>
      <c r="AC95" s="76" t="str">
        <f t="shared" si="3"/>
        <v>,,,,</v>
      </c>
      <c r="AD95" s="80" t="e" cm="1" vm="2">
        <f t="array" aca="1" ref="AD95" ca="1">COUNTIFS(AC95:AC594,AC95:AC594)</f>
        <v>#VALUE!</v>
      </c>
    </row>
    <row r="96" spans="5:30" s="76" customFormat="1" x14ac:dyDescent="0.25">
      <c r="E96" s="77"/>
      <c r="F96" s="77"/>
      <c r="G96" s="76" t="str">
        <f>IF('Bulk Order Form'!C109="","",'Bulk Order Form'!C109)</f>
        <v/>
      </c>
      <c r="H96" s="76" t="str">
        <f>IF('Bulk Order Form'!D109="","",'Bulk Order Form'!D109)</f>
        <v/>
      </c>
      <c r="I96" s="76" t="str">
        <f>IF('Bulk Order Form'!E109="","",'Bulk Order Form'!E109)</f>
        <v/>
      </c>
      <c r="J96" s="76" t="str">
        <f>IF('Bulk Order Form'!F109="","",'Bulk Order Form'!F109)</f>
        <v/>
      </c>
      <c r="K96" s="76" t="str">
        <f>IF('Bulk Order Form'!H109="","",'Bulk Order Form'!H109)</f>
        <v/>
      </c>
      <c r="L96" s="76" t="str">
        <f>IF('Bulk Order Form'!I109="","",'Bulk Order Form'!I109)</f>
        <v/>
      </c>
      <c r="M96" s="76" t="str">
        <f>IF('Bulk Order Form'!G109="","",'Bulk Order Form'!G109)</f>
        <v/>
      </c>
      <c r="N96" s="76" t="str">
        <f>IF('Bulk Order Form'!J109="","",'Bulk Order Form'!J109)</f>
        <v/>
      </c>
      <c r="O96" s="76" t="str">
        <f>IF('Bulk Order Form'!$F$5 &lt;&gt; "",IF($G96&lt;&gt;"",'Bulk Order Form'!$F$5,""),"")</f>
        <v/>
      </c>
      <c r="P96" s="76" t="str">
        <f>IF('Bulk Order Form'!K109="","",'Bulk Order Form'!K109)</f>
        <v/>
      </c>
      <c r="Q96" s="76" t="str">
        <f>IFERROR(VLOOKUP('Bulk Order Form'!K109,'Office Use - Postcodes'!$DJZ:$DKA,2,0),"")</f>
        <v/>
      </c>
      <c r="R96" s="76" t="str">
        <f>IF('Bulk Order Form'!L109="","",'Bulk Order Form'!L109)</f>
        <v/>
      </c>
      <c r="S96" s="78"/>
      <c r="T96" s="76" t="str">
        <f>IF('Bulk Order Form'!$F$6 &lt;&gt; "",IF($G96&lt;&gt;"",'Bulk Order Form'!$F$6,""),"")</f>
        <v/>
      </c>
      <c r="W96" s="79" t="str">
        <f>IF($G96&lt;&gt;"",'Bulk Order Form'!$L$2,"")</f>
        <v/>
      </c>
      <c r="X96" s="79"/>
      <c r="Y96" s="76" t="str">
        <f t="shared" si="2"/>
        <v/>
      </c>
      <c r="Z96" s="76" t="str">
        <f>IF(AND('Bulk Order Form'!$L$2="PLEASE SELECT",SUM('Bulk Order Form'!$L$15:$L$164)&gt;10),"N",IF(AND('Bulk Order Form'!$L$2="N",SUM('Bulk Order Form'!$L$15:$L$164)&gt;10),"N",""))</f>
        <v/>
      </c>
      <c r="AA96" s="76" t="str">
        <f>IF('Bulk Order Form'!E109="","",'Bulk Order Form'!E109)</f>
        <v/>
      </c>
      <c r="AB96" s="76" t="e" cm="1" vm="2">
        <f t="array" aca="1" ref="AB96" ca="1">COUNTIFS(I96:I595,I96:I595)</f>
        <v>#VALUE!</v>
      </c>
      <c r="AC96" s="76" t="str">
        <f t="shared" si="3"/>
        <v>,,,,</v>
      </c>
      <c r="AD96" s="80" t="e" cm="1" vm="2">
        <f t="array" aca="1" ref="AD96" ca="1">COUNTIFS(AC96:AC595,AC96:AC595)</f>
        <v>#VALUE!</v>
      </c>
    </row>
    <row r="97" spans="5:30" s="76" customFormat="1" x14ac:dyDescent="0.25">
      <c r="E97" s="77"/>
      <c r="F97" s="77"/>
      <c r="G97" s="76" t="str">
        <f>IF('Bulk Order Form'!C110="","",'Bulk Order Form'!C110)</f>
        <v/>
      </c>
      <c r="H97" s="76" t="str">
        <f>IF('Bulk Order Form'!D110="","",'Bulk Order Form'!D110)</f>
        <v/>
      </c>
      <c r="I97" s="76" t="str">
        <f>IF('Bulk Order Form'!E110="","",'Bulk Order Form'!E110)</f>
        <v/>
      </c>
      <c r="J97" s="76" t="str">
        <f>IF('Bulk Order Form'!F110="","",'Bulk Order Form'!F110)</f>
        <v/>
      </c>
      <c r="K97" s="76" t="str">
        <f>IF('Bulk Order Form'!H110="","",'Bulk Order Form'!H110)</f>
        <v/>
      </c>
      <c r="L97" s="76" t="str">
        <f>IF('Bulk Order Form'!I110="","",'Bulk Order Form'!I110)</f>
        <v/>
      </c>
      <c r="M97" s="76" t="str">
        <f>IF('Bulk Order Form'!G110="","",'Bulk Order Form'!G110)</f>
        <v/>
      </c>
      <c r="N97" s="76" t="str">
        <f>IF('Bulk Order Form'!J110="","",'Bulk Order Form'!J110)</f>
        <v/>
      </c>
      <c r="O97" s="76" t="str">
        <f>IF('Bulk Order Form'!$F$5 &lt;&gt; "",IF($G97&lt;&gt;"",'Bulk Order Form'!$F$5,""),"")</f>
        <v/>
      </c>
      <c r="P97" s="76" t="str">
        <f>IF('Bulk Order Form'!K110="","",'Bulk Order Form'!K110)</f>
        <v/>
      </c>
      <c r="Q97" s="76" t="str">
        <f>IFERROR(VLOOKUP('Bulk Order Form'!K110,'Office Use - Postcodes'!$DJZ:$DKA,2,0),"")</f>
        <v/>
      </c>
      <c r="R97" s="76" t="str">
        <f>IF('Bulk Order Form'!L110="","",'Bulk Order Form'!L110)</f>
        <v/>
      </c>
      <c r="S97" s="78"/>
      <c r="T97" s="76" t="str">
        <f>IF('Bulk Order Form'!$F$6 &lt;&gt; "",IF($G97&lt;&gt;"",'Bulk Order Form'!$F$6,""),"")</f>
        <v/>
      </c>
      <c r="W97" s="79" t="str">
        <f>IF($G97&lt;&gt;"",'Bulk Order Form'!$L$2,"")</f>
        <v/>
      </c>
      <c r="X97" s="79"/>
      <c r="Y97" s="76" t="str">
        <f t="shared" si="2"/>
        <v/>
      </c>
      <c r="Z97" s="76" t="str">
        <f>IF(AND('Bulk Order Form'!$L$2="PLEASE SELECT",SUM('Bulk Order Form'!$L$15:$L$164)&gt;10),"N",IF(AND('Bulk Order Form'!$L$2="N",SUM('Bulk Order Form'!$L$15:$L$164)&gt;10),"N",""))</f>
        <v/>
      </c>
      <c r="AA97" s="76" t="str">
        <f>IF('Bulk Order Form'!E110="","",'Bulk Order Form'!E110)</f>
        <v/>
      </c>
      <c r="AB97" s="76" t="e" cm="1" vm="2">
        <f t="array" aca="1" ref="AB97" ca="1">COUNTIFS(I97:I596,I97:I596)</f>
        <v>#VALUE!</v>
      </c>
      <c r="AC97" s="76" t="str">
        <f t="shared" si="3"/>
        <v>,,,,</v>
      </c>
      <c r="AD97" s="80" t="e" cm="1" vm="2">
        <f t="array" aca="1" ref="AD97" ca="1">COUNTIFS(AC97:AC596,AC97:AC596)</f>
        <v>#VALUE!</v>
      </c>
    </row>
    <row r="98" spans="5:30" s="76" customFormat="1" x14ac:dyDescent="0.25">
      <c r="E98" s="77"/>
      <c r="F98" s="77"/>
      <c r="G98" s="76" t="str">
        <f>IF('Bulk Order Form'!C111="","",'Bulk Order Form'!C111)</f>
        <v/>
      </c>
      <c r="H98" s="76" t="str">
        <f>IF('Bulk Order Form'!D111="","",'Bulk Order Form'!D111)</f>
        <v/>
      </c>
      <c r="I98" s="76" t="str">
        <f>IF('Bulk Order Form'!E111="","",'Bulk Order Form'!E111)</f>
        <v/>
      </c>
      <c r="J98" s="76" t="str">
        <f>IF('Bulk Order Form'!F111="","",'Bulk Order Form'!F111)</f>
        <v/>
      </c>
      <c r="K98" s="76" t="str">
        <f>IF('Bulk Order Form'!H111="","",'Bulk Order Form'!H111)</f>
        <v/>
      </c>
      <c r="L98" s="76" t="str">
        <f>IF('Bulk Order Form'!I111="","",'Bulk Order Form'!I111)</f>
        <v/>
      </c>
      <c r="M98" s="76" t="str">
        <f>IF('Bulk Order Form'!G111="","",'Bulk Order Form'!G111)</f>
        <v/>
      </c>
      <c r="N98" s="76" t="str">
        <f>IF('Bulk Order Form'!J111="","",'Bulk Order Form'!J111)</f>
        <v/>
      </c>
      <c r="O98" s="76" t="str">
        <f>IF('Bulk Order Form'!$F$5 &lt;&gt; "",IF($G98&lt;&gt;"",'Bulk Order Form'!$F$5,""),"")</f>
        <v/>
      </c>
      <c r="P98" s="76" t="str">
        <f>IF('Bulk Order Form'!K111="","",'Bulk Order Form'!K111)</f>
        <v/>
      </c>
      <c r="Q98" s="76" t="str">
        <f>IFERROR(VLOOKUP('Bulk Order Form'!K111,'Office Use - Postcodes'!$DJZ:$DKA,2,0),"")</f>
        <v/>
      </c>
      <c r="R98" s="76" t="str">
        <f>IF('Bulk Order Form'!L111="","",'Bulk Order Form'!L111)</f>
        <v/>
      </c>
      <c r="S98" s="78"/>
      <c r="T98" s="76" t="str">
        <f>IF('Bulk Order Form'!$F$6 &lt;&gt; "",IF($G98&lt;&gt;"",'Bulk Order Form'!$F$6,""),"")</f>
        <v/>
      </c>
      <c r="W98" s="79" t="str">
        <f>IF($G98&lt;&gt;"",'Bulk Order Form'!$L$2,"")</f>
        <v/>
      </c>
      <c r="X98" s="79"/>
      <c r="Y98" s="76" t="str">
        <f t="shared" si="2"/>
        <v/>
      </c>
      <c r="Z98" s="76" t="str">
        <f>IF(AND('Bulk Order Form'!$L$2="PLEASE SELECT",SUM('Bulk Order Form'!$L$15:$L$164)&gt;10),"N",IF(AND('Bulk Order Form'!$L$2="N",SUM('Bulk Order Form'!$L$15:$L$164)&gt;10),"N",""))</f>
        <v/>
      </c>
      <c r="AA98" s="76" t="str">
        <f>IF('Bulk Order Form'!E111="","",'Bulk Order Form'!E111)</f>
        <v/>
      </c>
      <c r="AB98" s="76" t="e" cm="1" vm="2">
        <f t="array" aca="1" ref="AB98" ca="1">COUNTIFS(I98:I597,I98:I597)</f>
        <v>#VALUE!</v>
      </c>
      <c r="AC98" s="76" t="str">
        <f t="shared" si="3"/>
        <v>,,,,</v>
      </c>
      <c r="AD98" s="80" t="e" cm="1" vm="2">
        <f t="array" aca="1" ref="AD98" ca="1">COUNTIFS(AC98:AC597,AC98:AC597)</f>
        <v>#VALUE!</v>
      </c>
    </row>
    <row r="99" spans="5:30" s="76" customFormat="1" x14ac:dyDescent="0.25">
      <c r="E99" s="77"/>
      <c r="F99" s="77"/>
      <c r="G99" s="76" t="str">
        <f>IF('Bulk Order Form'!C112="","",'Bulk Order Form'!C112)</f>
        <v/>
      </c>
      <c r="H99" s="76" t="str">
        <f>IF('Bulk Order Form'!D112="","",'Bulk Order Form'!D112)</f>
        <v/>
      </c>
      <c r="I99" s="76" t="str">
        <f>IF('Bulk Order Form'!E112="","",'Bulk Order Form'!E112)</f>
        <v/>
      </c>
      <c r="J99" s="76" t="str">
        <f>IF('Bulk Order Form'!F112="","",'Bulk Order Form'!F112)</f>
        <v/>
      </c>
      <c r="K99" s="76" t="str">
        <f>IF('Bulk Order Form'!H112="","",'Bulk Order Form'!H112)</f>
        <v/>
      </c>
      <c r="L99" s="76" t="str">
        <f>IF('Bulk Order Form'!I112="","",'Bulk Order Form'!I112)</f>
        <v/>
      </c>
      <c r="M99" s="76" t="str">
        <f>IF('Bulk Order Form'!G112="","",'Bulk Order Form'!G112)</f>
        <v/>
      </c>
      <c r="N99" s="76" t="str">
        <f>IF('Bulk Order Form'!J112="","",'Bulk Order Form'!J112)</f>
        <v/>
      </c>
      <c r="O99" s="76" t="str">
        <f>IF('Bulk Order Form'!$F$5 &lt;&gt; "",IF($G99&lt;&gt;"",'Bulk Order Form'!$F$5,""),"")</f>
        <v/>
      </c>
      <c r="P99" s="76" t="str">
        <f>IF('Bulk Order Form'!K112="","",'Bulk Order Form'!K112)</f>
        <v/>
      </c>
      <c r="Q99" s="76" t="str">
        <f>IFERROR(VLOOKUP('Bulk Order Form'!K112,'Office Use - Postcodes'!$DJZ:$DKA,2,0),"")</f>
        <v/>
      </c>
      <c r="R99" s="76" t="str">
        <f>IF('Bulk Order Form'!L112="","",'Bulk Order Form'!L112)</f>
        <v/>
      </c>
      <c r="S99" s="78"/>
      <c r="T99" s="76" t="str">
        <f>IF('Bulk Order Form'!$F$6 &lt;&gt; "",IF($G99&lt;&gt;"",'Bulk Order Form'!$F$6,""),"")</f>
        <v/>
      </c>
      <c r="W99" s="79" t="str">
        <f>IF($G99&lt;&gt;"",'Bulk Order Form'!$L$2,"")</f>
        <v/>
      </c>
      <c r="X99" s="79"/>
      <c r="Y99" s="76" t="str">
        <f t="shared" si="2"/>
        <v/>
      </c>
      <c r="Z99" s="76" t="str">
        <f>IF(AND('Bulk Order Form'!$L$2="PLEASE SELECT",SUM('Bulk Order Form'!$L$15:$L$164)&gt;10),"N",IF(AND('Bulk Order Form'!$L$2="N",SUM('Bulk Order Form'!$L$15:$L$164)&gt;10),"N",""))</f>
        <v/>
      </c>
      <c r="AA99" s="76" t="str">
        <f>IF('Bulk Order Form'!E112="","",'Bulk Order Form'!E112)</f>
        <v/>
      </c>
      <c r="AB99" s="76" t="e" cm="1" vm="2">
        <f t="array" aca="1" ref="AB99" ca="1">COUNTIFS(I99:I598,I99:I598)</f>
        <v>#VALUE!</v>
      </c>
      <c r="AC99" s="76" t="str">
        <f t="shared" si="3"/>
        <v>,,,,</v>
      </c>
      <c r="AD99" s="80" t="e" cm="1" vm="2">
        <f t="array" aca="1" ref="AD99" ca="1">COUNTIFS(AC99:AC598,AC99:AC598)</f>
        <v>#VALUE!</v>
      </c>
    </row>
    <row r="100" spans="5:30" s="76" customFormat="1" x14ac:dyDescent="0.25">
      <c r="E100" s="77"/>
      <c r="F100" s="77"/>
      <c r="G100" s="76" t="str">
        <f>IF('Bulk Order Form'!C113="","",'Bulk Order Form'!C113)</f>
        <v/>
      </c>
      <c r="H100" s="76" t="str">
        <f>IF('Bulk Order Form'!D113="","",'Bulk Order Form'!D113)</f>
        <v/>
      </c>
      <c r="I100" s="76" t="str">
        <f>IF('Bulk Order Form'!E113="","",'Bulk Order Form'!E113)</f>
        <v/>
      </c>
      <c r="J100" s="76" t="str">
        <f>IF('Bulk Order Form'!F113="","",'Bulk Order Form'!F113)</f>
        <v/>
      </c>
      <c r="K100" s="76" t="str">
        <f>IF('Bulk Order Form'!H113="","",'Bulk Order Form'!H113)</f>
        <v/>
      </c>
      <c r="L100" s="76" t="str">
        <f>IF('Bulk Order Form'!I113="","",'Bulk Order Form'!I113)</f>
        <v/>
      </c>
      <c r="M100" s="76" t="str">
        <f>IF('Bulk Order Form'!G113="","",'Bulk Order Form'!G113)</f>
        <v/>
      </c>
      <c r="N100" s="76" t="str">
        <f>IF('Bulk Order Form'!J113="","",'Bulk Order Form'!J113)</f>
        <v/>
      </c>
      <c r="O100" s="76" t="str">
        <f>IF('Bulk Order Form'!$F$5 &lt;&gt; "",IF($G100&lt;&gt;"",'Bulk Order Form'!$F$5,""),"")</f>
        <v/>
      </c>
      <c r="P100" s="76" t="str">
        <f>IF('Bulk Order Form'!K113="","",'Bulk Order Form'!K113)</f>
        <v/>
      </c>
      <c r="Q100" s="76" t="str">
        <f>IFERROR(VLOOKUP('Bulk Order Form'!K113,'Office Use - Postcodes'!$DJZ:$DKA,2,0),"")</f>
        <v/>
      </c>
      <c r="R100" s="76" t="str">
        <f>IF('Bulk Order Form'!L113="","",'Bulk Order Form'!L113)</f>
        <v/>
      </c>
      <c r="S100" s="78"/>
      <c r="T100" s="76" t="str">
        <f>IF('Bulk Order Form'!$F$6 &lt;&gt; "",IF($G100&lt;&gt;"",'Bulk Order Form'!$F$6,""),"")</f>
        <v/>
      </c>
      <c r="W100" s="79" t="str">
        <f>IF($G100&lt;&gt;"",'Bulk Order Form'!$L$2,"")</f>
        <v/>
      </c>
      <c r="X100" s="79"/>
      <c r="Y100" s="76" t="str">
        <f t="shared" si="2"/>
        <v/>
      </c>
      <c r="Z100" s="76" t="str">
        <f>IF(AND('Bulk Order Form'!$L$2="PLEASE SELECT",SUM('Bulk Order Form'!$L$15:$L$164)&gt;10),"N",IF(AND('Bulk Order Form'!$L$2="N",SUM('Bulk Order Form'!$L$15:$L$164)&gt;10),"N",""))</f>
        <v/>
      </c>
      <c r="AA100" s="76" t="str">
        <f>IF('Bulk Order Form'!E113="","",'Bulk Order Form'!E113)</f>
        <v/>
      </c>
      <c r="AB100" s="76" t="e" cm="1" vm="2">
        <f t="array" aca="1" ref="AB100" ca="1">COUNTIFS(I100:I599,I100:I599)</f>
        <v>#VALUE!</v>
      </c>
      <c r="AC100" s="76" t="str">
        <f t="shared" si="3"/>
        <v>,,,,</v>
      </c>
      <c r="AD100" s="80" t="e" cm="1" vm="2">
        <f t="array" aca="1" ref="AD100" ca="1">COUNTIFS(AC100:AC599,AC100:AC599)</f>
        <v>#VALUE!</v>
      </c>
    </row>
    <row r="101" spans="5:30" s="76" customFormat="1" x14ac:dyDescent="0.25">
      <c r="E101" s="77"/>
      <c r="F101" s="77"/>
      <c r="G101" s="76" t="str">
        <f>IF('Bulk Order Form'!C114="","",'Bulk Order Form'!C114)</f>
        <v/>
      </c>
      <c r="H101" s="76" t="str">
        <f>IF('Bulk Order Form'!D114="","",'Bulk Order Form'!D114)</f>
        <v/>
      </c>
      <c r="I101" s="76" t="str">
        <f>IF('Bulk Order Form'!E114="","",'Bulk Order Form'!E114)</f>
        <v/>
      </c>
      <c r="J101" s="76" t="str">
        <f>IF('Bulk Order Form'!F114="","",'Bulk Order Form'!F114)</f>
        <v/>
      </c>
      <c r="K101" s="76" t="str">
        <f>IF('Bulk Order Form'!H114="","",'Bulk Order Form'!H114)</f>
        <v/>
      </c>
      <c r="L101" s="76" t="str">
        <f>IF('Bulk Order Form'!I114="","",'Bulk Order Form'!I114)</f>
        <v/>
      </c>
      <c r="M101" s="76" t="str">
        <f>IF('Bulk Order Form'!G114="","",'Bulk Order Form'!G114)</f>
        <v/>
      </c>
      <c r="N101" s="76" t="str">
        <f>IF('Bulk Order Form'!J114="","",'Bulk Order Form'!J114)</f>
        <v/>
      </c>
      <c r="O101" s="76" t="str">
        <f>IF('Bulk Order Form'!$F$5 &lt;&gt; "",IF($G101&lt;&gt;"",'Bulk Order Form'!$F$5,""),"")</f>
        <v/>
      </c>
      <c r="P101" s="76" t="str">
        <f>IF('Bulk Order Form'!K114="","",'Bulk Order Form'!K114)</f>
        <v/>
      </c>
      <c r="Q101" s="76" t="str">
        <f>IFERROR(VLOOKUP('Bulk Order Form'!K114,'Office Use - Postcodes'!$DJZ:$DKA,2,0),"")</f>
        <v/>
      </c>
      <c r="R101" s="76" t="str">
        <f>IF('Bulk Order Form'!L114="","",'Bulk Order Form'!L114)</f>
        <v/>
      </c>
      <c r="S101" s="78"/>
      <c r="T101" s="76" t="str">
        <f>IF('Bulk Order Form'!$F$6 &lt;&gt; "",IF($G101&lt;&gt;"",'Bulk Order Form'!$F$6,""),"")</f>
        <v/>
      </c>
      <c r="W101" s="79" t="str">
        <f>IF($G101&lt;&gt;"",'Bulk Order Form'!$L$2,"")</f>
        <v/>
      </c>
      <c r="X101" s="79"/>
      <c r="Y101" s="76" t="str">
        <f t="shared" si="2"/>
        <v/>
      </c>
      <c r="Z101" s="76" t="str">
        <f>IF(AND('Bulk Order Form'!$L$2="PLEASE SELECT",SUM('Bulk Order Form'!$L$15:$L$164)&gt;10),"N",IF(AND('Bulk Order Form'!$L$2="N",SUM('Bulk Order Form'!$L$15:$L$164)&gt;10),"N",""))</f>
        <v/>
      </c>
      <c r="AA101" s="76" t="str">
        <f>IF('Bulk Order Form'!E114="","",'Bulk Order Form'!E114)</f>
        <v/>
      </c>
      <c r="AB101" s="76" t="e" cm="1" vm="2">
        <f t="array" aca="1" ref="AB101" ca="1">COUNTIFS(I101:I600,I101:I600)</f>
        <v>#VALUE!</v>
      </c>
      <c r="AC101" s="76" t="str">
        <f t="shared" si="3"/>
        <v>,,,,</v>
      </c>
      <c r="AD101" s="80" t="e" cm="1" vm="2">
        <f t="array" aca="1" ref="AD101" ca="1">COUNTIFS(AC101:AC600,AC101:AC600)</f>
        <v>#VALUE!</v>
      </c>
    </row>
    <row r="102" spans="5:30" s="76" customFormat="1" x14ac:dyDescent="0.25">
      <c r="E102" s="77"/>
      <c r="F102" s="77"/>
      <c r="G102" s="76" t="str">
        <f>IF('Bulk Order Form'!C115="","",'Bulk Order Form'!C115)</f>
        <v/>
      </c>
      <c r="H102" s="76" t="str">
        <f>IF('Bulk Order Form'!D115="","",'Bulk Order Form'!D115)</f>
        <v/>
      </c>
      <c r="I102" s="76" t="str">
        <f>IF('Bulk Order Form'!E115="","",'Bulk Order Form'!E115)</f>
        <v/>
      </c>
      <c r="J102" s="76" t="str">
        <f>IF('Bulk Order Form'!F115="","",'Bulk Order Form'!F115)</f>
        <v/>
      </c>
      <c r="K102" s="76" t="str">
        <f>IF('Bulk Order Form'!H115="","",'Bulk Order Form'!H115)</f>
        <v/>
      </c>
      <c r="L102" s="76" t="str">
        <f>IF('Bulk Order Form'!I115="","",'Bulk Order Form'!I115)</f>
        <v/>
      </c>
      <c r="M102" s="76" t="str">
        <f>IF('Bulk Order Form'!G115="","",'Bulk Order Form'!G115)</f>
        <v/>
      </c>
      <c r="N102" s="76" t="str">
        <f>IF('Bulk Order Form'!J115="","",'Bulk Order Form'!J115)</f>
        <v/>
      </c>
      <c r="O102" s="76" t="str">
        <f>IF('Bulk Order Form'!$F$5 &lt;&gt; "",IF($G102&lt;&gt;"",'Bulk Order Form'!$F$5,""),"")</f>
        <v/>
      </c>
      <c r="P102" s="76" t="str">
        <f>IF('Bulk Order Form'!K115="","",'Bulk Order Form'!K115)</f>
        <v/>
      </c>
      <c r="Q102" s="76" t="str">
        <f>IFERROR(VLOOKUP('Bulk Order Form'!K115,'Office Use - Postcodes'!$DJZ:$DKA,2,0),"")</f>
        <v/>
      </c>
      <c r="R102" s="76" t="str">
        <f>IF('Bulk Order Form'!L115="","",'Bulk Order Form'!L115)</f>
        <v/>
      </c>
      <c r="S102" s="78"/>
      <c r="T102" s="76" t="str">
        <f>IF('Bulk Order Form'!$F$6 &lt;&gt; "",IF($G102&lt;&gt;"",'Bulk Order Form'!$F$6,""),"")</f>
        <v/>
      </c>
      <c r="W102" s="79" t="str">
        <f>IF($G102&lt;&gt;"",'Bulk Order Form'!$L$2,"")</f>
        <v/>
      </c>
      <c r="X102" s="79"/>
      <c r="Y102" s="76" t="str">
        <f t="shared" si="2"/>
        <v/>
      </c>
      <c r="Z102" s="76" t="str">
        <f>IF(AND('Bulk Order Form'!$L$2="PLEASE SELECT",SUM('Bulk Order Form'!$L$15:$L$164)&gt;10),"N",IF(AND('Bulk Order Form'!$L$2="N",SUM('Bulk Order Form'!$L$15:$L$164)&gt;10),"N",""))</f>
        <v/>
      </c>
      <c r="AA102" s="76" t="str">
        <f>IF('Bulk Order Form'!E115="","",'Bulk Order Form'!E115)</f>
        <v/>
      </c>
      <c r="AB102" s="76" t="e" cm="1" vm="2">
        <f t="array" aca="1" ref="AB102" ca="1">COUNTIFS(I102:I601,I102:I601)</f>
        <v>#VALUE!</v>
      </c>
      <c r="AC102" s="76" t="str">
        <f t="shared" si="3"/>
        <v>,,,,</v>
      </c>
      <c r="AD102" s="80" t="e" cm="1" vm="2">
        <f t="array" aca="1" ref="AD102" ca="1">COUNTIFS(AC102:AC601,AC102:AC601)</f>
        <v>#VALUE!</v>
      </c>
    </row>
    <row r="103" spans="5:30" s="76" customFormat="1" x14ac:dyDescent="0.25">
      <c r="E103" s="77"/>
      <c r="F103" s="77"/>
      <c r="G103" s="76" t="str">
        <f>IF('Bulk Order Form'!C116="","",'Bulk Order Form'!C116)</f>
        <v/>
      </c>
      <c r="H103" s="76" t="str">
        <f>IF('Bulk Order Form'!D116="","",'Bulk Order Form'!D116)</f>
        <v/>
      </c>
      <c r="I103" s="76" t="str">
        <f>IF('Bulk Order Form'!E116="","",'Bulk Order Form'!E116)</f>
        <v/>
      </c>
      <c r="J103" s="76" t="str">
        <f>IF('Bulk Order Form'!F116="","",'Bulk Order Form'!F116)</f>
        <v/>
      </c>
      <c r="K103" s="76" t="str">
        <f>IF('Bulk Order Form'!H116="","",'Bulk Order Form'!H116)</f>
        <v/>
      </c>
      <c r="L103" s="76" t="str">
        <f>IF('Bulk Order Form'!I116="","",'Bulk Order Form'!I116)</f>
        <v/>
      </c>
      <c r="M103" s="76" t="str">
        <f>IF('Bulk Order Form'!G116="","",'Bulk Order Form'!G116)</f>
        <v/>
      </c>
      <c r="N103" s="76" t="str">
        <f>IF('Bulk Order Form'!J116="","",'Bulk Order Form'!J116)</f>
        <v/>
      </c>
      <c r="O103" s="76" t="str">
        <f>IF('Bulk Order Form'!$F$5 &lt;&gt; "",IF($G103&lt;&gt;"",'Bulk Order Form'!$F$5,""),"")</f>
        <v/>
      </c>
      <c r="P103" s="76" t="str">
        <f>IF('Bulk Order Form'!K116="","",'Bulk Order Form'!K116)</f>
        <v/>
      </c>
      <c r="Q103" s="76" t="str">
        <f>IFERROR(VLOOKUP('Bulk Order Form'!K116,'Office Use - Postcodes'!$DJZ:$DKA,2,0),"")</f>
        <v/>
      </c>
      <c r="R103" s="76" t="str">
        <f>IF('Bulk Order Form'!L116="","",'Bulk Order Form'!L116)</f>
        <v/>
      </c>
      <c r="S103" s="78"/>
      <c r="T103" s="76" t="str">
        <f>IF('Bulk Order Form'!$F$6 &lt;&gt; "",IF($G103&lt;&gt;"",'Bulk Order Form'!$F$6,""),"")</f>
        <v/>
      </c>
      <c r="W103" s="79" t="str">
        <f>IF($G103&lt;&gt;"",'Bulk Order Form'!$L$2,"")</f>
        <v/>
      </c>
      <c r="X103" s="79"/>
      <c r="Y103" s="76" t="str">
        <f t="shared" si="2"/>
        <v/>
      </c>
      <c r="Z103" s="76" t="str">
        <f>IF(AND('Bulk Order Form'!$L$2="PLEASE SELECT",SUM('Bulk Order Form'!$L$15:$L$164)&gt;10),"N",IF(AND('Bulk Order Form'!$L$2="N",SUM('Bulk Order Form'!$L$15:$L$164)&gt;10),"N",""))</f>
        <v/>
      </c>
      <c r="AA103" s="76" t="str">
        <f>IF('Bulk Order Form'!E116="","",'Bulk Order Form'!E116)</f>
        <v/>
      </c>
      <c r="AB103" s="76" t="e" cm="1" vm="2">
        <f t="array" aca="1" ref="AB103" ca="1">COUNTIFS(I103:I602,I103:I602)</f>
        <v>#VALUE!</v>
      </c>
      <c r="AC103" s="76" t="str">
        <f t="shared" si="3"/>
        <v>,,,,</v>
      </c>
      <c r="AD103" s="80" t="e" cm="1" vm="2">
        <f t="array" aca="1" ref="AD103" ca="1">COUNTIFS(AC103:AC602,AC103:AC602)</f>
        <v>#VALUE!</v>
      </c>
    </row>
    <row r="104" spans="5:30" s="76" customFormat="1" x14ac:dyDescent="0.25">
      <c r="E104" s="77"/>
      <c r="F104" s="77"/>
      <c r="G104" s="76" t="str">
        <f>IF('Bulk Order Form'!C117="","",'Bulk Order Form'!C117)</f>
        <v/>
      </c>
      <c r="H104" s="76" t="str">
        <f>IF('Bulk Order Form'!D117="","",'Bulk Order Form'!D117)</f>
        <v/>
      </c>
      <c r="I104" s="76" t="str">
        <f>IF('Bulk Order Form'!E117="","",'Bulk Order Form'!E117)</f>
        <v/>
      </c>
      <c r="J104" s="76" t="str">
        <f>IF('Bulk Order Form'!F117="","",'Bulk Order Form'!F117)</f>
        <v/>
      </c>
      <c r="K104" s="76" t="str">
        <f>IF('Bulk Order Form'!H117="","",'Bulk Order Form'!H117)</f>
        <v/>
      </c>
      <c r="L104" s="76" t="str">
        <f>IF('Bulk Order Form'!I117="","",'Bulk Order Form'!I117)</f>
        <v/>
      </c>
      <c r="M104" s="76" t="str">
        <f>IF('Bulk Order Form'!G117="","",'Bulk Order Form'!G117)</f>
        <v/>
      </c>
      <c r="N104" s="76" t="str">
        <f>IF('Bulk Order Form'!J117="","",'Bulk Order Form'!J117)</f>
        <v/>
      </c>
      <c r="O104" s="76" t="str">
        <f>IF('Bulk Order Form'!$F$5 &lt;&gt; "",IF($G104&lt;&gt;"",'Bulk Order Form'!$F$5,""),"")</f>
        <v/>
      </c>
      <c r="P104" s="76" t="str">
        <f>IF('Bulk Order Form'!K117="","",'Bulk Order Form'!K117)</f>
        <v/>
      </c>
      <c r="Q104" s="76" t="str">
        <f>IFERROR(VLOOKUP('Bulk Order Form'!K117,'Office Use - Postcodes'!$DJZ:$DKA,2,0),"")</f>
        <v/>
      </c>
      <c r="R104" s="76" t="str">
        <f>IF('Bulk Order Form'!L117="","",'Bulk Order Form'!L117)</f>
        <v/>
      </c>
      <c r="S104" s="78"/>
      <c r="T104" s="76" t="str">
        <f>IF('Bulk Order Form'!$F$6 &lt;&gt; "",IF($G104&lt;&gt;"",'Bulk Order Form'!$F$6,""),"")</f>
        <v/>
      </c>
      <c r="W104" s="79" t="str">
        <f>IF($G104&lt;&gt;"",'Bulk Order Form'!$L$2,"")</f>
        <v/>
      </c>
      <c r="X104" s="79"/>
      <c r="Y104" s="76" t="str">
        <f t="shared" si="2"/>
        <v/>
      </c>
      <c r="Z104" s="76" t="str">
        <f>IF(AND('Bulk Order Form'!$L$2="PLEASE SELECT",SUM('Bulk Order Form'!$L$15:$L$164)&gt;10),"N",IF(AND('Bulk Order Form'!$L$2="N",SUM('Bulk Order Form'!$L$15:$L$164)&gt;10),"N",""))</f>
        <v/>
      </c>
      <c r="AA104" s="76" t="str">
        <f>IF('Bulk Order Form'!E117="","",'Bulk Order Form'!E117)</f>
        <v/>
      </c>
      <c r="AB104" s="76" t="e" cm="1" vm="2">
        <f t="array" aca="1" ref="AB104" ca="1">COUNTIFS(I104:I603,I104:I603)</f>
        <v>#VALUE!</v>
      </c>
      <c r="AC104" s="76" t="str">
        <f t="shared" si="3"/>
        <v>,,,,</v>
      </c>
      <c r="AD104" s="80" t="e" cm="1" vm="2">
        <f t="array" aca="1" ref="AD104" ca="1">COUNTIFS(AC104:AC603,AC104:AC603)</f>
        <v>#VALUE!</v>
      </c>
    </row>
    <row r="105" spans="5:30" s="76" customFormat="1" x14ac:dyDescent="0.25">
      <c r="E105" s="77"/>
      <c r="F105" s="77"/>
      <c r="G105" s="76" t="str">
        <f>IF('Bulk Order Form'!C118="","",'Bulk Order Form'!C118)</f>
        <v/>
      </c>
      <c r="H105" s="76" t="str">
        <f>IF('Bulk Order Form'!D118="","",'Bulk Order Form'!D118)</f>
        <v/>
      </c>
      <c r="I105" s="76" t="str">
        <f>IF('Bulk Order Form'!E118="","",'Bulk Order Form'!E118)</f>
        <v/>
      </c>
      <c r="J105" s="76" t="str">
        <f>IF('Bulk Order Form'!F118="","",'Bulk Order Form'!F118)</f>
        <v/>
      </c>
      <c r="K105" s="76" t="str">
        <f>IF('Bulk Order Form'!H118="","",'Bulk Order Form'!H118)</f>
        <v/>
      </c>
      <c r="L105" s="76" t="str">
        <f>IF('Bulk Order Form'!I118="","",'Bulk Order Form'!I118)</f>
        <v/>
      </c>
      <c r="M105" s="76" t="str">
        <f>IF('Bulk Order Form'!G118="","",'Bulk Order Form'!G118)</f>
        <v/>
      </c>
      <c r="N105" s="76" t="str">
        <f>IF('Bulk Order Form'!J118="","",'Bulk Order Form'!J118)</f>
        <v/>
      </c>
      <c r="O105" s="76" t="str">
        <f>IF('Bulk Order Form'!$F$5 &lt;&gt; "",IF($G105&lt;&gt;"",'Bulk Order Form'!$F$5,""),"")</f>
        <v/>
      </c>
      <c r="P105" s="76" t="str">
        <f>IF('Bulk Order Form'!K118="","",'Bulk Order Form'!K118)</f>
        <v/>
      </c>
      <c r="Q105" s="76" t="str">
        <f>IFERROR(VLOOKUP('Bulk Order Form'!K118,'Office Use - Postcodes'!$DJZ:$DKA,2,0),"")</f>
        <v/>
      </c>
      <c r="R105" s="76" t="str">
        <f>IF('Bulk Order Form'!L118="","",'Bulk Order Form'!L118)</f>
        <v/>
      </c>
      <c r="S105" s="78"/>
      <c r="T105" s="76" t="str">
        <f>IF('Bulk Order Form'!$F$6 &lt;&gt; "",IF($G105&lt;&gt;"",'Bulk Order Form'!$F$6,""),"")</f>
        <v/>
      </c>
      <c r="W105" s="79" t="str">
        <f>IF($G105&lt;&gt;"",'Bulk Order Form'!$L$2,"")</f>
        <v/>
      </c>
      <c r="X105" s="79"/>
      <c r="Y105" s="76" t="str">
        <f t="shared" si="2"/>
        <v/>
      </c>
      <c r="Z105" s="76" t="str">
        <f>IF(AND('Bulk Order Form'!$L$2="PLEASE SELECT",SUM('Bulk Order Form'!$L$15:$L$164)&gt;10),"N",IF(AND('Bulk Order Form'!$L$2="N",SUM('Bulk Order Form'!$L$15:$L$164)&gt;10),"N",""))</f>
        <v/>
      </c>
      <c r="AA105" s="76" t="str">
        <f>IF('Bulk Order Form'!E118="","",'Bulk Order Form'!E118)</f>
        <v/>
      </c>
      <c r="AB105" s="76" t="e" cm="1" vm="2">
        <f t="array" aca="1" ref="AB105" ca="1">COUNTIFS(I105:I604,I105:I604)</f>
        <v>#VALUE!</v>
      </c>
      <c r="AC105" s="76" t="str">
        <f t="shared" si="3"/>
        <v>,,,,</v>
      </c>
      <c r="AD105" s="80" t="e" cm="1" vm="2">
        <f t="array" aca="1" ref="AD105" ca="1">COUNTIFS(AC105:AC604,AC105:AC604)</f>
        <v>#VALUE!</v>
      </c>
    </row>
    <row r="106" spans="5:30" s="76" customFormat="1" x14ac:dyDescent="0.25">
      <c r="E106" s="77"/>
      <c r="F106" s="77"/>
      <c r="G106" s="76" t="str">
        <f>IF('Bulk Order Form'!C119="","",'Bulk Order Form'!C119)</f>
        <v/>
      </c>
      <c r="H106" s="76" t="str">
        <f>IF('Bulk Order Form'!D119="","",'Bulk Order Form'!D119)</f>
        <v/>
      </c>
      <c r="I106" s="76" t="str">
        <f>IF('Bulk Order Form'!E119="","",'Bulk Order Form'!E119)</f>
        <v/>
      </c>
      <c r="J106" s="76" t="str">
        <f>IF('Bulk Order Form'!F119="","",'Bulk Order Form'!F119)</f>
        <v/>
      </c>
      <c r="K106" s="76" t="str">
        <f>IF('Bulk Order Form'!H119="","",'Bulk Order Form'!H119)</f>
        <v/>
      </c>
      <c r="L106" s="76" t="str">
        <f>IF('Bulk Order Form'!I119="","",'Bulk Order Form'!I119)</f>
        <v/>
      </c>
      <c r="M106" s="76" t="str">
        <f>IF('Bulk Order Form'!G119="","",'Bulk Order Form'!G119)</f>
        <v/>
      </c>
      <c r="N106" s="76" t="str">
        <f>IF('Bulk Order Form'!J119="","",'Bulk Order Form'!J119)</f>
        <v/>
      </c>
      <c r="O106" s="76" t="str">
        <f>IF('Bulk Order Form'!$F$5 &lt;&gt; "",IF($G106&lt;&gt;"",'Bulk Order Form'!$F$5,""),"")</f>
        <v/>
      </c>
      <c r="P106" s="76" t="str">
        <f>IF('Bulk Order Form'!K119="","",'Bulk Order Form'!K119)</f>
        <v/>
      </c>
      <c r="Q106" s="76" t="str">
        <f>IFERROR(VLOOKUP('Bulk Order Form'!K119,'Office Use - Postcodes'!$DJZ:$DKA,2,0),"")</f>
        <v/>
      </c>
      <c r="R106" s="76" t="str">
        <f>IF('Bulk Order Form'!L119="","",'Bulk Order Form'!L119)</f>
        <v/>
      </c>
      <c r="S106" s="78"/>
      <c r="T106" s="76" t="str">
        <f>IF('Bulk Order Form'!$F$6 &lt;&gt; "",IF($G106&lt;&gt;"",'Bulk Order Form'!$F$6,""),"")</f>
        <v/>
      </c>
      <c r="W106" s="79" t="str">
        <f>IF($G106&lt;&gt;"",'Bulk Order Form'!$L$2,"")</f>
        <v/>
      </c>
      <c r="X106" s="79"/>
      <c r="Y106" s="76" t="str">
        <f t="shared" si="2"/>
        <v/>
      </c>
      <c r="Z106" s="76" t="str">
        <f>IF(AND('Bulk Order Form'!$L$2="PLEASE SELECT",SUM('Bulk Order Form'!$L$15:$L$164)&gt;10),"N",IF(AND('Bulk Order Form'!$L$2="N",SUM('Bulk Order Form'!$L$15:$L$164)&gt;10),"N",""))</f>
        <v/>
      </c>
      <c r="AA106" s="76" t="str">
        <f>IF('Bulk Order Form'!E119="","",'Bulk Order Form'!E119)</f>
        <v/>
      </c>
      <c r="AB106" s="76" t="e" cm="1" vm="2">
        <f t="array" aca="1" ref="AB106" ca="1">COUNTIFS(I106:I605,I106:I605)</f>
        <v>#VALUE!</v>
      </c>
      <c r="AC106" s="76" t="str">
        <f t="shared" si="3"/>
        <v>,,,,</v>
      </c>
      <c r="AD106" s="80" t="e" cm="1" vm="2">
        <f t="array" aca="1" ref="AD106" ca="1">COUNTIFS(AC106:AC605,AC106:AC605)</f>
        <v>#VALUE!</v>
      </c>
    </row>
    <row r="107" spans="5:30" s="76" customFormat="1" x14ac:dyDescent="0.25">
      <c r="E107" s="77"/>
      <c r="F107" s="77"/>
      <c r="G107" s="76" t="str">
        <f>IF('Bulk Order Form'!C120="","",'Bulk Order Form'!C120)</f>
        <v/>
      </c>
      <c r="H107" s="76" t="str">
        <f>IF('Bulk Order Form'!D120="","",'Bulk Order Form'!D120)</f>
        <v/>
      </c>
      <c r="I107" s="76" t="str">
        <f>IF('Bulk Order Form'!E120="","",'Bulk Order Form'!E120)</f>
        <v/>
      </c>
      <c r="J107" s="76" t="str">
        <f>IF('Bulk Order Form'!F120="","",'Bulk Order Form'!F120)</f>
        <v/>
      </c>
      <c r="K107" s="76" t="str">
        <f>IF('Bulk Order Form'!H120="","",'Bulk Order Form'!H120)</f>
        <v/>
      </c>
      <c r="L107" s="76" t="str">
        <f>IF('Bulk Order Form'!I120="","",'Bulk Order Form'!I120)</f>
        <v/>
      </c>
      <c r="M107" s="76" t="str">
        <f>IF('Bulk Order Form'!G120="","",'Bulk Order Form'!G120)</f>
        <v/>
      </c>
      <c r="N107" s="76" t="str">
        <f>IF('Bulk Order Form'!J120="","",'Bulk Order Form'!J120)</f>
        <v/>
      </c>
      <c r="O107" s="76" t="str">
        <f>IF('Bulk Order Form'!$F$5 &lt;&gt; "",IF($G107&lt;&gt;"",'Bulk Order Form'!$F$5,""),"")</f>
        <v/>
      </c>
      <c r="P107" s="76" t="str">
        <f>IF('Bulk Order Form'!K120="","",'Bulk Order Form'!K120)</f>
        <v/>
      </c>
      <c r="Q107" s="76" t="str">
        <f>IFERROR(VLOOKUP('Bulk Order Form'!K120,'Office Use - Postcodes'!$DJZ:$DKA,2,0),"")</f>
        <v/>
      </c>
      <c r="R107" s="76" t="str">
        <f>IF('Bulk Order Form'!L120="","",'Bulk Order Form'!L120)</f>
        <v/>
      </c>
      <c r="S107" s="78"/>
      <c r="T107" s="76" t="str">
        <f>IF('Bulk Order Form'!$F$6 &lt;&gt; "",IF($G107&lt;&gt;"",'Bulk Order Form'!$F$6,""),"")</f>
        <v/>
      </c>
      <c r="W107" s="79" t="str">
        <f>IF($G107&lt;&gt;"",'Bulk Order Form'!$L$2,"")</f>
        <v/>
      </c>
      <c r="X107" s="79"/>
      <c r="Y107" s="76" t="str">
        <f t="shared" si="2"/>
        <v/>
      </c>
      <c r="Z107" s="76" t="str">
        <f>IF(AND('Bulk Order Form'!$L$2="PLEASE SELECT",SUM('Bulk Order Form'!$L$15:$L$164)&gt;10),"N",IF(AND('Bulk Order Form'!$L$2="N",SUM('Bulk Order Form'!$L$15:$L$164)&gt;10),"N",""))</f>
        <v/>
      </c>
      <c r="AA107" s="76" t="str">
        <f>IF('Bulk Order Form'!E120="","",'Bulk Order Form'!E120)</f>
        <v/>
      </c>
      <c r="AB107" s="76" t="e" cm="1" vm="2">
        <f t="array" aca="1" ref="AB107" ca="1">COUNTIFS(I107:I606,I107:I606)</f>
        <v>#VALUE!</v>
      </c>
      <c r="AC107" s="76" t="str">
        <f t="shared" si="3"/>
        <v>,,,,</v>
      </c>
      <c r="AD107" s="80" t="e" cm="1" vm="2">
        <f t="array" aca="1" ref="AD107" ca="1">COUNTIFS(AC107:AC606,AC107:AC606)</f>
        <v>#VALUE!</v>
      </c>
    </row>
    <row r="108" spans="5:30" s="76" customFormat="1" x14ac:dyDescent="0.25">
      <c r="E108" s="77"/>
      <c r="F108" s="77"/>
      <c r="G108" s="76" t="str">
        <f>IF('Bulk Order Form'!C121="","",'Bulk Order Form'!C121)</f>
        <v/>
      </c>
      <c r="H108" s="76" t="str">
        <f>IF('Bulk Order Form'!D121="","",'Bulk Order Form'!D121)</f>
        <v/>
      </c>
      <c r="I108" s="76" t="str">
        <f>IF('Bulk Order Form'!E121="","",'Bulk Order Form'!E121)</f>
        <v/>
      </c>
      <c r="J108" s="76" t="str">
        <f>IF('Bulk Order Form'!F121="","",'Bulk Order Form'!F121)</f>
        <v/>
      </c>
      <c r="K108" s="76" t="str">
        <f>IF('Bulk Order Form'!H121="","",'Bulk Order Form'!H121)</f>
        <v/>
      </c>
      <c r="L108" s="76" t="str">
        <f>IF('Bulk Order Form'!I121="","",'Bulk Order Form'!I121)</f>
        <v/>
      </c>
      <c r="M108" s="76" t="str">
        <f>IF('Bulk Order Form'!G121="","",'Bulk Order Form'!G121)</f>
        <v/>
      </c>
      <c r="N108" s="76" t="str">
        <f>IF('Bulk Order Form'!J121="","",'Bulk Order Form'!J121)</f>
        <v/>
      </c>
      <c r="O108" s="76" t="str">
        <f>IF('Bulk Order Form'!$F$5 &lt;&gt; "",IF($G108&lt;&gt;"",'Bulk Order Form'!$F$5,""),"")</f>
        <v/>
      </c>
      <c r="P108" s="76" t="str">
        <f>IF('Bulk Order Form'!K121="","",'Bulk Order Form'!K121)</f>
        <v/>
      </c>
      <c r="Q108" s="76" t="str">
        <f>IFERROR(VLOOKUP('Bulk Order Form'!K121,'Office Use - Postcodes'!$DJZ:$DKA,2,0),"")</f>
        <v/>
      </c>
      <c r="R108" s="76" t="str">
        <f>IF('Bulk Order Form'!L121="","",'Bulk Order Form'!L121)</f>
        <v/>
      </c>
      <c r="S108" s="78"/>
      <c r="T108" s="76" t="str">
        <f>IF('Bulk Order Form'!$F$6 &lt;&gt; "",IF($G108&lt;&gt;"",'Bulk Order Form'!$F$6,""),"")</f>
        <v/>
      </c>
      <c r="W108" s="79" t="str">
        <f>IF($G108&lt;&gt;"",'Bulk Order Form'!$L$2,"")</f>
        <v/>
      </c>
      <c r="X108" s="79"/>
      <c r="Y108" s="76" t="str">
        <f t="shared" si="2"/>
        <v/>
      </c>
      <c r="Z108" s="76" t="str">
        <f>IF(AND('Bulk Order Form'!$L$2="PLEASE SELECT",SUM('Bulk Order Form'!$L$15:$L$164)&gt;10),"N",IF(AND('Bulk Order Form'!$L$2="N",SUM('Bulk Order Form'!$L$15:$L$164)&gt;10),"N",""))</f>
        <v/>
      </c>
      <c r="AA108" s="76" t="str">
        <f>IF('Bulk Order Form'!E121="","",'Bulk Order Form'!E121)</f>
        <v/>
      </c>
      <c r="AB108" s="76" t="e" cm="1" vm="2">
        <f t="array" aca="1" ref="AB108" ca="1">COUNTIFS(I108:I607,I108:I607)</f>
        <v>#VALUE!</v>
      </c>
      <c r="AC108" s="76" t="str">
        <f t="shared" si="3"/>
        <v>,,,,</v>
      </c>
      <c r="AD108" s="80" t="e" cm="1" vm="2">
        <f t="array" aca="1" ref="AD108" ca="1">COUNTIFS(AC108:AC607,AC108:AC607)</f>
        <v>#VALUE!</v>
      </c>
    </row>
    <row r="109" spans="5:30" s="76" customFormat="1" x14ac:dyDescent="0.25">
      <c r="E109" s="77"/>
      <c r="F109" s="77"/>
      <c r="G109" s="76" t="str">
        <f>IF('Bulk Order Form'!C122="","",'Bulk Order Form'!C122)</f>
        <v/>
      </c>
      <c r="H109" s="76" t="str">
        <f>IF('Bulk Order Form'!D122="","",'Bulk Order Form'!D122)</f>
        <v/>
      </c>
      <c r="I109" s="76" t="str">
        <f>IF('Bulk Order Form'!E122="","",'Bulk Order Form'!E122)</f>
        <v/>
      </c>
      <c r="J109" s="76" t="str">
        <f>IF('Bulk Order Form'!F122="","",'Bulk Order Form'!F122)</f>
        <v/>
      </c>
      <c r="K109" s="76" t="str">
        <f>IF('Bulk Order Form'!H122="","",'Bulk Order Form'!H122)</f>
        <v/>
      </c>
      <c r="L109" s="76" t="str">
        <f>IF('Bulk Order Form'!I122="","",'Bulk Order Form'!I122)</f>
        <v/>
      </c>
      <c r="M109" s="76" t="str">
        <f>IF('Bulk Order Form'!G122="","",'Bulk Order Form'!G122)</f>
        <v/>
      </c>
      <c r="N109" s="76" t="str">
        <f>IF('Bulk Order Form'!J122="","",'Bulk Order Form'!J122)</f>
        <v/>
      </c>
      <c r="O109" s="76" t="str">
        <f>IF('Bulk Order Form'!$F$5 &lt;&gt; "",IF($G109&lt;&gt;"",'Bulk Order Form'!$F$5,""),"")</f>
        <v/>
      </c>
      <c r="P109" s="76" t="str">
        <f>IF('Bulk Order Form'!K122="","",'Bulk Order Form'!K122)</f>
        <v/>
      </c>
      <c r="Q109" s="76" t="str">
        <f>IFERROR(VLOOKUP('Bulk Order Form'!K122,'Office Use - Postcodes'!$DJZ:$DKA,2,0),"")</f>
        <v/>
      </c>
      <c r="R109" s="76" t="str">
        <f>IF('Bulk Order Form'!L122="","",'Bulk Order Form'!L122)</f>
        <v/>
      </c>
      <c r="S109" s="78"/>
      <c r="T109" s="76" t="str">
        <f>IF('Bulk Order Form'!$F$6 &lt;&gt; "",IF($G109&lt;&gt;"",'Bulk Order Form'!$F$6,""),"")</f>
        <v/>
      </c>
      <c r="W109" s="79" t="str">
        <f>IF($G109&lt;&gt;"",'Bulk Order Form'!$L$2,"")</f>
        <v/>
      </c>
      <c r="X109" s="79"/>
      <c r="Y109" s="76" t="str">
        <f t="shared" si="2"/>
        <v/>
      </c>
      <c r="Z109" s="76" t="str">
        <f>IF(AND('Bulk Order Form'!$L$2="PLEASE SELECT",SUM('Bulk Order Form'!$L$15:$L$164)&gt;10),"N",IF(AND('Bulk Order Form'!$L$2="N",SUM('Bulk Order Form'!$L$15:$L$164)&gt;10),"N",""))</f>
        <v/>
      </c>
      <c r="AA109" s="76" t="str">
        <f>IF('Bulk Order Form'!E122="","",'Bulk Order Form'!E122)</f>
        <v/>
      </c>
      <c r="AB109" s="76" t="e" cm="1" vm="2">
        <f t="array" aca="1" ref="AB109" ca="1">COUNTIFS(I109:I608,I109:I608)</f>
        <v>#VALUE!</v>
      </c>
      <c r="AC109" s="76" t="str">
        <f t="shared" si="3"/>
        <v>,,,,</v>
      </c>
      <c r="AD109" s="80" t="e" cm="1" vm="2">
        <f t="array" aca="1" ref="AD109" ca="1">COUNTIFS(AC109:AC608,AC109:AC608)</f>
        <v>#VALUE!</v>
      </c>
    </row>
    <row r="110" spans="5:30" s="76" customFormat="1" x14ac:dyDescent="0.25">
      <c r="E110" s="77"/>
      <c r="F110" s="77"/>
      <c r="G110" s="76" t="str">
        <f>IF('Bulk Order Form'!C123="","",'Bulk Order Form'!C123)</f>
        <v/>
      </c>
      <c r="H110" s="76" t="str">
        <f>IF('Bulk Order Form'!D123="","",'Bulk Order Form'!D123)</f>
        <v/>
      </c>
      <c r="I110" s="76" t="str">
        <f>IF('Bulk Order Form'!E123="","",'Bulk Order Form'!E123)</f>
        <v/>
      </c>
      <c r="J110" s="76" t="str">
        <f>IF('Bulk Order Form'!F123="","",'Bulk Order Form'!F123)</f>
        <v/>
      </c>
      <c r="K110" s="76" t="str">
        <f>IF('Bulk Order Form'!H123="","",'Bulk Order Form'!H123)</f>
        <v/>
      </c>
      <c r="L110" s="76" t="str">
        <f>IF('Bulk Order Form'!I123="","",'Bulk Order Form'!I123)</f>
        <v/>
      </c>
      <c r="M110" s="76" t="str">
        <f>IF('Bulk Order Form'!G123="","",'Bulk Order Form'!G123)</f>
        <v/>
      </c>
      <c r="N110" s="76" t="str">
        <f>IF('Bulk Order Form'!J123="","",'Bulk Order Form'!J123)</f>
        <v/>
      </c>
      <c r="O110" s="76" t="str">
        <f>IF('Bulk Order Form'!$F$5 &lt;&gt; "",IF($G110&lt;&gt;"",'Bulk Order Form'!$F$5,""),"")</f>
        <v/>
      </c>
      <c r="P110" s="76" t="str">
        <f>IF('Bulk Order Form'!K123="","",'Bulk Order Form'!K123)</f>
        <v/>
      </c>
      <c r="Q110" s="76" t="str">
        <f>IFERROR(VLOOKUP('Bulk Order Form'!K123,'Office Use - Postcodes'!$DJZ:$DKA,2,0),"")</f>
        <v/>
      </c>
      <c r="R110" s="76" t="str">
        <f>IF('Bulk Order Form'!L123="","",'Bulk Order Form'!L123)</f>
        <v/>
      </c>
      <c r="S110" s="78"/>
      <c r="T110" s="76" t="str">
        <f>IF('Bulk Order Form'!$F$6 &lt;&gt; "",IF($G110&lt;&gt;"",'Bulk Order Form'!$F$6,""),"")</f>
        <v/>
      </c>
      <c r="W110" s="79" t="str">
        <f>IF($G110&lt;&gt;"",'Bulk Order Form'!$L$2,"")</f>
        <v/>
      </c>
      <c r="X110" s="79"/>
      <c r="Y110" s="76" t="str">
        <f t="shared" si="2"/>
        <v/>
      </c>
      <c r="Z110" s="76" t="str">
        <f>IF(AND('Bulk Order Form'!$L$2="PLEASE SELECT",SUM('Bulk Order Form'!$L$15:$L$164)&gt;10),"N",IF(AND('Bulk Order Form'!$L$2="N",SUM('Bulk Order Form'!$L$15:$L$164)&gt;10),"N",""))</f>
        <v/>
      </c>
      <c r="AA110" s="76" t="str">
        <f>IF('Bulk Order Form'!E123="","",'Bulk Order Form'!E123)</f>
        <v/>
      </c>
      <c r="AB110" s="76" t="e" cm="1" vm="2">
        <f t="array" aca="1" ref="AB110" ca="1">COUNTIFS(I110:I609,I110:I609)</f>
        <v>#VALUE!</v>
      </c>
      <c r="AC110" s="76" t="str">
        <f t="shared" si="3"/>
        <v>,,,,</v>
      </c>
      <c r="AD110" s="80" t="e" cm="1" vm="2">
        <f t="array" aca="1" ref="AD110" ca="1">COUNTIFS(AC110:AC609,AC110:AC609)</f>
        <v>#VALUE!</v>
      </c>
    </row>
    <row r="111" spans="5:30" s="76" customFormat="1" x14ac:dyDescent="0.25">
      <c r="E111" s="77"/>
      <c r="F111" s="77"/>
      <c r="G111" s="76" t="str">
        <f>IF('Bulk Order Form'!C124="","",'Bulk Order Form'!C124)</f>
        <v/>
      </c>
      <c r="H111" s="76" t="str">
        <f>IF('Bulk Order Form'!D124="","",'Bulk Order Form'!D124)</f>
        <v/>
      </c>
      <c r="I111" s="76" t="str">
        <f>IF('Bulk Order Form'!E124="","",'Bulk Order Form'!E124)</f>
        <v/>
      </c>
      <c r="J111" s="76" t="str">
        <f>IF('Bulk Order Form'!F124="","",'Bulk Order Form'!F124)</f>
        <v/>
      </c>
      <c r="K111" s="76" t="str">
        <f>IF('Bulk Order Form'!H124="","",'Bulk Order Form'!H124)</f>
        <v/>
      </c>
      <c r="L111" s="76" t="str">
        <f>IF('Bulk Order Form'!I124="","",'Bulk Order Form'!I124)</f>
        <v/>
      </c>
      <c r="M111" s="76" t="str">
        <f>IF('Bulk Order Form'!G124="","",'Bulk Order Form'!G124)</f>
        <v/>
      </c>
      <c r="N111" s="76" t="str">
        <f>IF('Bulk Order Form'!J124="","",'Bulk Order Form'!J124)</f>
        <v/>
      </c>
      <c r="O111" s="76" t="str">
        <f>IF('Bulk Order Form'!$F$5 &lt;&gt; "",IF($G111&lt;&gt;"",'Bulk Order Form'!$F$5,""),"")</f>
        <v/>
      </c>
      <c r="P111" s="76" t="str">
        <f>IF('Bulk Order Form'!K124="","",'Bulk Order Form'!K124)</f>
        <v/>
      </c>
      <c r="Q111" s="76" t="str">
        <f>IFERROR(VLOOKUP('Bulk Order Form'!K124,'Office Use - Postcodes'!$DJZ:$DKA,2,0),"")</f>
        <v/>
      </c>
      <c r="R111" s="76" t="str">
        <f>IF('Bulk Order Form'!L124="","",'Bulk Order Form'!L124)</f>
        <v/>
      </c>
      <c r="S111" s="78"/>
      <c r="T111" s="76" t="str">
        <f>IF('Bulk Order Form'!$F$6 &lt;&gt; "",IF($G111&lt;&gt;"",'Bulk Order Form'!$F$6,""),"")</f>
        <v/>
      </c>
      <c r="W111" s="79" t="str">
        <f>IF($G111&lt;&gt;"",'Bulk Order Form'!$L$2,"")</f>
        <v/>
      </c>
      <c r="X111" s="79"/>
      <c r="Y111" s="76" t="str">
        <f t="shared" si="2"/>
        <v/>
      </c>
      <c r="Z111" s="76" t="str">
        <f>IF(AND('Bulk Order Form'!$L$2="PLEASE SELECT",SUM('Bulk Order Form'!$L$15:$L$164)&gt;10),"N",IF(AND('Bulk Order Form'!$L$2="N",SUM('Bulk Order Form'!$L$15:$L$164)&gt;10),"N",""))</f>
        <v/>
      </c>
      <c r="AA111" s="76" t="str">
        <f>IF('Bulk Order Form'!E124="","",'Bulk Order Form'!E124)</f>
        <v/>
      </c>
      <c r="AB111" s="76" t="e" cm="1" vm="2">
        <f t="array" aca="1" ref="AB111" ca="1">COUNTIFS(I111:I610,I111:I610)</f>
        <v>#VALUE!</v>
      </c>
      <c r="AC111" s="76" t="str">
        <f t="shared" si="3"/>
        <v>,,,,</v>
      </c>
      <c r="AD111" s="80" t="e" cm="1" vm="2">
        <f t="array" aca="1" ref="AD111" ca="1">COUNTIFS(AC111:AC610,AC111:AC610)</f>
        <v>#VALUE!</v>
      </c>
    </row>
    <row r="112" spans="5:30" s="76" customFormat="1" x14ac:dyDescent="0.25">
      <c r="E112" s="77"/>
      <c r="F112" s="77"/>
      <c r="G112" s="76" t="str">
        <f>IF('Bulk Order Form'!C125="","",'Bulk Order Form'!C125)</f>
        <v/>
      </c>
      <c r="H112" s="76" t="str">
        <f>IF('Bulk Order Form'!D125="","",'Bulk Order Form'!D125)</f>
        <v/>
      </c>
      <c r="I112" s="76" t="str">
        <f>IF('Bulk Order Form'!E125="","",'Bulk Order Form'!E125)</f>
        <v/>
      </c>
      <c r="J112" s="76" t="str">
        <f>IF('Bulk Order Form'!F125="","",'Bulk Order Form'!F125)</f>
        <v/>
      </c>
      <c r="K112" s="76" t="str">
        <f>IF('Bulk Order Form'!H125="","",'Bulk Order Form'!H125)</f>
        <v/>
      </c>
      <c r="L112" s="76" t="str">
        <f>IF('Bulk Order Form'!I125="","",'Bulk Order Form'!I125)</f>
        <v/>
      </c>
      <c r="M112" s="76" t="str">
        <f>IF('Bulk Order Form'!G125="","",'Bulk Order Form'!G125)</f>
        <v/>
      </c>
      <c r="N112" s="76" t="str">
        <f>IF('Bulk Order Form'!J125="","",'Bulk Order Form'!J125)</f>
        <v/>
      </c>
      <c r="O112" s="76" t="str">
        <f>IF('Bulk Order Form'!$F$5 &lt;&gt; "",IF($G112&lt;&gt;"",'Bulk Order Form'!$F$5,""),"")</f>
        <v/>
      </c>
      <c r="P112" s="76" t="str">
        <f>IF('Bulk Order Form'!K125="","",'Bulk Order Form'!K125)</f>
        <v/>
      </c>
      <c r="Q112" s="76" t="str">
        <f>IFERROR(VLOOKUP('Bulk Order Form'!K125,'Office Use - Postcodes'!$DJZ:$DKA,2,0),"")</f>
        <v/>
      </c>
      <c r="R112" s="76" t="str">
        <f>IF('Bulk Order Form'!L125="","",'Bulk Order Form'!L125)</f>
        <v/>
      </c>
      <c r="S112" s="78"/>
      <c r="T112" s="76" t="str">
        <f>IF('Bulk Order Form'!$F$6 &lt;&gt; "",IF($G112&lt;&gt;"",'Bulk Order Form'!$F$6,""),"")</f>
        <v/>
      </c>
      <c r="W112" s="79" t="str">
        <f>IF($G112&lt;&gt;"",'Bulk Order Form'!$L$2,"")</f>
        <v/>
      </c>
      <c r="X112" s="79"/>
      <c r="Y112" s="76" t="str">
        <f t="shared" si="2"/>
        <v/>
      </c>
      <c r="Z112" s="76" t="str">
        <f>IF(AND('Bulk Order Form'!$L$2="PLEASE SELECT",SUM('Bulk Order Form'!$L$15:$L$164)&gt;10),"N",IF(AND('Bulk Order Form'!$L$2="N",SUM('Bulk Order Form'!$L$15:$L$164)&gt;10),"N",""))</f>
        <v/>
      </c>
      <c r="AA112" s="76" t="str">
        <f>IF('Bulk Order Form'!E125="","",'Bulk Order Form'!E125)</f>
        <v/>
      </c>
      <c r="AB112" s="76" t="e" cm="1" vm="2">
        <f t="array" aca="1" ref="AB112" ca="1">COUNTIFS(I112:I611,I112:I611)</f>
        <v>#VALUE!</v>
      </c>
      <c r="AC112" s="76" t="str">
        <f t="shared" si="3"/>
        <v>,,,,</v>
      </c>
      <c r="AD112" s="80" t="e" cm="1" vm="2">
        <f t="array" aca="1" ref="AD112" ca="1">COUNTIFS(AC112:AC611,AC112:AC611)</f>
        <v>#VALUE!</v>
      </c>
    </row>
    <row r="113" spans="5:30" s="76" customFormat="1" x14ac:dyDescent="0.25">
      <c r="E113" s="77"/>
      <c r="F113" s="77"/>
      <c r="G113" s="76" t="str">
        <f>IF('Bulk Order Form'!C126="","",'Bulk Order Form'!C126)</f>
        <v/>
      </c>
      <c r="H113" s="76" t="str">
        <f>IF('Bulk Order Form'!D126="","",'Bulk Order Form'!D126)</f>
        <v/>
      </c>
      <c r="I113" s="76" t="str">
        <f>IF('Bulk Order Form'!E126="","",'Bulk Order Form'!E126)</f>
        <v/>
      </c>
      <c r="J113" s="76" t="str">
        <f>IF('Bulk Order Form'!F126="","",'Bulk Order Form'!F126)</f>
        <v/>
      </c>
      <c r="K113" s="76" t="str">
        <f>IF('Bulk Order Form'!H126="","",'Bulk Order Form'!H126)</f>
        <v/>
      </c>
      <c r="L113" s="76" t="str">
        <f>IF('Bulk Order Form'!I126="","",'Bulk Order Form'!I126)</f>
        <v/>
      </c>
      <c r="M113" s="76" t="str">
        <f>IF('Bulk Order Form'!G126="","",'Bulk Order Form'!G126)</f>
        <v/>
      </c>
      <c r="N113" s="76" t="str">
        <f>IF('Bulk Order Form'!J126="","",'Bulk Order Form'!J126)</f>
        <v/>
      </c>
      <c r="O113" s="76" t="str">
        <f>IF('Bulk Order Form'!$F$5 &lt;&gt; "",IF($G113&lt;&gt;"",'Bulk Order Form'!$F$5,""),"")</f>
        <v/>
      </c>
      <c r="P113" s="76" t="str">
        <f>IF('Bulk Order Form'!K126="","",'Bulk Order Form'!K126)</f>
        <v/>
      </c>
      <c r="Q113" s="76" t="str">
        <f>IFERROR(VLOOKUP('Bulk Order Form'!K126,'Office Use - Postcodes'!$DJZ:$DKA,2,0),"")</f>
        <v/>
      </c>
      <c r="R113" s="76" t="str">
        <f>IF('Bulk Order Form'!L126="","",'Bulk Order Form'!L126)</f>
        <v/>
      </c>
      <c r="S113" s="78"/>
      <c r="T113" s="76" t="str">
        <f>IF('Bulk Order Form'!$F$6 &lt;&gt; "",IF($G113&lt;&gt;"",'Bulk Order Form'!$F$6,""),"")</f>
        <v/>
      </c>
      <c r="W113" s="79" t="str">
        <f>IF($G113&lt;&gt;"",'Bulk Order Form'!$L$2,"")</f>
        <v/>
      </c>
      <c r="X113" s="79"/>
      <c r="Y113" s="76" t="str">
        <f t="shared" si="2"/>
        <v/>
      </c>
      <c r="Z113" s="76" t="str">
        <f>IF(AND('Bulk Order Form'!$L$2="PLEASE SELECT",SUM('Bulk Order Form'!$L$15:$L$164)&gt;10),"N",IF(AND('Bulk Order Form'!$L$2="N",SUM('Bulk Order Form'!$L$15:$L$164)&gt;10),"N",""))</f>
        <v/>
      </c>
      <c r="AA113" s="76" t="str">
        <f>IF('Bulk Order Form'!E126="","",'Bulk Order Form'!E126)</f>
        <v/>
      </c>
      <c r="AB113" s="76" t="e" cm="1" vm="2">
        <f t="array" aca="1" ref="AB113" ca="1">COUNTIFS(I113:I612,I113:I612)</f>
        <v>#VALUE!</v>
      </c>
      <c r="AC113" s="76" t="str">
        <f t="shared" si="3"/>
        <v>,,,,</v>
      </c>
      <c r="AD113" s="80" t="e" cm="1" vm="2">
        <f t="array" aca="1" ref="AD113" ca="1">COUNTIFS(AC113:AC612,AC113:AC612)</f>
        <v>#VALUE!</v>
      </c>
    </row>
    <row r="114" spans="5:30" s="76" customFormat="1" x14ac:dyDescent="0.25">
      <c r="E114" s="77"/>
      <c r="F114" s="77"/>
      <c r="G114" s="76" t="str">
        <f>IF('Bulk Order Form'!C127="","",'Bulk Order Form'!C127)</f>
        <v/>
      </c>
      <c r="H114" s="76" t="str">
        <f>IF('Bulk Order Form'!D127="","",'Bulk Order Form'!D127)</f>
        <v/>
      </c>
      <c r="I114" s="76" t="str">
        <f>IF('Bulk Order Form'!E127="","",'Bulk Order Form'!E127)</f>
        <v/>
      </c>
      <c r="J114" s="76" t="str">
        <f>IF('Bulk Order Form'!F127="","",'Bulk Order Form'!F127)</f>
        <v/>
      </c>
      <c r="K114" s="76" t="str">
        <f>IF('Bulk Order Form'!H127="","",'Bulk Order Form'!H127)</f>
        <v/>
      </c>
      <c r="L114" s="76" t="str">
        <f>IF('Bulk Order Form'!I127="","",'Bulk Order Form'!I127)</f>
        <v/>
      </c>
      <c r="M114" s="76" t="str">
        <f>IF('Bulk Order Form'!G127="","",'Bulk Order Form'!G127)</f>
        <v/>
      </c>
      <c r="N114" s="76" t="str">
        <f>IF('Bulk Order Form'!J127="","",'Bulk Order Form'!J127)</f>
        <v/>
      </c>
      <c r="O114" s="76" t="str">
        <f>IF('Bulk Order Form'!$F$5 &lt;&gt; "",IF($G114&lt;&gt;"",'Bulk Order Form'!$F$5,""),"")</f>
        <v/>
      </c>
      <c r="P114" s="76" t="str">
        <f>IF('Bulk Order Form'!K127="","",'Bulk Order Form'!K127)</f>
        <v/>
      </c>
      <c r="Q114" s="76" t="str">
        <f>IFERROR(VLOOKUP('Bulk Order Form'!K127,'Office Use - Postcodes'!$DJZ:$DKA,2,0),"")</f>
        <v/>
      </c>
      <c r="R114" s="76" t="str">
        <f>IF('Bulk Order Form'!L127="","",'Bulk Order Form'!L127)</f>
        <v/>
      </c>
      <c r="S114" s="78"/>
      <c r="T114" s="76" t="str">
        <f>IF('Bulk Order Form'!$F$6 &lt;&gt; "",IF($G114&lt;&gt;"",'Bulk Order Form'!$F$6,""),"")</f>
        <v/>
      </c>
      <c r="W114" s="79" t="str">
        <f>IF($G114&lt;&gt;"",'Bulk Order Form'!$L$2,"")</f>
        <v/>
      </c>
      <c r="X114" s="79"/>
      <c r="Y114" s="76" t="str">
        <f t="shared" si="2"/>
        <v/>
      </c>
      <c r="Z114" s="76" t="str">
        <f>IF(AND('Bulk Order Form'!$L$2="PLEASE SELECT",SUM('Bulk Order Form'!$L$15:$L$164)&gt;10),"N",IF(AND('Bulk Order Form'!$L$2="N",SUM('Bulk Order Form'!$L$15:$L$164)&gt;10),"N",""))</f>
        <v/>
      </c>
      <c r="AA114" s="76" t="str">
        <f>IF('Bulk Order Form'!E127="","",'Bulk Order Form'!E127)</f>
        <v/>
      </c>
      <c r="AB114" s="76" t="e" cm="1" vm="2">
        <f t="array" aca="1" ref="AB114" ca="1">COUNTIFS(I114:I613,I114:I613)</f>
        <v>#VALUE!</v>
      </c>
      <c r="AC114" s="76" t="str">
        <f t="shared" si="3"/>
        <v>,,,,</v>
      </c>
      <c r="AD114" s="80" t="e" cm="1" vm="2">
        <f t="array" aca="1" ref="AD114" ca="1">COUNTIFS(AC114:AC613,AC114:AC613)</f>
        <v>#VALUE!</v>
      </c>
    </row>
    <row r="115" spans="5:30" s="76" customFormat="1" x14ac:dyDescent="0.25">
      <c r="E115" s="77"/>
      <c r="F115" s="77"/>
      <c r="G115" s="76" t="str">
        <f>IF('Bulk Order Form'!C128="","",'Bulk Order Form'!C128)</f>
        <v/>
      </c>
      <c r="H115" s="76" t="str">
        <f>IF('Bulk Order Form'!D128="","",'Bulk Order Form'!D128)</f>
        <v/>
      </c>
      <c r="I115" s="76" t="str">
        <f>IF('Bulk Order Form'!E128="","",'Bulk Order Form'!E128)</f>
        <v/>
      </c>
      <c r="J115" s="76" t="str">
        <f>IF('Bulk Order Form'!F128="","",'Bulk Order Form'!F128)</f>
        <v/>
      </c>
      <c r="K115" s="76" t="str">
        <f>IF('Bulk Order Form'!H128="","",'Bulk Order Form'!H128)</f>
        <v/>
      </c>
      <c r="L115" s="76" t="str">
        <f>IF('Bulk Order Form'!I128="","",'Bulk Order Form'!I128)</f>
        <v/>
      </c>
      <c r="M115" s="76" t="str">
        <f>IF('Bulk Order Form'!G128="","",'Bulk Order Form'!G128)</f>
        <v/>
      </c>
      <c r="N115" s="76" t="str">
        <f>IF('Bulk Order Form'!J128="","",'Bulk Order Form'!J128)</f>
        <v/>
      </c>
      <c r="O115" s="76" t="str">
        <f>IF('Bulk Order Form'!$F$5 &lt;&gt; "",IF($G115&lt;&gt;"",'Bulk Order Form'!$F$5,""),"")</f>
        <v/>
      </c>
      <c r="P115" s="76" t="str">
        <f>IF('Bulk Order Form'!K128="","",'Bulk Order Form'!K128)</f>
        <v/>
      </c>
      <c r="Q115" s="76" t="str">
        <f>IFERROR(VLOOKUP('Bulk Order Form'!K128,'Office Use - Postcodes'!$DJZ:$DKA,2,0),"")</f>
        <v/>
      </c>
      <c r="R115" s="76" t="str">
        <f>IF('Bulk Order Form'!L128="","",'Bulk Order Form'!L128)</f>
        <v/>
      </c>
      <c r="S115" s="78"/>
      <c r="T115" s="76" t="str">
        <f>IF('Bulk Order Form'!$F$6 &lt;&gt; "",IF($G115&lt;&gt;"",'Bulk Order Form'!$F$6,""),"")</f>
        <v/>
      </c>
      <c r="W115" s="79" t="str">
        <f>IF($G115&lt;&gt;"",'Bulk Order Form'!$L$2,"")</f>
        <v/>
      </c>
      <c r="X115" s="79"/>
      <c r="Y115" s="76" t="str">
        <f t="shared" si="2"/>
        <v/>
      </c>
      <c r="Z115" s="76" t="str">
        <f>IF(AND('Bulk Order Form'!$L$2="PLEASE SELECT",SUM('Bulk Order Form'!$L$15:$L$164)&gt;10),"N",IF(AND('Bulk Order Form'!$L$2="N",SUM('Bulk Order Form'!$L$15:$L$164)&gt;10),"N",""))</f>
        <v/>
      </c>
      <c r="AA115" s="76" t="str">
        <f>IF('Bulk Order Form'!E128="","",'Bulk Order Form'!E128)</f>
        <v/>
      </c>
      <c r="AB115" s="76" t="e" cm="1" vm="2">
        <f t="array" aca="1" ref="AB115" ca="1">COUNTIFS(I115:I614,I115:I614)</f>
        <v>#VALUE!</v>
      </c>
      <c r="AC115" s="76" t="str">
        <f t="shared" si="3"/>
        <v>,,,,</v>
      </c>
      <c r="AD115" s="80" t="e" cm="1" vm="2">
        <f t="array" aca="1" ref="AD115" ca="1">COUNTIFS(AC115:AC614,AC115:AC614)</f>
        <v>#VALUE!</v>
      </c>
    </row>
    <row r="116" spans="5:30" s="76" customFormat="1" x14ac:dyDescent="0.25">
      <c r="E116" s="77"/>
      <c r="F116" s="77"/>
      <c r="G116" s="76" t="str">
        <f>IF('Bulk Order Form'!C129="","",'Bulk Order Form'!C129)</f>
        <v/>
      </c>
      <c r="H116" s="76" t="str">
        <f>IF('Bulk Order Form'!D129="","",'Bulk Order Form'!D129)</f>
        <v/>
      </c>
      <c r="I116" s="76" t="str">
        <f>IF('Bulk Order Form'!E129="","",'Bulk Order Form'!E129)</f>
        <v/>
      </c>
      <c r="J116" s="76" t="str">
        <f>IF('Bulk Order Form'!F129="","",'Bulk Order Form'!F129)</f>
        <v/>
      </c>
      <c r="K116" s="76" t="str">
        <f>IF('Bulk Order Form'!H129="","",'Bulk Order Form'!H129)</f>
        <v/>
      </c>
      <c r="L116" s="76" t="str">
        <f>IF('Bulk Order Form'!I129="","",'Bulk Order Form'!I129)</f>
        <v/>
      </c>
      <c r="M116" s="76" t="str">
        <f>IF('Bulk Order Form'!G129="","",'Bulk Order Form'!G129)</f>
        <v/>
      </c>
      <c r="N116" s="76" t="str">
        <f>IF('Bulk Order Form'!J129="","",'Bulk Order Form'!J129)</f>
        <v/>
      </c>
      <c r="O116" s="76" t="str">
        <f>IF('Bulk Order Form'!$F$5 &lt;&gt; "",IF($G116&lt;&gt;"",'Bulk Order Form'!$F$5,""),"")</f>
        <v/>
      </c>
      <c r="P116" s="76" t="str">
        <f>IF('Bulk Order Form'!K129="","",'Bulk Order Form'!K129)</f>
        <v/>
      </c>
      <c r="Q116" s="76" t="str">
        <f>IFERROR(VLOOKUP('Bulk Order Form'!K129,'Office Use - Postcodes'!$DJZ:$DKA,2,0),"")</f>
        <v/>
      </c>
      <c r="R116" s="76" t="str">
        <f>IF('Bulk Order Form'!L129="","",'Bulk Order Form'!L129)</f>
        <v/>
      </c>
      <c r="S116" s="78"/>
      <c r="T116" s="76" t="str">
        <f>IF('Bulk Order Form'!$F$6 &lt;&gt; "",IF($G116&lt;&gt;"",'Bulk Order Form'!$F$6,""),"")</f>
        <v/>
      </c>
      <c r="W116" s="79" t="str">
        <f>IF($G116&lt;&gt;"",'Bulk Order Form'!$L$2,"")</f>
        <v/>
      </c>
      <c r="X116" s="79"/>
      <c r="Y116" s="76" t="str">
        <f t="shared" si="2"/>
        <v/>
      </c>
      <c r="Z116" s="76" t="str">
        <f>IF(AND('Bulk Order Form'!$L$2="PLEASE SELECT",SUM('Bulk Order Form'!$L$15:$L$164)&gt;10),"N",IF(AND('Bulk Order Form'!$L$2="N",SUM('Bulk Order Form'!$L$15:$L$164)&gt;10),"N",""))</f>
        <v/>
      </c>
      <c r="AA116" s="76" t="str">
        <f>IF('Bulk Order Form'!E129="","",'Bulk Order Form'!E129)</f>
        <v/>
      </c>
      <c r="AB116" s="76" t="e" cm="1" vm="2">
        <f t="array" aca="1" ref="AB116" ca="1">COUNTIFS(I116:I615,I116:I615)</f>
        <v>#VALUE!</v>
      </c>
      <c r="AC116" s="76" t="str">
        <f t="shared" si="3"/>
        <v>,,,,</v>
      </c>
      <c r="AD116" s="80" t="e" cm="1" vm="2">
        <f t="array" aca="1" ref="AD116" ca="1">COUNTIFS(AC116:AC615,AC116:AC615)</f>
        <v>#VALUE!</v>
      </c>
    </row>
    <row r="117" spans="5:30" s="76" customFormat="1" x14ac:dyDescent="0.25">
      <c r="E117" s="77"/>
      <c r="F117" s="77"/>
      <c r="G117" s="76" t="str">
        <f>IF('Bulk Order Form'!C130="","",'Bulk Order Form'!C130)</f>
        <v/>
      </c>
      <c r="H117" s="76" t="str">
        <f>IF('Bulk Order Form'!D130="","",'Bulk Order Form'!D130)</f>
        <v/>
      </c>
      <c r="I117" s="76" t="str">
        <f>IF('Bulk Order Form'!E130="","",'Bulk Order Form'!E130)</f>
        <v/>
      </c>
      <c r="J117" s="76" t="str">
        <f>IF('Bulk Order Form'!F130="","",'Bulk Order Form'!F130)</f>
        <v/>
      </c>
      <c r="K117" s="76" t="str">
        <f>IF('Bulk Order Form'!H130="","",'Bulk Order Form'!H130)</f>
        <v/>
      </c>
      <c r="L117" s="76" t="str">
        <f>IF('Bulk Order Form'!I130="","",'Bulk Order Form'!I130)</f>
        <v/>
      </c>
      <c r="M117" s="76" t="str">
        <f>IF('Bulk Order Form'!G130="","",'Bulk Order Form'!G130)</f>
        <v/>
      </c>
      <c r="N117" s="76" t="str">
        <f>IF('Bulk Order Form'!J130="","",'Bulk Order Form'!J130)</f>
        <v/>
      </c>
      <c r="O117" s="76" t="str">
        <f>IF('Bulk Order Form'!$F$5 &lt;&gt; "",IF($G117&lt;&gt;"",'Bulk Order Form'!$F$5,""),"")</f>
        <v/>
      </c>
      <c r="P117" s="76" t="str">
        <f>IF('Bulk Order Form'!K130="","",'Bulk Order Form'!K130)</f>
        <v/>
      </c>
      <c r="Q117" s="76" t="str">
        <f>IFERROR(VLOOKUP('Bulk Order Form'!K130,'Office Use - Postcodes'!$DJZ:$DKA,2,0),"")</f>
        <v/>
      </c>
      <c r="R117" s="76" t="str">
        <f>IF('Bulk Order Form'!L130="","",'Bulk Order Form'!L130)</f>
        <v/>
      </c>
      <c r="S117" s="78"/>
      <c r="T117" s="76" t="str">
        <f>IF('Bulk Order Form'!$F$6 &lt;&gt; "",IF($G117&lt;&gt;"",'Bulk Order Form'!$F$6,""),"")</f>
        <v/>
      </c>
      <c r="W117" s="79" t="str">
        <f>IF($G117&lt;&gt;"",'Bulk Order Form'!$L$2,"")</f>
        <v/>
      </c>
      <c r="X117" s="79"/>
      <c r="Y117" s="76" t="str">
        <f t="shared" si="2"/>
        <v/>
      </c>
      <c r="Z117" s="76" t="str">
        <f>IF(AND('Bulk Order Form'!$L$2="PLEASE SELECT",SUM('Bulk Order Form'!$L$15:$L$164)&gt;10),"N",IF(AND('Bulk Order Form'!$L$2="N",SUM('Bulk Order Form'!$L$15:$L$164)&gt;10),"N",""))</f>
        <v/>
      </c>
      <c r="AA117" s="76" t="str">
        <f>IF('Bulk Order Form'!E130="","",'Bulk Order Form'!E130)</f>
        <v/>
      </c>
      <c r="AB117" s="76" t="e" cm="1" vm="2">
        <f t="array" aca="1" ref="AB117" ca="1">COUNTIFS(I117:I616,I117:I616)</f>
        <v>#VALUE!</v>
      </c>
      <c r="AC117" s="76" t="str">
        <f t="shared" si="3"/>
        <v>,,,,</v>
      </c>
      <c r="AD117" s="80" t="e" cm="1" vm="2">
        <f t="array" aca="1" ref="AD117" ca="1">COUNTIFS(AC117:AC616,AC117:AC616)</f>
        <v>#VALUE!</v>
      </c>
    </row>
    <row r="118" spans="5:30" s="76" customFormat="1" x14ac:dyDescent="0.25">
      <c r="E118" s="77"/>
      <c r="F118" s="77"/>
      <c r="G118" s="76" t="str">
        <f>IF('Bulk Order Form'!C131="","",'Bulk Order Form'!C131)</f>
        <v/>
      </c>
      <c r="H118" s="76" t="str">
        <f>IF('Bulk Order Form'!D131="","",'Bulk Order Form'!D131)</f>
        <v/>
      </c>
      <c r="I118" s="76" t="str">
        <f>IF('Bulk Order Form'!E131="","",'Bulk Order Form'!E131)</f>
        <v/>
      </c>
      <c r="J118" s="76" t="str">
        <f>IF('Bulk Order Form'!F131="","",'Bulk Order Form'!F131)</f>
        <v/>
      </c>
      <c r="K118" s="76" t="str">
        <f>IF('Bulk Order Form'!H131="","",'Bulk Order Form'!H131)</f>
        <v/>
      </c>
      <c r="L118" s="76" t="str">
        <f>IF('Bulk Order Form'!I131="","",'Bulk Order Form'!I131)</f>
        <v/>
      </c>
      <c r="M118" s="76" t="str">
        <f>IF('Bulk Order Form'!G131="","",'Bulk Order Form'!G131)</f>
        <v/>
      </c>
      <c r="N118" s="76" t="str">
        <f>IF('Bulk Order Form'!J131="","",'Bulk Order Form'!J131)</f>
        <v/>
      </c>
      <c r="O118" s="76" t="str">
        <f>IF('Bulk Order Form'!$F$5 &lt;&gt; "",IF($G118&lt;&gt;"",'Bulk Order Form'!$F$5,""),"")</f>
        <v/>
      </c>
      <c r="P118" s="76" t="str">
        <f>IF('Bulk Order Form'!K131="","",'Bulk Order Form'!K131)</f>
        <v/>
      </c>
      <c r="Q118" s="76" t="str">
        <f>IFERROR(VLOOKUP('Bulk Order Form'!K131,'Office Use - Postcodes'!$DJZ:$DKA,2,0),"")</f>
        <v/>
      </c>
      <c r="R118" s="76" t="str">
        <f>IF('Bulk Order Form'!L131="","",'Bulk Order Form'!L131)</f>
        <v/>
      </c>
      <c r="S118" s="78"/>
      <c r="T118" s="76" t="str">
        <f>IF('Bulk Order Form'!$F$6 &lt;&gt; "",IF($G118&lt;&gt;"",'Bulk Order Form'!$F$6,""),"")</f>
        <v/>
      </c>
      <c r="W118" s="79" t="str">
        <f>IF($G118&lt;&gt;"",'Bulk Order Form'!$L$2,"")</f>
        <v/>
      </c>
      <c r="X118" s="79"/>
      <c r="Y118" s="76" t="str">
        <f t="shared" si="2"/>
        <v/>
      </c>
      <c r="Z118" s="76" t="str">
        <f>IF(AND('Bulk Order Form'!$L$2="PLEASE SELECT",SUM('Bulk Order Form'!$L$15:$L$164)&gt;10),"N",IF(AND('Bulk Order Form'!$L$2="N",SUM('Bulk Order Form'!$L$15:$L$164)&gt;10),"N",""))</f>
        <v/>
      </c>
      <c r="AA118" s="76" t="str">
        <f>IF('Bulk Order Form'!E131="","",'Bulk Order Form'!E131)</f>
        <v/>
      </c>
      <c r="AB118" s="76" t="e" cm="1" vm="2">
        <f t="array" aca="1" ref="AB118" ca="1">COUNTIFS(I118:I617,I118:I617)</f>
        <v>#VALUE!</v>
      </c>
      <c r="AC118" s="76" t="str">
        <f t="shared" si="3"/>
        <v>,,,,</v>
      </c>
      <c r="AD118" s="80" t="e" cm="1" vm="2">
        <f t="array" aca="1" ref="AD118" ca="1">COUNTIFS(AC118:AC617,AC118:AC617)</f>
        <v>#VALUE!</v>
      </c>
    </row>
    <row r="119" spans="5:30" s="76" customFormat="1" x14ac:dyDescent="0.25">
      <c r="E119" s="77"/>
      <c r="F119" s="77"/>
      <c r="G119" s="76" t="str">
        <f>IF('Bulk Order Form'!C132="","",'Bulk Order Form'!C132)</f>
        <v/>
      </c>
      <c r="H119" s="76" t="str">
        <f>IF('Bulk Order Form'!D132="","",'Bulk Order Form'!D132)</f>
        <v/>
      </c>
      <c r="I119" s="76" t="str">
        <f>IF('Bulk Order Form'!E132="","",'Bulk Order Form'!E132)</f>
        <v/>
      </c>
      <c r="J119" s="76" t="str">
        <f>IF('Bulk Order Form'!F132="","",'Bulk Order Form'!F132)</f>
        <v/>
      </c>
      <c r="K119" s="76" t="str">
        <f>IF('Bulk Order Form'!H132="","",'Bulk Order Form'!H132)</f>
        <v/>
      </c>
      <c r="L119" s="76" t="str">
        <f>IF('Bulk Order Form'!I132="","",'Bulk Order Form'!I132)</f>
        <v/>
      </c>
      <c r="M119" s="76" t="str">
        <f>IF('Bulk Order Form'!G132="","",'Bulk Order Form'!G132)</f>
        <v/>
      </c>
      <c r="N119" s="76" t="str">
        <f>IF('Bulk Order Form'!J132="","",'Bulk Order Form'!J132)</f>
        <v/>
      </c>
      <c r="O119" s="76" t="str">
        <f>IF('Bulk Order Form'!$F$5 &lt;&gt; "",IF($G119&lt;&gt;"",'Bulk Order Form'!$F$5,""),"")</f>
        <v/>
      </c>
      <c r="P119" s="76" t="str">
        <f>IF('Bulk Order Form'!K132="","",'Bulk Order Form'!K132)</f>
        <v/>
      </c>
      <c r="Q119" s="76" t="str">
        <f>IFERROR(VLOOKUP('Bulk Order Form'!K132,'Office Use - Postcodes'!$DJZ:$DKA,2,0),"")</f>
        <v/>
      </c>
      <c r="R119" s="76" t="str">
        <f>IF('Bulk Order Form'!L132="","",'Bulk Order Form'!L132)</f>
        <v/>
      </c>
      <c r="S119" s="78"/>
      <c r="T119" s="76" t="str">
        <f>IF('Bulk Order Form'!$F$6 &lt;&gt; "",IF($G119&lt;&gt;"",'Bulk Order Form'!$F$6,""),"")</f>
        <v/>
      </c>
      <c r="W119" s="79" t="str">
        <f>IF($G119&lt;&gt;"",'Bulk Order Form'!$L$2,"")</f>
        <v/>
      </c>
      <c r="X119" s="79"/>
      <c r="Y119" s="76" t="str">
        <f t="shared" si="2"/>
        <v/>
      </c>
      <c r="Z119" s="76" t="str">
        <f>IF(AND('Bulk Order Form'!$L$2="PLEASE SELECT",SUM('Bulk Order Form'!$L$15:$L$164)&gt;10),"N",IF(AND('Bulk Order Form'!$L$2="N",SUM('Bulk Order Form'!$L$15:$L$164)&gt;10),"N",""))</f>
        <v/>
      </c>
      <c r="AA119" s="76" t="str">
        <f>IF('Bulk Order Form'!E132="","",'Bulk Order Form'!E132)</f>
        <v/>
      </c>
      <c r="AB119" s="76" t="e" cm="1" vm="2">
        <f t="array" aca="1" ref="AB119" ca="1">COUNTIFS(I119:I618,I119:I618)</f>
        <v>#VALUE!</v>
      </c>
      <c r="AC119" s="76" t="str">
        <f t="shared" si="3"/>
        <v>,,,,</v>
      </c>
      <c r="AD119" s="80" t="e" cm="1" vm="2">
        <f t="array" aca="1" ref="AD119" ca="1">COUNTIFS(AC119:AC618,AC119:AC618)</f>
        <v>#VALUE!</v>
      </c>
    </row>
    <row r="120" spans="5:30" s="76" customFormat="1" x14ac:dyDescent="0.25">
      <c r="E120" s="77"/>
      <c r="F120" s="77"/>
      <c r="G120" s="76" t="str">
        <f>IF('Bulk Order Form'!C133="","",'Bulk Order Form'!C133)</f>
        <v/>
      </c>
      <c r="H120" s="76" t="str">
        <f>IF('Bulk Order Form'!D133="","",'Bulk Order Form'!D133)</f>
        <v/>
      </c>
      <c r="I120" s="76" t="str">
        <f>IF('Bulk Order Form'!E133="","",'Bulk Order Form'!E133)</f>
        <v/>
      </c>
      <c r="J120" s="76" t="str">
        <f>IF('Bulk Order Form'!F133="","",'Bulk Order Form'!F133)</f>
        <v/>
      </c>
      <c r="K120" s="76" t="str">
        <f>IF('Bulk Order Form'!H133="","",'Bulk Order Form'!H133)</f>
        <v/>
      </c>
      <c r="L120" s="76" t="str">
        <f>IF('Bulk Order Form'!I133="","",'Bulk Order Form'!I133)</f>
        <v/>
      </c>
      <c r="M120" s="76" t="str">
        <f>IF('Bulk Order Form'!G133="","",'Bulk Order Form'!G133)</f>
        <v/>
      </c>
      <c r="N120" s="76" t="str">
        <f>IF('Bulk Order Form'!J133="","",'Bulk Order Form'!J133)</f>
        <v/>
      </c>
      <c r="O120" s="76" t="str">
        <f>IF('Bulk Order Form'!$F$5 &lt;&gt; "",IF($G120&lt;&gt;"",'Bulk Order Form'!$F$5,""),"")</f>
        <v/>
      </c>
      <c r="P120" s="76" t="str">
        <f>IF('Bulk Order Form'!K133="","",'Bulk Order Form'!K133)</f>
        <v/>
      </c>
      <c r="Q120" s="76" t="str">
        <f>IFERROR(VLOOKUP('Bulk Order Form'!K133,'Office Use - Postcodes'!$DJZ:$DKA,2,0),"")</f>
        <v/>
      </c>
      <c r="R120" s="76" t="str">
        <f>IF('Bulk Order Form'!L133="","",'Bulk Order Form'!L133)</f>
        <v/>
      </c>
      <c r="S120" s="78"/>
      <c r="T120" s="76" t="str">
        <f>IF('Bulk Order Form'!$F$6 &lt;&gt; "",IF($G120&lt;&gt;"",'Bulk Order Form'!$F$6,""),"")</f>
        <v/>
      </c>
      <c r="W120" s="79" t="str">
        <f>IF($G120&lt;&gt;"",'Bulk Order Form'!$L$2,"")</f>
        <v/>
      </c>
      <c r="X120" s="79"/>
      <c r="Y120" s="76" t="str">
        <f t="shared" si="2"/>
        <v/>
      </c>
      <c r="Z120" s="76" t="str">
        <f>IF(AND('Bulk Order Form'!$L$2="PLEASE SELECT",SUM('Bulk Order Form'!$L$15:$L$164)&gt;10),"N",IF(AND('Bulk Order Form'!$L$2="N",SUM('Bulk Order Form'!$L$15:$L$164)&gt;10),"N",""))</f>
        <v/>
      </c>
      <c r="AA120" s="76" t="str">
        <f>IF('Bulk Order Form'!E133="","",'Bulk Order Form'!E133)</f>
        <v/>
      </c>
      <c r="AB120" s="76" t="e" cm="1" vm="2">
        <f t="array" aca="1" ref="AB120" ca="1">COUNTIFS(I120:I619,I120:I619)</f>
        <v>#VALUE!</v>
      </c>
      <c r="AC120" s="76" t="str">
        <f t="shared" si="3"/>
        <v>,,,,</v>
      </c>
      <c r="AD120" s="80" t="e" cm="1" vm="2">
        <f t="array" aca="1" ref="AD120" ca="1">COUNTIFS(AC120:AC619,AC120:AC619)</f>
        <v>#VALUE!</v>
      </c>
    </row>
    <row r="121" spans="5:30" s="76" customFormat="1" x14ac:dyDescent="0.25">
      <c r="E121" s="77"/>
      <c r="F121" s="77"/>
      <c r="G121" s="76" t="str">
        <f>IF('Bulk Order Form'!C134="","",'Bulk Order Form'!C134)</f>
        <v/>
      </c>
      <c r="H121" s="76" t="str">
        <f>IF('Bulk Order Form'!D134="","",'Bulk Order Form'!D134)</f>
        <v/>
      </c>
      <c r="I121" s="76" t="str">
        <f>IF('Bulk Order Form'!E134="","",'Bulk Order Form'!E134)</f>
        <v/>
      </c>
      <c r="J121" s="76" t="str">
        <f>IF('Bulk Order Form'!F134="","",'Bulk Order Form'!F134)</f>
        <v/>
      </c>
      <c r="K121" s="76" t="str">
        <f>IF('Bulk Order Form'!H134="","",'Bulk Order Form'!H134)</f>
        <v/>
      </c>
      <c r="L121" s="76" t="str">
        <f>IF('Bulk Order Form'!I134="","",'Bulk Order Form'!I134)</f>
        <v/>
      </c>
      <c r="M121" s="76" t="str">
        <f>IF('Bulk Order Form'!G134="","",'Bulk Order Form'!G134)</f>
        <v/>
      </c>
      <c r="N121" s="76" t="str">
        <f>IF('Bulk Order Form'!J134="","",'Bulk Order Form'!J134)</f>
        <v/>
      </c>
      <c r="O121" s="76" t="str">
        <f>IF('Bulk Order Form'!$F$5 &lt;&gt; "",IF($G121&lt;&gt;"",'Bulk Order Form'!$F$5,""),"")</f>
        <v/>
      </c>
      <c r="P121" s="76" t="str">
        <f>IF('Bulk Order Form'!K134="","",'Bulk Order Form'!K134)</f>
        <v/>
      </c>
      <c r="Q121" s="76" t="str">
        <f>IFERROR(VLOOKUP('Bulk Order Form'!K134,'Office Use - Postcodes'!$DJZ:$DKA,2,0),"")</f>
        <v/>
      </c>
      <c r="R121" s="76" t="str">
        <f>IF('Bulk Order Form'!L134="","",'Bulk Order Form'!L134)</f>
        <v/>
      </c>
      <c r="S121" s="78"/>
      <c r="T121" s="76" t="str">
        <f>IF('Bulk Order Form'!$F$6 &lt;&gt; "",IF($G121&lt;&gt;"",'Bulk Order Form'!$F$6,""),"")</f>
        <v/>
      </c>
      <c r="W121" s="79" t="str">
        <f>IF($G121&lt;&gt;"",'Bulk Order Form'!$L$2,"")</f>
        <v/>
      </c>
      <c r="X121" s="79"/>
      <c r="Y121" s="76" t="str">
        <f t="shared" si="2"/>
        <v/>
      </c>
      <c r="Z121" s="76" t="str">
        <f>IF(AND('Bulk Order Form'!$L$2="PLEASE SELECT",SUM('Bulk Order Form'!$L$15:$L$164)&gt;10),"N",IF(AND('Bulk Order Form'!$L$2="N",SUM('Bulk Order Form'!$L$15:$L$164)&gt;10),"N",""))</f>
        <v/>
      </c>
      <c r="AA121" s="76" t="str">
        <f>IF('Bulk Order Form'!E134="","",'Bulk Order Form'!E134)</f>
        <v/>
      </c>
      <c r="AB121" s="76" t="e" cm="1" vm="2">
        <f t="array" aca="1" ref="AB121" ca="1">COUNTIFS(I121:I620,I121:I620)</f>
        <v>#VALUE!</v>
      </c>
      <c r="AC121" s="76" t="str">
        <f t="shared" si="3"/>
        <v>,,,,</v>
      </c>
      <c r="AD121" s="80" t="e" cm="1" vm="2">
        <f t="array" aca="1" ref="AD121" ca="1">COUNTIFS(AC121:AC620,AC121:AC620)</f>
        <v>#VALUE!</v>
      </c>
    </row>
    <row r="122" spans="5:30" s="76" customFormat="1" x14ac:dyDescent="0.25">
      <c r="E122" s="77"/>
      <c r="F122" s="77"/>
      <c r="G122" s="76" t="str">
        <f>IF('Bulk Order Form'!C135="","",'Bulk Order Form'!C135)</f>
        <v/>
      </c>
      <c r="H122" s="76" t="str">
        <f>IF('Bulk Order Form'!D135="","",'Bulk Order Form'!D135)</f>
        <v/>
      </c>
      <c r="I122" s="76" t="str">
        <f>IF('Bulk Order Form'!E135="","",'Bulk Order Form'!E135)</f>
        <v/>
      </c>
      <c r="J122" s="76" t="str">
        <f>IF('Bulk Order Form'!F135="","",'Bulk Order Form'!F135)</f>
        <v/>
      </c>
      <c r="K122" s="76" t="str">
        <f>IF('Bulk Order Form'!H135="","",'Bulk Order Form'!H135)</f>
        <v/>
      </c>
      <c r="L122" s="76" t="str">
        <f>IF('Bulk Order Form'!I135="","",'Bulk Order Form'!I135)</f>
        <v/>
      </c>
      <c r="M122" s="76" t="str">
        <f>IF('Bulk Order Form'!G135="","",'Bulk Order Form'!G135)</f>
        <v/>
      </c>
      <c r="N122" s="76" t="str">
        <f>IF('Bulk Order Form'!J135="","",'Bulk Order Form'!J135)</f>
        <v/>
      </c>
      <c r="O122" s="76" t="str">
        <f>IF('Bulk Order Form'!$F$5 &lt;&gt; "",IF($G122&lt;&gt;"",'Bulk Order Form'!$F$5,""),"")</f>
        <v/>
      </c>
      <c r="P122" s="76" t="str">
        <f>IF('Bulk Order Form'!K135="","",'Bulk Order Form'!K135)</f>
        <v/>
      </c>
      <c r="Q122" s="76" t="str">
        <f>IFERROR(VLOOKUP('Bulk Order Form'!K135,'Office Use - Postcodes'!$DJZ:$DKA,2,0),"")</f>
        <v/>
      </c>
      <c r="R122" s="76" t="str">
        <f>IF('Bulk Order Form'!L135="","",'Bulk Order Form'!L135)</f>
        <v/>
      </c>
      <c r="S122" s="78"/>
      <c r="T122" s="76" t="str">
        <f>IF('Bulk Order Form'!$F$6 &lt;&gt; "",IF($G122&lt;&gt;"",'Bulk Order Form'!$F$6,""),"")</f>
        <v/>
      </c>
      <c r="W122" s="79" t="str">
        <f>IF($G122&lt;&gt;"",'Bulk Order Form'!$L$2,"")</f>
        <v/>
      </c>
      <c r="X122" s="79"/>
      <c r="Y122" s="76" t="str">
        <f t="shared" si="2"/>
        <v/>
      </c>
      <c r="Z122" s="76" t="str">
        <f>IF(AND('Bulk Order Form'!$L$2="PLEASE SELECT",SUM('Bulk Order Form'!$L$15:$L$164)&gt;10),"N",IF(AND('Bulk Order Form'!$L$2="N",SUM('Bulk Order Form'!$L$15:$L$164)&gt;10),"N",""))</f>
        <v/>
      </c>
      <c r="AA122" s="76" t="str">
        <f>IF('Bulk Order Form'!E135="","",'Bulk Order Form'!E135)</f>
        <v/>
      </c>
      <c r="AB122" s="76" t="e" cm="1" vm="2">
        <f t="array" aca="1" ref="AB122" ca="1">COUNTIFS(I122:I621,I122:I621)</f>
        <v>#VALUE!</v>
      </c>
      <c r="AC122" s="76" t="str">
        <f t="shared" si="3"/>
        <v>,,,,</v>
      </c>
      <c r="AD122" s="80" t="e" cm="1" vm="2">
        <f t="array" aca="1" ref="AD122" ca="1">COUNTIFS(AC122:AC621,AC122:AC621)</f>
        <v>#VALUE!</v>
      </c>
    </row>
    <row r="123" spans="5:30" s="76" customFormat="1" x14ac:dyDescent="0.25">
      <c r="E123" s="77"/>
      <c r="F123" s="77"/>
      <c r="G123" s="76" t="str">
        <f>IF('Bulk Order Form'!C136="","",'Bulk Order Form'!C136)</f>
        <v/>
      </c>
      <c r="H123" s="76" t="str">
        <f>IF('Bulk Order Form'!D136="","",'Bulk Order Form'!D136)</f>
        <v/>
      </c>
      <c r="I123" s="76" t="str">
        <f>IF('Bulk Order Form'!E136="","",'Bulk Order Form'!E136)</f>
        <v/>
      </c>
      <c r="J123" s="76" t="str">
        <f>IF('Bulk Order Form'!F136="","",'Bulk Order Form'!F136)</f>
        <v/>
      </c>
      <c r="K123" s="76" t="str">
        <f>IF('Bulk Order Form'!H136="","",'Bulk Order Form'!H136)</f>
        <v/>
      </c>
      <c r="L123" s="76" t="str">
        <f>IF('Bulk Order Form'!I136="","",'Bulk Order Form'!I136)</f>
        <v/>
      </c>
      <c r="M123" s="76" t="str">
        <f>IF('Bulk Order Form'!G136="","",'Bulk Order Form'!G136)</f>
        <v/>
      </c>
      <c r="N123" s="76" t="str">
        <f>IF('Bulk Order Form'!J136="","",'Bulk Order Form'!J136)</f>
        <v/>
      </c>
      <c r="O123" s="76" t="str">
        <f>IF('Bulk Order Form'!$F$5 &lt;&gt; "",IF($G123&lt;&gt;"",'Bulk Order Form'!$F$5,""),"")</f>
        <v/>
      </c>
      <c r="P123" s="76" t="str">
        <f>IF('Bulk Order Form'!K136="","",'Bulk Order Form'!K136)</f>
        <v/>
      </c>
      <c r="Q123" s="76" t="str">
        <f>IFERROR(VLOOKUP('Bulk Order Form'!K136,'Office Use - Postcodes'!$DJZ:$DKA,2,0),"")</f>
        <v/>
      </c>
      <c r="R123" s="76" t="str">
        <f>IF('Bulk Order Form'!L136="","",'Bulk Order Form'!L136)</f>
        <v/>
      </c>
      <c r="S123" s="78"/>
      <c r="T123" s="76" t="str">
        <f>IF('Bulk Order Form'!$F$6 &lt;&gt; "",IF($G123&lt;&gt;"",'Bulk Order Form'!$F$6,""),"")</f>
        <v/>
      </c>
      <c r="W123" s="79" t="str">
        <f>IF($G123&lt;&gt;"",'Bulk Order Form'!$L$2,"")</f>
        <v/>
      </c>
      <c r="X123" s="79"/>
      <c r="Y123" s="76" t="str">
        <f t="shared" si="2"/>
        <v/>
      </c>
      <c r="Z123" s="76" t="str">
        <f>IF(AND('Bulk Order Form'!$L$2="PLEASE SELECT",SUM('Bulk Order Form'!$L$15:$L$164)&gt;10),"N",IF(AND('Bulk Order Form'!$L$2="N",SUM('Bulk Order Form'!$L$15:$L$164)&gt;10),"N",""))</f>
        <v/>
      </c>
      <c r="AA123" s="76" t="str">
        <f>IF('Bulk Order Form'!E136="","",'Bulk Order Form'!E136)</f>
        <v/>
      </c>
      <c r="AB123" s="76" t="e" cm="1" vm="2">
        <f t="array" aca="1" ref="AB123" ca="1">COUNTIFS(I123:I622,I123:I622)</f>
        <v>#VALUE!</v>
      </c>
      <c r="AC123" s="76" t="str">
        <f t="shared" si="3"/>
        <v>,,,,</v>
      </c>
      <c r="AD123" s="80" t="e" cm="1" vm="2">
        <f t="array" aca="1" ref="AD123" ca="1">COUNTIFS(AC123:AC622,AC123:AC622)</f>
        <v>#VALUE!</v>
      </c>
    </row>
    <row r="124" spans="5:30" s="76" customFormat="1" x14ac:dyDescent="0.25">
      <c r="E124" s="77"/>
      <c r="F124" s="77"/>
      <c r="G124" s="76" t="str">
        <f>IF('Bulk Order Form'!C137="","",'Bulk Order Form'!C137)</f>
        <v/>
      </c>
      <c r="H124" s="76" t="str">
        <f>IF('Bulk Order Form'!D137="","",'Bulk Order Form'!D137)</f>
        <v/>
      </c>
      <c r="I124" s="76" t="str">
        <f>IF('Bulk Order Form'!E137="","",'Bulk Order Form'!E137)</f>
        <v/>
      </c>
      <c r="J124" s="76" t="str">
        <f>IF('Bulk Order Form'!F137="","",'Bulk Order Form'!F137)</f>
        <v/>
      </c>
      <c r="K124" s="76" t="str">
        <f>IF('Bulk Order Form'!H137="","",'Bulk Order Form'!H137)</f>
        <v/>
      </c>
      <c r="L124" s="76" t="str">
        <f>IF('Bulk Order Form'!I137="","",'Bulk Order Form'!I137)</f>
        <v/>
      </c>
      <c r="M124" s="76" t="str">
        <f>IF('Bulk Order Form'!G137="","",'Bulk Order Form'!G137)</f>
        <v/>
      </c>
      <c r="N124" s="76" t="str">
        <f>IF('Bulk Order Form'!J137="","",'Bulk Order Form'!J137)</f>
        <v/>
      </c>
      <c r="O124" s="76" t="str">
        <f>IF('Bulk Order Form'!$F$5 &lt;&gt; "",IF($G124&lt;&gt;"",'Bulk Order Form'!$F$5,""),"")</f>
        <v/>
      </c>
      <c r="P124" s="76" t="str">
        <f>IF('Bulk Order Form'!K137="","",'Bulk Order Form'!K137)</f>
        <v/>
      </c>
      <c r="Q124" s="76" t="str">
        <f>IFERROR(VLOOKUP('Bulk Order Form'!K137,'Office Use - Postcodes'!$DJZ:$DKA,2,0),"")</f>
        <v/>
      </c>
      <c r="R124" s="76" t="str">
        <f>IF('Bulk Order Form'!L137="","",'Bulk Order Form'!L137)</f>
        <v/>
      </c>
      <c r="S124" s="78"/>
      <c r="T124" s="76" t="str">
        <f>IF('Bulk Order Form'!$F$6 &lt;&gt; "",IF($G124&lt;&gt;"",'Bulk Order Form'!$F$6,""),"")</f>
        <v/>
      </c>
      <c r="W124" s="79" t="str">
        <f>IF($G124&lt;&gt;"",'Bulk Order Form'!$L$2,"")</f>
        <v/>
      </c>
      <c r="X124" s="79"/>
      <c r="Y124" s="76" t="str">
        <f t="shared" si="2"/>
        <v/>
      </c>
      <c r="Z124" s="76" t="str">
        <f>IF(AND('Bulk Order Form'!$L$2="PLEASE SELECT",SUM('Bulk Order Form'!$L$15:$L$164)&gt;10),"N",IF(AND('Bulk Order Form'!$L$2="N",SUM('Bulk Order Form'!$L$15:$L$164)&gt;10),"N",""))</f>
        <v/>
      </c>
      <c r="AA124" s="76" t="str">
        <f>IF('Bulk Order Form'!E137="","",'Bulk Order Form'!E137)</f>
        <v/>
      </c>
      <c r="AB124" s="76" t="e" cm="1" vm="2">
        <f t="array" aca="1" ref="AB124" ca="1">COUNTIFS(I124:I623,I124:I623)</f>
        <v>#VALUE!</v>
      </c>
      <c r="AC124" s="76" t="str">
        <f t="shared" si="3"/>
        <v>,,,,</v>
      </c>
      <c r="AD124" s="80" t="e" cm="1" vm="2">
        <f t="array" aca="1" ref="AD124" ca="1">COUNTIFS(AC124:AC623,AC124:AC623)</f>
        <v>#VALUE!</v>
      </c>
    </row>
    <row r="125" spans="5:30" s="76" customFormat="1" x14ac:dyDescent="0.25">
      <c r="E125" s="77"/>
      <c r="F125" s="77"/>
      <c r="G125" s="76" t="str">
        <f>IF('Bulk Order Form'!C138="","",'Bulk Order Form'!C138)</f>
        <v/>
      </c>
      <c r="H125" s="76" t="str">
        <f>IF('Bulk Order Form'!D138="","",'Bulk Order Form'!D138)</f>
        <v/>
      </c>
      <c r="I125" s="76" t="str">
        <f>IF('Bulk Order Form'!E138="","",'Bulk Order Form'!E138)</f>
        <v/>
      </c>
      <c r="J125" s="76" t="str">
        <f>IF('Bulk Order Form'!F138="","",'Bulk Order Form'!F138)</f>
        <v/>
      </c>
      <c r="K125" s="76" t="str">
        <f>IF('Bulk Order Form'!H138="","",'Bulk Order Form'!H138)</f>
        <v/>
      </c>
      <c r="L125" s="76" t="str">
        <f>IF('Bulk Order Form'!I138="","",'Bulk Order Form'!I138)</f>
        <v/>
      </c>
      <c r="M125" s="76" t="str">
        <f>IF('Bulk Order Form'!G138="","",'Bulk Order Form'!G138)</f>
        <v/>
      </c>
      <c r="N125" s="76" t="str">
        <f>IF('Bulk Order Form'!J138="","",'Bulk Order Form'!J138)</f>
        <v/>
      </c>
      <c r="O125" s="76" t="str">
        <f>IF('Bulk Order Form'!$F$5 &lt;&gt; "",IF($G125&lt;&gt;"",'Bulk Order Form'!$F$5,""),"")</f>
        <v/>
      </c>
      <c r="P125" s="76" t="str">
        <f>IF('Bulk Order Form'!K138="","",'Bulk Order Form'!K138)</f>
        <v/>
      </c>
      <c r="Q125" s="76" t="str">
        <f>IFERROR(VLOOKUP('Bulk Order Form'!K138,'Office Use - Postcodes'!$DJZ:$DKA,2,0),"")</f>
        <v/>
      </c>
      <c r="R125" s="76" t="str">
        <f>IF('Bulk Order Form'!L138="","",'Bulk Order Form'!L138)</f>
        <v/>
      </c>
      <c r="S125" s="78"/>
      <c r="T125" s="76" t="str">
        <f>IF('Bulk Order Form'!$F$6 &lt;&gt; "",IF($G125&lt;&gt;"",'Bulk Order Form'!$F$6,""),"")</f>
        <v/>
      </c>
      <c r="W125" s="79" t="str">
        <f>IF($G125&lt;&gt;"",'Bulk Order Form'!$L$2,"")</f>
        <v/>
      </c>
      <c r="X125" s="79"/>
      <c r="Y125" s="76" t="str">
        <f t="shared" si="2"/>
        <v/>
      </c>
      <c r="Z125" s="76" t="str">
        <f>IF(AND('Bulk Order Form'!$L$2="PLEASE SELECT",SUM('Bulk Order Form'!$L$15:$L$164)&gt;10),"N",IF(AND('Bulk Order Form'!$L$2="N",SUM('Bulk Order Form'!$L$15:$L$164)&gt;10),"N",""))</f>
        <v/>
      </c>
      <c r="AA125" s="76" t="str">
        <f>IF('Bulk Order Form'!E138="","",'Bulk Order Form'!E138)</f>
        <v/>
      </c>
      <c r="AB125" s="76" t="e" cm="1" vm="2">
        <f t="array" aca="1" ref="AB125" ca="1">COUNTIFS(I125:I624,I125:I624)</f>
        <v>#VALUE!</v>
      </c>
      <c r="AC125" s="76" t="str">
        <f t="shared" si="3"/>
        <v>,,,,</v>
      </c>
      <c r="AD125" s="80" t="e" cm="1" vm="2">
        <f t="array" aca="1" ref="AD125" ca="1">COUNTIFS(AC125:AC624,AC125:AC624)</f>
        <v>#VALUE!</v>
      </c>
    </row>
    <row r="126" spans="5:30" s="76" customFormat="1" x14ac:dyDescent="0.25">
      <c r="E126" s="77"/>
      <c r="F126" s="77"/>
      <c r="G126" s="76" t="str">
        <f>IF('Bulk Order Form'!C139="","",'Bulk Order Form'!C139)</f>
        <v/>
      </c>
      <c r="H126" s="76" t="str">
        <f>IF('Bulk Order Form'!D139="","",'Bulk Order Form'!D139)</f>
        <v/>
      </c>
      <c r="I126" s="76" t="str">
        <f>IF('Bulk Order Form'!E139="","",'Bulk Order Form'!E139)</f>
        <v/>
      </c>
      <c r="J126" s="76" t="str">
        <f>IF('Bulk Order Form'!F139="","",'Bulk Order Form'!F139)</f>
        <v/>
      </c>
      <c r="K126" s="76" t="str">
        <f>IF('Bulk Order Form'!H139="","",'Bulk Order Form'!H139)</f>
        <v/>
      </c>
      <c r="L126" s="76" t="str">
        <f>IF('Bulk Order Form'!I139="","",'Bulk Order Form'!I139)</f>
        <v/>
      </c>
      <c r="M126" s="76" t="str">
        <f>IF('Bulk Order Form'!G139="","",'Bulk Order Form'!G139)</f>
        <v/>
      </c>
      <c r="N126" s="76" t="str">
        <f>IF('Bulk Order Form'!J139="","",'Bulk Order Form'!J139)</f>
        <v/>
      </c>
      <c r="O126" s="76" t="str">
        <f>IF('Bulk Order Form'!$F$5 &lt;&gt; "",IF($G126&lt;&gt;"",'Bulk Order Form'!$F$5,""),"")</f>
        <v/>
      </c>
      <c r="P126" s="76" t="str">
        <f>IF('Bulk Order Form'!K139="","",'Bulk Order Form'!K139)</f>
        <v/>
      </c>
      <c r="Q126" s="76" t="str">
        <f>IFERROR(VLOOKUP('Bulk Order Form'!K139,'Office Use - Postcodes'!$DJZ:$DKA,2,0),"")</f>
        <v/>
      </c>
      <c r="R126" s="76" t="str">
        <f>IF('Bulk Order Form'!L139="","",'Bulk Order Form'!L139)</f>
        <v/>
      </c>
      <c r="S126" s="78"/>
      <c r="T126" s="76" t="str">
        <f>IF('Bulk Order Form'!$F$6 &lt;&gt; "",IF($G126&lt;&gt;"",'Bulk Order Form'!$F$6,""),"")</f>
        <v/>
      </c>
      <c r="W126" s="79" t="str">
        <f>IF($G126&lt;&gt;"",'Bulk Order Form'!$L$2,"")</f>
        <v/>
      </c>
      <c r="X126" s="79"/>
      <c r="Y126" s="76" t="str">
        <f t="shared" si="2"/>
        <v/>
      </c>
      <c r="Z126" s="76" t="str">
        <f>IF(AND('Bulk Order Form'!$L$2="PLEASE SELECT",SUM('Bulk Order Form'!$L$15:$L$164)&gt;10),"N",IF(AND('Bulk Order Form'!$L$2="N",SUM('Bulk Order Form'!$L$15:$L$164)&gt;10),"N",""))</f>
        <v/>
      </c>
      <c r="AA126" s="76" t="str">
        <f>IF('Bulk Order Form'!E139="","",'Bulk Order Form'!E139)</f>
        <v/>
      </c>
      <c r="AB126" s="76" t="e" cm="1" vm="2">
        <f t="array" aca="1" ref="AB126" ca="1">COUNTIFS(I126:I625,I126:I625)</f>
        <v>#VALUE!</v>
      </c>
      <c r="AC126" s="76" t="str">
        <f t="shared" si="3"/>
        <v>,,,,</v>
      </c>
      <c r="AD126" s="80" t="e" cm="1" vm="2">
        <f t="array" aca="1" ref="AD126" ca="1">COUNTIFS(AC126:AC625,AC126:AC625)</f>
        <v>#VALUE!</v>
      </c>
    </row>
    <row r="127" spans="5:30" s="76" customFormat="1" x14ac:dyDescent="0.25">
      <c r="E127" s="77"/>
      <c r="F127" s="77"/>
      <c r="G127" s="76" t="str">
        <f>IF('Bulk Order Form'!C140="","",'Bulk Order Form'!C140)</f>
        <v/>
      </c>
      <c r="H127" s="76" t="str">
        <f>IF('Bulk Order Form'!D140="","",'Bulk Order Form'!D140)</f>
        <v/>
      </c>
      <c r="I127" s="76" t="str">
        <f>IF('Bulk Order Form'!E140="","",'Bulk Order Form'!E140)</f>
        <v/>
      </c>
      <c r="J127" s="76" t="str">
        <f>IF('Bulk Order Form'!F140="","",'Bulk Order Form'!F140)</f>
        <v/>
      </c>
      <c r="K127" s="76" t="str">
        <f>IF('Bulk Order Form'!H140="","",'Bulk Order Form'!H140)</f>
        <v/>
      </c>
      <c r="L127" s="76" t="str">
        <f>IF('Bulk Order Form'!I140="","",'Bulk Order Form'!I140)</f>
        <v/>
      </c>
      <c r="M127" s="76" t="str">
        <f>IF('Bulk Order Form'!G140="","",'Bulk Order Form'!G140)</f>
        <v/>
      </c>
      <c r="N127" s="76" t="str">
        <f>IF('Bulk Order Form'!J140="","",'Bulk Order Form'!J140)</f>
        <v/>
      </c>
      <c r="O127" s="76" t="str">
        <f>IF('Bulk Order Form'!$F$5 &lt;&gt; "",IF($G127&lt;&gt;"",'Bulk Order Form'!$F$5,""),"")</f>
        <v/>
      </c>
      <c r="P127" s="76" t="str">
        <f>IF('Bulk Order Form'!K140="","",'Bulk Order Form'!K140)</f>
        <v/>
      </c>
      <c r="Q127" s="76" t="str">
        <f>IFERROR(VLOOKUP('Bulk Order Form'!K140,'Office Use - Postcodes'!$DJZ:$DKA,2,0),"")</f>
        <v/>
      </c>
      <c r="R127" s="76" t="str">
        <f>IF('Bulk Order Form'!L140="","",'Bulk Order Form'!L140)</f>
        <v/>
      </c>
      <c r="S127" s="78"/>
      <c r="T127" s="76" t="str">
        <f>IF('Bulk Order Form'!$F$6 &lt;&gt; "",IF($G127&lt;&gt;"",'Bulk Order Form'!$F$6,""),"")</f>
        <v/>
      </c>
      <c r="W127" s="79" t="str">
        <f>IF($G127&lt;&gt;"",'Bulk Order Form'!$L$2,"")</f>
        <v/>
      </c>
      <c r="X127" s="79"/>
      <c r="Y127" s="76" t="str">
        <f t="shared" si="2"/>
        <v/>
      </c>
      <c r="Z127" s="76" t="str">
        <f>IF(AND('Bulk Order Form'!$L$2="PLEASE SELECT",SUM('Bulk Order Form'!$L$15:$L$164)&gt;10),"N",IF(AND('Bulk Order Form'!$L$2="N",SUM('Bulk Order Form'!$L$15:$L$164)&gt;10),"N",""))</f>
        <v/>
      </c>
      <c r="AA127" s="76" t="str">
        <f>IF('Bulk Order Form'!E140="","",'Bulk Order Form'!E140)</f>
        <v/>
      </c>
      <c r="AB127" s="76" t="e" cm="1" vm="2">
        <f t="array" aca="1" ref="AB127" ca="1">COUNTIFS(I127:I626,I127:I626)</f>
        <v>#VALUE!</v>
      </c>
      <c r="AC127" s="76" t="str">
        <f t="shared" si="3"/>
        <v>,,,,</v>
      </c>
      <c r="AD127" s="80" t="e" cm="1" vm="2">
        <f t="array" aca="1" ref="AD127" ca="1">COUNTIFS(AC127:AC626,AC127:AC626)</f>
        <v>#VALUE!</v>
      </c>
    </row>
    <row r="128" spans="5:30" s="76" customFormat="1" x14ac:dyDescent="0.25">
      <c r="E128" s="77"/>
      <c r="F128" s="77"/>
      <c r="G128" s="76" t="str">
        <f>IF('Bulk Order Form'!C141="","",'Bulk Order Form'!C141)</f>
        <v/>
      </c>
      <c r="H128" s="76" t="str">
        <f>IF('Bulk Order Form'!D141="","",'Bulk Order Form'!D141)</f>
        <v/>
      </c>
      <c r="I128" s="76" t="str">
        <f>IF('Bulk Order Form'!E141="","",'Bulk Order Form'!E141)</f>
        <v/>
      </c>
      <c r="J128" s="76" t="str">
        <f>IF('Bulk Order Form'!F141="","",'Bulk Order Form'!F141)</f>
        <v/>
      </c>
      <c r="K128" s="76" t="str">
        <f>IF('Bulk Order Form'!H141="","",'Bulk Order Form'!H141)</f>
        <v/>
      </c>
      <c r="L128" s="76" t="str">
        <f>IF('Bulk Order Form'!I141="","",'Bulk Order Form'!I141)</f>
        <v/>
      </c>
      <c r="M128" s="76" t="str">
        <f>IF('Bulk Order Form'!G141="","",'Bulk Order Form'!G141)</f>
        <v/>
      </c>
      <c r="N128" s="76" t="str">
        <f>IF('Bulk Order Form'!J141="","",'Bulk Order Form'!J141)</f>
        <v/>
      </c>
      <c r="O128" s="76" t="str">
        <f>IF('Bulk Order Form'!$F$5 &lt;&gt; "",IF($G128&lt;&gt;"",'Bulk Order Form'!$F$5,""),"")</f>
        <v/>
      </c>
      <c r="P128" s="76" t="str">
        <f>IF('Bulk Order Form'!K141="","",'Bulk Order Form'!K141)</f>
        <v/>
      </c>
      <c r="Q128" s="76" t="str">
        <f>IFERROR(VLOOKUP('Bulk Order Form'!K141,'Office Use - Postcodes'!$DJZ:$DKA,2,0),"")</f>
        <v/>
      </c>
      <c r="R128" s="76" t="str">
        <f>IF('Bulk Order Form'!L141="","",'Bulk Order Form'!L141)</f>
        <v/>
      </c>
      <c r="S128" s="78"/>
      <c r="T128" s="76" t="str">
        <f>IF('Bulk Order Form'!$F$6 &lt;&gt; "",IF($G128&lt;&gt;"",'Bulk Order Form'!$F$6,""),"")</f>
        <v/>
      </c>
      <c r="W128" s="79" t="str">
        <f>IF($G128&lt;&gt;"",'Bulk Order Form'!$L$2,"")</f>
        <v/>
      </c>
      <c r="X128" s="79"/>
      <c r="Y128" s="76" t="str">
        <f t="shared" si="2"/>
        <v/>
      </c>
      <c r="Z128" s="76" t="str">
        <f>IF(AND('Bulk Order Form'!$L$2="PLEASE SELECT",SUM('Bulk Order Form'!$L$15:$L$164)&gt;10),"N",IF(AND('Bulk Order Form'!$L$2="N",SUM('Bulk Order Form'!$L$15:$L$164)&gt;10),"N",""))</f>
        <v/>
      </c>
      <c r="AA128" s="76" t="str">
        <f>IF('Bulk Order Form'!E141="","",'Bulk Order Form'!E141)</f>
        <v/>
      </c>
      <c r="AB128" s="76" t="e" cm="1" vm="2">
        <f t="array" aca="1" ref="AB128" ca="1">COUNTIFS(I128:I627,I128:I627)</f>
        <v>#VALUE!</v>
      </c>
      <c r="AC128" s="76" t="str">
        <f t="shared" si="3"/>
        <v>,,,,</v>
      </c>
      <c r="AD128" s="80" t="e" cm="1" vm="2">
        <f t="array" aca="1" ref="AD128" ca="1">COUNTIFS(AC128:AC627,AC128:AC627)</f>
        <v>#VALUE!</v>
      </c>
    </row>
    <row r="129" spans="5:30" s="76" customFormat="1" x14ac:dyDescent="0.25">
      <c r="E129" s="77"/>
      <c r="F129" s="77"/>
      <c r="G129" s="76" t="str">
        <f>IF('Bulk Order Form'!C142="","",'Bulk Order Form'!C142)</f>
        <v/>
      </c>
      <c r="H129" s="76" t="str">
        <f>IF('Bulk Order Form'!D142="","",'Bulk Order Form'!D142)</f>
        <v/>
      </c>
      <c r="I129" s="76" t="str">
        <f>IF('Bulk Order Form'!E142="","",'Bulk Order Form'!E142)</f>
        <v/>
      </c>
      <c r="J129" s="76" t="str">
        <f>IF('Bulk Order Form'!F142="","",'Bulk Order Form'!F142)</f>
        <v/>
      </c>
      <c r="K129" s="76" t="str">
        <f>IF('Bulk Order Form'!H142="","",'Bulk Order Form'!H142)</f>
        <v/>
      </c>
      <c r="L129" s="76" t="str">
        <f>IF('Bulk Order Form'!I142="","",'Bulk Order Form'!I142)</f>
        <v/>
      </c>
      <c r="M129" s="76" t="str">
        <f>IF('Bulk Order Form'!G142="","",'Bulk Order Form'!G142)</f>
        <v/>
      </c>
      <c r="N129" s="76" t="str">
        <f>IF('Bulk Order Form'!J142="","",'Bulk Order Form'!J142)</f>
        <v/>
      </c>
      <c r="O129" s="76" t="str">
        <f>IF('Bulk Order Form'!$F$5 &lt;&gt; "",IF($G129&lt;&gt;"",'Bulk Order Form'!$F$5,""),"")</f>
        <v/>
      </c>
      <c r="P129" s="76" t="str">
        <f>IF('Bulk Order Form'!K142="","",'Bulk Order Form'!K142)</f>
        <v/>
      </c>
      <c r="Q129" s="76" t="str">
        <f>IFERROR(VLOOKUP('Bulk Order Form'!K142,'Office Use - Postcodes'!$DJZ:$DKA,2,0),"")</f>
        <v/>
      </c>
      <c r="R129" s="76" t="str">
        <f>IF('Bulk Order Form'!L142="","",'Bulk Order Form'!L142)</f>
        <v/>
      </c>
      <c r="S129" s="78"/>
      <c r="T129" s="76" t="str">
        <f>IF('Bulk Order Form'!$F$6 &lt;&gt; "",IF($G129&lt;&gt;"",'Bulk Order Form'!$F$6,""),"")</f>
        <v/>
      </c>
      <c r="W129" s="79" t="str">
        <f>IF($G129&lt;&gt;"",'Bulk Order Form'!$L$2,"")</f>
        <v/>
      </c>
      <c r="X129" s="79"/>
      <c r="Y129" s="76" t="str">
        <f t="shared" si="2"/>
        <v/>
      </c>
      <c r="Z129" s="76" t="str">
        <f>IF(AND('Bulk Order Form'!$L$2="PLEASE SELECT",SUM('Bulk Order Form'!$L$15:$L$164)&gt;10),"N",IF(AND('Bulk Order Form'!$L$2="N",SUM('Bulk Order Form'!$L$15:$L$164)&gt;10),"N",""))</f>
        <v/>
      </c>
      <c r="AA129" s="76" t="str">
        <f>IF('Bulk Order Form'!E142="","",'Bulk Order Form'!E142)</f>
        <v/>
      </c>
      <c r="AB129" s="76" t="e" cm="1" vm="2">
        <f t="array" aca="1" ref="AB129" ca="1">COUNTIFS(I129:I628,I129:I628)</f>
        <v>#VALUE!</v>
      </c>
      <c r="AC129" s="76" t="str">
        <f t="shared" si="3"/>
        <v>,,,,</v>
      </c>
      <c r="AD129" s="80" t="e" cm="1" vm="2">
        <f t="array" aca="1" ref="AD129" ca="1">COUNTIFS(AC129:AC628,AC129:AC628)</f>
        <v>#VALUE!</v>
      </c>
    </row>
    <row r="130" spans="5:30" s="76" customFormat="1" x14ac:dyDescent="0.25">
      <c r="E130" s="77"/>
      <c r="F130" s="77"/>
      <c r="G130" s="76" t="str">
        <f>IF('Bulk Order Form'!C143="","",'Bulk Order Form'!C143)</f>
        <v/>
      </c>
      <c r="H130" s="76" t="str">
        <f>IF('Bulk Order Form'!D143="","",'Bulk Order Form'!D143)</f>
        <v/>
      </c>
      <c r="I130" s="76" t="str">
        <f>IF('Bulk Order Form'!E143="","",'Bulk Order Form'!E143)</f>
        <v/>
      </c>
      <c r="J130" s="76" t="str">
        <f>IF('Bulk Order Form'!F143="","",'Bulk Order Form'!F143)</f>
        <v/>
      </c>
      <c r="K130" s="76" t="str">
        <f>IF('Bulk Order Form'!H143="","",'Bulk Order Form'!H143)</f>
        <v/>
      </c>
      <c r="L130" s="76" t="str">
        <f>IF('Bulk Order Form'!I143="","",'Bulk Order Form'!I143)</f>
        <v/>
      </c>
      <c r="M130" s="76" t="str">
        <f>IF('Bulk Order Form'!G143="","",'Bulk Order Form'!G143)</f>
        <v/>
      </c>
      <c r="N130" s="76" t="str">
        <f>IF('Bulk Order Form'!J143="","",'Bulk Order Form'!J143)</f>
        <v/>
      </c>
      <c r="O130" s="76" t="str">
        <f>IF('Bulk Order Form'!$F$5 &lt;&gt; "",IF($G130&lt;&gt;"",'Bulk Order Form'!$F$5,""),"")</f>
        <v/>
      </c>
      <c r="P130" s="76" t="str">
        <f>IF('Bulk Order Form'!K143="","",'Bulk Order Form'!K143)</f>
        <v/>
      </c>
      <c r="Q130" s="76" t="str">
        <f>IFERROR(VLOOKUP('Bulk Order Form'!K143,'Office Use - Postcodes'!$DJZ:$DKA,2,0),"")</f>
        <v/>
      </c>
      <c r="R130" s="76" t="str">
        <f>IF('Bulk Order Form'!L143="","",'Bulk Order Form'!L143)</f>
        <v/>
      </c>
      <c r="S130" s="78"/>
      <c r="T130" s="76" t="str">
        <f>IF('Bulk Order Form'!$F$6 &lt;&gt; "",IF($G130&lt;&gt;"",'Bulk Order Form'!$F$6,""),"")</f>
        <v/>
      </c>
      <c r="W130" s="79" t="str">
        <f>IF($G130&lt;&gt;"",'Bulk Order Form'!$L$2,"")</f>
        <v/>
      </c>
      <c r="X130" s="79"/>
      <c r="Y130" s="76" t="str">
        <f t="shared" si="2"/>
        <v/>
      </c>
      <c r="Z130" s="76" t="str">
        <f>IF(AND('Bulk Order Form'!$L$2="PLEASE SELECT",SUM('Bulk Order Form'!$L$15:$L$164)&gt;10),"N",IF(AND('Bulk Order Form'!$L$2="N",SUM('Bulk Order Form'!$L$15:$L$164)&gt;10),"N",""))</f>
        <v/>
      </c>
      <c r="AA130" s="76" t="str">
        <f>IF('Bulk Order Form'!E143="","",'Bulk Order Form'!E143)</f>
        <v/>
      </c>
      <c r="AB130" s="76" t="e" cm="1" vm="2">
        <f t="array" aca="1" ref="AB130" ca="1">COUNTIFS(I130:I629,I130:I629)</f>
        <v>#VALUE!</v>
      </c>
      <c r="AC130" s="76" t="str">
        <f t="shared" si="3"/>
        <v>,,,,</v>
      </c>
      <c r="AD130" s="80" t="e" cm="1" vm="2">
        <f t="array" aca="1" ref="AD130" ca="1">COUNTIFS(AC130:AC629,AC130:AC629)</f>
        <v>#VALUE!</v>
      </c>
    </row>
    <row r="131" spans="5:30" s="76" customFormat="1" x14ac:dyDescent="0.25">
      <c r="E131" s="77"/>
      <c r="F131" s="77"/>
      <c r="G131" s="76" t="str">
        <f>IF('Bulk Order Form'!C144="","",'Bulk Order Form'!C144)</f>
        <v/>
      </c>
      <c r="H131" s="76" t="str">
        <f>IF('Bulk Order Form'!D144="","",'Bulk Order Form'!D144)</f>
        <v/>
      </c>
      <c r="I131" s="76" t="str">
        <f>IF('Bulk Order Form'!E144="","",'Bulk Order Form'!E144)</f>
        <v/>
      </c>
      <c r="J131" s="76" t="str">
        <f>IF('Bulk Order Form'!F144="","",'Bulk Order Form'!F144)</f>
        <v/>
      </c>
      <c r="K131" s="76" t="str">
        <f>IF('Bulk Order Form'!H144="","",'Bulk Order Form'!H144)</f>
        <v/>
      </c>
      <c r="L131" s="76" t="str">
        <f>IF('Bulk Order Form'!I144="","",'Bulk Order Form'!I144)</f>
        <v/>
      </c>
      <c r="M131" s="76" t="str">
        <f>IF('Bulk Order Form'!G144="","",'Bulk Order Form'!G144)</f>
        <v/>
      </c>
      <c r="N131" s="76" t="str">
        <f>IF('Bulk Order Form'!J144="","",'Bulk Order Form'!J144)</f>
        <v/>
      </c>
      <c r="O131" s="76" t="str">
        <f>IF('Bulk Order Form'!$F$5 &lt;&gt; "",IF($G131&lt;&gt;"",'Bulk Order Form'!$F$5,""),"")</f>
        <v/>
      </c>
      <c r="P131" s="76" t="str">
        <f>IF('Bulk Order Form'!K144="","",'Bulk Order Form'!K144)</f>
        <v/>
      </c>
      <c r="Q131" s="76" t="str">
        <f>IFERROR(VLOOKUP('Bulk Order Form'!K144,'Office Use - Postcodes'!$DJZ:$DKA,2,0),"")</f>
        <v/>
      </c>
      <c r="R131" s="76" t="str">
        <f>IF('Bulk Order Form'!L144="","",'Bulk Order Form'!L144)</f>
        <v/>
      </c>
      <c r="S131" s="78"/>
      <c r="T131" s="76" t="str">
        <f>IF('Bulk Order Form'!$F$6 &lt;&gt; "",IF($G131&lt;&gt;"",'Bulk Order Form'!$F$6,""),"")</f>
        <v/>
      </c>
      <c r="W131" s="79" t="str">
        <f>IF($G131&lt;&gt;"",'Bulk Order Form'!$L$2,"")</f>
        <v/>
      </c>
      <c r="X131" s="79"/>
      <c r="Y131" s="76" t="str">
        <f t="shared" ref="Y131:Y194" si="4">IF($G131&lt;&gt;"","SF-CHEAPEST","")</f>
        <v/>
      </c>
      <c r="Z131" s="76" t="str">
        <f>IF(AND('Bulk Order Form'!$L$2="PLEASE SELECT",SUM('Bulk Order Form'!$L$15:$L$164)&gt;10),"N",IF(AND('Bulk Order Form'!$L$2="N",SUM('Bulk Order Form'!$L$15:$L$164)&gt;10),"N",""))</f>
        <v/>
      </c>
      <c r="AA131" s="76" t="str">
        <f>IF('Bulk Order Form'!E144="","",'Bulk Order Form'!E144)</f>
        <v/>
      </c>
      <c r="AB131" s="76" t="e" cm="1" vm="2">
        <f t="array" aca="1" ref="AB131" ca="1">COUNTIFS(I131:I630,I131:I630)</f>
        <v>#VALUE!</v>
      </c>
      <c r="AC131" s="76" t="str">
        <f t="shared" ref="AC131:AC194" si="5">CONCATENATE(I131,",",J131, ",",K131,",",L131,",",M131)</f>
        <v>,,,,</v>
      </c>
      <c r="AD131" s="80" t="e" cm="1" vm="2">
        <f t="array" aca="1" ref="AD131" ca="1">COUNTIFS(AC131:AC630,AC131:AC630)</f>
        <v>#VALUE!</v>
      </c>
    </row>
    <row r="132" spans="5:30" s="76" customFormat="1" x14ac:dyDescent="0.25">
      <c r="E132" s="77"/>
      <c r="F132" s="77"/>
      <c r="G132" s="76" t="str">
        <f>IF('Bulk Order Form'!C145="","",'Bulk Order Form'!C145)</f>
        <v/>
      </c>
      <c r="H132" s="76" t="str">
        <f>IF('Bulk Order Form'!D145="","",'Bulk Order Form'!D145)</f>
        <v/>
      </c>
      <c r="I132" s="76" t="str">
        <f>IF('Bulk Order Form'!E145="","",'Bulk Order Form'!E145)</f>
        <v/>
      </c>
      <c r="J132" s="76" t="str">
        <f>IF('Bulk Order Form'!F145="","",'Bulk Order Form'!F145)</f>
        <v/>
      </c>
      <c r="K132" s="76" t="str">
        <f>IF('Bulk Order Form'!H145="","",'Bulk Order Form'!H145)</f>
        <v/>
      </c>
      <c r="L132" s="76" t="str">
        <f>IF('Bulk Order Form'!I145="","",'Bulk Order Form'!I145)</f>
        <v/>
      </c>
      <c r="M132" s="76" t="str">
        <f>IF('Bulk Order Form'!G145="","",'Bulk Order Form'!G145)</f>
        <v/>
      </c>
      <c r="N132" s="76" t="str">
        <f>IF('Bulk Order Form'!J145="","",'Bulk Order Form'!J145)</f>
        <v/>
      </c>
      <c r="O132" s="76" t="str">
        <f>IF('Bulk Order Form'!$F$5 &lt;&gt; "",IF($G132&lt;&gt;"",'Bulk Order Form'!$F$5,""),"")</f>
        <v/>
      </c>
      <c r="P132" s="76" t="str">
        <f>IF('Bulk Order Form'!K145="","",'Bulk Order Form'!K145)</f>
        <v/>
      </c>
      <c r="Q132" s="76" t="str">
        <f>IFERROR(VLOOKUP('Bulk Order Form'!K145,'Office Use - Postcodes'!$DJZ:$DKA,2,0),"")</f>
        <v/>
      </c>
      <c r="R132" s="76" t="str">
        <f>IF('Bulk Order Form'!L145="","",'Bulk Order Form'!L145)</f>
        <v/>
      </c>
      <c r="S132" s="78"/>
      <c r="T132" s="76" t="str">
        <f>IF('Bulk Order Form'!$F$6 &lt;&gt; "",IF($G132&lt;&gt;"",'Bulk Order Form'!$F$6,""),"")</f>
        <v/>
      </c>
      <c r="W132" s="79" t="str">
        <f>IF($G132&lt;&gt;"",'Bulk Order Form'!$L$2,"")</f>
        <v/>
      </c>
      <c r="X132" s="79"/>
      <c r="Y132" s="76" t="str">
        <f t="shared" si="4"/>
        <v/>
      </c>
      <c r="Z132" s="76" t="str">
        <f>IF(AND('Bulk Order Form'!$L$2="PLEASE SELECT",SUM('Bulk Order Form'!$L$15:$L$164)&gt;10),"N",IF(AND('Bulk Order Form'!$L$2="N",SUM('Bulk Order Form'!$L$15:$L$164)&gt;10),"N",""))</f>
        <v/>
      </c>
      <c r="AA132" s="76" t="str">
        <f>IF('Bulk Order Form'!E145="","",'Bulk Order Form'!E145)</f>
        <v/>
      </c>
      <c r="AB132" s="76" t="e" cm="1" vm="2">
        <f t="array" aca="1" ref="AB132" ca="1">COUNTIFS(I132:I631,I132:I631)</f>
        <v>#VALUE!</v>
      </c>
      <c r="AC132" s="76" t="str">
        <f t="shared" si="5"/>
        <v>,,,,</v>
      </c>
      <c r="AD132" s="80" t="e" cm="1" vm="2">
        <f t="array" aca="1" ref="AD132" ca="1">COUNTIFS(AC132:AC631,AC132:AC631)</f>
        <v>#VALUE!</v>
      </c>
    </row>
    <row r="133" spans="5:30" s="76" customFormat="1" x14ac:dyDescent="0.25">
      <c r="E133" s="77"/>
      <c r="F133" s="77"/>
      <c r="G133" s="76" t="str">
        <f>IF('Bulk Order Form'!C146="","",'Bulk Order Form'!C146)</f>
        <v/>
      </c>
      <c r="H133" s="76" t="str">
        <f>IF('Bulk Order Form'!D146="","",'Bulk Order Form'!D146)</f>
        <v/>
      </c>
      <c r="I133" s="76" t="str">
        <f>IF('Bulk Order Form'!E146="","",'Bulk Order Form'!E146)</f>
        <v/>
      </c>
      <c r="J133" s="76" t="str">
        <f>IF('Bulk Order Form'!F146="","",'Bulk Order Form'!F146)</f>
        <v/>
      </c>
      <c r="K133" s="76" t="str">
        <f>IF('Bulk Order Form'!H146="","",'Bulk Order Form'!H146)</f>
        <v/>
      </c>
      <c r="L133" s="76" t="str">
        <f>IF('Bulk Order Form'!I146="","",'Bulk Order Form'!I146)</f>
        <v/>
      </c>
      <c r="M133" s="76" t="str">
        <f>IF('Bulk Order Form'!G146="","",'Bulk Order Form'!G146)</f>
        <v/>
      </c>
      <c r="N133" s="76" t="str">
        <f>IF('Bulk Order Form'!J146="","",'Bulk Order Form'!J146)</f>
        <v/>
      </c>
      <c r="O133" s="76" t="str">
        <f>IF('Bulk Order Form'!$F$5 &lt;&gt; "",IF($G133&lt;&gt;"",'Bulk Order Form'!$F$5,""),"")</f>
        <v/>
      </c>
      <c r="P133" s="76" t="str">
        <f>IF('Bulk Order Form'!K146="","",'Bulk Order Form'!K146)</f>
        <v/>
      </c>
      <c r="Q133" s="76" t="str">
        <f>IFERROR(VLOOKUP('Bulk Order Form'!K146,'Office Use - Postcodes'!$DJZ:$DKA,2,0),"")</f>
        <v/>
      </c>
      <c r="R133" s="76" t="str">
        <f>IF('Bulk Order Form'!L146="","",'Bulk Order Form'!L146)</f>
        <v/>
      </c>
      <c r="S133" s="78"/>
      <c r="T133" s="76" t="str">
        <f>IF('Bulk Order Form'!$F$6 &lt;&gt; "",IF($G133&lt;&gt;"",'Bulk Order Form'!$F$6,""),"")</f>
        <v/>
      </c>
      <c r="W133" s="79" t="str">
        <f>IF($G133&lt;&gt;"",'Bulk Order Form'!$L$2,"")</f>
        <v/>
      </c>
      <c r="X133" s="79"/>
      <c r="Y133" s="76" t="str">
        <f t="shared" si="4"/>
        <v/>
      </c>
      <c r="Z133" s="76" t="str">
        <f>IF(AND('Bulk Order Form'!$L$2="PLEASE SELECT",SUM('Bulk Order Form'!$L$15:$L$164)&gt;10),"N",IF(AND('Bulk Order Form'!$L$2="N",SUM('Bulk Order Form'!$L$15:$L$164)&gt;10),"N",""))</f>
        <v/>
      </c>
      <c r="AA133" s="76" t="str">
        <f>IF('Bulk Order Form'!E146="","",'Bulk Order Form'!E146)</f>
        <v/>
      </c>
      <c r="AB133" s="76" t="e" cm="1" vm="2">
        <f t="array" aca="1" ref="AB133" ca="1">COUNTIFS(I133:I632,I133:I632)</f>
        <v>#VALUE!</v>
      </c>
      <c r="AC133" s="76" t="str">
        <f t="shared" si="5"/>
        <v>,,,,</v>
      </c>
      <c r="AD133" s="80" t="e" cm="1" vm="2">
        <f t="array" aca="1" ref="AD133" ca="1">COUNTIFS(AC133:AC632,AC133:AC632)</f>
        <v>#VALUE!</v>
      </c>
    </row>
    <row r="134" spans="5:30" s="76" customFormat="1" x14ac:dyDescent="0.25">
      <c r="E134" s="77"/>
      <c r="F134" s="77"/>
      <c r="G134" s="76" t="str">
        <f>IF('Bulk Order Form'!C147="","",'Bulk Order Form'!C147)</f>
        <v/>
      </c>
      <c r="H134" s="76" t="str">
        <f>IF('Bulk Order Form'!D147="","",'Bulk Order Form'!D147)</f>
        <v/>
      </c>
      <c r="I134" s="76" t="str">
        <f>IF('Bulk Order Form'!E147="","",'Bulk Order Form'!E147)</f>
        <v/>
      </c>
      <c r="J134" s="76" t="str">
        <f>IF('Bulk Order Form'!F147="","",'Bulk Order Form'!F147)</f>
        <v/>
      </c>
      <c r="K134" s="76" t="str">
        <f>IF('Bulk Order Form'!H147="","",'Bulk Order Form'!H147)</f>
        <v/>
      </c>
      <c r="L134" s="76" t="str">
        <f>IF('Bulk Order Form'!I147="","",'Bulk Order Form'!I147)</f>
        <v/>
      </c>
      <c r="M134" s="76" t="str">
        <f>IF('Bulk Order Form'!G147="","",'Bulk Order Form'!G147)</f>
        <v/>
      </c>
      <c r="N134" s="76" t="str">
        <f>IF('Bulk Order Form'!J147="","",'Bulk Order Form'!J147)</f>
        <v/>
      </c>
      <c r="O134" s="76" t="str">
        <f>IF('Bulk Order Form'!$F$5 &lt;&gt; "",IF($G134&lt;&gt;"",'Bulk Order Form'!$F$5,""),"")</f>
        <v/>
      </c>
      <c r="P134" s="76" t="str">
        <f>IF('Bulk Order Form'!K147="","",'Bulk Order Form'!K147)</f>
        <v/>
      </c>
      <c r="Q134" s="76" t="str">
        <f>IFERROR(VLOOKUP('Bulk Order Form'!K147,'Office Use - Postcodes'!$DJZ:$DKA,2,0),"")</f>
        <v/>
      </c>
      <c r="R134" s="76" t="str">
        <f>IF('Bulk Order Form'!L147="","",'Bulk Order Form'!L147)</f>
        <v/>
      </c>
      <c r="S134" s="78"/>
      <c r="T134" s="76" t="str">
        <f>IF('Bulk Order Form'!$F$6 &lt;&gt; "",IF($G134&lt;&gt;"",'Bulk Order Form'!$F$6,""),"")</f>
        <v/>
      </c>
      <c r="W134" s="79" t="str">
        <f>IF($G134&lt;&gt;"",'Bulk Order Form'!$L$2,"")</f>
        <v/>
      </c>
      <c r="X134" s="79"/>
      <c r="Y134" s="76" t="str">
        <f t="shared" si="4"/>
        <v/>
      </c>
      <c r="Z134" s="76" t="str">
        <f>IF(AND('Bulk Order Form'!$L$2="PLEASE SELECT",SUM('Bulk Order Form'!$L$15:$L$164)&gt;10),"N",IF(AND('Bulk Order Form'!$L$2="N",SUM('Bulk Order Form'!$L$15:$L$164)&gt;10),"N",""))</f>
        <v/>
      </c>
      <c r="AA134" s="76" t="str">
        <f>IF('Bulk Order Form'!E147="","",'Bulk Order Form'!E147)</f>
        <v/>
      </c>
      <c r="AB134" s="76" t="e" cm="1" vm="2">
        <f t="array" aca="1" ref="AB134" ca="1">COUNTIFS(I134:I633,I134:I633)</f>
        <v>#VALUE!</v>
      </c>
      <c r="AC134" s="76" t="str">
        <f t="shared" si="5"/>
        <v>,,,,</v>
      </c>
      <c r="AD134" s="80" t="e" cm="1" vm="2">
        <f t="array" aca="1" ref="AD134" ca="1">COUNTIFS(AC134:AC633,AC134:AC633)</f>
        <v>#VALUE!</v>
      </c>
    </row>
    <row r="135" spans="5:30" s="76" customFormat="1" x14ac:dyDescent="0.25">
      <c r="E135" s="77"/>
      <c r="F135" s="77"/>
      <c r="G135" s="76" t="str">
        <f>IF('Bulk Order Form'!C148="","",'Bulk Order Form'!C148)</f>
        <v/>
      </c>
      <c r="H135" s="76" t="str">
        <f>IF('Bulk Order Form'!D148="","",'Bulk Order Form'!D148)</f>
        <v/>
      </c>
      <c r="I135" s="76" t="str">
        <f>IF('Bulk Order Form'!E148="","",'Bulk Order Form'!E148)</f>
        <v/>
      </c>
      <c r="J135" s="76" t="str">
        <f>IF('Bulk Order Form'!F148="","",'Bulk Order Form'!F148)</f>
        <v/>
      </c>
      <c r="K135" s="76" t="str">
        <f>IF('Bulk Order Form'!H148="","",'Bulk Order Form'!H148)</f>
        <v/>
      </c>
      <c r="L135" s="76" t="str">
        <f>IF('Bulk Order Form'!I148="","",'Bulk Order Form'!I148)</f>
        <v/>
      </c>
      <c r="M135" s="76" t="str">
        <f>IF('Bulk Order Form'!G148="","",'Bulk Order Form'!G148)</f>
        <v/>
      </c>
      <c r="N135" s="76" t="str">
        <f>IF('Bulk Order Form'!J148="","",'Bulk Order Form'!J148)</f>
        <v/>
      </c>
      <c r="O135" s="76" t="str">
        <f>IF('Bulk Order Form'!$F$5 &lt;&gt; "",IF($G135&lt;&gt;"",'Bulk Order Form'!$F$5,""),"")</f>
        <v/>
      </c>
      <c r="P135" s="76" t="str">
        <f>IF('Bulk Order Form'!K148="","",'Bulk Order Form'!K148)</f>
        <v/>
      </c>
      <c r="Q135" s="76" t="str">
        <f>IFERROR(VLOOKUP('Bulk Order Form'!K148,'Office Use - Postcodes'!$DJZ:$DKA,2,0),"")</f>
        <v/>
      </c>
      <c r="R135" s="76" t="str">
        <f>IF('Bulk Order Form'!L148="","",'Bulk Order Form'!L148)</f>
        <v/>
      </c>
      <c r="S135" s="78"/>
      <c r="T135" s="76" t="str">
        <f>IF('Bulk Order Form'!$F$6 &lt;&gt; "",IF($G135&lt;&gt;"",'Bulk Order Form'!$F$6,""),"")</f>
        <v/>
      </c>
      <c r="W135" s="79" t="str">
        <f>IF($G135&lt;&gt;"",'Bulk Order Form'!$L$2,"")</f>
        <v/>
      </c>
      <c r="X135" s="79"/>
      <c r="Y135" s="76" t="str">
        <f t="shared" si="4"/>
        <v/>
      </c>
      <c r="Z135" s="76" t="str">
        <f>IF(AND('Bulk Order Form'!$L$2="PLEASE SELECT",SUM('Bulk Order Form'!$L$15:$L$164)&gt;10),"N",IF(AND('Bulk Order Form'!$L$2="N",SUM('Bulk Order Form'!$L$15:$L$164)&gt;10),"N",""))</f>
        <v/>
      </c>
      <c r="AA135" s="76" t="str">
        <f>IF('Bulk Order Form'!E148="","",'Bulk Order Form'!E148)</f>
        <v/>
      </c>
      <c r="AB135" s="76" t="e" cm="1" vm="2">
        <f t="array" aca="1" ref="AB135" ca="1">COUNTIFS(I135:I634,I135:I634)</f>
        <v>#VALUE!</v>
      </c>
      <c r="AC135" s="76" t="str">
        <f t="shared" si="5"/>
        <v>,,,,</v>
      </c>
      <c r="AD135" s="80" t="e" cm="1" vm="2">
        <f t="array" aca="1" ref="AD135" ca="1">COUNTIFS(AC135:AC634,AC135:AC634)</f>
        <v>#VALUE!</v>
      </c>
    </row>
    <row r="136" spans="5:30" s="76" customFormat="1" x14ac:dyDescent="0.25">
      <c r="E136" s="77"/>
      <c r="F136" s="77"/>
      <c r="G136" s="76" t="str">
        <f>IF('Bulk Order Form'!C149="","",'Bulk Order Form'!C149)</f>
        <v/>
      </c>
      <c r="H136" s="76" t="str">
        <f>IF('Bulk Order Form'!D149="","",'Bulk Order Form'!D149)</f>
        <v/>
      </c>
      <c r="I136" s="76" t="str">
        <f>IF('Bulk Order Form'!E149="","",'Bulk Order Form'!E149)</f>
        <v/>
      </c>
      <c r="J136" s="76" t="str">
        <f>IF('Bulk Order Form'!F149="","",'Bulk Order Form'!F149)</f>
        <v/>
      </c>
      <c r="K136" s="76" t="str">
        <f>IF('Bulk Order Form'!H149="","",'Bulk Order Form'!H149)</f>
        <v/>
      </c>
      <c r="L136" s="76" t="str">
        <f>IF('Bulk Order Form'!I149="","",'Bulk Order Form'!I149)</f>
        <v/>
      </c>
      <c r="M136" s="76" t="str">
        <f>IF('Bulk Order Form'!G149="","",'Bulk Order Form'!G149)</f>
        <v/>
      </c>
      <c r="N136" s="76" t="str">
        <f>IF('Bulk Order Form'!J149="","",'Bulk Order Form'!J149)</f>
        <v/>
      </c>
      <c r="O136" s="76" t="str">
        <f>IF('Bulk Order Form'!$F$5 &lt;&gt; "",IF($G136&lt;&gt;"",'Bulk Order Form'!$F$5,""),"")</f>
        <v/>
      </c>
      <c r="P136" s="76" t="str">
        <f>IF('Bulk Order Form'!K149="","",'Bulk Order Form'!K149)</f>
        <v/>
      </c>
      <c r="Q136" s="76" t="str">
        <f>IFERROR(VLOOKUP('Bulk Order Form'!K149,'Office Use - Postcodes'!$DJZ:$DKA,2,0),"")</f>
        <v/>
      </c>
      <c r="R136" s="76" t="str">
        <f>IF('Bulk Order Form'!L149="","",'Bulk Order Form'!L149)</f>
        <v/>
      </c>
      <c r="S136" s="78"/>
      <c r="T136" s="76" t="str">
        <f>IF('Bulk Order Form'!$F$6 &lt;&gt; "",IF($G136&lt;&gt;"",'Bulk Order Form'!$F$6,""),"")</f>
        <v/>
      </c>
      <c r="W136" s="79" t="str">
        <f>IF($G136&lt;&gt;"",'Bulk Order Form'!$L$2,"")</f>
        <v/>
      </c>
      <c r="X136" s="79"/>
      <c r="Y136" s="76" t="str">
        <f t="shared" si="4"/>
        <v/>
      </c>
      <c r="Z136" s="76" t="str">
        <f>IF(AND('Bulk Order Form'!$L$2="PLEASE SELECT",SUM('Bulk Order Form'!$L$15:$L$164)&gt;10),"N",IF(AND('Bulk Order Form'!$L$2="N",SUM('Bulk Order Form'!$L$15:$L$164)&gt;10),"N",""))</f>
        <v/>
      </c>
      <c r="AA136" s="76" t="str">
        <f>IF('Bulk Order Form'!E149="","",'Bulk Order Form'!E149)</f>
        <v/>
      </c>
      <c r="AB136" s="76" t="e" cm="1" vm="2">
        <f t="array" aca="1" ref="AB136" ca="1">COUNTIFS(I136:I635,I136:I635)</f>
        <v>#VALUE!</v>
      </c>
      <c r="AC136" s="76" t="str">
        <f t="shared" si="5"/>
        <v>,,,,</v>
      </c>
      <c r="AD136" s="80" t="e" cm="1" vm="2">
        <f t="array" aca="1" ref="AD136" ca="1">COUNTIFS(AC136:AC635,AC136:AC635)</f>
        <v>#VALUE!</v>
      </c>
    </row>
    <row r="137" spans="5:30" s="76" customFormat="1" x14ac:dyDescent="0.25">
      <c r="E137" s="77"/>
      <c r="F137" s="77"/>
      <c r="G137" s="76" t="str">
        <f>IF('Bulk Order Form'!C150="","",'Bulk Order Form'!C150)</f>
        <v/>
      </c>
      <c r="H137" s="76" t="str">
        <f>IF('Bulk Order Form'!D150="","",'Bulk Order Form'!D150)</f>
        <v/>
      </c>
      <c r="I137" s="76" t="str">
        <f>IF('Bulk Order Form'!E150="","",'Bulk Order Form'!E150)</f>
        <v/>
      </c>
      <c r="J137" s="76" t="str">
        <f>IF('Bulk Order Form'!F150="","",'Bulk Order Form'!F150)</f>
        <v/>
      </c>
      <c r="K137" s="76" t="str">
        <f>IF('Bulk Order Form'!H150="","",'Bulk Order Form'!H150)</f>
        <v/>
      </c>
      <c r="L137" s="76" t="str">
        <f>IF('Bulk Order Form'!I150="","",'Bulk Order Form'!I150)</f>
        <v/>
      </c>
      <c r="M137" s="76" t="str">
        <f>IF('Bulk Order Form'!G150="","",'Bulk Order Form'!G150)</f>
        <v/>
      </c>
      <c r="N137" s="76" t="str">
        <f>IF('Bulk Order Form'!J150="","",'Bulk Order Form'!J150)</f>
        <v/>
      </c>
      <c r="O137" s="76" t="str">
        <f>IF('Bulk Order Form'!$F$5 &lt;&gt; "",IF($G137&lt;&gt;"",'Bulk Order Form'!$F$5,""),"")</f>
        <v/>
      </c>
      <c r="P137" s="76" t="str">
        <f>IF('Bulk Order Form'!K150="","",'Bulk Order Form'!K150)</f>
        <v/>
      </c>
      <c r="Q137" s="76" t="str">
        <f>IFERROR(VLOOKUP('Bulk Order Form'!K150,'Office Use - Postcodes'!$DJZ:$DKA,2,0),"")</f>
        <v/>
      </c>
      <c r="R137" s="76" t="str">
        <f>IF('Bulk Order Form'!L150="","",'Bulk Order Form'!L150)</f>
        <v/>
      </c>
      <c r="S137" s="78"/>
      <c r="T137" s="76" t="str">
        <f>IF('Bulk Order Form'!$F$6 &lt;&gt; "",IF($G137&lt;&gt;"",'Bulk Order Form'!$F$6,""),"")</f>
        <v/>
      </c>
      <c r="W137" s="79" t="str">
        <f>IF($G137&lt;&gt;"",'Bulk Order Form'!$L$2,"")</f>
        <v/>
      </c>
      <c r="X137" s="79"/>
      <c r="Y137" s="76" t="str">
        <f t="shared" si="4"/>
        <v/>
      </c>
      <c r="Z137" s="76" t="str">
        <f>IF(AND('Bulk Order Form'!$L$2="PLEASE SELECT",SUM('Bulk Order Form'!$L$15:$L$164)&gt;10),"N",IF(AND('Bulk Order Form'!$L$2="N",SUM('Bulk Order Form'!$L$15:$L$164)&gt;10),"N",""))</f>
        <v/>
      </c>
      <c r="AA137" s="76" t="str">
        <f>IF('Bulk Order Form'!E150="","",'Bulk Order Form'!E150)</f>
        <v/>
      </c>
      <c r="AB137" s="76" t="e" cm="1" vm="2">
        <f t="array" aca="1" ref="AB137" ca="1">COUNTIFS(I137:I636,I137:I636)</f>
        <v>#VALUE!</v>
      </c>
      <c r="AC137" s="76" t="str">
        <f t="shared" si="5"/>
        <v>,,,,</v>
      </c>
      <c r="AD137" s="80" t="e" cm="1" vm="2">
        <f t="array" aca="1" ref="AD137" ca="1">COUNTIFS(AC137:AC636,AC137:AC636)</f>
        <v>#VALUE!</v>
      </c>
    </row>
    <row r="138" spans="5:30" s="76" customFormat="1" x14ac:dyDescent="0.25">
      <c r="E138" s="77"/>
      <c r="F138" s="77"/>
      <c r="G138" s="76" t="str">
        <f>IF('Bulk Order Form'!C151="","",'Bulk Order Form'!C151)</f>
        <v/>
      </c>
      <c r="H138" s="76" t="str">
        <f>IF('Bulk Order Form'!D151="","",'Bulk Order Form'!D151)</f>
        <v/>
      </c>
      <c r="I138" s="76" t="str">
        <f>IF('Bulk Order Form'!E151="","",'Bulk Order Form'!E151)</f>
        <v/>
      </c>
      <c r="J138" s="76" t="str">
        <f>IF('Bulk Order Form'!F151="","",'Bulk Order Form'!F151)</f>
        <v/>
      </c>
      <c r="K138" s="76" t="str">
        <f>IF('Bulk Order Form'!H151="","",'Bulk Order Form'!H151)</f>
        <v/>
      </c>
      <c r="L138" s="76" t="str">
        <f>IF('Bulk Order Form'!I151="","",'Bulk Order Form'!I151)</f>
        <v/>
      </c>
      <c r="M138" s="76" t="str">
        <f>IF('Bulk Order Form'!G151="","",'Bulk Order Form'!G151)</f>
        <v/>
      </c>
      <c r="N138" s="76" t="str">
        <f>IF('Bulk Order Form'!J151="","",'Bulk Order Form'!J151)</f>
        <v/>
      </c>
      <c r="O138" s="76" t="str">
        <f>IF('Bulk Order Form'!$F$5 &lt;&gt; "",IF($G138&lt;&gt;"",'Bulk Order Form'!$F$5,""),"")</f>
        <v/>
      </c>
      <c r="P138" s="76" t="str">
        <f>IF('Bulk Order Form'!K151="","",'Bulk Order Form'!K151)</f>
        <v/>
      </c>
      <c r="Q138" s="76" t="str">
        <f>IFERROR(VLOOKUP('Bulk Order Form'!K151,'Office Use - Postcodes'!$DJZ:$DKA,2,0),"")</f>
        <v/>
      </c>
      <c r="R138" s="76" t="str">
        <f>IF('Bulk Order Form'!L151="","",'Bulk Order Form'!L151)</f>
        <v/>
      </c>
      <c r="S138" s="78"/>
      <c r="T138" s="76" t="str">
        <f>IF('Bulk Order Form'!$F$6 &lt;&gt; "",IF($G138&lt;&gt;"",'Bulk Order Form'!$F$6,""),"")</f>
        <v/>
      </c>
      <c r="W138" s="79" t="str">
        <f>IF($G138&lt;&gt;"",'Bulk Order Form'!$L$2,"")</f>
        <v/>
      </c>
      <c r="X138" s="79"/>
      <c r="Y138" s="76" t="str">
        <f t="shared" si="4"/>
        <v/>
      </c>
      <c r="Z138" s="76" t="str">
        <f>IF(AND('Bulk Order Form'!$L$2="PLEASE SELECT",SUM('Bulk Order Form'!$L$15:$L$164)&gt;10),"N",IF(AND('Bulk Order Form'!$L$2="N",SUM('Bulk Order Form'!$L$15:$L$164)&gt;10),"N",""))</f>
        <v/>
      </c>
      <c r="AA138" s="76" t="str">
        <f>IF('Bulk Order Form'!E151="","",'Bulk Order Form'!E151)</f>
        <v/>
      </c>
      <c r="AB138" s="76" t="e" cm="1" vm="2">
        <f t="array" aca="1" ref="AB138" ca="1">COUNTIFS(I138:I637,I138:I637)</f>
        <v>#VALUE!</v>
      </c>
      <c r="AC138" s="76" t="str">
        <f t="shared" si="5"/>
        <v>,,,,</v>
      </c>
      <c r="AD138" s="80" t="e" cm="1" vm="2">
        <f t="array" aca="1" ref="AD138" ca="1">COUNTIFS(AC138:AC637,AC138:AC637)</f>
        <v>#VALUE!</v>
      </c>
    </row>
    <row r="139" spans="5:30" s="76" customFormat="1" x14ac:dyDescent="0.25">
      <c r="E139" s="77"/>
      <c r="F139" s="77"/>
      <c r="G139" s="76" t="str">
        <f>IF('Bulk Order Form'!C152="","",'Bulk Order Form'!C152)</f>
        <v/>
      </c>
      <c r="H139" s="76" t="str">
        <f>IF('Bulk Order Form'!D152="","",'Bulk Order Form'!D152)</f>
        <v/>
      </c>
      <c r="I139" s="76" t="str">
        <f>IF('Bulk Order Form'!E152="","",'Bulk Order Form'!E152)</f>
        <v/>
      </c>
      <c r="J139" s="76" t="str">
        <f>IF('Bulk Order Form'!F152="","",'Bulk Order Form'!F152)</f>
        <v/>
      </c>
      <c r="K139" s="76" t="str">
        <f>IF('Bulk Order Form'!H152="","",'Bulk Order Form'!H152)</f>
        <v/>
      </c>
      <c r="L139" s="76" t="str">
        <f>IF('Bulk Order Form'!I152="","",'Bulk Order Form'!I152)</f>
        <v/>
      </c>
      <c r="M139" s="76" t="str">
        <f>IF('Bulk Order Form'!G152="","",'Bulk Order Form'!G152)</f>
        <v/>
      </c>
      <c r="N139" s="76" t="str">
        <f>IF('Bulk Order Form'!J152="","",'Bulk Order Form'!J152)</f>
        <v/>
      </c>
      <c r="O139" s="76" t="str">
        <f>IF('Bulk Order Form'!$F$5 &lt;&gt; "",IF($G139&lt;&gt;"",'Bulk Order Form'!$F$5,""),"")</f>
        <v/>
      </c>
      <c r="P139" s="76" t="str">
        <f>IF('Bulk Order Form'!K152="","",'Bulk Order Form'!K152)</f>
        <v/>
      </c>
      <c r="Q139" s="76" t="str">
        <f>IFERROR(VLOOKUP('Bulk Order Form'!K152,'Office Use - Postcodes'!$DJZ:$DKA,2,0),"")</f>
        <v/>
      </c>
      <c r="R139" s="76" t="str">
        <f>IF('Bulk Order Form'!L152="","",'Bulk Order Form'!L152)</f>
        <v/>
      </c>
      <c r="S139" s="78"/>
      <c r="T139" s="76" t="str">
        <f>IF('Bulk Order Form'!$F$6 &lt;&gt; "",IF($G139&lt;&gt;"",'Bulk Order Form'!$F$6,""),"")</f>
        <v/>
      </c>
      <c r="W139" s="79" t="str">
        <f>IF($G139&lt;&gt;"",'Bulk Order Form'!$L$2,"")</f>
        <v/>
      </c>
      <c r="X139" s="79"/>
      <c r="Y139" s="76" t="str">
        <f t="shared" si="4"/>
        <v/>
      </c>
      <c r="Z139" s="76" t="str">
        <f>IF(AND('Bulk Order Form'!$L$2="PLEASE SELECT",SUM('Bulk Order Form'!$L$15:$L$164)&gt;10),"N",IF(AND('Bulk Order Form'!$L$2="N",SUM('Bulk Order Form'!$L$15:$L$164)&gt;10),"N",""))</f>
        <v/>
      </c>
      <c r="AA139" s="76" t="str">
        <f>IF('Bulk Order Form'!E152="","",'Bulk Order Form'!E152)</f>
        <v/>
      </c>
      <c r="AB139" s="76" t="e" cm="1" vm="2">
        <f t="array" aca="1" ref="AB139" ca="1">COUNTIFS(I139:I638,I139:I638)</f>
        <v>#VALUE!</v>
      </c>
      <c r="AC139" s="76" t="str">
        <f t="shared" si="5"/>
        <v>,,,,</v>
      </c>
      <c r="AD139" s="80" t="e" cm="1" vm="2">
        <f t="array" aca="1" ref="AD139" ca="1">COUNTIFS(AC139:AC638,AC139:AC638)</f>
        <v>#VALUE!</v>
      </c>
    </row>
    <row r="140" spans="5:30" s="76" customFormat="1" x14ac:dyDescent="0.25">
      <c r="E140" s="77"/>
      <c r="F140" s="77"/>
      <c r="G140" s="76" t="str">
        <f>IF('Bulk Order Form'!C153="","",'Bulk Order Form'!C153)</f>
        <v/>
      </c>
      <c r="H140" s="76" t="str">
        <f>IF('Bulk Order Form'!D153="","",'Bulk Order Form'!D153)</f>
        <v/>
      </c>
      <c r="I140" s="76" t="str">
        <f>IF('Bulk Order Form'!E153="","",'Bulk Order Form'!E153)</f>
        <v/>
      </c>
      <c r="J140" s="76" t="str">
        <f>IF('Bulk Order Form'!F153="","",'Bulk Order Form'!F153)</f>
        <v/>
      </c>
      <c r="K140" s="76" t="str">
        <f>IF('Bulk Order Form'!H153="","",'Bulk Order Form'!H153)</f>
        <v/>
      </c>
      <c r="L140" s="76" t="str">
        <f>IF('Bulk Order Form'!I153="","",'Bulk Order Form'!I153)</f>
        <v/>
      </c>
      <c r="M140" s="76" t="str">
        <f>IF('Bulk Order Form'!G153="","",'Bulk Order Form'!G153)</f>
        <v/>
      </c>
      <c r="N140" s="76" t="str">
        <f>IF('Bulk Order Form'!J153="","",'Bulk Order Form'!J153)</f>
        <v/>
      </c>
      <c r="O140" s="76" t="str">
        <f>IF('Bulk Order Form'!$F$5 &lt;&gt; "",IF($G140&lt;&gt;"",'Bulk Order Form'!$F$5,""),"")</f>
        <v/>
      </c>
      <c r="P140" s="76" t="str">
        <f>IF('Bulk Order Form'!K153="","",'Bulk Order Form'!K153)</f>
        <v/>
      </c>
      <c r="Q140" s="76" t="str">
        <f>IFERROR(VLOOKUP('Bulk Order Form'!K153,'Office Use - Postcodes'!$DJZ:$DKA,2,0),"")</f>
        <v/>
      </c>
      <c r="R140" s="76" t="str">
        <f>IF('Bulk Order Form'!L153="","",'Bulk Order Form'!L153)</f>
        <v/>
      </c>
      <c r="S140" s="78"/>
      <c r="T140" s="76" t="str">
        <f>IF('Bulk Order Form'!$F$6 &lt;&gt; "",IF($G140&lt;&gt;"",'Bulk Order Form'!$F$6,""),"")</f>
        <v/>
      </c>
      <c r="W140" s="79" t="str">
        <f>IF($G140&lt;&gt;"",'Bulk Order Form'!$L$2,"")</f>
        <v/>
      </c>
      <c r="X140" s="79"/>
      <c r="Y140" s="76" t="str">
        <f t="shared" si="4"/>
        <v/>
      </c>
      <c r="Z140" s="76" t="str">
        <f>IF(AND('Bulk Order Form'!$L$2="PLEASE SELECT",SUM('Bulk Order Form'!$L$15:$L$164)&gt;10),"N",IF(AND('Bulk Order Form'!$L$2="N",SUM('Bulk Order Form'!$L$15:$L$164)&gt;10),"N",""))</f>
        <v/>
      </c>
      <c r="AA140" s="76" t="str">
        <f>IF('Bulk Order Form'!E153="","",'Bulk Order Form'!E153)</f>
        <v/>
      </c>
      <c r="AB140" s="76" t="e" cm="1" vm="2">
        <f t="array" aca="1" ref="AB140" ca="1">COUNTIFS(I140:I639,I140:I639)</f>
        <v>#VALUE!</v>
      </c>
      <c r="AC140" s="76" t="str">
        <f t="shared" si="5"/>
        <v>,,,,</v>
      </c>
      <c r="AD140" s="80" t="e" cm="1" vm="2">
        <f t="array" aca="1" ref="AD140" ca="1">COUNTIFS(AC140:AC639,AC140:AC639)</f>
        <v>#VALUE!</v>
      </c>
    </row>
    <row r="141" spans="5:30" s="76" customFormat="1" x14ac:dyDescent="0.25">
      <c r="E141" s="77"/>
      <c r="F141" s="77"/>
      <c r="G141" s="76" t="str">
        <f>IF('Bulk Order Form'!C154="","",'Bulk Order Form'!C154)</f>
        <v/>
      </c>
      <c r="H141" s="76" t="str">
        <f>IF('Bulk Order Form'!D154="","",'Bulk Order Form'!D154)</f>
        <v/>
      </c>
      <c r="I141" s="76" t="str">
        <f>IF('Bulk Order Form'!E154="","",'Bulk Order Form'!E154)</f>
        <v/>
      </c>
      <c r="J141" s="76" t="str">
        <f>IF('Bulk Order Form'!F154="","",'Bulk Order Form'!F154)</f>
        <v/>
      </c>
      <c r="K141" s="76" t="str">
        <f>IF('Bulk Order Form'!H154="","",'Bulk Order Form'!H154)</f>
        <v/>
      </c>
      <c r="L141" s="76" t="str">
        <f>IF('Bulk Order Form'!I154="","",'Bulk Order Form'!I154)</f>
        <v/>
      </c>
      <c r="M141" s="76" t="str">
        <f>IF('Bulk Order Form'!G154="","",'Bulk Order Form'!G154)</f>
        <v/>
      </c>
      <c r="N141" s="76" t="str">
        <f>IF('Bulk Order Form'!J154="","",'Bulk Order Form'!J154)</f>
        <v/>
      </c>
      <c r="O141" s="76" t="str">
        <f>IF('Bulk Order Form'!$F$5 &lt;&gt; "",IF($G141&lt;&gt;"",'Bulk Order Form'!$F$5,""),"")</f>
        <v/>
      </c>
      <c r="P141" s="76" t="str">
        <f>IF('Bulk Order Form'!K154="","",'Bulk Order Form'!K154)</f>
        <v/>
      </c>
      <c r="Q141" s="76" t="str">
        <f>IFERROR(VLOOKUP('Bulk Order Form'!K154,'Office Use - Postcodes'!$DJZ:$DKA,2,0),"")</f>
        <v/>
      </c>
      <c r="R141" s="76" t="str">
        <f>IF('Bulk Order Form'!L154="","",'Bulk Order Form'!L154)</f>
        <v/>
      </c>
      <c r="S141" s="78"/>
      <c r="T141" s="76" t="str">
        <f>IF('Bulk Order Form'!$F$6 &lt;&gt; "",IF($G141&lt;&gt;"",'Bulk Order Form'!$F$6,""),"")</f>
        <v/>
      </c>
      <c r="W141" s="79" t="str">
        <f>IF($G141&lt;&gt;"",'Bulk Order Form'!$L$2,"")</f>
        <v/>
      </c>
      <c r="X141" s="79"/>
      <c r="Y141" s="76" t="str">
        <f t="shared" si="4"/>
        <v/>
      </c>
      <c r="Z141" s="76" t="str">
        <f>IF(AND('Bulk Order Form'!$L$2="PLEASE SELECT",SUM('Bulk Order Form'!$L$15:$L$164)&gt;10),"N",IF(AND('Bulk Order Form'!$L$2="N",SUM('Bulk Order Form'!$L$15:$L$164)&gt;10),"N",""))</f>
        <v/>
      </c>
      <c r="AA141" s="76" t="str">
        <f>IF('Bulk Order Form'!E154="","",'Bulk Order Form'!E154)</f>
        <v/>
      </c>
      <c r="AB141" s="76" t="e" cm="1" vm="2">
        <f t="array" aca="1" ref="AB141" ca="1">COUNTIFS(I141:I640,I141:I640)</f>
        <v>#VALUE!</v>
      </c>
      <c r="AC141" s="76" t="str">
        <f t="shared" si="5"/>
        <v>,,,,</v>
      </c>
      <c r="AD141" s="80" t="e" cm="1" vm="2">
        <f t="array" aca="1" ref="AD141" ca="1">COUNTIFS(AC141:AC640,AC141:AC640)</f>
        <v>#VALUE!</v>
      </c>
    </row>
    <row r="142" spans="5:30" s="76" customFormat="1" x14ac:dyDescent="0.25">
      <c r="E142" s="77"/>
      <c r="F142" s="77"/>
      <c r="G142" s="76" t="str">
        <f>IF('Bulk Order Form'!C155="","",'Bulk Order Form'!C155)</f>
        <v/>
      </c>
      <c r="H142" s="76" t="str">
        <f>IF('Bulk Order Form'!D155="","",'Bulk Order Form'!D155)</f>
        <v/>
      </c>
      <c r="I142" s="76" t="str">
        <f>IF('Bulk Order Form'!E155="","",'Bulk Order Form'!E155)</f>
        <v/>
      </c>
      <c r="J142" s="76" t="str">
        <f>IF('Bulk Order Form'!F155="","",'Bulk Order Form'!F155)</f>
        <v/>
      </c>
      <c r="K142" s="76" t="str">
        <f>IF('Bulk Order Form'!H155="","",'Bulk Order Form'!H155)</f>
        <v/>
      </c>
      <c r="L142" s="76" t="str">
        <f>IF('Bulk Order Form'!I155="","",'Bulk Order Form'!I155)</f>
        <v/>
      </c>
      <c r="M142" s="76" t="str">
        <f>IF('Bulk Order Form'!G155="","",'Bulk Order Form'!G155)</f>
        <v/>
      </c>
      <c r="N142" s="76" t="str">
        <f>IF('Bulk Order Form'!J155="","",'Bulk Order Form'!J155)</f>
        <v/>
      </c>
      <c r="O142" s="76" t="str">
        <f>IF('Bulk Order Form'!$F$5 &lt;&gt; "",IF($G142&lt;&gt;"",'Bulk Order Form'!$F$5,""),"")</f>
        <v/>
      </c>
      <c r="P142" s="76" t="str">
        <f>IF('Bulk Order Form'!K155="","",'Bulk Order Form'!K155)</f>
        <v/>
      </c>
      <c r="Q142" s="76" t="str">
        <f>IFERROR(VLOOKUP('Bulk Order Form'!K155,'Office Use - Postcodes'!$DJZ:$DKA,2,0),"")</f>
        <v/>
      </c>
      <c r="R142" s="76" t="str">
        <f>IF('Bulk Order Form'!L155="","",'Bulk Order Form'!L155)</f>
        <v/>
      </c>
      <c r="S142" s="78"/>
      <c r="T142" s="76" t="str">
        <f>IF('Bulk Order Form'!$F$6 &lt;&gt; "",IF($G142&lt;&gt;"",'Bulk Order Form'!$F$6,""),"")</f>
        <v/>
      </c>
      <c r="W142" s="79" t="str">
        <f>IF($G142&lt;&gt;"",'Bulk Order Form'!$L$2,"")</f>
        <v/>
      </c>
      <c r="X142" s="79"/>
      <c r="Y142" s="76" t="str">
        <f t="shared" si="4"/>
        <v/>
      </c>
      <c r="Z142" s="76" t="str">
        <f>IF(AND('Bulk Order Form'!$L$2="PLEASE SELECT",SUM('Bulk Order Form'!$L$15:$L$164)&gt;10),"N",IF(AND('Bulk Order Form'!$L$2="N",SUM('Bulk Order Form'!$L$15:$L$164)&gt;10),"N",""))</f>
        <v/>
      </c>
      <c r="AA142" s="76" t="str">
        <f>IF('Bulk Order Form'!E155="","",'Bulk Order Form'!E155)</f>
        <v/>
      </c>
      <c r="AB142" s="76" t="e" cm="1" vm="2">
        <f t="array" aca="1" ref="AB142" ca="1">COUNTIFS(I142:I641,I142:I641)</f>
        <v>#VALUE!</v>
      </c>
      <c r="AC142" s="76" t="str">
        <f t="shared" si="5"/>
        <v>,,,,</v>
      </c>
      <c r="AD142" s="80" t="e" cm="1" vm="2">
        <f t="array" aca="1" ref="AD142" ca="1">COUNTIFS(AC142:AC641,AC142:AC641)</f>
        <v>#VALUE!</v>
      </c>
    </row>
    <row r="143" spans="5:30" s="76" customFormat="1" x14ac:dyDescent="0.25">
      <c r="E143" s="77"/>
      <c r="F143" s="77"/>
      <c r="G143" s="76" t="str">
        <f>IF('Bulk Order Form'!C156="","",'Bulk Order Form'!C156)</f>
        <v/>
      </c>
      <c r="H143" s="76" t="str">
        <f>IF('Bulk Order Form'!D156="","",'Bulk Order Form'!D156)</f>
        <v/>
      </c>
      <c r="I143" s="76" t="str">
        <f>IF('Bulk Order Form'!E156="","",'Bulk Order Form'!E156)</f>
        <v/>
      </c>
      <c r="J143" s="76" t="str">
        <f>IF('Bulk Order Form'!F156="","",'Bulk Order Form'!F156)</f>
        <v/>
      </c>
      <c r="K143" s="76" t="str">
        <f>IF('Bulk Order Form'!H156="","",'Bulk Order Form'!H156)</f>
        <v/>
      </c>
      <c r="L143" s="76" t="str">
        <f>IF('Bulk Order Form'!I156="","",'Bulk Order Form'!I156)</f>
        <v/>
      </c>
      <c r="M143" s="76" t="str">
        <f>IF('Bulk Order Form'!G156="","",'Bulk Order Form'!G156)</f>
        <v/>
      </c>
      <c r="N143" s="76" t="str">
        <f>IF('Bulk Order Form'!J156="","",'Bulk Order Form'!J156)</f>
        <v/>
      </c>
      <c r="O143" s="76" t="str">
        <f>IF('Bulk Order Form'!$F$5 &lt;&gt; "",IF($G143&lt;&gt;"",'Bulk Order Form'!$F$5,""),"")</f>
        <v/>
      </c>
      <c r="P143" s="76" t="str">
        <f>IF('Bulk Order Form'!K156="","",'Bulk Order Form'!K156)</f>
        <v/>
      </c>
      <c r="Q143" s="76" t="str">
        <f>IFERROR(VLOOKUP('Bulk Order Form'!K156,'Office Use - Postcodes'!$DJZ:$DKA,2,0),"")</f>
        <v/>
      </c>
      <c r="R143" s="76" t="str">
        <f>IF('Bulk Order Form'!L156="","",'Bulk Order Form'!L156)</f>
        <v/>
      </c>
      <c r="S143" s="78"/>
      <c r="T143" s="76" t="str">
        <f>IF('Bulk Order Form'!$F$6 &lt;&gt; "",IF($G143&lt;&gt;"",'Bulk Order Form'!$F$6,""),"")</f>
        <v/>
      </c>
      <c r="W143" s="79" t="str">
        <f>IF($G143&lt;&gt;"",'Bulk Order Form'!$L$2,"")</f>
        <v/>
      </c>
      <c r="X143" s="79"/>
      <c r="Y143" s="76" t="str">
        <f t="shared" si="4"/>
        <v/>
      </c>
      <c r="Z143" s="76" t="str">
        <f>IF(AND('Bulk Order Form'!$L$2="PLEASE SELECT",SUM('Bulk Order Form'!$L$15:$L$164)&gt;10),"N",IF(AND('Bulk Order Form'!$L$2="N",SUM('Bulk Order Form'!$L$15:$L$164)&gt;10),"N",""))</f>
        <v/>
      </c>
      <c r="AA143" s="76" t="str">
        <f>IF('Bulk Order Form'!E156="","",'Bulk Order Form'!E156)</f>
        <v/>
      </c>
      <c r="AB143" s="76" t="e" cm="1" vm="2">
        <f t="array" aca="1" ref="AB143" ca="1">COUNTIFS(I143:I642,I143:I642)</f>
        <v>#VALUE!</v>
      </c>
      <c r="AC143" s="76" t="str">
        <f t="shared" si="5"/>
        <v>,,,,</v>
      </c>
      <c r="AD143" s="80" t="e" cm="1" vm="2">
        <f t="array" aca="1" ref="AD143" ca="1">COUNTIFS(AC143:AC642,AC143:AC642)</f>
        <v>#VALUE!</v>
      </c>
    </row>
    <row r="144" spans="5:30" s="76" customFormat="1" x14ac:dyDescent="0.25">
      <c r="E144" s="77"/>
      <c r="F144" s="77"/>
      <c r="G144" s="76" t="str">
        <f>IF('Bulk Order Form'!C157="","",'Bulk Order Form'!C157)</f>
        <v/>
      </c>
      <c r="H144" s="76" t="str">
        <f>IF('Bulk Order Form'!D157="","",'Bulk Order Form'!D157)</f>
        <v/>
      </c>
      <c r="I144" s="76" t="str">
        <f>IF('Bulk Order Form'!E157="","",'Bulk Order Form'!E157)</f>
        <v/>
      </c>
      <c r="J144" s="76" t="str">
        <f>IF('Bulk Order Form'!F157="","",'Bulk Order Form'!F157)</f>
        <v/>
      </c>
      <c r="K144" s="76" t="str">
        <f>IF('Bulk Order Form'!H157="","",'Bulk Order Form'!H157)</f>
        <v/>
      </c>
      <c r="L144" s="76" t="str">
        <f>IF('Bulk Order Form'!I157="","",'Bulk Order Form'!I157)</f>
        <v/>
      </c>
      <c r="M144" s="76" t="str">
        <f>IF('Bulk Order Form'!G157="","",'Bulk Order Form'!G157)</f>
        <v/>
      </c>
      <c r="N144" s="76" t="str">
        <f>IF('Bulk Order Form'!J157="","",'Bulk Order Form'!J157)</f>
        <v/>
      </c>
      <c r="O144" s="76" t="str">
        <f>IF('Bulk Order Form'!$F$5 &lt;&gt; "",IF($G144&lt;&gt;"",'Bulk Order Form'!$F$5,""),"")</f>
        <v/>
      </c>
      <c r="P144" s="76" t="str">
        <f>IF('Bulk Order Form'!K157="","",'Bulk Order Form'!K157)</f>
        <v/>
      </c>
      <c r="Q144" s="76" t="str">
        <f>IFERROR(VLOOKUP('Bulk Order Form'!K157,'Office Use - Postcodes'!$DJZ:$DKA,2,0),"")</f>
        <v/>
      </c>
      <c r="R144" s="76" t="str">
        <f>IF('Bulk Order Form'!L157="","",'Bulk Order Form'!L157)</f>
        <v/>
      </c>
      <c r="S144" s="78"/>
      <c r="T144" s="76" t="str">
        <f>IF('Bulk Order Form'!$F$6 &lt;&gt; "",IF($G144&lt;&gt;"",'Bulk Order Form'!$F$6,""),"")</f>
        <v/>
      </c>
      <c r="W144" s="79" t="str">
        <f>IF($G144&lt;&gt;"",'Bulk Order Form'!$L$2,"")</f>
        <v/>
      </c>
      <c r="X144" s="79"/>
      <c r="Y144" s="76" t="str">
        <f t="shared" si="4"/>
        <v/>
      </c>
      <c r="Z144" s="76" t="str">
        <f>IF(AND('Bulk Order Form'!$L$2="PLEASE SELECT",SUM('Bulk Order Form'!$L$15:$L$164)&gt;10),"N",IF(AND('Bulk Order Form'!$L$2="N",SUM('Bulk Order Form'!$L$15:$L$164)&gt;10),"N",""))</f>
        <v/>
      </c>
      <c r="AA144" s="76" t="str">
        <f>IF('Bulk Order Form'!E157="","",'Bulk Order Form'!E157)</f>
        <v/>
      </c>
      <c r="AB144" s="76" t="e" cm="1" vm="2">
        <f t="array" aca="1" ref="AB144" ca="1">COUNTIFS(I144:I643,I144:I643)</f>
        <v>#VALUE!</v>
      </c>
      <c r="AC144" s="76" t="str">
        <f t="shared" si="5"/>
        <v>,,,,</v>
      </c>
      <c r="AD144" s="80" t="e" cm="1" vm="2">
        <f t="array" aca="1" ref="AD144" ca="1">COUNTIFS(AC144:AC643,AC144:AC643)</f>
        <v>#VALUE!</v>
      </c>
    </row>
    <row r="145" spans="5:30" s="76" customFormat="1" x14ac:dyDescent="0.25">
      <c r="E145" s="77"/>
      <c r="F145" s="77"/>
      <c r="G145" s="76" t="str">
        <f>IF('Bulk Order Form'!C158="","",'Bulk Order Form'!C158)</f>
        <v/>
      </c>
      <c r="H145" s="76" t="str">
        <f>IF('Bulk Order Form'!D158="","",'Bulk Order Form'!D158)</f>
        <v/>
      </c>
      <c r="I145" s="76" t="str">
        <f>IF('Bulk Order Form'!E158="","",'Bulk Order Form'!E158)</f>
        <v/>
      </c>
      <c r="J145" s="76" t="str">
        <f>IF('Bulk Order Form'!F158="","",'Bulk Order Form'!F158)</f>
        <v/>
      </c>
      <c r="K145" s="76" t="str">
        <f>IF('Bulk Order Form'!H158="","",'Bulk Order Form'!H158)</f>
        <v/>
      </c>
      <c r="L145" s="76" t="str">
        <f>IF('Bulk Order Form'!I158="","",'Bulk Order Form'!I158)</f>
        <v/>
      </c>
      <c r="M145" s="76" t="str">
        <f>IF('Bulk Order Form'!G158="","",'Bulk Order Form'!G158)</f>
        <v/>
      </c>
      <c r="N145" s="76" t="str">
        <f>IF('Bulk Order Form'!J158="","",'Bulk Order Form'!J158)</f>
        <v/>
      </c>
      <c r="O145" s="76" t="str">
        <f>IF('Bulk Order Form'!$F$5 &lt;&gt; "",IF($G145&lt;&gt;"",'Bulk Order Form'!$F$5,""),"")</f>
        <v/>
      </c>
      <c r="P145" s="76" t="str">
        <f>IF('Bulk Order Form'!K158="","",'Bulk Order Form'!K158)</f>
        <v/>
      </c>
      <c r="Q145" s="76" t="str">
        <f>IFERROR(VLOOKUP('Bulk Order Form'!K158,'Office Use - Postcodes'!$DJZ:$DKA,2,0),"")</f>
        <v/>
      </c>
      <c r="R145" s="76" t="str">
        <f>IF('Bulk Order Form'!L158="","",'Bulk Order Form'!L158)</f>
        <v/>
      </c>
      <c r="S145" s="78"/>
      <c r="T145" s="76" t="str">
        <f>IF('Bulk Order Form'!$F$6 &lt;&gt; "",IF($G145&lt;&gt;"",'Bulk Order Form'!$F$6,""),"")</f>
        <v/>
      </c>
      <c r="W145" s="79" t="str">
        <f>IF($G145&lt;&gt;"",'Bulk Order Form'!$L$2,"")</f>
        <v/>
      </c>
      <c r="X145" s="79"/>
      <c r="Y145" s="76" t="str">
        <f t="shared" si="4"/>
        <v/>
      </c>
      <c r="Z145" s="76" t="str">
        <f>IF(AND('Bulk Order Form'!$L$2="PLEASE SELECT",SUM('Bulk Order Form'!$L$15:$L$164)&gt;10),"N",IF(AND('Bulk Order Form'!$L$2="N",SUM('Bulk Order Form'!$L$15:$L$164)&gt;10),"N",""))</f>
        <v/>
      </c>
      <c r="AA145" s="76" t="str">
        <f>IF('Bulk Order Form'!E158="","",'Bulk Order Form'!E158)</f>
        <v/>
      </c>
      <c r="AB145" s="76" t="e" cm="1" vm="2">
        <f t="array" aca="1" ref="AB145" ca="1">COUNTIFS(I145:I644,I145:I644)</f>
        <v>#VALUE!</v>
      </c>
      <c r="AC145" s="76" t="str">
        <f t="shared" si="5"/>
        <v>,,,,</v>
      </c>
      <c r="AD145" s="80" t="e" cm="1" vm="2">
        <f t="array" aca="1" ref="AD145" ca="1">COUNTIFS(AC145:AC644,AC145:AC644)</f>
        <v>#VALUE!</v>
      </c>
    </row>
    <row r="146" spans="5:30" s="76" customFormat="1" x14ac:dyDescent="0.25">
      <c r="E146" s="77"/>
      <c r="F146" s="77"/>
      <c r="G146" s="76" t="str">
        <f>IF('Bulk Order Form'!C159="","",'Bulk Order Form'!C159)</f>
        <v/>
      </c>
      <c r="H146" s="76" t="str">
        <f>IF('Bulk Order Form'!D159="","",'Bulk Order Form'!D159)</f>
        <v/>
      </c>
      <c r="I146" s="76" t="str">
        <f>IF('Bulk Order Form'!E159="","",'Bulk Order Form'!E159)</f>
        <v/>
      </c>
      <c r="J146" s="76" t="str">
        <f>IF('Bulk Order Form'!F159="","",'Bulk Order Form'!F159)</f>
        <v/>
      </c>
      <c r="K146" s="76" t="str">
        <f>IF('Bulk Order Form'!H159="","",'Bulk Order Form'!H159)</f>
        <v/>
      </c>
      <c r="L146" s="76" t="str">
        <f>IF('Bulk Order Form'!I159="","",'Bulk Order Form'!I159)</f>
        <v/>
      </c>
      <c r="M146" s="76" t="str">
        <f>IF('Bulk Order Form'!G159="","",'Bulk Order Form'!G159)</f>
        <v/>
      </c>
      <c r="N146" s="76" t="str">
        <f>IF('Bulk Order Form'!J159="","",'Bulk Order Form'!J159)</f>
        <v/>
      </c>
      <c r="O146" s="76" t="str">
        <f>IF('Bulk Order Form'!$F$5 &lt;&gt; "",IF($G146&lt;&gt;"",'Bulk Order Form'!$F$5,""),"")</f>
        <v/>
      </c>
      <c r="P146" s="76" t="str">
        <f>IF('Bulk Order Form'!K159="","",'Bulk Order Form'!K159)</f>
        <v/>
      </c>
      <c r="Q146" s="76" t="str">
        <f>IFERROR(VLOOKUP('Bulk Order Form'!K159,'Office Use - Postcodes'!$DJZ:$DKA,2,0),"")</f>
        <v/>
      </c>
      <c r="R146" s="76" t="str">
        <f>IF('Bulk Order Form'!L159="","",'Bulk Order Form'!L159)</f>
        <v/>
      </c>
      <c r="S146" s="78"/>
      <c r="T146" s="76" t="str">
        <f>IF('Bulk Order Form'!$F$6 &lt;&gt; "",IF($G146&lt;&gt;"",'Bulk Order Form'!$F$6,""),"")</f>
        <v/>
      </c>
      <c r="W146" s="79" t="str">
        <f>IF($G146&lt;&gt;"",'Bulk Order Form'!$L$2,"")</f>
        <v/>
      </c>
      <c r="X146" s="79"/>
      <c r="Y146" s="76" t="str">
        <f t="shared" si="4"/>
        <v/>
      </c>
      <c r="Z146" s="76" t="str">
        <f>IF(AND('Bulk Order Form'!$L$2="PLEASE SELECT",SUM('Bulk Order Form'!$L$15:$L$164)&gt;10),"N",IF(AND('Bulk Order Form'!$L$2="N",SUM('Bulk Order Form'!$L$15:$L$164)&gt;10),"N",""))</f>
        <v/>
      </c>
      <c r="AA146" s="76" t="str">
        <f>IF('Bulk Order Form'!E159="","",'Bulk Order Form'!E159)</f>
        <v/>
      </c>
      <c r="AB146" s="76" t="e" cm="1" vm="2">
        <f t="array" aca="1" ref="AB146" ca="1">COUNTIFS(I146:I645,I146:I645)</f>
        <v>#VALUE!</v>
      </c>
      <c r="AC146" s="76" t="str">
        <f t="shared" si="5"/>
        <v>,,,,</v>
      </c>
      <c r="AD146" s="80" t="e" cm="1" vm="2">
        <f t="array" aca="1" ref="AD146" ca="1">COUNTIFS(AC146:AC645,AC146:AC645)</f>
        <v>#VALUE!</v>
      </c>
    </row>
    <row r="147" spans="5:30" s="76" customFormat="1" x14ac:dyDescent="0.25">
      <c r="E147" s="77"/>
      <c r="F147" s="77"/>
      <c r="G147" s="76" t="str">
        <f>IF('Bulk Order Form'!C160="","",'Bulk Order Form'!C160)</f>
        <v/>
      </c>
      <c r="H147" s="76" t="str">
        <f>IF('Bulk Order Form'!D160="","",'Bulk Order Form'!D160)</f>
        <v/>
      </c>
      <c r="I147" s="76" t="str">
        <f>IF('Bulk Order Form'!E160="","",'Bulk Order Form'!E160)</f>
        <v/>
      </c>
      <c r="J147" s="76" t="str">
        <f>IF('Bulk Order Form'!F160="","",'Bulk Order Form'!F160)</f>
        <v/>
      </c>
      <c r="K147" s="76" t="str">
        <f>IF('Bulk Order Form'!H160="","",'Bulk Order Form'!H160)</f>
        <v/>
      </c>
      <c r="L147" s="76" t="str">
        <f>IF('Bulk Order Form'!I160="","",'Bulk Order Form'!I160)</f>
        <v/>
      </c>
      <c r="M147" s="76" t="str">
        <f>IF('Bulk Order Form'!G160="","",'Bulk Order Form'!G160)</f>
        <v/>
      </c>
      <c r="N147" s="76" t="str">
        <f>IF('Bulk Order Form'!J160="","",'Bulk Order Form'!J160)</f>
        <v/>
      </c>
      <c r="O147" s="76" t="str">
        <f>IF('Bulk Order Form'!$F$5 &lt;&gt; "",IF($G147&lt;&gt;"",'Bulk Order Form'!$F$5,""),"")</f>
        <v/>
      </c>
      <c r="P147" s="76" t="str">
        <f>IF('Bulk Order Form'!K160="","",'Bulk Order Form'!K160)</f>
        <v/>
      </c>
      <c r="Q147" s="76" t="str">
        <f>IFERROR(VLOOKUP('Bulk Order Form'!K160,'Office Use - Postcodes'!$DJZ:$DKA,2,0),"")</f>
        <v/>
      </c>
      <c r="R147" s="76" t="str">
        <f>IF('Bulk Order Form'!L160="","",'Bulk Order Form'!L160)</f>
        <v/>
      </c>
      <c r="S147" s="78"/>
      <c r="T147" s="76" t="str">
        <f>IF('Bulk Order Form'!$F$6 &lt;&gt; "",IF($G147&lt;&gt;"",'Bulk Order Form'!$F$6,""),"")</f>
        <v/>
      </c>
      <c r="W147" s="79" t="str">
        <f>IF($G147&lt;&gt;"",'Bulk Order Form'!$L$2,"")</f>
        <v/>
      </c>
      <c r="X147" s="79"/>
      <c r="Y147" s="76" t="str">
        <f t="shared" si="4"/>
        <v/>
      </c>
      <c r="Z147" s="76" t="str">
        <f>IF(AND('Bulk Order Form'!$L$2="PLEASE SELECT",SUM('Bulk Order Form'!$L$15:$L$164)&gt;10),"N",IF(AND('Bulk Order Form'!$L$2="N",SUM('Bulk Order Form'!$L$15:$L$164)&gt;10),"N",""))</f>
        <v/>
      </c>
      <c r="AA147" s="76" t="str">
        <f>IF('Bulk Order Form'!E160="","",'Bulk Order Form'!E160)</f>
        <v/>
      </c>
      <c r="AB147" s="76" t="e" cm="1" vm="2">
        <f t="array" aca="1" ref="AB147" ca="1">COUNTIFS(I147:I646,I147:I646)</f>
        <v>#VALUE!</v>
      </c>
      <c r="AC147" s="76" t="str">
        <f t="shared" si="5"/>
        <v>,,,,</v>
      </c>
      <c r="AD147" s="80" t="e" cm="1" vm="2">
        <f t="array" aca="1" ref="AD147" ca="1">COUNTIFS(AC147:AC646,AC147:AC646)</f>
        <v>#VALUE!</v>
      </c>
    </row>
    <row r="148" spans="5:30" s="76" customFormat="1" x14ac:dyDescent="0.25">
      <c r="E148" s="77"/>
      <c r="F148" s="77"/>
      <c r="G148" s="76" t="str">
        <f>IF('Bulk Order Form'!C161="","",'Bulk Order Form'!C161)</f>
        <v/>
      </c>
      <c r="H148" s="76" t="str">
        <f>IF('Bulk Order Form'!D161="","",'Bulk Order Form'!D161)</f>
        <v/>
      </c>
      <c r="I148" s="76" t="str">
        <f>IF('Bulk Order Form'!E161="","",'Bulk Order Form'!E161)</f>
        <v/>
      </c>
      <c r="J148" s="76" t="str">
        <f>IF('Bulk Order Form'!F161="","",'Bulk Order Form'!F161)</f>
        <v/>
      </c>
      <c r="K148" s="76" t="str">
        <f>IF('Bulk Order Form'!H161="","",'Bulk Order Form'!H161)</f>
        <v/>
      </c>
      <c r="L148" s="76" t="str">
        <f>IF('Bulk Order Form'!I161="","",'Bulk Order Form'!I161)</f>
        <v/>
      </c>
      <c r="M148" s="76" t="str">
        <f>IF('Bulk Order Form'!G161="","",'Bulk Order Form'!G161)</f>
        <v/>
      </c>
      <c r="N148" s="76" t="str">
        <f>IF('Bulk Order Form'!J161="","",'Bulk Order Form'!J161)</f>
        <v/>
      </c>
      <c r="O148" s="76" t="str">
        <f>IF('Bulk Order Form'!$F$5 &lt;&gt; "",IF($G148&lt;&gt;"",'Bulk Order Form'!$F$5,""),"")</f>
        <v/>
      </c>
      <c r="P148" s="76" t="str">
        <f>IF('Bulk Order Form'!K161="","",'Bulk Order Form'!K161)</f>
        <v/>
      </c>
      <c r="Q148" s="76" t="str">
        <f>IFERROR(VLOOKUP('Bulk Order Form'!K161,'Office Use - Postcodes'!$DJZ:$DKA,2,0),"")</f>
        <v/>
      </c>
      <c r="R148" s="76" t="str">
        <f>IF('Bulk Order Form'!L161="","",'Bulk Order Form'!L161)</f>
        <v/>
      </c>
      <c r="S148" s="78"/>
      <c r="T148" s="76" t="str">
        <f>IF('Bulk Order Form'!$F$6 &lt;&gt; "",IF($G148&lt;&gt;"",'Bulk Order Form'!$F$6,""),"")</f>
        <v/>
      </c>
      <c r="W148" s="79" t="str">
        <f>IF($G148&lt;&gt;"",'Bulk Order Form'!$L$2,"")</f>
        <v/>
      </c>
      <c r="X148" s="79"/>
      <c r="Y148" s="76" t="str">
        <f t="shared" si="4"/>
        <v/>
      </c>
      <c r="Z148" s="76" t="str">
        <f>IF(AND('Bulk Order Form'!$L$2="PLEASE SELECT",SUM('Bulk Order Form'!$L$15:$L$164)&gt;10),"N",IF(AND('Bulk Order Form'!$L$2="N",SUM('Bulk Order Form'!$L$15:$L$164)&gt;10),"N",""))</f>
        <v/>
      </c>
      <c r="AA148" s="76" t="str">
        <f>IF('Bulk Order Form'!E161="","",'Bulk Order Form'!E161)</f>
        <v/>
      </c>
      <c r="AB148" s="76" t="e" cm="1" vm="2">
        <f t="array" aca="1" ref="AB148" ca="1">COUNTIFS(I148:I647,I148:I647)</f>
        <v>#VALUE!</v>
      </c>
      <c r="AC148" s="76" t="str">
        <f t="shared" si="5"/>
        <v>,,,,</v>
      </c>
      <c r="AD148" s="80" t="e" cm="1" vm="2">
        <f t="array" aca="1" ref="AD148" ca="1">COUNTIFS(AC148:AC647,AC148:AC647)</f>
        <v>#VALUE!</v>
      </c>
    </row>
    <row r="149" spans="5:30" s="76" customFormat="1" x14ac:dyDescent="0.25">
      <c r="E149" s="77"/>
      <c r="F149" s="77"/>
      <c r="G149" s="76" t="str">
        <f>IF('Bulk Order Form'!C162="","",'Bulk Order Form'!C162)</f>
        <v/>
      </c>
      <c r="H149" s="76" t="str">
        <f>IF('Bulk Order Form'!D162="","",'Bulk Order Form'!D162)</f>
        <v/>
      </c>
      <c r="I149" s="76" t="str">
        <f>IF('Bulk Order Form'!E162="","",'Bulk Order Form'!E162)</f>
        <v/>
      </c>
      <c r="J149" s="76" t="str">
        <f>IF('Bulk Order Form'!F162="","",'Bulk Order Form'!F162)</f>
        <v/>
      </c>
      <c r="K149" s="76" t="str">
        <f>IF('Bulk Order Form'!H162="","",'Bulk Order Form'!H162)</f>
        <v/>
      </c>
      <c r="L149" s="76" t="str">
        <f>IF('Bulk Order Form'!I162="","",'Bulk Order Form'!I162)</f>
        <v/>
      </c>
      <c r="M149" s="76" t="str">
        <f>IF('Bulk Order Form'!G162="","",'Bulk Order Form'!G162)</f>
        <v/>
      </c>
      <c r="N149" s="76" t="str">
        <f>IF('Bulk Order Form'!J162="","",'Bulk Order Form'!J162)</f>
        <v/>
      </c>
      <c r="O149" s="76" t="str">
        <f>IF('Bulk Order Form'!$F$5 &lt;&gt; "",IF($G149&lt;&gt;"",'Bulk Order Form'!$F$5,""),"")</f>
        <v/>
      </c>
      <c r="P149" s="76" t="str">
        <f>IF('Bulk Order Form'!K162="","",'Bulk Order Form'!K162)</f>
        <v/>
      </c>
      <c r="Q149" s="76" t="str">
        <f>IFERROR(VLOOKUP('Bulk Order Form'!K162,'Office Use - Postcodes'!$DJZ:$DKA,2,0),"")</f>
        <v/>
      </c>
      <c r="R149" s="76" t="str">
        <f>IF('Bulk Order Form'!L162="","",'Bulk Order Form'!L162)</f>
        <v/>
      </c>
      <c r="S149" s="78"/>
      <c r="T149" s="76" t="str">
        <f>IF('Bulk Order Form'!$F$6 &lt;&gt; "",IF($G149&lt;&gt;"",'Bulk Order Form'!$F$6,""),"")</f>
        <v/>
      </c>
      <c r="W149" s="79" t="str">
        <f>IF($G149&lt;&gt;"",'Bulk Order Form'!$L$2,"")</f>
        <v/>
      </c>
      <c r="X149" s="79"/>
      <c r="Y149" s="76" t="str">
        <f t="shared" si="4"/>
        <v/>
      </c>
      <c r="Z149" s="76" t="str">
        <f>IF(AND('Bulk Order Form'!$L$2="PLEASE SELECT",SUM('Bulk Order Form'!$L$15:$L$164)&gt;10),"N",IF(AND('Bulk Order Form'!$L$2="N",SUM('Bulk Order Form'!$L$15:$L$164)&gt;10),"N",""))</f>
        <v/>
      </c>
      <c r="AA149" s="76" t="str">
        <f>IF('Bulk Order Form'!E162="","",'Bulk Order Form'!E162)</f>
        <v/>
      </c>
      <c r="AB149" s="76" t="e" cm="1" vm="2">
        <f t="array" aca="1" ref="AB149" ca="1">COUNTIFS(I149:I648,I149:I648)</f>
        <v>#VALUE!</v>
      </c>
      <c r="AC149" s="76" t="str">
        <f t="shared" si="5"/>
        <v>,,,,</v>
      </c>
      <c r="AD149" s="80" t="e" cm="1" vm="2">
        <f t="array" aca="1" ref="AD149" ca="1">COUNTIFS(AC149:AC648,AC149:AC648)</f>
        <v>#VALUE!</v>
      </c>
    </row>
    <row r="150" spans="5:30" s="76" customFormat="1" x14ac:dyDescent="0.25">
      <c r="E150" s="77"/>
      <c r="F150" s="77"/>
      <c r="G150" s="76" t="str">
        <f>IF('Bulk Order Form'!C163="","",'Bulk Order Form'!C163)</f>
        <v/>
      </c>
      <c r="H150" s="76" t="str">
        <f>IF('Bulk Order Form'!D163="","",'Bulk Order Form'!D163)</f>
        <v/>
      </c>
      <c r="I150" s="76" t="str">
        <f>IF('Bulk Order Form'!E163="","",'Bulk Order Form'!E163)</f>
        <v/>
      </c>
      <c r="J150" s="76" t="str">
        <f>IF('Bulk Order Form'!F163="","",'Bulk Order Form'!F163)</f>
        <v/>
      </c>
      <c r="K150" s="76" t="str">
        <f>IF('Bulk Order Form'!H163="","",'Bulk Order Form'!H163)</f>
        <v/>
      </c>
      <c r="L150" s="76" t="str">
        <f>IF('Bulk Order Form'!I163="","",'Bulk Order Form'!I163)</f>
        <v/>
      </c>
      <c r="M150" s="76" t="str">
        <f>IF('Bulk Order Form'!G163="","",'Bulk Order Form'!G163)</f>
        <v/>
      </c>
      <c r="N150" s="76" t="str">
        <f>IF('Bulk Order Form'!J163="","",'Bulk Order Form'!J163)</f>
        <v/>
      </c>
      <c r="O150" s="76" t="str">
        <f>IF('Bulk Order Form'!$F$5 &lt;&gt; "",IF($G150&lt;&gt;"",'Bulk Order Form'!$F$5,""),"")</f>
        <v/>
      </c>
      <c r="P150" s="76" t="str">
        <f>IF('Bulk Order Form'!K163="","",'Bulk Order Form'!K163)</f>
        <v/>
      </c>
      <c r="Q150" s="76" t="str">
        <f>IFERROR(VLOOKUP('Bulk Order Form'!K163,'Office Use - Postcodes'!$DJZ:$DKA,2,0),"")</f>
        <v/>
      </c>
      <c r="R150" s="76" t="str">
        <f>IF('Bulk Order Form'!L163="","",'Bulk Order Form'!L163)</f>
        <v/>
      </c>
      <c r="S150" s="78"/>
      <c r="T150" s="76" t="str">
        <f>IF('Bulk Order Form'!$F$6 &lt;&gt; "",IF($G150&lt;&gt;"",'Bulk Order Form'!$F$6,""),"")</f>
        <v/>
      </c>
      <c r="W150" s="79" t="str">
        <f>IF($G150&lt;&gt;"",'Bulk Order Form'!$L$2,"")</f>
        <v/>
      </c>
      <c r="X150" s="79"/>
      <c r="Y150" s="76" t="str">
        <f t="shared" si="4"/>
        <v/>
      </c>
      <c r="Z150" s="76" t="str">
        <f>IF(AND('Bulk Order Form'!$L$2="PLEASE SELECT",SUM('Bulk Order Form'!$L$15:$L$164)&gt;10),"N",IF(AND('Bulk Order Form'!$L$2="N",SUM('Bulk Order Form'!$L$15:$L$164)&gt;10),"N",""))</f>
        <v/>
      </c>
      <c r="AA150" s="76" t="str">
        <f>IF('Bulk Order Form'!E163="","",'Bulk Order Form'!E163)</f>
        <v/>
      </c>
      <c r="AB150" s="76" t="e" cm="1" vm="2">
        <f t="array" aca="1" ref="AB150" ca="1">COUNTIFS(I150:I649,I150:I649)</f>
        <v>#VALUE!</v>
      </c>
      <c r="AC150" s="76" t="str">
        <f t="shared" si="5"/>
        <v>,,,,</v>
      </c>
      <c r="AD150" s="80" t="e" cm="1" vm="2">
        <f t="array" aca="1" ref="AD150" ca="1">COUNTIFS(AC150:AC649,AC150:AC649)</f>
        <v>#VALUE!</v>
      </c>
    </row>
    <row r="151" spans="5:30" s="76" customFormat="1" x14ac:dyDescent="0.25">
      <c r="E151" s="77"/>
      <c r="F151" s="77"/>
      <c r="G151" s="76" t="str">
        <f>IF('Bulk Order Form'!C164="","",'Bulk Order Form'!C164)</f>
        <v/>
      </c>
      <c r="H151" s="76" t="str">
        <f>IF('Bulk Order Form'!D164="","",'Bulk Order Form'!D164)</f>
        <v/>
      </c>
      <c r="I151" s="76" t="str">
        <f>IF('Bulk Order Form'!E164="","",'Bulk Order Form'!E164)</f>
        <v/>
      </c>
      <c r="J151" s="76" t="str">
        <f>IF('Bulk Order Form'!F164="","",'Bulk Order Form'!F164)</f>
        <v/>
      </c>
      <c r="K151" s="76" t="str">
        <f>IF('Bulk Order Form'!H164="","",'Bulk Order Form'!H164)</f>
        <v/>
      </c>
      <c r="L151" s="76" t="str">
        <f>IF('Bulk Order Form'!I164="","",'Bulk Order Form'!I164)</f>
        <v/>
      </c>
      <c r="M151" s="76" t="str">
        <f>IF('Bulk Order Form'!G164="","",'Bulk Order Form'!G164)</f>
        <v/>
      </c>
      <c r="N151" s="76" t="str">
        <f>IF('Bulk Order Form'!J164="","",'Bulk Order Form'!J164)</f>
        <v/>
      </c>
      <c r="O151" s="76" t="str">
        <f>IF('Bulk Order Form'!$F$5 &lt;&gt; "",IF($G151&lt;&gt;"",'Bulk Order Form'!$F$5,""),"")</f>
        <v/>
      </c>
      <c r="P151" s="76" t="str">
        <f>IF('Bulk Order Form'!K164="","",'Bulk Order Form'!K164)</f>
        <v/>
      </c>
      <c r="Q151" s="76" t="str">
        <f>IFERROR(VLOOKUP('Bulk Order Form'!K164,'Office Use - Postcodes'!$DJZ:$DKA,2,0),"")</f>
        <v/>
      </c>
      <c r="R151" s="76" t="str">
        <f>IF('Bulk Order Form'!L164="","",'Bulk Order Form'!L164)</f>
        <v/>
      </c>
      <c r="S151" s="78"/>
      <c r="T151" s="76" t="str">
        <f>IF('Bulk Order Form'!$F$6 &lt;&gt; "",IF($G151&lt;&gt;"",'Bulk Order Form'!$F$6,""),"")</f>
        <v/>
      </c>
      <c r="W151" s="79" t="str">
        <f>IF($G151&lt;&gt;"",'Bulk Order Form'!$L$2,"")</f>
        <v/>
      </c>
      <c r="X151" s="79"/>
      <c r="Y151" s="76" t="str">
        <f t="shared" si="4"/>
        <v/>
      </c>
      <c r="Z151" s="76" t="str">
        <f>IF(AND('Bulk Order Form'!$L$2="PLEASE SELECT",SUM('Bulk Order Form'!$L$15:$L$164)&gt;10),"N",IF(AND('Bulk Order Form'!$L$2="N",SUM('Bulk Order Form'!$L$15:$L$164)&gt;10),"N",""))</f>
        <v/>
      </c>
      <c r="AA151" s="76" t="str">
        <f>IF('Bulk Order Form'!E164="","",'Bulk Order Form'!E164)</f>
        <v/>
      </c>
      <c r="AB151" s="76" t="e" cm="1" vm="2">
        <f t="array" aca="1" ref="AB151" ca="1">COUNTIFS(I151:I650,I151:I650)</f>
        <v>#VALUE!</v>
      </c>
      <c r="AC151" s="76" t="str">
        <f t="shared" si="5"/>
        <v>,,,,</v>
      </c>
      <c r="AD151" s="80" t="e" cm="1" vm="2">
        <f t="array" aca="1" ref="AD151" ca="1">COUNTIFS(AC151:AC650,AC151:AC650)</f>
        <v>#VALUE!</v>
      </c>
    </row>
    <row r="152" spans="5:30" s="76" customFormat="1" x14ac:dyDescent="0.25">
      <c r="E152" s="77"/>
      <c r="F152" s="77"/>
      <c r="G152" s="76" t="str">
        <f>IF('Bulk Order Form'!C165="","",'Bulk Order Form'!C165)</f>
        <v/>
      </c>
      <c r="H152" s="76" t="str">
        <f>IF('Bulk Order Form'!D165="","",'Bulk Order Form'!D165)</f>
        <v/>
      </c>
      <c r="I152" s="76" t="str">
        <f>IF('Bulk Order Form'!E165="","",'Bulk Order Form'!E165)</f>
        <v/>
      </c>
      <c r="J152" s="76" t="str">
        <f>IF('Bulk Order Form'!F165="","",'Bulk Order Form'!F165)</f>
        <v/>
      </c>
      <c r="K152" s="76" t="str">
        <f>IF('Bulk Order Form'!H165="","",'Bulk Order Form'!H165)</f>
        <v/>
      </c>
      <c r="L152" s="76" t="str">
        <f>IF('Bulk Order Form'!I165="","",'Bulk Order Form'!I165)</f>
        <v/>
      </c>
      <c r="M152" s="76" t="str">
        <f>IF('Bulk Order Form'!G165="","",'Bulk Order Form'!G165)</f>
        <v/>
      </c>
      <c r="N152" s="76" t="str">
        <f>IF('Bulk Order Form'!J165="","",'Bulk Order Form'!J165)</f>
        <v/>
      </c>
      <c r="O152" s="76" t="str">
        <f>IF('Bulk Order Form'!$F$5 &lt;&gt; "",IF($G152&lt;&gt;"",'Bulk Order Form'!$F$5,""),"")</f>
        <v/>
      </c>
      <c r="P152" s="76" t="str">
        <f>IF('Bulk Order Form'!K165="","",'Bulk Order Form'!K165)</f>
        <v/>
      </c>
      <c r="Q152" s="76" t="str">
        <f>IFERROR(VLOOKUP('Bulk Order Form'!K165,'Office Use - Postcodes'!$DJZ:$DKA,2,0),"")</f>
        <v/>
      </c>
      <c r="R152" s="76" t="str">
        <f>IF('Bulk Order Form'!L165="","",'Bulk Order Form'!L165)</f>
        <v/>
      </c>
      <c r="S152" s="78"/>
      <c r="T152" s="76" t="str">
        <f>IF('Bulk Order Form'!$F$6 &lt;&gt; "",IF($G152&lt;&gt;"",'Bulk Order Form'!$F$6,""),"")</f>
        <v/>
      </c>
      <c r="W152" s="79" t="str">
        <f>IF($G152&lt;&gt;"",'Bulk Order Form'!$L$2,"")</f>
        <v/>
      </c>
      <c r="X152" s="79"/>
      <c r="Y152" s="76" t="str">
        <f t="shared" si="4"/>
        <v/>
      </c>
      <c r="Z152" s="76" t="str">
        <f>IF(AND('Bulk Order Form'!$L$2="PLEASE SELECT",SUM('Bulk Order Form'!$L$15:$L$164)&gt;10),"N",IF(AND('Bulk Order Form'!$L$2="N",SUM('Bulk Order Form'!$L$15:$L$164)&gt;10),"N",""))</f>
        <v/>
      </c>
      <c r="AA152" s="76" t="str">
        <f>IF('Bulk Order Form'!E165="","",'Bulk Order Form'!E165)</f>
        <v/>
      </c>
      <c r="AB152" s="76" t="e" cm="1" vm="2">
        <f t="array" aca="1" ref="AB152" ca="1">COUNTIFS(I152:I651,I152:I651)</f>
        <v>#VALUE!</v>
      </c>
      <c r="AC152" s="76" t="str">
        <f t="shared" si="5"/>
        <v>,,,,</v>
      </c>
      <c r="AD152" s="80" t="e" cm="1" vm="2">
        <f t="array" aca="1" ref="AD152" ca="1">COUNTIFS(AC152:AC651,AC152:AC651)</f>
        <v>#VALUE!</v>
      </c>
    </row>
    <row r="153" spans="5:30" s="76" customFormat="1" x14ac:dyDescent="0.25">
      <c r="E153" s="77"/>
      <c r="F153" s="77"/>
      <c r="G153" s="76" t="str">
        <f>IF('Bulk Order Form'!C166="","",'Bulk Order Form'!C166)</f>
        <v/>
      </c>
      <c r="H153" s="76" t="str">
        <f>IF('Bulk Order Form'!D166="","",'Bulk Order Form'!D166)</f>
        <v/>
      </c>
      <c r="I153" s="76" t="str">
        <f>IF('Bulk Order Form'!E166="","",'Bulk Order Form'!E166)</f>
        <v/>
      </c>
      <c r="J153" s="76" t="str">
        <f>IF('Bulk Order Form'!F166="","",'Bulk Order Form'!F166)</f>
        <v/>
      </c>
      <c r="K153" s="76" t="str">
        <f>IF('Bulk Order Form'!H166="","",'Bulk Order Form'!H166)</f>
        <v/>
      </c>
      <c r="L153" s="76" t="str">
        <f>IF('Bulk Order Form'!I166="","",'Bulk Order Form'!I166)</f>
        <v/>
      </c>
      <c r="M153" s="76" t="str">
        <f>IF('Bulk Order Form'!G166="","",'Bulk Order Form'!G166)</f>
        <v/>
      </c>
      <c r="N153" s="76" t="str">
        <f>IF('Bulk Order Form'!J166="","",'Bulk Order Form'!J166)</f>
        <v/>
      </c>
      <c r="O153" s="76" t="str">
        <f>IF('Bulk Order Form'!$F$5 &lt;&gt; "",IF($G153&lt;&gt;"",'Bulk Order Form'!$F$5,""),"")</f>
        <v/>
      </c>
      <c r="P153" s="76" t="str">
        <f>IF('Bulk Order Form'!K166="","",'Bulk Order Form'!K166)</f>
        <v/>
      </c>
      <c r="Q153" s="76" t="str">
        <f>IFERROR(VLOOKUP('Bulk Order Form'!K166,'Office Use - Postcodes'!$DJZ:$DKA,2,0),"")</f>
        <v/>
      </c>
      <c r="R153" s="76" t="str">
        <f>IF('Bulk Order Form'!L166="","",'Bulk Order Form'!L166)</f>
        <v/>
      </c>
      <c r="S153" s="78"/>
      <c r="T153" s="76" t="str">
        <f>IF('Bulk Order Form'!$F$6 &lt;&gt; "",IF($G153&lt;&gt;"",'Bulk Order Form'!$F$6,""),"")</f>
        <v/>
      </c>
      <c r="W153" s="79" t="str">
        <f>IF($G153&lt;&gt;"",'Bulk Order Form'!$L$2,"")</f>
        <v/>
      </c>
      <c r="X153" s="79"/>
      <c r="Y153" s="76" t="str">
        <f t="shared" si="4"/>
        <v/>
      </c>
      <c r="Z153" s="76" t="str">
        <f>IF(AND('Bulk Order Form'!$L$2="PLEASE SELECT",SUM('Bulk Order Form'!$L$15:$L$164)&gt;10),"N",IF(AND('Bulk Order Form'!$L$2="N",SUM('Bulk Order Form'!$L$15:$L$164)&gt;10),"N",""))</f>
        <v/>
      </c>
      <c r="AA153" s="76" t="str">
        <f>IF('Bulk Order Form'!E166="","",'Bulk Order Form'!E166)</f>
        <v/>
      </c>
      <c r="AB153" s="76" t="e" cm="1" vm="2">
        <f t="array" aca="1" ref="AB153" ca="1">COUNTIFS(I153:I652,I153:I652)</f>
        <v>#VALUE!</v>
      </c>
      <c r="AC153" s="76" t="str">
        <f t="shared" si="5"/>
        <v>,,,,</v>
      </c>
      <c r="AD153" s="80" t="e" cm="1" vm="2">
        <f t="array" aca="1" ref="AD153" ca="1">COUNTIFS(AC153:AC652,AC153:AC652)</f>
        <v>#VALUE!</v>
      </c>
    </row>
    <row r="154" spans="5:30" s="76" customFormat="1" x14ac:dyDescent="0.25">
      <c r="E154" s="77"/>
      <c r="F154" s="77"/>
      <c r="G154" s="76" t="str">
        <f>IF('Bulk Order Form'!C167="","",'Bulk Order Form'!C167)</f>
        <v/>
      </c>
      <c r="H154" s="76" t="str">
        <f>IF('Bulk Order Form'!D167="","",'Bulk Order Form'!D167)</f>
        <v/>
      </c>
      <c r="I154" s="76" t="str">
        <f>IF('Bulk Order Form'!E167="","",'Bulk Order Form'!E167)</f>
        <v/>
      </c>
      <c r="J154" s="76" t="str">
        <f>IF('Bulk Order Form'!F167="","",'Bulk Order Form'!F167)</f>
        <v/>
      </c>
      <c r="K154" s="76" t="str">
        <f>IF('Bulk Order Form'!H167="","",'Bulk Order Form'!H167)</f>
        <v/>
      </c>
      <c r="L154" s="76" t="str">
        <f>IF('Bulk Order Form'!I167="","",'Bulk Order Form'!I167)</f>
        <v/>
      </c>
      <c r="M154" s="76" t="str">
        <f>IF('Bulk Order Form'!G167="","",'Bulk Order Form'!G167)</f>
        <v/>
      </c>
      <c r="N154" s="76" t="str">
        <f>IF('Bulk Order Form'!J167="","",'Bulk Order Form'!J167)</f>
        <v/>
      </c>
      <c r="O154" s="76" t="str">
        <f>IF('Bulk Order Form'!$F$5 &lt;&gt; "",IF($G154&lt;&gt;"",'Bulk Order Form'!$F$5,""),"")</f>
        <v/>
      </c>
      <c r="P154" s="76" t="str">
        <f>IF('Bulk Order Form'!K167="","",'Bulk Order Form'!K167)</f>
        <v/>
      </c>
      <c r="Q154" s="76" t="str">
        <f>IFERROR(VLOOKUP('Bulk Order Form'!K167,'Office Use - Postcodes'!$DJZ:$DKA,2,0),"")</f>
        <v/>
      </c>
      <c r="R154" s="76" t="str">
        <f>IF('Bulk Order Form'!L167="","",'Bulk Order Form'!L167)</f>
        <v/>
      </c>
      <c r="S154" s="78"/>
      <c r="T154" s="76" t="str">
        <f>IF('Bulk Order Form'!$F$6 &lt;&gt; "",IF($G154&lt;&gt;"",'Bulk Order Form'!$F$6,""),"")</f>
        <v/>
      </c>
      <c r="W154" s="79" t="str">
        <f>IF($G154&lt;&gt;"",'Bulk Order Form'!$L$2,"")</f>
        <v/>
      </c>
      <c r="X154" s="79"/>
      <c r="Y154" s="76" t="str">
        <f t="shared" si="4"/>
        <v/>
      </c>
      <c r="Z154" s="76" t="str">
        <f>IF(AND('Bulk Order Form'!$L$2="PLEASE SELECT",SUM('Bulk Order Form'!$L$15:$L$164)&gt;10),"N",IF(AND('Bulk Order Form'!$L$2="N",SUM('Bulk Order Form'!$L$15:$L$164)&gt;10),"N",""))</f>
        <v/>
      </c>
      <c r="AA154" s="76" t="str">
        <f>IF('Bulk Order Form'!E167="","",'Bulk Order Form'!E167)</f>
        <v/>
      </c>
      <c r="AB154" s="76" t="e" cm="1" vm="2">
        <f t="array" aca="1" ref="AB154" ca="1">COUNTIFS(I154:I653,I154:I653)</f>
        <v>#VALUE!</v>
      </c>
      <c r="AC154" s="76" t="str">
        <f t="shared" si="5"/>
        <v>,,,,</v>
      </c>
      <c r="AD154" s="80" t="e" cm="1" vm="2">
        <f t="array" aca="1" ref="AD154" ca="1">COUNTIFS(AC154:AC653,AC154:AC653)</f>
        <v>#VALUE!</v>
      </c>
    </row>
    <row r="155" spans="5:30" s="76" customFormat="1" x14ac:dyDescent="0.25">
      <c r="E155" s="77"/>
      <c r="F155" s="77"/>
      <c r="G155" s="76" t="str">
        <f>IF('Bulk Order Form'!C168="","",'Bulk Order Form'!C168)</f>
        <v/>
      </c>
      <c r="H155" s="76" t="str">
        <f>IF('Bulk Order Form'!D168="","",'Bulk Order Form'!D168)</f>
        <v/>
      </c>
      <c r="I155" s="76" t="str">
        <f>IF('Bulk Order Form'!E168="","",'Bulk Order Form'!E168)</f>
        <v/>
      </c>
      <c r="J155" s="76" t="str">
        <f>IF('Bulk Order Form'!F168="","",'Bulk Order Form'!F168)</f>
        <v/>
      </c>
      <c r="K155" s="76" t="str">
        <f>IF('Bulk Order Form'!H168="","",'Bulk Order Form'!H168)</f>
        <v/>
      </c>
      <c r="L155" s="76" t="str">
        <f>IF('Bulk Order Form'!I168="","",'Bulk Order Form'!I168)</f>
        <v/>
      </c>
      <c r="M155" s="76" t="str">
        <f>IF('Bulk Order Form'!G168="","",'Bulk Order Form'!G168)</f>
        <v/>
      </c>
      <c r="N155" s="76" t="str">
        <f>IF('Bulk Order Form'!J168="","",'Bulk Order Form'!J168)</f>
        <v/>
      </c>
      <c r="O155" s="76" t="str">
        <f>IF('Bulk Order Form'!$F$5 &lt;&gt; "",IF($G155&lt;&gt;"",'Bulk Order Form'!$F$5,""),"")</f>
        <v/>
      </c>
      <c r="P155" s="76" t="str">
        <f>IF('Bulk Order Form'!K168="","",'Bulk Order Form'!K168)</f>
        <v/>
      </c>
      <c r="Q155" s="76" t="str">
        <f>IFERROR(VLOOKUP('Bulk Order Form'!K168,'Office Use - Postcodes'!$DJZ:$DKA,2,0),"")</f>
        <v/>
      </c>
      <c r="R155" s="76" t="str">
        <f>IF('Bulk Order Form'!L168="","",'Bulk Order Form'!L168)</f>
        <v/>
      </c>
      <c r="S155" s="78"/>
      <c r="T155" s="76" t="str">
        <f>IF('Bulk Order Form'!$F$6 &lt;&gt; "",IF($G155&lt;&gt;"",'Bulk Order Form'!$F$6,""),"")</f>
        <v/>
      </c>
      <c r="W155" s="79" t="str">
        <f>IF($G155&lt;&gt;"",'Bulk Order Form'!$L$2,"")</f>
        <v/>
      </c>
      <c r="X155" s="79"/>
      <c r="Y155" s="76" t="str">
        <f t="shared" si="4"/>
        <v/>
      </c>
      <c r="Z155" s="76" t="str">
        <f>IF(AND('Bulk Order Form'!$L$2="PLEASE SELECT",SUM('Bulk Order Form'!$L$15:$L$164)&gt;10),"N",IF(AND('Bulk Order Form'!$L$2="N",SUM('Bulk Order Form'!$L$15:$L$164)&gt;10),"N",""))</f>
        <v/>
      </c>
      <c r="AA155" s="76" t="str">
        <f>IF('Bulk Order Form'!E168="","",'Bulk Order Form'!E168)</f>
        <v/>
      </c>
      <c r="AB155" s="76" t="e" cm="1" vm="2">
        <f t="array" aca="1" ref="AB155" ca="1">COUNTIFS(I155:I654,I155:I654)</f>
        <v>#VALUE!</v>
      </c>
      <c r="AC155" s="76" t="str">
        <f t="shared" si="5"/>
        <v>,,,,</v>
      </c>
      <c r="AD155" s="80" t="e" cm="1" vm="2">
        <f t="array" aca="1" ref="AD155" ca="1">COUNTIFS(AC155:AC654,AC155:AC654)</f>
        <v>#VALUE!</v>
      </c>
    </row>
    <row r="156" spans="5:30" s="76" customFormat="1" x14ac:dyDescent="0.25">
      <c r="E156" s="77"/>
      <c r="F156" s="77"/>
      <c r="G156" s="76" t="str">
        <f>IF('Bulk Order Form'!C169="","",'Bulk Order Form'!C169)</f>
        <v/>
      </c>
      <c r="H156" s="76" t="str">
        <f>IF('Bulk Order Form'!D169="","",'Bulk Order Form'!D169)</f>
        <v/>
      </c>
      <c r="I156" s="76" t="str">
        <f>IF('Bulk Order Form'!E169="","",'Bulk Order Form'!E169)</f>
        <v/>
      </c>
      <c r="J156" s="76" t="str">
        <f>IF('Bulk Order Form'!F169="","",'Bulk Order Form'!F169)</f>
        <v/>
      </c>
      <c r="K156" s="76" t="str">
        <f>IF('Bulk Order Form'!H169="","",'Bulk Order Form'!H169)</f>
        <v/>
      </c>
      <c r="L156" s="76" t="str">
        <f>IF('Bulk Order Form'!I169="","",'Bulk Order Form'!I169)</f>
        <v/>
      </c>
      <c r="M156" s="76" t="str">
        <f>IF('Bulk Order Form'!G169="","",'Bulk Order Form'!G169)</f>
        <v/>
      </c>
      <c r="N156" s="76" t="str">
        <f>IF('Bulk Order Form'!J169="","",'Bulk Order Form'!J169)</f>
        <v/>
      </c>
      <c r="O156" s="76" t="str">
        <f>IF('Bulk Order Form'!$F$5 &lt;&gt; "",IF($G156&lt;&gt;"",'Bulk Order Form'!$F$5,""),"")</f>
        <v/>
      </c>
      <c r="P156" s="76" t="str">
        <f>IF('Bulk Order Form'!K169="","",'Bulk Order Form'!K169)</f>
        <v/>
      </c>
      <c r="Q156" s="76" t="str">
        <f>IFERROR(VLOOKUP('Bulk Order Form'!K169,'Office Use - Postcodes'!$DJZ:$DKA,2,0),"")</f>
        <v/>
      </c>
      <c r="R156" s="76" t="str">
        <f>IF('Bulk Order Form'!L169="","",'Bulk Order Form'!L169)</f>
        <v/>
      </c>
      <c r="S156" s="78"/>
      <c r="T156" s="76" t="str">
        <f>IF('Bulk Order Form'!$F$6 &lt;&gt; "",IF($G156&lt;&gt;"",'Bulk Order Form'!$F$6,""),"")</f>
        <v/>
      </c>
      <c r="W156" s="79" t="str">
        <f>IF($G156&lt;&gt;"",'Bulk Order Form'!$L$2,"")</f>
        <v/>
      </c>
      <c r="X156" s="79"/>
      <c r="Y156" s="76" t="str">
        <f t="shared" si="4"/>
        <v/>
      </c>
      <c r="Z156" s="76" t="str">
        <f>IF(AND('Bulk Order Form'!$L$2="PLEASE SELECT",SUM('Bulk Order Form'!$L$15:$L$164)&gt;10),"N",IF(AND('Bulk Order Form'!$L$2="N",SUM('Bulk Order Form'!$L$15:$L$164)&gt;10),"N",""))</f>
        <v/>
      </c>
      <c r="AA156" s="76" t="str">
        <f>IF('Bulk Order Form'!E169="","",'Bulk Order Form'!E169)</f>
        <v/>
      </c>
      <c r="AB156" s="76" t="e" cm="1" vm="2">
        <f t="array" aca="1" ref="AB156" ca="1">COUNTIFS(I156:I655,I156:I655)</f>
        <v>#VALUE!</v>
      </c>
      <c r="AC156" s="76" t="str">
        <f t="shared" si="5"/>
        <v>,,,,</v>
      </c>
      <c r="AD156" s="80" t="e" cm="1" vm="2">
        <f t="array" aca="1" ref="AD156" ca="1">COUNTIFS(AC156:AC655,AC156:AC655)</f>
        <v>#VALUE!</v>
      </c>
    </row>
    <row r="157" spans="5:30" s="76" customFormat="1" x14ac:dyDescent="0.25">
      <c r="E157" s="77"/>
      <c r="F157" s="77"/>
      <c r="G157" s="76" t="str">
        <f>IF('Bulk Order Form'!C170="","",'Bulk Order Form'!C170)</f>
        <v/>
      </c>
      <c r="H157" s="76" t="str">
        <f>IF('Bulk Order Form'!D170="","",'Bulk Order Form'!D170)</f>
        <v/>
      </c>
      <c r="I157" s="76" t="str">
        <f>IF('Bulk Order Form'!E170="","",'Bulk Order Form'!E170)</f>
        <v/>
      </c>
      <c r="J157" s="76" t="str">
        <f>IF('Bulk Order Form'!F170="","",'Bulk Order Form'!F170)</f>
        <v/>
      </c>
      <c r="K157" s="76" t="str">
        <f>IF('Bulk Order Form'!H170="","",'Bulk Order Form'!H170)</f>
        <v/>
      </c>
      <c r="L157" s="76" t="str">
        <f>IF('Bulk Order Form'!I170="","",'Bulk Order Form'!I170)</f>
        <v/>
      </c>
      <c r="M157" s="76" t="str">
        <f>IF('Bulk Order Form'!G170="","",'Bulk Order Form'!G170)</f>
        <v/>
      </c>
      <c r="N157" s="76" t="str">
        <f>IF('Bulk Order Form'!J170="","",'Bulk Order Form'!J170)</f>
        <v/>
      </c>
      <c r="O157" s="76" t="str">
        <f>IF('Bulk Order Form'!$F$5 &lt;&gt; "",IF($G157&lt;&gt;"",'Bulk Order Form'!$F$5,""),"")</f>
        <v/>
      </c>
      <c r="P157" s="76" t="str">
        <f>IF('Bulk Order Form'!K170="","",'Bulk Order Form'!K170)</f>
        <v/>
      </c>
      <c r="Q157" s="76" t="str">
        <f>IFERROR(VLOOKUP('Bulk Order Form'!K170,'Office Use - Postcodes'!$DJZ:$DKA,2,0),"")</f>
        <v/>
      </c>
      <c r="R157" s="76" t="str">
        <f>IF('Bulk Order Form'!L170="","",'Bulk Order Form'!L170)</f>
        <v/>
      </c>
      <c r="S157" s="78"/>
      <c r="T157" s="76" t="str">
        <f>IF('Bulk Order Form'!$F$6 &lt;&gt; "",IF($G157&lt;&gt;"",'Bulk Order Form'!$F$6,""),"")</f>
        <v/>
      </c>
      <c r="W157" s="79" t="str">
        <f>IF($G157&lt;&gt;"",'Bulk Order Form'!$L$2,"")</f>
        <v/>
      </c>
      <c r="X157" s="79"/>
      <c r="Y157" s="76" t="str">
        <f t="shared" si="4"/>
        <v/>
      </c>
      <c r="Z157" s="76" t="str">
        <f>IF(AND('Bulk Order Form'!$L$2="PLEASE SELECT",SUM('Bulk Order Form'!$L$15:$L$164)&gt;10),"N",IF(AND('Bulk Order Form'!$L$2="N",SUM('Bulk Order Form'!$L$15:$L$164)&gt;10),"N",""))</f>
        <v/>
      </c>
      <c r="AA157" s="76" t="str">
        <f>IF('Bulk Order Form'!E170="","",'Bulk Order Form'!E170)</f>
        <v/>
      </c>
      <c r="AB157" s="76" t="e" cm="1" vm="2">
        <f t="array" aca="1" ref="AB157" ca="1">COUNTIFS(I157:I656,I157:I656)</f>
        <v>#VALUE!</v>
      </c>
      <c r="AC157" s="76" t="str">
        <f t="shared" si="5"/>
        <v>,,,,</v>
      </c>
      <c r="AD157" s="80" t="e" cm="1" vm="2">
        <f t="array" aca="1" ref="AD157" ca="1">COUNTIFS(AC157:AC656,AC157:AC656)</f>
        <v>#VALUE!</v>
      </c>
    </row>
    <row r="158" spans="5:30" s="76" customFormat="1" x14ac:dyDescent="0.25">
      <c r="E158" s="77"/>
      <c r="F158" s="77"/>
      <c r="G158" s="76" t="str">
        <f>IF('Bulk Order Form'!C171="","",'Bulk Order Form'!C171)</f>
        <v/>
      </c>
      <c r="H158" s="76" t="str">
        <f>IF('Bulk Order Form'!D171="","",'Bulk Order Form'!D171)</f>
        <v/>
      </c>
      <c r="I158" s="76" t="str">
        <f>IF('Bulk Order Form'!E171="","",'Bulk Order Form'!E171)</f>
        <v/>
      </c>
      <c r="J158" s="76" t="str">
        <f>IF('Bulk Order Form'!F171="","",'Bulk Order Form'!F171)</f>
        <v/>
      </c>
      <c r="K158" s="76" t="str">
        <f>IF('Bulk Order Form'!H171="","",'Bulk Order Form'!H171)</f>
        <v/>
      </c>
      <c r="L158" s="76" t="str">
        <f>IF('Bulk Order Form'!I171="","",'Bulk Order Form'!I171)</f>
        <v/>
      </c>
      <c r="M158" s="76" t="str">
        <f>IF('Bulk Order Form'!G171="","",'Bulk Order Form'!G171)</f>
        <v/>
      </c>
      <c r="N158" s="76" t="str">
        <f>IF('Bulk Order Form'!J171="","",'Bulk Order Form'!J171)</f>
        <v/>
      </c>
      <c r="O158" s="76" t="str">
        <f>IF('Bulk Order Form'!$F$5 &lt;&gt; "",IF($G158&lt;&gt;"",'Bulk Order Form'!$F$5,""),"")</f>
        <v/>
      </c>
      <c r="P158" s="76" t="str">
        <f>IF('Bulk Order Form'!K171="","",'Bulk Order Form'!K171)</f>
        <v/>
      </c>
      <c r="Q158" s="76" t="str">
        <f>IFERROR(VLOOKUP('Bulk Order Form'!K171,'Office Use - Postcodes'!$DJZ:$DKA,2,0),"")</f>
        <v/>
      </c>
      <c r="R158" s="76" t="str">
        <f>IF('Bulk Order Form'!L171="","",'Bulk Order Form'!L171)</f>
        <v/>
      </c>
      <c r="S158" s="78"/>
      <c r="T158" s="76" t="str">
        <f>IF('Bulk Order Form'!$F$6 &lt;&gt; "",IF($G158&lt;&gt;"",'Bulk Order Form'!$F$6,""),"")</f>
        <v/>
      </c>
      <c r="W158" s="79" t="str">
        <f>IF($G158&lt;&gt;"",'Bulk Order Form'!$L$2,"")</f>
        <v/>
      </c>
      <c r="X158" s="79"/>
      <c r="Y158" s="76" t="str">
        <f t="shared" si="4"/>
        <v/>
      </c>
      <c r="Z158" s="76" t="str">
        <f>IF(AND('Bulk Order Form'!$L$2="PLEASE SELECT",SUM('Bulk Order Form'!$L$15:$L$164)&gt;10),"N",IF(AND('Bulk Order Form'!$L$2="N",SUM('Bulk Order Form'!$L$15:$L$164)&gt;10),"N",""))</f>
        <v/>
      </c>
      <c r="AA158" s="76" t="str">
        <f>IF('Bulk Order Form'!E171="","",'Bulk Order Form'!E171)</f>
        <v/>
      </c>
      <c r="AB158" s="76" t="e" cm="1" vm="2">
        <f t="array" aca="1" ref="AB158" ca="1">COUNTIFS(I158:I657,I158:I657)</f>
        <v>#VALUE!</v>
      </c>
      <c r="AC158" s="76" t="str">
        <f t="shared" si="5"/>
        <v>,,,,</v>
      </c>
      <c r="AD158" s="80" t="e" cm="1" vm="2">
        <f t="array" aca="1" ref="AD158" ca="1">COUNTIFS(AC158:AC657,AC158:AC657)</f>
        <v>#VALUE!</v>
      </c>
    </row>
    <row r="159" spans="5:30" s="76" customFormat="1" x14ac:dyDescent="0.25">
      <c r="E159" s="77"/>
      <c r="F159" s="77"/>
      <c r="G159" s="76" t="str">
        <f>IF('Bulk Order Form'!C172="","",'Bulk Order Form'!C172)</f>
        <v/>
      </c>
      <c r="H159" s="76" t="str">
        <f>IF('Bulk Order Form'!D172="","",'Bulk Order Form'!D172)</f>
        <v/>
      </c>
      <c r="I159" s="76" t="str">
        <f>IF('Bulk Order Form'!E172="","",'Bulk Order Form'!E172)</f>
        <v/>
      </c>
      <c r="J159" s="76" t="str">
        <f>IF('Bulk Order Form'!F172="","",'Bulk Order Form'!F172)</f>
        <v/>
      </c>
      <c r="K159" s="76" t="str">
        <f>IF('Bulk Order Form'!H172="","",'Bulk Order Form'!H172)</f>
        <v/>
      </c>
      <c r="L159" s="76" t="str">
        <f>IF('Bulk Order Form'!I172="","",'Bulk Order Form'!I172)</f>
        <v/>
      </c>
      <c r="M159" s="76" t="str">
        <f>IF('Bulk Order Form'!G172="","",'Bulk Order Form'!G172)</f>
        <v/>
      </c>
      <c r="N159" s="76" t="str">
        <f>IF('Bulk Order Form'!J172="","",'Bulk Order Form'!J172)</f>
        <v/>
      </c>
      <c r="O159" s="76" t="str">
        <f>IF('Bulk Order Form'!$F$5 &lt;&gt; "",IF($G159&lt;&gt;"",'Bulk Order Form'!$F$5,""),"")</f>
        <v/>
      </c>
      <c r="P159" s="76" t="str">
        <f>IF('Bulk Order Form'!K172="","",'Bulk Order Form'!K172)</f>
        <v/>
      </c>
      <c r="Q159" s="76" t="str">
        <f>IFERROR(VLOOKUP('Bulk Order Form'!K172,'Office Use - Postcodes'!$DJZ:$DKA,2,0),"")</f>
        <v/>
      </c>
      <c r="R159" s="76" t="str">
        <f>IF('Bulk Order Form'!L172="","",'Bulk Order Form'!L172)</f>
        <v/>
      </c>
      <c r="S159" s="78"/>
      <c r="T159" s="76" t="str">
        <f>IF('Bulk Order Form'!$F$6 &lt;&gt; "",IF($G159&lt;&gt;"",'Bulk Order Form'!$F$6,""),"")</f>
        <v/>
      </c>
      <c r="W159" s="79" t="str">
        <f>IF($G159&lt;&gt;"",'Bulk Order Form'!$L$2,"")</f>
        <v/>
      </c>
      <c r="X159" s="79"/>
      <c r="Y159" s="76" t="str">
        <f t="shared" si="4"/>
        <v/>
      </c>
      <c r="Z159" s="76" t="str">
        <f>IF(AND('Bulk Order Form'!$L$2="PLEASE SELECT",SUM('Bulk Order Form'!$L$15:$L$164)&gt;10),"N",IF(AND('Bulk Order Form'!$L$2="N",SUM('Bulk Order Form'!$L$15:$L$164)&gt;10),"N",""))</f>
        <v/>
      </c>
      <c r="AA159" s="76" t="str">
        <f>IF('Bulk Order Form'!E172="","",'Bulk Order Form'!E172)</f>
        <v/>
      </c>
      <c r="AB159" s="76" t="e" cm="1" vm="2">
        <f t="array" aca="1" ref="AB159" ca="1">COUNTIFS(I159:I658,I159:I658)</f>
        <v>#VALUE!</v>
      </c>
      <c r="AC159" s="76" t="str">
        <f t="shared" si="5"/>
        <v>,,,,</v>
      </c>
      <c r="AD159" s="80" t="e" cm="1" vm="2">
        <f t="array" aca="1" ref="AD159" ca="1">COUNTIFS(AC159:AC658,AC159:AC658)</f>
        <v>#VALUE!</v>
      </c>
    </row>
    <row r="160" spans="5:30" s="76" customFormat="1" x14ac:dyDescent="0.25">
      <c r="E160" s="77"/>
      <c r="F160" s="77"/>
      <c r="G160" s="76" t="str">
        <f>IF('Bulk Order Form'!C173="","",'Bulk Order Form'!C173)</f>
        <v/>
      </c>
      <c r="H160" s="76" t="str">
        <f>IF('Bulk Order Form'!D173="","",'Bulk Order Form'!D173)</f>
        <v/>
      </c>
      <c r="I160" s="76" t="str">
        <f>IF('Bulk Order Form'!E173="","",'Bulk Order Form'!E173)</f>
        <v/>
      </c>
      <c r="J160" s="76" t="str">
        <f>IF('Bulk Order Form'!F173="","",'Bulk Order Form'!F173)</f>
        <v/>
      </c>
      <c r="K160" s="76" t="str">
        <f>IF('Bulk Order Form'!H173="","",'Bulk Order Form'!H173)</f>
        <v/>
      </c>
      <c r="L160" s="76" t="str">
        <f>IF('Bulk Order Form'!I173="","",'Bulk Order Form'!I173)</f>
        <v/>
      </c>
      <c r="M160" s="76" t="str">
        <f>IF('Bulk Order Form'!G173="","",'Bulk Order Form'!G173)</f>
        <v/>
      </c>
      <c r="N160" s="76" t="str">
        <f>IF('Bulk Order Form'!J173="","",'Bulk Order Form'!J173)</f>
        <v/>
      </c>
      <c r="O160" s="76" t="str">
        <f>IF('Bulk Order Form'!$F$5 &lt;&gt; "",IF($G160&lt;&gt;"",'Bulk Order Form'!$F$5,""),"")</f>
        <v/>
      </c>
      <c r="P160" s="76" t="str">
        <f>IF('Bulk Order Form'!K173="","",'Bulk Order Form'!K173)</f>
        <v/>
      </c>
      <c r="Q160" s="76" t="str">
        <f>IFERROR(VLOOKUP('Bulk Order Form'!K173,'Office Use - Postcodes'!$DJZ:$DKA,2,0),"")</f>
        <v/>
      </c>
      <c r="R160" s="76" t="str">
        <f>IF('Bulk Order Form'!L173="","",'Bulk Order Form'!L173)</f>
        <v/>
      </c>
      <c r="S160" s="78"/>
      <c r="T160" s="76" t="str">
        <f>IF('Bulk Order Form'!$F$6 &lt;&gt; "",IF($G160&lt;&gt;"",'Bulk Order Form'!$F$6,""),"")</f>
        <v/>
      </c>
      <c r="W160" s="79" t="str">
        <f>IF($G160&lt;&gt;"",'Bulk Order Form'!$L$2,"")</f>
        <v/>
      </c>
      <c r="X160" s="79"/>
      <c r="Y160" s="76" t="str">
        <f t="shared" si="4"/>
        <v/>
      </c>
      <c r="Z160" s="76" t="str">
        <f>IF(AND('Bulk Order Form'!$L$2="PLEASE SELECT",SUM('Bulk Order Form'!$L$15:$L$164)&gt;10),"N",IF(AND('Bulk Order Form'!$L$2="N",SUM('Bulk Order Form'!$L$15:$L$164)&gt;10),"N",""))</f>
        <v/>
      </c>
      <c r="AA160" s="76" t="str">
        <f>IF('Bulk Order Form'!E173="","",'Bulk Order Form'!E173)</f>
        <v/>
      </c>
      <c r="AB160" s="76" t="e" cm="1" vm="2">
        <f t="array" aca="1" ref="AB160" ca="1">COUNTIFS(I160:I659,I160:I659)</f>
        <v>#VALUE!</v>
      </c>
      <c r="AC160" s="76" t="str">
        <f t="shared" si="5"/>
        <v>,,,,</v>
      </c>
      <c r="AD160" s="80" t="e" cm="1" vm="2">
        <f t="array" aca="1" ref="AD160" ca="1">COUNTIFS(AC160:AC659,AC160:AC659)</f>
        <v>#VALUE!</v>
      </c>
    </row>
    <row r="161" spans="5:30" s="76" customFormat="1" x14ac:dyDescent="0.25">
      <c r="E161" s="77"/>
      <c r="F161" s="77"/>
      <c r="G161" s="76" t="str">
        <f>IF('Bulk Order Form'!C174="","",'Bulk Order Form'!C174)</f>
        <v/>
      </c>
      <c r="H161" s="76" t="str">
        <f>IF('Bulk Order Form'!D174="","",'Bulk Order Form'!D174)</f>
        <v/>
      </c>
      <c r="I161" s="76" t="str">
        <f>IF('Bulk Order Form'!E174="","",'Bulk Order Form'!E174)</f>
        <v/>
      </c>
      <c r="J161" s="76" t="str">
        <f>IF('Bulk Order Form'!F174="","",'Bulk Order Form'!F174)</f>
        <v/>
      </c>
      <c r="K161" s="76" t="str">
        <f>IF('Bulk Order Form'!H174="","",'Bulk Order Form'!H174)</f>
        <v/>
      </c>
      <c r="L161" s="76" t="str">
        <f>IF('Bulk Order Form'!I174="","",'Bulk Order Form'!I174)</f>
        <v/>
      </c>
      <c r="M161" s="76" t="str">
        <f>IF('Bulk Order Form'!G174="","",'Bulk Order Form'!G174)</f>
        <v/>
      </c>
      <c r="N161" s="76" t="str">
        <f>IF('Bulk Order Form'!J174="","",'Bulk Order Form'!J174)</f>
        <v/>
      </c>
      <c r="O161" s="76" t="str">
        <f>IF('Bulk Order Form'!$F$5 &lt;&gt; "",IF($G161&lt;&gt;"",'Bulk Order Form'!$F$5,""),"")</f>
        <v/>
      </c>
      <c r="P161" s="76" t="str">
        <f>IF('Bulk Order Form'!K174="","",'Bulk Order Form'!K174)</f>
        <v/>
      </c>
      <c r="Q161" s="76" t="str">
        <f>IFERROR(VLOOKUP('Bulk Order Form'!K174,'Office Use - Postcodes'!$DJZ:$DKA,2,0),"")</f>
        <v/>
      </c>
      <c r="R161" s="76" t="str">
        <f>IF('Bulk Order Form'!L174="","",'Bulk Order Form'!L174)</f>
        <v/>
      </c>
      <c r="S161" s="78"/>
      <c r="T161" s="76" t="str">
        <f>IF('Bulk Order Form'!$F$6 &lt;&gt; "",IF($G161&lt;&gt;"",'Bulk Order Form'!$F$6,""),"")</f>
        <v/>
      </c>
      <c r="W161" s="79" t="str">
        <f>IF($G161&lt;&gt;"",'Bulk Order Form'!$L$2,"")</f>
        <v/>
      </c>
      <c r="X161" s="79"/>
      <c r="Y161" s="76" t="str">
        <f t="shared" si="4"/>
        <v/>
      </c>
      <c r="Z161" s="76" t="str">
        <f>IF(AND('Bulk Order Form'!$L$2="PLEASE SELECT",SUM('Bulk Order Form'!$L$15:$L$164)&gt;10),"N",IF(AND('Bulk Order Form'!$L$2="N",SUM('Bulk Order Form'!$L$15:$L$164)&gt;10),"N",""))</f>
        <v/>
      </c>
      <c r="AA161" s="76" t="str">
        <f>IF('Bulk Order Form'!E174="","",'Bulk Order Form'!E174)</f>
        <v/>
      </c>
      <c r="AB161" s="76" t="e" cm="1" vm="2">
        <f t="array" aca="1" ref="AB161" ca="1">COUNTIFS(I161:I660,I161:I660)</f>
        <v>#VALUE!</v>
      </c>
      <c r="AC161" s="76" t="str">
        <f t="shared" si="5"/>
        <v>,,,,</v>
      </c>
      <c r="AD161" s="80" t="e" cm="1" vm="2">
        <f t="array" aca="1" ref="AD161" ca="1">COUNTIFS(AC161:AC660,AC161:AC660)</f>
        <v>#VALUE!</v>
      </c>
    </row>
    <row r="162" spans="5:30" s="76" customFormat="1" x14ac:dyDescent="0.25">
      <c r="E162" s="77"/>
      <c r="F162" s="77"/>
      <c r="G162" s="76" t="str">
        <f>IF('Bulk Order Form'!C175="","",'Bulk Order Form'!C175)</f>
        <v/>
      </c>
      <c r="H162" s="76" t="str">
        <f>IF('Bulk Order Form'!D175="","",'Bulk Order Form'!D175)</f>
        <v/>
      </c>
      <c r="I162" s="76" t="str">
        <f>IF('Bulk Order Form'!E175="","",'Bulk Order Form'!E175)</f>
        <v/>
      </c>
      <c r="J162" s="76" t="str">
        <f>IF('Bulk Order Form'!F175="","",'Bulk Order Form'!F175)</f>
        <v/>
      </c>
      <c r="K162" s="76" t="str">
        <f>IF('Bulk Order Form'!H175="","",'Bulk Order Form'!H175)</f>
        <v/>
      </c>
      <c r="L162" s="76" t="str">
        <f>IF('Bulk Order Form'!I175="","",'Bulk Order Form'!I175)</f>
        <v/>
      </c>
      <c r="M162" s="76" t="str">
        <f>IF('Bulk Order Form'!G175="","",'Bulk Order Form'!G175)</f>
        <v/>
      </c>
      <c r="N162" s="76" t="str">
        <f>IF('Bulk Order Form'!J175="","",'Bulk Order Form'!J175)</f>
        <v/>
      </c>
      <c r="O162" s="76" t="str">
        <f>IF('Bulk Order Form'!$F$5 &lt;&gt; "",IF($G162&lt;&gt;"",'Bulk Order Form'!$F$5,""),"")</f>
        <v/>
      </c>
      <c r="P162" s="76" t="str">
        <f>IF('Bulk Order Form'!K175="","",'Bulk Order Form'!K175)</f>
        <v/>
      </c>
      <c r="Q162" s="76" t="str">
        <f>IFERROR(VLOOKUP('Bulk Order Form'!K175,'Office Use - Postcodes'!$DJZ:$DKA,2,0),"")</f>
        <v/>
      </c>
      <c r="R162" s="76" t="str">
        <f>IF('Bulk Order Form'!L175="","",'Bulk Order Form'!L175)</f>
        <v/>
      </c>
      <c r="S162" s="78"/>
      <c r="T162" s="76" t="str">
        <f>IF('Bulk Order Form'!$F$6 &lt;&gt; "",IF($G162&lt;&gt;"",'Bulk Order Form'!$F$6,""),"")</f>
        <v/>
      </c>
      <c r="W162" s="79" t="str">
        <f>IF($G162&lt;&gt;"",'Bulk Order Form'!$L$2,"")</f>
        <v/>
      </c>
      <c r="X162" s="79"/>
      <c r="Y162" s="76" t="str">
        <f t="shared" si="4"/>
        <v/>
      </c>
      <c r="Z162" s="76" t="str">
        <f>IF(AND('Bulk Order Form'!$L$2="PLEASE SELECT",SUM('Bulk Order Form'!$L$15:$L$164)&gt;10),"N",IF(AND('Bulk Order Form'!$L$2="N",SUM('Bulk Order Form'!$L$15:$L$164)&gt;10),"N",""))</f>
        <v/>
      </c>
      <c r="AA162" s="76" t="str">
        <f>IF('Bulk Order Form'!E175="","",'Bulk Order Form'!E175)</f>
        <v/>
      </c>
      <c r="AB162" s="76" t="e" cm="1" vm="2">
        <f t="array" aca="1" ref="AB162" ca="1">COUNTIFS(I162:I661,I162:I661)</f>
        <v>#VALUE!</v>
      </c>
      <c r="AC162" s="76" t="str">
        <f t="shared" si="5"/>
        <v>,,,,</v>
      </c>
      <c r="AD162" s="80" t="e" cm="1" vm="2">
        <f t="array" aca="1" ref="AD162" ca="1">COUNTIFS(AC162:AC661,AC162:AC661)</f>
        <v>#VALUE!</v>
      </c>
    </row>
    <row r="163" spans="5:30" s="76" customFormat="1" x14ac:dyDescent="0.25">
      <c r="E163" s="77"/>
      <c r="F163" s="77"/>
      <c r="G163" s="76" t="str">
        <f>IF('Bulk Order Form'!C176="","",'Bulk Order Form'!C176)</f>
        <v/>
      </c>
      <c r="H163" s="76" t="str">
        <f>IF('Bulk Order Form'!D176="","",'Bulk Order Form'!D176)</f>
        <v/>
      </c>
      <c r="I163" s="76" t="str">
        <f>IF('Bulk Order Form'!E176="","",'Bulk Order Form'!E176)</f>
        <v/>
      </c>
      <c r="J163" s="76" t="str">
        <f>IF('Bulk Order Form'!F176="","",'Bulk Order Form'!F176)</f>
        <v/>
      </c>
      <c r="K163" s="76" t="str">
        <f>IF('Bulk Order Form'!H176="","",'Bulk Order Form'!H176)</f>
        <v/>
      </c>
      <c r="L163" s="76" t="str">
        <f>IF('Bulk Order Form'!I176="","",'Bulk Order Form'!I176)</f>
        <v/>
      </c>
      <c r="M163" s="76" t="str">
        <f>IF('Bulk Order Form'!G176="","",'Bulk Order Form'!G176)</f>
        <v/>
      </c>
      <c r="N163" s="76" t="str">
        <f>IF('Bulk Order Form'!J176="","",'Bulk Order Form'!J176)</f>
        <v/>
      </c>
      <c r="O163" s="76" t="str">
        <f>IF('Bulk Order Form'!$F$5 &lt;&gt; "",IF($G163&lt;&gt;"",'Bulk Order Form'!$F$5,""),"")</f>
        <v/>
      </c>
      <c r="P163" s="76" t="str">
        <f>IF('Bulk Order Form'!K176="","",'Bulk Order Form'!K176)</f>
        <v/>
      </c>
      <c r="Q163" s="76" t="str">
        <f>IFERROR(VLOOKUP('Bulk Order Form'!K176,'Office Use - Postcodes'!$DJZ:$DKA,2,0),"")</f>
        <v/>
      </c>
      <c r="R163" s="76" t="str">
        <f>IF('Bulk Order Form'!L176="","",'Bulk Order Form'!L176)</f>
        <v/>
      </c>
      <c r="S163" s="78"/>
      <c r="T163" s="76" t="str">
        <f>IF('Bulk Order Form'!$F$6 &lt;&gt; "",IF($G163&lt;&gt;"",'Bulk Order Form'!$F$6,""),"")</f>
        <v/>
      </c>
      <c r="W163" s="79" t="str">
        <f>IF($G163&lt;&gt;"",'Bulk Order Form'!$L$2,"")</f>
        <v/>
      </c>
      <c r="X163" s="79"/>
      <c r="Y163" s="76" t="str">
        <f t="shared" si="4"/>
        <v/>
      </c>
      <c r="Z163" s="76" t="str">
        <f>IF(AND('Bulk Order Form'!$L$2="PLEASE SELECT",SUM('Bulk Order Form'!$L$15:$L$164)&gt;10),"N",IF(AND('Bulk Order Form'!$L$2="N",SUM('Bulk Order Form'!$L$15:$L$164)&gt;10),"N",""))</f>
        <v/>
      </c>
      <c r="AA163" s="76" t="str">
        <f>IF('Bulk Order Form'!E176="","",'Bulk Order Form'!E176)</f>
        <v/>
      </c>
      <c r="AB163" s="76" t="e" cm="1" vm="2">
        <f t="array" aca="1" ref="AB163" ca="1">COUNTIFS(I163:I662,I163:I662)</f>
        <v>#VALUE!</v>
      </c>
      <c r="AC163" s="76" t="str">
        <f t="shared" si="5"/>
        <v>,,,,</v>
      </c>
      <c r="AD163" s="80" t="e" cm="1" vm="2">
        <f t="array" aca="1" ref="AD163" ca="1">COUNTIFS(AC163:AC662,AC163:AC662)</f>
        <v>#VALUE!</v>
      </c>
    </row>
    <row r="164" spans="5:30" s="76" customFormat="1" x14ac:dyDescent="0.25">
      <c r="E164" s="77"/>
      <c r="F164" s="77"/>
      <c r="G164" s="76" t="str">
        <f>IF('Bulk Order Form'!C177="","",'Bulk Order Form'!C177)</f>
        <v/>
      </c>
      <c r="H164" s="76" t="str">
        <f>IF('Bulk Order Form'!D177="","",'Bulk Order Form'!D177)</f>
        <v/>
      </c>
      <c r="I164" s="76" t="str">
        <f>IF('Bulk Order Form'!E177="","",'Bulk Order Form'!E177)</f>
        <v/>
      </c>
      <c r="J164" s="76" t="str">
        <f>IF('Bulk Order Form'!F177="","",'Bulk Order Form'!F177)</f>
        <v/>
      </c>
      <c r="K164" s="76" t="str">
        <f>IF('Bulk Order Form'!H177="","",'Bulk Order Form'!H177)</f>
        <v/>
      </c>
      <c r="L164" s="76" t="str">
        <f>IF('Bulk Order Form'!I177="","",'Bulk Order Form'!I177)</f>
        <v/>
      </c>
      <c r="M164" s="76" t="str">
        <f>IF('Bulk Order Form'!G177="","",'Bulk Order Form'!G177)</f>
        <v/>
      </c>
      <c r="N164" s="76" t="str">
        <f>IF('Bulk Order Form'!J177="","",'Bulk Order Form'!J177)</f>
        <v/>
      </c>
      <c r="O164" s="76" t="str">
        <f>IF('Bulk Order Form'!$F$5 &lt;&gt; "",IF($G164&lt;&gt;"",'Bulk Order Form'!$F$5,""),"")</f>
        <v/>
      </c>
      <c r="P164" s="76" t="str">
        <f>IF('Bulk Order Form'!K177="","",'Bulk Order Form'!K177)</f>
        <v/>
      </c>
      <c r="Q164" s="76" t="str">
        <f>IFERROR(VLOOKUP('Bulk Order Form'!K177,'Office Use - Postcodes'!$DJZ:$DKA,2,0),"")</f>
        <v/>
      </c>
      <c r="R164" s="76" t="str">
        <f>IF('Bulk Order Form'!L177="","",'Bulk Order Form'!L177)</f>
        <v/>
      </c>
      <c r="S164" s="78"/>
      <c r="T164" s="76" t="str">
        <f>IF('Bulk Order Form'!$F$6 &lt;&gt; "",IF($G164&lt;&gt;"",'Bulk Order Form'!$F$6,""),"")</f>
        <v/>
      </c>
      <c r="W164" s="79" t="str">
        <f>IF($G164&lt;&gt;"",'Bulk Order Form'!$L$2,"")</f>
        <v/>
      </c>
      <c r="X164" s="79"/>
      <c r="Y164" s="76" t="str">
        <f t="shared" si="4"/>
        <v/>
      </c>
      <c r="Z164" s="76" t="str">
        <f>IF(AND('Bulk Order Form'!$L$2="PLEASE SELECT",SUM('Bulk Order Form'!$L$15:$L$164)&gt;10),"N",IF(AND('Bulk Order Form'!$L$2="N",SUM('Bulk Order Form'!$L$15:$L$164)&gt;10),"N",""))</f>
        <v/>
      </c>
      <c r="AA164" s="76" t="str">
        <f>IF('Bulk Order Form'!E177="","",'Bulk Order Form'!E177)</f>
        <v/>
      </c>
      <c r="AB164" s="76" t="e" cm="1" vm="2">
        <f t="array" aca="1" ref="AB164" ca="1">COUNTIFS(I164:I663,I164:I663)</f>
        <v>#VALUE!</v>
      </c>
      <c r="AC164" s="76" t="str">
        <f t="shared" si="5"/>
        <v>,,,,</v>
      </c>
      <c r="AD164" s="80" t="e" cm="1" vm="2">
        <f t="array" aca="1" ref="AD164" ca="1">COUNTIFS(AC164:AC663,AC164:AC663)</f>
        <v>#VALUE!</v>
      </c>
    </row>
    <row r="165" spans="5:30" s="76" customFormat="1" x14ac:dyDescent="0.25">
      <c r="E165" s="77"/>
      <c r="F165" s="77"/>
      <c r="G165" s="76" t="str">
        <f>IF('Bulk Order Form'!C178="","",'Bulk Order Form'!C178)</f>
        <v/>
      </c>
      <c r="H165" s="76" t="str">
        <f>IF('Bulk Order Form'!D178="","",'Bulk Order Form'!D178)</f>
        <v/>
      </c>
      <c r="I165" s="76" t="str">
        <f>IF('Bulk Order Form'!E178="","",'Bulk Order Form'!E178)</f>
        <v/>
      </c>
      <c r="J165" s="76" t="str">
        <f>IF('Bulk Order Form'!F178="","",'Bulk Order Form'!F178)</f>
        <v/>
      </c>
      <c r="K165" s="76" t="str">
        <f>IF('Bulk Order Form'!H178="","",'Bulk Order Form'!H178)</f>
        <v/>
      </c>
      <c r="L165" s="76" t="str">
        <f>IF('Bulk Order Form'!I178="","",'Bulk Order Form'!I178)</f>
        <v/>
      </c>
      <c r="M165" s="76" t="str">
        <f>IF('Bulk Order Form'!G178="","",'Bulk Order Form'!G178)</f>
        <v/>
      </c>
      <c r="N165" s="76" t="str">
        <f>IF('Bulk Order Form'!J178="","",'Bulk Order Form'!J178)</f>
        <v/>
      </c>
      <c r="O165" s="76" t="str">
        <f>IF('Bulk Order Form'!$F$5 &lt;&gt; "",IF($G165&lt;&gt;"",'Bulk Order Form'!$F$5,""),"")</f>
        <v/>
      </c>
      <c r="P165" s="76" t="str">
        <f>IF('Bulk Order Form'!K178="","",'Bulk Order Form'!K178)</f>
        <v/>
      </c>
      <c r="Q165" s="76" t="str">
        <f>IFERROR(VLOOKUP('Bulk Order Form'!K178,'Office Use - Postcodes'!$DJZ:$DKA,2,0),"")</f>
        <v/>
      </c>
      <c r="R165" s="76" t="str">
        <f>IF('Bulk Order Form'!L178="","",'Bulk Order Form'!L178)</f>
        <v/>
      </c>
      <c r="S165" s="78"/>
      <c r="T165" s="76" t="str">
        <f>IF('Bulk Order Form'!$F$6 &lt;&gt; "",IF($G165&lt;&gt;"",'Bulk Order Form'!$F$6,""),"")</f>
        <v/>
      </c>
      <c r="W165" s="79" t="str">
        <f>IF($G165&lt;&gt;"",'Bulk Order Form'!$L$2,"")</f>
        <v/>
      </c>
      <c r="X165" s="79"/>
      <c r="Y165" s="76" t="str">
        <f t="shared" si="4"/>
        <v/>
      </c>
      <c r="Z165" s="76" t="str">
        <f>IF(AND('Bulk Order Form'!$L$2="PLEASE SELECT",SUM('Bulk Order Form'!$L$15:$L$164)&gt;10),"N",IF(AND('Bulk Order Form'!$L$2="N",SUM('Bulk Order Form'!$L$15:$L$164)&gt;10),"N",""))</f>
        <v/>
      </c>
      <c r="AA165" s="76" t="str">
        <f>IF('Bulk Order Form'!E178="","",'Bulk Order Form'!E178)</f>
        <v/>
      </c>
      <c r="AB165" s="76" t="e" cm="1" vm="2">
        <f t="array" aca="1" ref="AB165" ca="1">COUNTIFS(I165:I664,I165:I664)</f>
        <v>#VALUE!</v>
      </c>
      <c r="AC165" s="76" t="str">
        <f t="shared" si="5"/>
        <v>,,,,</v>
      </c>
      <c r="AD165" s="80" t="e" cm="1" vm="2">
        <f t="array" aca="1" ref="AD165" ca="1">COUNTIFS(AC165:AC664,AC165:AC664)</f>
        <v>#VALUE!</v>
      </c>
    </row>
    <row r="166" spans="5:30" s="76" customFormat="1" x14ac:dyDescent="0.25">
      <c r="E166" s="77"/>
      <c r="F166" s="77"/>
      <c r="G166" s="76" t="str">
        <f>IF('Bulk Order Form'!C179="","",'Bulk Order Form'!C179)</f>
        <v/>
      </c>
      <c r="H166" s="76" t="str">
        <f>IF('Bulk Order Form'!D179="","",'Bulk Order Form'!D179)</f>
        <v/>
      </c>
      <c r="I166" s="76" t="str">
        <f>IF('Bulk Order Form'!E179="","",'Bulk Order Form'!E179)</f>
        <v/>
      </c>
      <c r="J166" s="76" t="str">
        <f>IF('Bulk Order Form'!F179="","",'Bulk Order Form'!F179)</f>
        <v/>
      </c>
      <c r="K166" s="76" t="str">
        <f>IF('Bulk Order Form'!H179="","",'Bulk Order Form'!H179)</f>
        <v/>
      </c>
      <c r="L166" s="76" t="str">
        <f>IF('Bulk Order Form'!I179="","",'Bulk Order Form'!I179)</f>
        <v/>
      </c>
      <c r="M166" s="76" t="str">
        <f>IF('Bulk Order Form'!G179="","",'Bulk Order Form'!G179)</f>
        <v/>
      </c>
      <c r="N166" s="76" t="str">
        <f>IF('Bulk Order Form'!J179="","",'Bulk Order Form'!J179)</f>
        <v/>
      </c>
      <c r="O166" s="76" t="str">
        <f>IF('Bulk Order Form'!$F$5 &lt;&gt; "",IF($G166&lt;&gt;"",'Bulk Order Form'!$F$5,""),"")</f>
        <v/>
      </c>
      <c r="P166" s="76" t="str">
        <f>IF('Bulk Order Form'!K179="","",'Bulk Order Form'!K179)</f>
        <v/>
      </c>
      <c r="Q166" s="76" t="str">
        <f>IFERROR(VLOOKUP('Bulk Order Form'!K179,'Office Use - Postcodes'!$DJZ:$DKA,2,0),"")</f>
        <v/>
      </c>
      <c r="R166" s="76" t="str">
        <f>IF('Bulk Order Form'!L179="","",'Bulk Order Form'!L179)</f>
        <v/>
      </c>
      <c r="S166" s="78"/>
      <c r="T166" s="76" t="str">
        <f>IF('Bulk Order Form'!$F$6 &lt;&gt; "",IF($G166&lt;&gt;"",'Bulk Order Form'!$F$6,""),"")</f>
        <v/>
      </c>
      <c r="W166" s="79" t="str">
        <f>IF($G166&lt;&gt;"",'Bulk Order Form'!$L$2,"")</f>
        <v/>
      </c>
      <c r="X166" s="79"/>
      <c r="Y166" s="76" t="str">
        <f t="shared" si="4"/>
        <v/>
      </c>
      <c r="Z166" s="76" t="str">
        <f>IF(AND('Bulk Order Form'!$L$2="PLEASE SELECT",SUM('Bulk Order Form'!$L$15:$L$164)&gt;10),"N",IF(AND('Bulk Order Form'!$L$2="N",SUM('Bulk Order Form'!$L$15:$L$164)&gt;10),"N",""))</f>
        <v/>
      </c>
      <c r="AA166" s="76" t="str">
        <f>IF('Bulk Order Form'!E179="","",'Bulk Order Form'!E179)</f>
        <v/>
      </c>
      <c r="AB166" s="76" t="e" cm="1" vm="2">
        <f t="array" aca="1" ref="AB166" ca="1">COUNTIFS(I166:I665,I166:I665)</f>
        <v>#VALUE!</v>
      </c>
      <c r="AC166" s="76" t="str">
        <f t="shared" si="5"/>
        <v>,,,,</v>
      </c>
      <c r="AD166" s="80" t="e" cm="1" vm="2">
        <f t="array" aca="1" ref="AD166" ca="1">COUNTIFS(AC166:AC665,AC166:AC665)</f>
        <v>#VALUE!</v>
      </c>
    </row>
    <row r="167" spans="5:30" s="76" customFormat="1" x14ac:dyDescent="0.25">
      <c r="E167" s="77"/>
      <c r="F167" s="77"/>
      <c r="G167" s="76" t="str">
        <f>IF('Bulk Order Form'!C180="","",'Bulk Order Form'!C180)</f>
        <v/>
      </c>
      <c r="H167" s="76" t="str">
        <f>IF('Bulk Order Form'!D180="","",'Bulk Order Form'!D180)</f>
        <v/>
      </c>
      <c r="I167" s="76" t="str">
        <f>IF('Bulk Order Form'!E180="","",'Bulk Order Form'!E180)</f>
        <v/>
      </c>
      <c r="J167" s="76" t="str">
        <f>IF('Bulk Order Form'!F180="","",'Bulk Order Form'!F180)</f>
        <v/>
      </c>
      <c r="K167" s="76" t="str">
        <f>IF('Bulk Order Form'!H180="","",'Bulk Order Form'!H180)</f>
        <v/>
      </c>
      <c r="L167" s="76" t="str">
        <f>IF('Bulk Order Form'!I180="","",'Bulk Order Form'!I180)</f>
        <v/>
      </c>
      <c r="M167" s="76" t="str">
        <f>IF('Bulk Order Form'!G180="","",'Bulk Order Form'!G180)</f>
        <v/>
      </c>
      <c r="N167" s="76" t="str">
        <f>IF('Bulk Order Form'!J180="","",'Bulk Order Form'!J180)</f>
        <v/>
      </c>
      <c r="O167" s="76" t="str">
        <f>IF('Bulk Order Form'!$F$5 &lt;&gt; "",IF($G167&lt;&gt;"",'Bulk Order Form'!$F$5,""),"")</f>
        <v/>
      </c>
      <c r="P167" s="76" t="str">
        <f>IF('Bulk Order Form'!K180="","",'Bulk Order Form'!K180)</f>
        <v/>
      </c>
      <c r="Q167" s="76" t="str">
        <f>IFERROR(VLOOKUP('Bulk Order Form'!K180,'Office Use - Postcodes'!$DJZ:$DKA,2,0),"")</f>
        <v/>
      </c>
      <c r="R167" s="76" t="str">
        <f>IF('Bulk Order Form'!L180="","",'Bulk Order Form'!L180)</f>
        <v/>
      </c>
      <c r="S167" s="78"/>
      <c r="T167" s="76" t="str">
        <f>IF('Bulk Order Form'!$F$6 &lt;&gt; "",IF($G167&lt;&gt;"",'Bulk Order Form'!$F$6,""),"")</f>
        <v/>
      </c>
      <c r="W167" s="79" t="str">
        <f>IF($G167&lt;&gt;"",'Bulk Order Form'!$L$2,"")</f>
        <v/>
      </c>
      <c r="X167" s="79"/>
      <c r="Y167" s="76" t="str">
        <f t="shared" si="4"/>
        <v/>
      </c>
      <c r="Z167" s="76" t="str">
        <f>IF(AND('Bulk Order Form'!$L$2="PLEASE SELECT",SUM('Bulk Order Form'!$L$15:$L$164)&gt;10),"N",IF(AND('Bulk Order Form'!$L$2="N",SUM('Bulk Order Form'!$L$15:$L$164)&gt;10),"N",""))</f>
        <v/>
      </c>
      <c r="AA167" s="76" t="str">
        <f>IF('Bulk Order Form'!E180="","",'Bulk Order Form'!E180)</f>
        <v/>
      </c>
      <c r="AB167" s="76" t="e" cm="1" vm="2">
        <f t="array" aca="1" ref="AB167" ca="1">COUNTIFS(I167:I666,I167:I666)</f>
        <v>#VALUE!</v>
      </c>
      <c r="AC167" s="76" t="str">
        <f t="shared" si="5"/>
        <v>,,,,</v>
      </c>
      <c r="AD167" s="80" t="e" cm="1" vm="2">
        <f t="array" aca="1" ref="AD167" ca="1">COUNTIFS(AC167:AC666,AC167:AC666)</f>
        <v>#VALUE!</v>
      </c>
    </row>
    <row r="168" spans="5:30" s="76" customFormat="1" x14ac:dyDescent="0.25">
      <c r="E168" s="77"/>
      <c r="F168" s="77"/>
      <c r="G168" s="76" t="str">
        <f>IF('Bulk Order Form'!C181="","",'Bulk Order Form'!C181)</f>
        <v/>
      </c>
      <c r="H168" s="76" t="str">
        <f>IF('Bulk Order Form'!D181="","",'Bulk Order Form'!D181)</f>
        <v/>
      </c>
      <c r="I168" s="76" t="str">
        <f>IF('Bulk Order Form'!E181="","",'Bulk Order Form'!E181)</f>
        <v/>
      </c>
      <c r="J168" s="76" t="str">
        <f>IF('Bulk Order Form'!F181="","",'Bulk Order Form'!F181)</f>
        <v/>
      </c>
      <c r="K168" s="76" t="str">
        <f>IF('Bulk Order Form'!H181="","",'Bulk Order Form'!H181)</f>
        <v/>
      </c>
      <c r="L168" s="76" t="str">
        <f>IF('Bulk Order Form'!I181="","",'Bulk Order Form'!I181)</f>
        <v/>
      </c>
      <c r="M168" s="76" t="str">
        <f>IF('Bulk Order Form'!G181="","",'Bulk Order Form'!G181)</f>
        <v/>
      </c>
      <c r="N168" s="76" t="str">
        <f>IF('Bulk Order Form'!J181="","",'Bulk Order Form'!J181)</f>
        <v/>
      </c>
      <c r="O168" s="76" t="str">
        <f>IF('Bulk Order Form'!$F$5 &lt;&gt; "",IF($G168&lt;&gt;"",'Bulk Order Form'!$F$5,""),"")</f>
        <v/>
      </c>
      <c r="P168" s="76" t="str">
        <f>IF('Bulk Order Form'!K181="","",'Bulk Order Form'!K181)</f>
        <v/>
      </c>
      <c r="Q168" s="76" t="str">
        <f>IFERROR(VLOOKUP('Bulk Order Form'!K181,'Office Use - Postcodes'!$DJZ:$DKA,2,0),"")</f>
        <v/>
      </c>
      <c r="R168" s="76" t="str">
        <f>IF('Bulk Order Form'!L181="","",'Bulk Order Form'!L181)</f>
        <v/>
      </c>
      <c r="S168" s="78"/>
      <c r="T168" s="76" t="str">
        <f>IF('Bulk Order Form'!$F$6 &lt;&gt; "",IF($G168&lt;&gt;"",'Bulk Order Form'!$F$6,""),"")</f>
        <v/>
      </c>
      <c r="W168" s="79" t="str">
        <f>IF($G168&lt;&gt;"",'Bulk Order Form'!$L$2,"")</f>
        <v/>
      </c>
      <c r="X168" s="79"/>
      <c r="Y168" s="76" t="str">
        <f t="shared" si="4"/>
        <v/>
      </c>
      <c r="Z168" s="76" t="str">
        <f>IF(AND('Bulk Order Form'!$L$2="PLEASE SELECT",SUM('Bulk Order Form'!$L$15:$L$164)&gt;10),"N",IF(AND('Bulk Order Form'!$L$2="N",SUM('Bulk Order Form'!$L$15:$L$164)&gt;10),"N",""))</f>
        <v/>
      </c>
      <c r="AA168" s="76" t="str">
        <f>IF('Bulk Order Form'!E181="","",'Bulk Order Form'!E181)</f>
        <v/>
      </c>
      <c r="AB168" s="76" t="e" cm="1" vm="2">
        <f t="array" aca="1" ref="AB168" ca="1">COUNTIFS(I168:I667,I168:I667)</f>
        <v>#VALUE!</v>
      </c>
      <c r="AC168" s="76" t="str">
        <f t="shared" si="5"/>
        <v>,,,,</v>
      </c>
      <c r="AD168" s="80" t="e" cm="1" vm="2">
        <f t="array" aca="1" ref="AD168" ca="1">COUNTIFS(AC168:AC667,AC168:AC667)</f>
        <v>#VALUE!</v>
      </c>
    </row>
    <row r="169" spans="5:30" s="76" customFormat="1" x14ac:dyDescent="0.25">
      <c r="E169" s="77"/>
      <c r="F169" s="77"/>
      <c r="G169" s="76" t="str">
        <f>IF('Bulk Order Form'!C182="","",'Bulk Order Form'!C182)</f>
        <v/>
      </c>
      <c r="H169" s="76" t="str">
        <f>IF('Bulk Order Form'!D182="","",'Bulk Order Form'!D182)</f>
        <v/>
      </c>
      <c r="I169" s="76" t="str">
        <f>IF('Bulk Order Form'!E182="","",'Bulk Order Form'!E182)</f>
        <v/>
      </c>
      <c r="J169" s="76" t="str">
        <f>IF('Bulk Order Form'!F182="","",'Bulk Order Form'!F182)</f>
        <v/>
      </c>
      <c r="K169" s="76" t="str">
        <f>IF('Bulk Order Form'!H182="","",'Bulk Order Form'!H182)</f>
        <v/>
      </c>
      <c r="L169" s="76" t="str">
        <f>IF('Bulk Order Form'!I182="","",'Bulk Order Form'!I182)</f>
        <v/>
      </c>
      <c r="M169" s="76" t="str">
        <f>IF('Bulk Order Form'!G182="","",'Bulk Order Form'!G182)</f>
        <v/>
      </c>
      <c r="N169" s="76" t="str">
        <f>IF('Bulk Order Form'!J182="","",'Bulk Order Form'!J182)</f>
        <v/>
      </c>
      <c r="O169" s="76" t="str">
        <f>IF('Bulk Order Form'!$F$5 &lt;&gt; "",IF($G169&lt;&gt;"",'Bulk Order Form'!$F$5,""),"")</f>
        <v/>
      </c>
      <c r="P169" s="76" t="str">
        <f>IF('Bulk Order Form'!K182="","",'Bulk Order Form'!K182)</f>
        <v/>
      </c>
      <c r="Q169" s="76" t="str">
        <f>IFERROR(VLOOKUP('Bulk Order Form'!K182,'Office Use - Postcodes'!$DJZ:$DKA,2,0),"")</f>
        <v/>
      </c>
      <c r="R169" s="76" t="str">
        <f>IF('Bulk Order Form'!L182="","",'Bulk Order Form'!L182)</f>
        <v/>
      </c>
      <c r="S169" s="78"/>
      <c r="T169" s="76" t="str">
        <f>IF('Bulk Order Form'!$F$6 &lt;&gt; "",IF($G169&lt;&gt;"",'Bulk Order Form'!$F$6,""),"")</f>
        <v/>
      </c>
      <c r="W169" s="79" t="str">
        <f>IF($G169&lt;&gt;"",'Bulk Order Form'!$L$2,"")</f>
        <v/>
      </c>
      <c r="X169" s="79"/>
      <c r="Y169" s="76" t="str">
        <f t="shared" si="4"/>
        <v/>
      </c>
      <c r="Z169" s="76" t="str">
        <f>IF(AND('Bulk Order Form'!$L$2="PLEASE SELECT",SUM('Bulk Order Form'!$L$15:$L$164)&gt;10),"N",IF(AND('Bulk Order Form'!$L$2="N",SUM('Bulk Order Form'!$L$15:$L$164)&gt;10),"N",""))</f>
        <v/>
      </c>
      <c r="AA169" s="76" t="str">
        <f>IF('Bulk Order Form'!E182="","",'Bulk Order Form'!E182)</f>
        <v/>
      </c>
      <c r="AB169" s="76" t="e" cm="1" vm="2">
        <f t="array" aca="1" ref="AB169" ca="1">COUNTIFS(I169:I668,I169:I668)</f>
        <v>#VALUE!</v>
      </c>
      <c r="AC169" s="76" t="str">
        <f t="shared" si="5"/>
        <v>,,,,</v>
      </c>
      <c r="AD169" s="80" t="e" cm="1" vm="2">
        <f t="array" aca="1" ref="AD169" ca="1">COUNTIFS(AC169:AC668,AC169:AC668)</f>
        <v>#VALUE!</v>
      </c>
    </row>
    <row r="170" spans="5:30" s="76" customFormat="1" x14ac:dyDescent="0.25">
      <c r="E170" s="77"/>
      <c r="F170" s="77"/>
      <c r="G170" s="76" t="str">
        <f>IF('Bulk Order Form'!C183="","",'Bulk Order Form'!C183)</f>
        <v/>
      </c>
      <c r="H170" s="76" t="str">
        <f>IF('Bulk Order Form'!D183="","",'Bulk Order Form'!D183)</f>
        <v/>
      </c>
      <c r="I170" s="76" t="str">
        <f>IF('Bulk Order Form'!E183="","",'Bulk Order Form'!E183)</f>
        <v/>
      </c>
      <c r="J170" s="76" t="str">
        <f>IF('Bulk Order Form'!F183="","",'Bulk Order Form'!F183)</f>
        <v/>
      </c>
      <c r="K170" s="76" t="str">
        <f>IF('Bulk Order Form'!H183="","",'Bulk Order Form'!H183)</f>
        <v/>
      </c>
      <c r="L170" s="76" t="str">
        <f>IF('Bulk Order Form'!I183="","",'Bulk Order Form'!I183)</f>
        <v/>
      </c>
      <c r="M170" s="76" t="str">
        <f>IF('Bulk Order Form'!G183="","",'Bulk Order Form'!G183)</f>
        <v/>
      </c>
      <c r="N170" s="76" t="str">
        <f>IF('Bulk Order Form'!J183="","",'Bulk Order Form'!J183)</f>
        <v/>
      </c>
      <c r="O170" s="76" t="str">
        <f>IF('Bulk Order Form'!$F$5 &lt;&gt; "",IF($G170&lt;&gt;"",'Bulk Order Form'!$F$5,""),"")</f>
        <v/>
      </c>
      <c r="P170" s="76" t="str">
        <f>IF('Bulk Order Form'!K183="","",'Bulk Order Form'!K183)</f>
        <v/>
      </c>
      <c r="Q170" s="76" t="str">
        <f>IFERROR(VLOOKUP('Bulk Order Form'!K183,'Office Use - Postcodes'!$DJZ:$DKA,2,0),"")</f>
        <v/>
      </c>
      <c r="R170" s="76" t="str">
        <f>IF('Bulk Order Form'!L183="","",'Bulk Order Form'!L183)</f>
        <v/>
      </c>
      <c r="S170" s="78"/>
      <c r="T170" s="76" t="str">
        <f>IF('Bulk Order Form'!$F$6 &lt;&gt; "",IF($G170&lt;&gt;"",'Bulk Order Form'!$F$6,""),"")</f>
        <v/>
      </c>
      <c r="W170" s="79" t="str">
        <f>IF($G170&lt;&gt;"",'Bulk Order Form'!$L$2,"")</f>
        <v/>
      </c>
      <c r="X170" s="79"/>
      <c r="Y170" s="76" t="str">
        <f t="shared" si="4"/>
        <v/>
      </c>
      <c r="Z170" s="76" t="str">
        <f>IF(AND('Bulk Order Form'!$L$2="PLEASE SELECT",SUM('Bulk Order Form'!$L$15:$L$164)&gt;10),"N",IF(AND('Bulk Order Form'!$L$2="N",SUM('Bulk Order Form'!$L$15:$L$164)&gt;10),"N",""))</f>
        <v/>
      </c>
      <c r="AA170" s="76" t="str">
        <f>IF('Bulk Order Form'!E183="","",'Bulk Order Form'!E183)</f>
        <v/>
      </c>
      <c r="AB170" s="76" t="e" cm="1" vm="2">
        <f t="array" aca="1" ref="AB170" ca="1">COUNTIFS(I170:I669,I170:I669)</f>
        <v>#VALUE!</v>
      </c>
      <c r="AC170" s="76" t="str">
        <f t="shared" si="5"/>
        <v>,,,,</v>
      </c>
      <c r="AD170" s="80" t="e" cm="1" vm="2">
        <f t="array" aca="1" ref="AD170" ca="1">COUNTIFS(AC170:AC669,AC170:AC669)</f>
        <v>#VALUE!</v>
      </c>
    </row>
    <row r="171" spans="5:30" s="76" customFormat="1" x14ac:dyDescent="0.25">
      <c r="E171" s="77"/>
      <c r="F171" s="77"/>
      <c r="G171" s="76" t="str">
        <f>IF('Bulk Order Form'!C184="","",'Bulk Order Form'!C184)</f>
        <v/>
      </c>
      <c r="H171" s="76" t="str">
        <f>IF('Bulk Order Form'!D184="","",'Bulk Order Form'!D184)</f>
        <v/>
      </c>
      <c r="I171" s="76" t="str">
        <f>IF('Bulk Order Form'!E184="","",'Bulk Order Form'!E184)</f>
        <v/>
      </c>
      <c r="J171" s="76" t="str">
        <f>IF('Bulk Order Form'!F184="","",'Bulk Order Form'!F184)</f>
        <v/>
      </c>
      <c r="K171" s="76" t="str">
        <f>IF('Bulk Order Form'!H184="","",'Bulk Order Form'!H184)</f>
        <v/>
      </c>
      <c r="L171" s="76" t="str">
        <f>IF('Bulk Order Form'!I184="","",'Bulk Order Form'!I184)</f>
        <v/>
      </c>
      <c r="M171" s="76" t="str">
        <f>IF('Bulk Order Form'!G184="","",'Bulk Order Form'!G184)</f>
        <v/>
      </c>
      <c r="N171" s="76" t="str">
        <f>IF('Bulk Order Form'!J184="","",'Bulk Order Form'!J184)</f>
        <v/>
      </c>
      <c r="O171" s="76" t="str">
        <f>IF('Bulk Order Form'!$F$5 &lt;&gt; "",IF($G171&lt;&gt;"",'Bulk Order Form'!$F$5,""),"")</f>
        <v/>
      </c>
      <c r="P171" s="76" t="str">
        <f>IF('Bulk Order Form'!K184="","",'Bulk Order Form'!K184)</f>
        <v/>
      </c>
      <c r="Q171" s="76" t="str">
        <f>IFERROR(VLOOKUP('Bulk Order Form'!K184,'Office Use - Postcodes'!$DJZ:$DKA,2,0),"")</f>
        <v/>
      </c>
      <c r="R171" s="76" t="str">
        <f>IF('Bulk Order Form'!L184="","",'Bulk Order Form'!L184)</f>
        <v/>
      </c>
      <c r="S171" s="78"/>
      <c r="T171" s="76" t="str">
        <f>IF('Bulk Order Form'!$F$6 &lt;&gt; "",IF($G171&lt;&gt;"",'Bulk Order Form'!$F$6,""),"")</f>
        <v/>
      </c>
      <c r="W171" s="79" t="str">
        <f>IF($G171&lt;&gt;"",'Bulk Order Form'!$L$2,"")</f>
        <v/>
      </c>
      <c r="X171" s="79"/>
      <c r="Y171" s="76" t="str">
        <f t="shared" si="4"/>
        <v/>
      </c>
      <c r="Z171" s="76" t="str">
        <f>IF(AND('Bulk Order Form'!$L$2="PLEASE SELECT",SUM('Bulk Order Form'!$L$15:$L$164)&gt;10),"N",IF(AND('Bulk Order Form'!$L$2="N",SUM('Bulk Order Form'!$L$15:$L$164)&gt;10),"N",""))</f>
        <v/>
      </c>
      <c r="AA171" s="76" t="str">
        <f>IF('Bulk Order Form'!E184="","",'Bulk Order Form'!E184)</f>
        <v/>
      </c>
      <c r="AB171" s="76" t="e" cm="1" vm="2">
        <f t="array" aca="1" ref="AB171" ca="1">COUNTIFS(I171:I670,I171:I670)</f>
        <v>#VALUE!</v>
      </c>
      <c r="AC171" s="76" t="str">
        <f t="shared" si="5"/>
        <v>,,,,</v>
      </c>
      <c r="AD171" s="80" t="e" cm="1" vm="2">
        <f t="array" aca="1" ref="AD171" ca="1">COUNTIFS(AC171:AC670,AC171:AC670)</f>
        <v>#VALUE!</v>
      </c>
    </row>
    <row r="172" spans="5:30" s="76" customFormat="1" x14ac:dyDescent="0.25">
      <c r="E172" s="77"/>
      <c r="F172" s="77"/>
      <c r="G172" s="76" t="str">
        <f>IF('Bulk Order Form'!C185="","",'Bulk Order Form'!C185)</f>
        <v/>
      </c>
      <c r="H172" s="76" t="str">
        <f>IF('Bulk Order Form'!D185="","",'Bulk Order Form'!D185)</f>
        <v/>
      </c>
      <c r="I172" s="76" t="str">
        <f>IF('Bulk Order Form'!E185="","",'Bulk Order Form'!E185)</f>
        <v/>
      </c>
      <c r="J172" s="76" t="str">
        <f>IF('Bulk Order Form'!F185="","",'Bulk Order Form'!F185)</f>
        <v/>
      </c>
      <c r="K172" s="76" t="str">
        <f>IF('Bulk Order Form'!H185="","",'Bulk Order Form'!H185)</f>
        <v/>
      </c>
      <c r="L172" s="76" t="str">
        <f>IF('Bulk Order Form'!I185="","",'Bulk Order Form'!I185)</f>
        <v/>
      </c>
      <c r="M172" s="76" t="str">
        <f>IF('Bulk Order Form'!G185="","",'Bulk Order Form'!G185)</f>
        <v/>
      </c>
      <c r="N172" s="76" t="str">
        <f>IF('Bulk Order Form'!J185="","",'Bulk Order Form'!J185)</f>
        <v/>
      </c>
      <c r="O172" s="76" t="str">
        <f>IF('Bulk Order Form'!$F$5 &lt;&gt; "",IF($G172&lt;&gt;"",'Bulk Order Form'!$F$5,""),"")</f>
        <v/>
      </c>
      <c r="P172" s="76" t="str">
        <f>IF('Bulk Order Form'!K185="","",'Bulk Order Form'!K185)</f>
        <v/>
      </c>
      <c r="Q172" s="76" t="str">
        <f>IFERROR(VLOOKUP('Bulk Order Form'!K185,'Office Use - Postcodes'!$DJZ:$DKA,2,0),"")</f>
        <v/>
      </c>
      <c r="R172" s="76" t="str">
        <f>IF('Bulk Order Form'!L185="","",'Bulk Order Form'!L185)</f>
        <v/>
      </c>
      <c r="S172" s="78"/>
      <c r="T172" s="76" t="str">
        <f>IF('Bulk Order Form'!$F$6 &lt;&gt; "",IF($G172&lt;&gt;"",'Bulk Order Form'!$F$6,""),"")</f>
        <v/>
      </c>
      <c r="W172" s="79" t="str">
        <f>IF($G172&lt;&gt;"",'Bulk Order Form'!$L$2,"")</f>
        <v/>
      </c>
      <c r="X172" s="79"/>
      <c r="Y172" s="76" t="str">
        <f t="shared" si="4"/>
        <v/>
      </c>
      <c r="Z172" s="76" t="str">
        <f>IF(AND('Bulk Order Form'!$L$2="PLEASE SELECT",SUM('Bulk Order Form'!$L$15:$L$164)&gt;10),"N",IF(AND('Bulk Order Form'!$L$2="N",SUM('Bulk Order Form'!$L$15:$L$164)&gt;10),"N",""))</f>
        <v/>
      </c>
      <c r="AA172" s="76" t="str">
        <f>IF('Bulk Order Form'!E185="","",'Bulk Order Form'!E185)</f>
        <v/>
      </c>
      <c r="AB172" s="76" t="e" cm="1" vm="2">
        <f t="array" aca="1" ref="AB172" ca="1">COUNTIFS(I172:I671,I172:I671)</f>
        <v>#VALUE!</v>
      </c>
      <c r="AC172" s="76" t="str">
        <f t="shared" si="5"/>
        <v>,,,,</v>
      </c>
      <c r="AD172" s="80" t="e" cm="1" vm="2">
        <f t="array" aca="1" ref="AD172" ca="1">COUNTIFS(AC172:AC671,AC172:AC671)</f>
        <v>#VALUE!</v>
      </c>
    </row>
    <row r="173" spans="5:30" s="76" customFormat="1" x14ac:dyDescent="0.25">
      <c r="E173" s="77"/>
      <c r="F173" s="77"/>
      <c r="G173" s="76" t="str">
        <f>IF('Bulk Order Form'!C186="","",'Bulk Order Form'!C186)</f>
        <v/>
      </c>
      <c r="H173" s="76" t="str">
        <f>IF('Bulk Order Form'!D186="","",'Bulk Order Form'!D186)</f>
        <v/>
      </c>
      <c r="I173" s="76" t="str">
        <f>IF('Bulk Order Form'!E186="","",'Bulk Order Form'!E186)</f>
        <v/>
      </c>
      <c r="J173" s="76" t="str">
        <f>IF('Bulk Order Form'!F186="","",'Bulk Order Form'!F186)</f>
        <v/>
      </c>
      <c r="K173" s="76" t="str">
        <f>IF('Bulk Order Form'!H186="","",'Bulk Order Form'!H186)</f>
        <v/>
      </c>
      <c r="L173" s="76" t="str">
        <f>IF('Bulk Order Form'!I186="","",'Bulk Order Form'!I186)</f>
        <v/>
      </c>
      <c r="M173" s="76" t="str">
        <f>IF('Bulk Order Form'!G186="","",'Bulk Order Form'!G186)</f>
        <v/>
      </c>
      <c r="N173" s="76" t="str">
        <f>IF('Bulk Order Form'!J186="","",'Bulk Order Form'!J186)</f>
        <v/>
      </c>
      <c r="O173" s="76" t="str">
        <f>IF('Bulk Order Form'!$F$5 &lt;&gt; "",IF($G173&lt;&gt;"",'Bulk Order Form'!$F$5,""),"")</f>
        <v/>
      </c>
      <c r="P173" s="76" t="str">
        <f>IF('Bulk Order Form'!K186="","",'Bulk Order Form'!K186)</f>
        <v/>
      </c>
      <c r="Q173" s="76" t="str">
        <f>IFERROR(VLOOKUP('Bulk Order Form'!K186,'Office Use - Postcodes'!$DJZ:$DKA,2,0),"")</f>
        <v/>
      </c>
      <c r="R173" s="76" t="str">
        <f>IF('Bulk Order Form'!L186="","",'Bulk Order Form'!L186)</f>
        <v/>
      </c>
      <c r="S173" s="78"/>
      <c r="T173" s="76" t="str">
        <f>IF('Bulk Order Form'!$F$6 &lt;&gt; "",IF($G173&lt;&gt;"",'Bulk Order Form'!$F$6,""),"")</f>
        <v/>
      </c>
      <c r="W173" s="79" t="str">
        <f>IF($G173&lt;&gt;"",'Bulk Order Form'!$L$2,"")</f>
        <v/>
      </c>
      <c r="X173" s="79"/>
      <c r="Y173" s="76" t="str">
        <f t="shared" si="4"/>
        <v/>
      </c>
      <c r="Z173" s="76" t="str">
        <f>IF(AND('Bulk Order Form'!$L$2="PLEASE SELECT",SUM('Bulk Order Form'!$L$15:$L$164)&gt;10),"N",IF(AND('Bulk Order Form'!$L$2="N",SUM('Bulk Order Form'!$L$15:$L$164)&gt;10),"N",""))</f>
        <v/>
      </c>
      <c r="AA173" s="76" t="str">
        <f>IF('Bulk Order Form'!E186="","",'Bulk Order Form'!E186)</f>
        <v/>
      </c>
      <c r="AB173" s="76" t="e" cm="1" vm="2">
        <f t="array" aca="1" ref="AB173" ca="1">COUNTIFS(I173:I672,I173:I672)</f>
        <v>#VALUE!</v>
      </c>
      <c r="AC173" s="76" t="str">
        <f t="shared" si="5"/>
        <v>,,,,</v>
      </c>
      <c r="AD173" s="80" t="e" cm="1" vm="2">
        <f t="array" aca="1" ref="AD173" ca="1">COUNTIFS(AC173:AC672,AC173:AC672)</f>
        <v>#VALUE!</v>
      </c>
    </row>
    <row r="174" spans="5:30" s="76" customFormat="1" x14ac:dyDescent="0.25">
      <c r="E174" s="77"/>
      <c r="F174" s="77"/>
      <c r="G174" s="76" t="str">
        <f>IF('Bulk Order Form'!C187="","",'Bulk Order Form'!C187)</f>
        <v/>
      </c>
      <c r="H174" s="76" t="str">
        <f>IF('Bulk Order Form'!D187="","",'Bulk Order Form'!D187)</f>
        <v/>
      </c>
      <c r="I174" s="76" t="str">
        <f>IF('Bulk Order Form'!E187="","",'Bulk Order Form'!E187)</f>
        <v/>
      </c>
      <c r="J174" s="76" t="str">
        <f>IF('Bulk Order Form'!F187="","",'Bulk Order Form'!F187)</f>
        <v/>
      </c>
      <c r="K174" s="76" t="str">
        <f>IF('Bulk Order Form'!H187="","",'Bulk Order Form'!H187)</f>
        <v/>
      </c>
      <c r="L174" s="76" t="str">
        <f>IF('Bulk Order Form'!I187="","",'Bulk Order Form'!I187)</f>
        <v/>
      </c>
      <c r="M174" s="76" t="str">
        <f>IF('Bulk Order Form'!G187="","",'Bulk Order Form'!G187)</f>
        <v/>
      </c>
      <c r="N174" s="76" t="str">
        <f>IF('Bulk Order Form'!J187="","",'Bulk Order Form'!J187)</f>
        <v/>
      </c>
      <c r="O174" s="76" t="str">
        <f>IF('Bulk Order Form'!$F$5 &lt;&gt; "",IF($G174&lt;&gt;"",'Bulk Order Form'!$F$5,""),"")</f>
        <v/>
      </c>
      <c r="P174" s="76" t="str">
        <f>IF('Bulk Order Form'!K187="","",'Bulk Order Form'!K187)</f>
        <v/>
      </c>
      <c r="Q174" s="76" t="str">
        <f>IFERROR(VLOOKUP('Bulk Order Form'!K187,'Office Use - Postcodes'!$DJZ:$DKA,2,0),"")</f>
        <v/>
      </c>
      <c r="R174" s="76" t="str">
        <f>IF('Bulk Order Form'!L187="","",'Bulk Order Form'!L187)</f>
        <v/>
      </c>
      <c r="S174" s="78"/>
      <c r="T174" s="76" t="str">
        <f>IF('Bulk Order Form'!$F$6 &lt;&gt; "",IF($G174&lt;&gt;"",'Bulk Order Form'!$F$6,""),"")</f>
        <v/>
      </c>
      <c r="W174" s="79" t="str">
        <f>IF($G174&lt;&gt;"",'Bulk Order Form'!$L$2,"")</f>
        <v/>
      </c>
      <c r="X174" s="79"/>
      <c r="Y174" s="76" t="str">
        <f t="shared" si="4"/>
        <v/>
      </c>
      <c r="Z174" s="76" t="str">
        <f>IF(AND('Bulk Order Form'!$L$2="PLEASE SELECT",SUM('Bulk Order Form'!$L$15:$L$164)&gt;10),"N",IF(AND('Bulk Order Form'!$L$2="N",SUM('Bulk Order Form'!$L$15:$L$164)&gt;10),"N",""))</f>
        <v/>
      </c>
      <c r="AA174" s="76" t="str">
        <f>IF('Bulk Order Form'!E187="","",'Bulk Order Form'!E187)</f>
        <v/>
      </c>
      <c r="AB174" s="76" t="e" cm="1" vm="2">
        <f t="array" aca="1" ref="AB174" ca="1">COUNTIFS(I174:I673,I174:I673)</f>
        <v>#VALUE!</v>
      </c>
      <c r="AC174" s="76" t="str">
        <f t="shared" si="5"/>
        <v>,,,,</v>
      </c>
      <c r="AD174" s="80" t="e" cm="1" vm="2">
        <f t="array" aca="1" ref="AD174" ca="1">COUNTIFS(AC174:AC673,AC174:AC673)</f>
        <v>#VALUE!</v>
      </c>
    </row>
    <row r="175" spans="5:30" s="76" customFormat="1" x14ac:dyDescent="0.25">
      <c r="E175" s="77"/>
      <c r="F175" s="77"/>
      <c r="G175" s="76" t="str">
        <f>IF('Bulk Order Form'!C188="","",'Bulk Order Form'!C188)</f>
        <v/>
      </c>
      <c r="H175" s="76" t="str">
        <f>IF('Bulk Order Form'!D188="","",'Bulk Order Form'!D188)</f>
        <v/>
      </c>
      <c r="I175" s="76" t="str">
        <f>IF('Bulk Order Form'!E188="","",'Bulk Order Form'!E188)</f>
        <v/>
      </c>
      <c r="J175" s="76" t="str">
        <f>IF('Bulk Order Form'!F188="","",'Bulk Order Form'!F188)</f>
        <v/>
      </c>
      <c r="K175" s="76" t="str">
        <f>IF('Bulk Order Form'!H188="","",'Bulk Order Form'!H188)</f>
        <v/>
      </c>
      <c r="L175" s="76" t="str">
        <f>IF('Bulk Order Form'!I188="","",'Bulk Order Form'!I188)</f>
        <v/>
      </c>
      <c r="M175" s="76" t="str">
        <f>IF('Bulk Order Form'!G188="","",'Bulk Order Form'!G188)</f>
        <v/>
      </c>
      <c r="N175" s="76" t="str">
        <f>IF('Bulk Order Form'!J188="","",'Bulk Order Form'!J188)</f>
        <v/>
      </c>
      <c r="O175" s="76" t="str">
        <f>IF('Bulk Order Form'!$F$5 &lt;&gt; "",IF($G175&lt;&gt;"",'Bulk Order Form'!$F$5,""),"")</f>
        <v/>
      </c>
      <c r="P175" s="76" t="str">
        <f>IF('Bulk Order Form'!K188="","",'Bulk Order Form'!K188)</f>
        <v/>
      </c>
      <c r="Q175" s="76" t="str">
        <f>IFERROR(VLOOKUP('Bulk Order Form'!K188,'Office Use - Postcodes'!$DJZ:$DKA,2,0),"")</f>
        <v/>
      </c>
      <c r="R175" s="76" t="str">
        <f>IF('Bulk Order Form'!L188="","",'Bulk Order Form'!L188)</f>
        <v/>
      </c>
      <c r="S175" s="78"/>
      <c r="T175" s="76" t="str">
        <f>IF('Bulk Order Form'!$F$6 &lt;&gt; "",IF($G175&lt;&gt;"",'Bulk Order Form'!$F$6,""),"")</f>
        <v/>
      </c>
      <c r="W175" s="79" t="str">
        <f>IF($G175&lt;&gt;"",'Bulk Order Form'!$L$2,"")</f>
        <v/>
      </c>
      <c r="X175" s="79"/>
      <c r="Y175" s="76" t="str">
        <f t="shared" si="4"/>
        <v/>
      </c>
      <c r="Z175" s="76" t="str">
        <f>IF(AND('Bulk Order Form'!$L$2="PLEASE SELECT",SUM('Bulk Order Form'!$L$15:$L$164)&gt;10),"N",IF(AND('Bulk Order Form'!$L$2="N",SUM('Bulk Order Form'!$L$15:$L$164)&gt;10),"N",""))</f>
        <v/>
      </c>
      <c r="AA175" s="76" t="str">
        <f>IF('Bulk Order Form'!E188="","",'Bulk Order Form'!E188)</f>
        <v/>
      </c>
      <c r="AB175" s="76" t="e" cm="1" vm="2">
        <f t="array" aca="1" ref="AB175" ca="1">COUNTIFS(I175:I674,I175:I674)</f>
        <v>#VALUE!</v>
      </c>
      <c r="AC175" s="76" t="str">
        <f t="shared" si="5"/>
        <v>,,,,</v>
      </c>
      <c r="AD175" s="80" t="e" cm="1" vm="2">
        <f t="array" aca="1" ref="AD175" ca="1">COUNTIFS(AC175:AC674,AC175:AC674)</f>
        <v>#VALUE!</v>
      </c>
    </row>
    <row r="176" spans="5:30" s="76" customFormat="1" x14ac:dyDescent="0.25">
      <c r="E176" s="77"/>
      <c r="F176" s="77"/>
      <c r="G176" s="76" t="str">
        <f>IF('Bulk Order Form'!C189="","",'Bulk Order Form'!C189)</f>
        <v/>
      </c>
      <c r="H176" s="76" t="str">
        <f>IF('Bulk Order Form'!D189="","",'Bulk Order Form'!D189)</f>
        <v/>
      </c>
      <c r="I176" s="76" t="str">
        <f>IF('Bulk Order Form'!E189="","",'Bulk Order Form'!E189)</f>
        <v/>
      </c>
      <c r="J176" s="76" t="str">
        <f>IF('Bulk Order Form'!F189="","",'Bulk Order Form'!F189)</f>
        <v/>
      </c>
      <c r="K176" s="76" t="str">
        <f>IF('Bulk Order Form'!H189="","",'Bulk Order Form'!H189)</f>
        <v/>
      </c>
      <c r="L176" s="76" t="str">
        <f>IF('Bulk Order Form'!I189="","",'Bulk Order Form'!I189)</f>
        <v/>
      </c>
      <c r="M176" s="76" t="str">
        <f>IF('Bulk Order Form'!G189="","",'Bulk Order Form'!G189)</f>
        <v/>
      </c>
      <c r="N176" s="76" t="str">
        <f>IF('Bulk Order Form'!J189="","",'Bulk Order Form'!J189)</f>
        <v/>
      </c>
      <c r="O176" s="76" t="str">
        <f>IF('Bulk Order Form'!$F$5 &lt;&gt; "",IF($G176&lt;&gt;"",'Bulk Order Form'!$F$5,""),"")</f>
        <v/>
      </c>
      <c r="P176" s="76" t="str">
        <f>IF('Bulk Order Form'!K189="","",'Bulk Order Form'!K189)</f>
        <v/>
      </c>
      <c r="Q176" s="76" t="str">
        <f>IFERROR(VLOOKUP('Bulk Order Form'!K189,'Office Use - Postcodes'!$DJZ:$DKA,2,0),"")</f>
        <v/>
      </c>
      <c r="R176" s="76" t="str">
        <f>IF('Bulk Order Form'!L189="","",'Bulk Order Form'!L189)</f>
        <v/>
      </c>
      <c r="S176" s="78"/>
      <c r="T176" s="76" t="str">
        <f>IF('Bulk Order Form'!$F$6 &lt;&gt; "",IF($G176&lt;&gt;"",'Bulk Order Form'!$F$6,""),"")</f>
        <v/>
      </c>
      <c r="W176" s="79" t="str">
        <f>IF($G176&lt;&gt;"",'Bulk Order Form'!$L$2,"")</f>
        <v/>
      </c>
      <c r="X176" s="79"/>
      <c r="Y176" s="76" t="str">
        <f t="shared" si="4"/>
        <v/>
      </c>
      <c r="Z176" s="76" t="str">
        <f>IF(AND('Bulk Order Form'!$L$2="PLEASE SELECT",SUM('Bulk Order Form'!$L$15:$L$164)&gt;10),"N",IF(AND('Bulk Order Form'!$L$2="N",SUM('Bulk Order Form'!$L$15:$L$164)&gt;10),"N",""))</f>
        <v/>
      </c>
      <c r="AA176" s="76" t="str">
        <f>IF('Bulk Order Form'!E189="","",'Bulk Order Form'!E189)</f>
        <v/>
      </c>
      <c r="AB176" s="76" t="e" cm="1" vm="2">
        <f t="array" aca="1" ref="AB176" ca="1">COUNTIFS(I176:I675,I176:I675)</f>
        <v>#VALUE!</v>
      </c>
      <c r="AC176" s="76" t="str">
        <f t="shared" si="5"/>
        <v>,,,,</v>
      </c>
      <c r="AD176" s="80" t="e" cm="1" vm="2">
        <f t="array" aca="1" ref="AD176" ca="1">COUNTIFS(AC176:AC675,AC176:AC675)</f>
        <v>#VALUE!</v>
      </c>
    </row>
    <row r="177" spans="5:30" s="76" customFormat="1" x14ac:dyDescent="0.25">
      <c r="E177" s="77"/>
      <c r="F177" s="77"/>
      <c r="G177" s="76" t="str">
        <f>IF('Bulk Order Form'!C190="","",'Bulk Order Form'!C190)</f>
        <v/>
      </c>
      <c r="H177" s="76" t="str">
        <f>IF('Bulk Order Form'!D190="","",'Bulk Order Form'!D190)</f>
        <v/>
      </c>
      <c r="I177" s="76" t="str">
        <f>IF('Bulk Order Form'!E190="","",'Bulk Order Form'!E190)</f>
        <v/>
      </c>
      <c r="J177" s="76" t="str">
        <f>IF('Bulk Order Form'!F190="","",'Bulk Order Form'!F190)</f>
        <v/>
      </c>
      <c r="K177" s="76" t="str">
        <f>IF('Bulk Order Form'!H190="","",'Bulk Order Form'!H190)</f>
        <v/>
      </c>
      <c r="L177" s="76" t="str">
        <f>IF('Bulk Order Form'!I190="","",'Bulk Order Form'!I190)</f>
        <v/>
      </c>
      <c r="M177" s="76" t="str">
        <f>IF('Bulk Order Form'!G190="","",'Bulk Order Form'!G190)</f>
        <v/>
      </c>
      <c r="N177" s="76" t="str">
        <f>IF('Bulk Order Form'!J190="","",'Bulk Order Form'!J190)</f>
        <v/>
      </c>
      <c r="O177" s="76" t="str">
        <f>IF('Bulk Order Form'!$F$5 &lt;&gt; "",IF($G177&lt;&gt;"",'Bulk Order Form'!$F$5,""),"")</f>
        <v/>
      </c>
      <c r="P177" s="76" t="str">
        <f>IF('Bulk Order Form'!K190="","",'Bulk Order Form'!K190)</f>
        <v/>
      </c>
      <c r="Q177" s="76" t="str">
        <f>IFERROR(VLOOKUP('Bulk Order Form'!K190,'Office Use - Postcodes'!$DJZ:$DKA,2,0),"")</f>
        <v/>
      </c>
      <c r="R177" s="76" t="str">
        <f>IF('Bulk Order Form'!L190="","",'Bulk Order Form'!L190)</f>
        <v/>
      </c>
      <c r="S177" s="78"/>
      <c r="T177" s="76" t="str">
        <f>IF('Bulk Order Form'!$F$6 &lt;&gt; "",IF($G177&lt;&gt;"",'Bulk Order Form'!$F$6,""),"")</f>
        <v/>
      </c>
      <c r="W177" s="79" t="str">
        <f>IF($G177&lt;&gt;"",'Bulk Order Form'!$L$2,"")</f>
        <v/>
      </c>
      <c r="X177" s="79"/>
      <c r="Y177" s="76" t="str">
        <f t="shared" si="4"/>
        <v/>
      </c>
      <c r="Z177" s="76" t="str">
        <f>IF(AND('Bulk Order Form'!$L$2="PLEASE SELECT",SUM('Bulk Order Form'!$L$15:$L$164)&gt;10),"N",IF(AND('Bulk Order Form'!$L$2="N",SUM('Bulk Order Form'!$L$15:$L$164)&gt;10),"N",""))</f>
        <v/>
      </c>
      <c r="AA177" s="76" t="str">
        <f>IF('Bulk Order Form'!E190="","",'Bulk Order Form'!E190)</f>
        <v/>
      </c>
      <c r="AB177" s="76" t="e" cm="1" vm="2">
        <f t="array" aca="1" ref="AB177" ca="1">COUNTIFS(I177:I676,I177:I676)</f>
        <v>#VALUE!</v>
      </c>
      <c r="AC177" s="76" t="str">
        <f t="shared" si="5"/>
        <v>,,,,</v>
      </c>
      <c r="AD177" s="80" t="e" cm="1" vm="2">
        <f t="array" aca="1" ref="AD177" ca="1">COUNTIFS(AC177:AC676,AC177:AC676)</f>
        <v>#VALUE!</v>
      </c>
    </row>
    <row r="178" spans="5:30" s="76" customFormat="1" x14ac:dyDescent="0.25">
      <c r="E178" s="77"/>
      <c r="F178" s="77"/>
      <c r="G178" s="76" t="str">
        <f>IF('Bulk Order Form'!C191="","",'Bulk Order Form'!C191)</f>
        <v/>
      </c>
      <c r="H178" s="76" t="str">
        <f>IF('Bulk Order Form'!D191="","",'Bulk Order Form'!D191)</f>
        <v/>
      </c>
      <c r="I178" s="76" t="str">
        <f>IF('Bulk Order Form'!E191="","",'Bulk Order Form'!E191)</f>
        <v/>
      </c>
      <c r="J178" s="76" t="str">
        <f>IF('Bulk Order Form'!F191="","",'Bulk Order Form'!F191)</f>
        <v/>
      </c>
      <c r="K178" s="76" t="str">
        <f>IF('Bulk Order Form'!H191="","",'Bulk Order Form'!H191)</f>
        <v/>
      </c>
      <c r="L178" s="76" t="str">
        <f>IF('Bulk Order Form'!I191="","",'Bulk Order Form'!I191)</f>
        <v/>
      </c>
      <c r="M178" s="76" t="str">
        <f>IF('Bulk Order Form'!G191="","",'Bulk Order Form'!G191)</f>
        <v/>
      </c>
      <c r="N178" s="76" t="str">
        <f>IF('Bulk Order Form'!J191="","",'Bulk Order Form'!J191)</f>
        <v/>
      </c>
      <c r="O178" s="76" t="str">
        <f>IF('Bulk Order Form'!$F$5 &lt;&gt; "",IF($G178&lt;&gt;"",'Bulk Order Form'!$F$5,""),"")</f>
        <v/>
      </c>
      <c r="P178" s="76" t="str">
        <f>IF('Bulk Order Form'!K191="","",'Bulk Order Form'!K191)</f>
        <v/>
      </c>
      <c r="Q178" s="76" t="str">
        <f>IFERROR(VLOOKUP('Bulk Order Form'!K191,'Office Use - Postcodes'!$DJZ:$DKA,2,0),"")</f>
        <v/>
      </c>
      <c r="R178" s="76" t="str">
        <f>IF('Bulk Order Form'!L191="","",'Bulk Order Form'!L191)</f>
        <v/>
      </c>
      <c r="S178" s="78"/>
      <c r="T178" s="76" t="str">
        <f>IF('Bulk Order Form'!$F$6 &lt;&gt; "",IF($G178&lt;&gt;"",'Bulk Order Form'!$F$6,""),"")</f>
        <v/>
      </c>
      <c r="W178" s="79" t="str">
        <f>IF($G178&lt;&gt;"",'Bulk Order Form'!$L$2,"")</f>
        <v/>
      </c>
      <c r="X178" s="79"/>
      <c r="Y178" s="76" t="str">
        <f t="shared" si="4"/>
        <v/>
      </c>
      <c r="Z178" s="76" t="str">
        <f>IF(AND('Bulk Order Form'!$L$2="PLEASE SELECT",SUM('Bulk Order Form'!$L$15:$L$164)&gt;10),"N",IF(AND('Bulk Order Form'!$L$2="N",SUM('Bulk Order Form'!$L$15:$L$164)&gt;10),"N",""))</f>
        <v/>
      </c>
      <c r="AA178" s="76" t="str">
        <f>IF('Bulk Order Form'!E191="","",'Bulk Order Form'!E191)</f>
        <v/>
      </c>
      <c r="AB178" s="76" t="e" cm="1" vm="2">
        <f t="array" aca="1" ref="AB178" ca="1">COUNTIFS(I178:I677,I178:I677)</f>
        <v>#VALUE!</v>
      </c>
      <c r="AC178" s="76" t="str">
        <f t="shared" si="5"/>
        <v>,,,,</v>
      </c>
      <c r="AD178" s="80" t="e" cm="1" vm="2">
        <f t="array" aca="1" ref="AD178" ca="1">COUNTIFS(AC178:AC677,AC178:AC677)</f>
        <v>#VALUE!</v>
      </c>
    </row>
    <row r="179" spans="5:30" s="76" customFormat="1" x14ac:dyDescent="0.25">
      <c r="E179" s="77"/>
      <c r="F179" s="77"/>
      <c r="G179" s="76" t="str">
        <f>IF('Bulk Order Form'!C192="","",'Bulk Order Form'!C192)</f>
        <v/>
      </c>
      <c r="H179" s="76" t="str">
        <f>IF('Bulk Order Form'!D192="","",'Bulk Order Form'!D192)</f>
        <v/>
      </c>
      <c r="I179" s="76" t="str">
        <f>IF('Bulk Order Form'!E192="","",'Bulk Order Form'!E192)</f>
        <v/>
      </c>
      <c r="J179" s="76" t="str">
        <f>IF('Bulk Order Form'!F192="","",'Bulk Order Form'!F192)</f>
        <v/>
      </c>
      <c r="K179" s="76" t="str">
        <f>IF('Bulk Order Form'!H192="","",'Bulk Order Form'!H192)</f>
        <v/>
      </c>
      <c r="L179" s="76" t="str">
        <f>IF('Bulk Order Form'!I192="","",'Bulk Order Form'!I192)</f>
        <v/>
      </c>
      <c r="M179" s="76" t="str">
        <f>IF('Bulk Order Form'!G192="","",'Bulk Order Form'!G192)</f>
        <v/>
      </c>
      <c r="N179" s="76" t="str">
        <f>IF('Bulk Order Form'!J192="","",'Bulk Order Form'!J192)</f>
        <v/>
      </c>
      <c r="O179" s="76" t="str">
        <f>IF('Bulk Order Form'!$F$5 &lt;&gt; "",IF($G179&lt;&gt;"",'Bulk Order Form'!$F$5,""),"")</f>
        <v/>
      </c>
      <c r="P179" s="76" t="str">
        <f>IF('Bulk Order Form'!K192="","",'Bulk Order Form'!K192)</f>
        <v/>
      </c>
      <c r="Q179" s="76" t="str">
        <f>IFERROR(VLOOKUP('Bulk Order Form'!K192,'Office Use - Postcodes'!$DJZ:$DKA,2,0),"")</f>
        <v/>
      </c>
      <c r="R179" s="76" t="str">
        <f>IF('Bulk Order Form'!L192="","",'Bulk Order Form'!L192)</f>
        <v/>
      </c>
      <c r="S179" s="78"/>
      <c r="T179" s="76" t="str">
        <f>IF('Bulk Order Form'!$F$6 &lt;&gt; "",IF($G179&lt;&gt;"",'Bulk Order Form'!$F$6,""),"")</f>
        <v/>
      </c>
      <c r="W179" s="79" t="str">
        <f>IF($G179&lt;&gt;"",'Bulk Order Form'!$L$2,"")</f>
        <v/>
      </c>
      <c r="X179" s="79"/>
      <c r="Y179" s="76" t="str">
        <f t="shared" si="4"/>
        <v/>
      </c>
      <c r="Z179" s="76" t="str">
        <f>IF(AND('Bulk Order Form'!$L$2="PLEASE SELECT",SUM('Bulk Order Form'!$L$15:$L$164)&gt;10),"N",IF(AND('Bulk Order Form'!$L$2="N",SUM('Bulk Order Form'!$L$15:$L$164)&gt;10),"N",""))</f>
        <v/>
      </c>
      <c r="AA179" s="76" t="str">
        <f>IF('Bulk Order Form'!E192="","",'Bulk Order Form'!E192)</f>
        <v/>
      </c>
      <c r="AB179" s="76" t="e" cm="1" vm="2">
        <f t="array" aca="1" ref="AB179" ca="1">COUNTIFS(I179:I678,I179:I678)</f>
        <v>#VALUE!</v>
      </c>
      <c r="AC179" s="76" t="str">
        <f t="shared" si="5"/>
        <v>,,,,</v>
      </c>
      <c r="AD179" s="80" t="e" cm="1" vm="2">
        <f t="array" aca="1" ref="AD179" ca="1">COUNTIFS(AC179:AC678,AC179:AC678)</f>
        <v>#VALUE!</v>
      </c>
    </row>
    <row r="180" spans="5:30" s="76" customFormat="1" x14ac:dyDescent="0.25">
      <c r="E180" s="77"/>
      <c r="F180" s="77"/>
      <c r="G180" s="76" t="str">
        <f>IF('Bulk Order Form'!C193="","",'Bulk Order Form'!C193)</f>
        <v/>
      </c>
      <c r="H180" s="76" t="str">
        <f>IF('Bulk Order Form'!D193="","",'Bulk Order Form'!D193)</f>
        <v/>
      </c>
      <c r="I180" s="76" t="str">
        <f>IF('Bulk Order Form'!E193="","",'Bulk Order Form'!E193)</f>
        <v/>
      </c>
      <c r="J180" s="76" t="str">
        <f>IF('Bulk Order Form'!F193="","",'Bulk Order Form'!F193)</f>
        <v/>
      </c>
      <c r="K180" s="76" t="str">
        <f>IF('Bulk Order Form'!H193="","",'Bulk Order Form'!H193)</f>
        <v/>
      </c>
      <c r="L180" s="76" t="str">
        <f>IF('Bulk Order Form'!I193="","",'Bulk Order Form'!I193)</f>
        <v/>
      </c>
      <c r="M180" s="76" t="str">
        <f>IF('Bulk Order Form'!G193="","",'Bulk Order Form'!G193)</f>
        <v/>
      </c>
      <c r="N180" s="76" t="str">
        <f>IF('Bulk Order Form'!J193="","",'Bulk Order Form'!J193)</f>
        <v/>
      </c>
      <c r="O180" s="76" t="str">
        <f>IF('Bulk Order Form'!$F$5 &lt;&gt; "",IF($G180&lt;&gt;"",'Bulk Order Form'!$F$5,""),"")</f>
        <v/>
      </c>
      <c r="P180" s="76" t="str">
        <f>IF('Bulk Order Form'!K193="","",'Bulk Order Form'!K193)</f>
        <v/>
      </c>
      <c r="Q180" s="76" t="str">
        <f>IFERROR(VLOOKUP('Bulk Order Form'!K193,'Office Use - Postcodes'!$DJZ:$DKA,2,0),"")</f>
        <v/>
      </c>
      <c r="R180" s="76" t="str">
        <f>IF('Bulk Order Form'!L193="","",'Bulk Order Form'!L193)</f>
        <v/>
      </c>
      <c r="S180" s="78"/>
      <c r="T180" s="76" t="str">
        <f>IF('Bulk Order Form'!$F$6 &lt;&gt; "",IF($G180&lt;&gt;"",'Bulk Order Form'!$F$6,""),"")</f>
        <v/>
      </c>
      <c r="W180" s="79" t="str">
        <f>IF($G180&lt;&gt;"",'Bulk Order Form'!$L$2,"")</f>
        <v/>
      </c>
      <c r="X180" s="79"/>
      <c r="Y180" s="76" t="str">
        <f t="shared" si="4"/>
        <v/>
      </c>
      <c r="Z180" s="76" t="str">
        <f>IF(AND('Bulk Order Form'!$L$2="PLEASE SELECT",SUM('Bulk Order Form'!$L$15:$L$164)&gt;10),"N",IF(AND('Bulk Order Form'!$L$2="N",SUM('Bulk Order Form'!$L$15:$L$164)&gt;10),"N",""))</f>
        <v/>
      </c>
      <c r="AA180" s="76" t="str">
        <f>IF('Bulk Order Form'!E193="","",'Bulk Order Form'!E193)</f>
        <v/>
      </c>
      <c r="AB180" s="76" t="e" cm="1" vm="2">
        <f t="array" aca="1" ref="AB180" ca="1">COUNTIFS(I180:I679,I180:I679)</f>
        <v>#VALUE!</v>
      </c>
      <c r="AC180" s="76" t="str">
        <f t="shared" si="5"/>
        <v>,,,,</v>
      </c>
      <c r="AD180" s="80" t="e" cm="1" vm="2">
        <f t="array" aca="1" ref="AD180" ca="1">COUNTIFS(AC180:AC679,AC180:AC679)</f>
        <v>#VALUE!</v>
      </c>
    </row>
    <row r="181" spans="5:30" s="76" customFormat="1" x14ac:dyDescent="0.25">
      <c r="E181" s="77"/>
      <c r="F181" s="77"/>
      <c r="G181" s="76" t="str">
        <f>IF('Bulk Order Form'!C194="","",'Bulk Order Form'!C194)</f>
        <v/>
      </c>
      <c r="H181" s="76" t="str">
        <f>IF('Bulk Order Form'!D194="","",'Bulk Order Form'!D194)</f>
        <v/>
      </c>
      <c r="I181" s="76" t="str">
        <f>IF('Bulk Order Form'!E194="","",'Bulk Order Form'!E194)</f>
        <v/>
      </c>
      <c r="J181" s="76" t="str">
        <f>IF('Bulk Order Form'!F194="","",'Bulk Order Form'!F194)</f>
        <v/>
      </c>
      <c r="K181" s="76" t="str">
        <f>IF('Bulk Order Form'!H194="","",'Bulk Order Form'!H194)</f>
        <v/>
      </c>
      <c r="L181" s="76" t="str">
        <f>IF('Bulk Order Form'!I194="","",'Bulk Order Form'!I194)</f>
        <v/>
      </c>
      <c r="M181" s="76" t="str">
        <f>IF('Bulk Order Form'!G194="","",'Bulk Order Form'!G194)</f>
        <v/>
      </c>
      <c r="N181" s="76" t="str">
        <f>IF('Bulk Order Form'!J194="","",'Bulk Order Form'!J194)</f>
        <v/>
      </c>
      <c r="O181" s="76" t="str">
        <f>IF('Bulk Order Form'!$F$5 &lt;&gt; "",IF($G181&lt;&gt;"",'Bulk Order Form'!$F$5,""),"")</f>
        <v/>
      </c>
      <c r="P181" s="76" t="str">
        <f>IF('Bulk Order Form'!K194="","",'Bulk Order Form'!K194)</f>
        <v/>
      </c>
      <c r="Q181" s="76" t="str">
        <f>IFERROR(VLOOKUP('Bulk Order Form'!K194,'Office Use - Postcodes'!$DJZ:$DKA,2,0),"")</f>
        <v/>
      </c>
      <c r="R181" s="76" t="str">
        <f>IF('Bulk Order Form'!L194="","",'Bulk Order Form'!L194)</f>
        <v/>
      </c>
      <c r="S181" s="78"/>
      <c r="T181" s="76" t="str">
        <f>IF('Bulk Order Form'!$F$6 &lt;&gt; "",IF($G181&lt;&gt;"",'Bulk Order Form'!$F$6,""),"")</f>
        <v/>
      </c>
      <c r="W181" s="79" t="str">
        <f>IF($G181&lt;&gt;"",'Bulk Order Form'!$L$2,"")</f>
        <v/>
      </c>
      <c r="X181" s="79"/>
      <c r="Y181" s="76" t="str">
        <f t="shared" si="4"/>
        <v/>
      </c>
      <c r="Z181" s="76" t="str">
        <f>IF(AND('Bulk Order Form'!$L$2="PLEASE SELECT",SUM('Bulk Order Form'!$L$15:$L$164)&gt;10),"N",IF(AND('Bulk Order Form'!$L$2="N",SUM('Bulk Order Form'!$L$15:$L$164)&gt;10),"N",""))</f>
        <v/>
      </c>
      <c r="AA181" s="76" t="str">
        <f>IF('Bulk Order Form'!E194="","",'Bulk Order Form'!E194)</f>
        <v/>
      </c>
      <c r="AB181" s="76" t="e" cm="1" vm="2">
        <f t="array" aca="1" ref="AB181" ca="1">COUNTIFS(I181:I680,I181:I680)</f>
        <v>#VALUE!</v>
      </c>
      <c r="AC181" s="76" t="str">
        <f t="shared" si="5"/>
        <v>,,,,</v>
      </c>
      <c r="AD181" s="80" t="e" cm="1" vm="2">
        <f t="array" aca="1" ref="AD181" ca="1">COUNTIFS(AC181:AC680,AC181:AC680)</f>
        <v>#VALUE!</v>
      </c>
    </row>
    <row r="182" spans="5:30" s="76" customFormat="1" x14ac:dyDescent="0.25">
      <c r="E182" s="77"/>
      <c r="F182" s="77"/>
      <c r="G182" s="76" t="str">
        <f>IF('Bulk Order Form'!C195="","",'Bulk Order Form'!C195)</f>
        <v/>
      </c>
      <c r="H182" s="76" t="str">
        <f>IF('Bulk Order Form'!D195="","",'Bulk Order Form'!D195)</f>
        <v/>
      </c>
      <c r="I182" s="76" t="str">
        <f>IF('Bulk Order Form'!E195="","",'Bulk Order Form'!E195)</f>
        <v/>
      </c>
      <c r="J182" s="76" t="str">
        <f>IF('Bulk Order Form'!F195="","",'Bulk Order Form'!F195)</f>
        <v/>
      </c>
      <c r="K182" s="76" t="str">
        <f>IF('Bulk Order Form'!H195="","",'Bulk Order Form'!H195)</f>
        <v/>
      </c>
      <c r="L182" s="76" t="str">
        <f>IF('Bulk Order Form'!I195="","",'Bulk Order Form'!I195)</f>
        <v/>
      </c>
      <c r="M182" s="76" t="str">
        <f>IF('Bulk Order Form'!G195="","",'Bulk Order Form'!G195)</f>
        <v/>
      </c>
      <c r="N182" s="76" t="str">
        <f>IF('Bulk Order Form'!J195="","",'Bulk Order Form'!J195)</f>
        <v/>
      </c>
      <c r="O182" s="76" t="str">
        <f>IF('Bulk Order Form'!$F$5 &lt;&gt; "",IF($G182&lt;&gt;"",'Bulk Order Form'!$F$5,""),"")</f>
        <v/>
      </c>
      <c r="P182" s="76" t="str">
        <f>IF('Bulk Order Form'!K195="","",'Bulk Order Form'!K195)</f>
        <v/>
      </c>
      <c r="Q182" s="76" t="str">
        <f>IFERROR(VLOOKUP('Bulk Order Form'!K195,'Office Use - Postcodes'!$DJZ:$DKA,2,0),"")</f>
        <v/>
      </c>
      <c r="R182" s="76" t="str">
        <f>IF('Bulk Order Form'!L195="","",'Bulk Order Form'!L195)</f>
        <v/>
      </c>
      <c r="S182" s="78"/>
      <c r="T182" s="76" t="str">
        <f>IF('Bulk Order Form'!$F$6 &lt;&gt; "",IF($G182&lt;&gt;"",'Bulk Order Form'!$F$6,""),"")</f>
        <v/>
      </c>
      <c r="W182" s="79" t="str">
        <f>IF($G182&lt;&gt;"",'Bulk Order Form'!$L$2,"")</f>
        <v/>
      </c>
      <c r="X182" s="79"/>
      <c r="Y182" s="76" t="str">
        <f t="shared" si="4"/>
        <v/>
      </c>
      <c r="Z182" s="76" t="str">
        <f>IF(AND('Bulk Order Form'!$L$2="PLEASE SELECT",SUM('Bulk Order Form'!$L$15:$L$164)&gt;10),"N",IF(AND('Bulk Order Form'!$L$2="N",SUM('Bulk Order Form'!$L$15:$L$164)&gt;10),"N",""))</f>
        <v/>
      </c>
      <c r="AA182" s="76" t="str">
        <f>IF('Bulk Order Form'!E195="","",'Bulk Order Form'!E195)</f>
        <v/>
      </c>
      <c r="AB182" s="76" t="e" cm="1" vm="2">
        <f t="array" aca="1" ref="AB182" ca="1">COUNTIFS(I182:I681,I182:I681)</f>
        <v>#VALUE!</v>
      </c>
      <c r="AC182" s="76" t="str">
        <f t="shared" si="5"/>
        <v>,,,,</v>
      </c>
      <c r="AD182" s="80" t="e" cm="1" vm="2">
        <f t="array" aca="1" ref="AD182" ca="1">COUNTIFS(AC182:AC681,AC182:AC681)</f>
        <v>#VALUE!</v>
      </c>
    </row>
    <row r="183" spans="5:30" s="76" customFormat="1" x14ac:dyDescent="0.25">
      <c r="E183" s="77"/>
      <c r="F183" s="77"/>
      <c r="G183" s="76" t="str">
        <f>IF('Bulk Order Form'!C196="","",'Bulk Order Form'!C196)</f>
        <v/>
      </c>
      <c r="H183" s="76" t="str">
        <f>IF('Bulk Order Form'!D196="","",'Bulk Order Form'!D196)</f>
        <v/>
      </c>
      <c r="I183" s="76" t="str">
        <f>IF('Bulk Order Form'!E196="","",'Bulk Order Form'!E196)</f>
        <v/>
      </c>
      <c r="J183" s="76" t="str">
        <f>IF('Bulk Order Form'!F196="","",'Bulk Order Form'!F196)</f>
        <v/>
      </c>
      <c r="K183" s="76" t="str">
        <f>IF('Bulk Order Form'!H196="","",'Bulk Order Form'!H196)</f>
        <v/>
      </c>
      <c r="L183" s="76" t="str">
        <f>IF('Bulk Order Form'!I196="","",'Bulk Order Form'!I196)</f>
        <v/>
      </c>
      <c r="M183" s="76" t="str">
        <f>IF('Bulk Order Form'!G196="","",'Bulk Order Form'!G196)</f>
        <v/>
      </c>
      <c r="N183" s="76" t="str">
        <f>IF('Bulk Order Form'!J196="","",'Bulk Order Form'!J196)</f>
        <v/>
      </c>
      <c r="O183" s="76" t="str">
        <f>IF('Bulk Order Form'!$F$5 &lt;&gt; "",IF($G183&lt;&gt;"",'Bulk Order Form'!$F$5,""),"")</f>
        <v/>
      </c>
      <c r="P183" s="76" t="str">
        <f>IF('Bulk Order Form'!K196="","",'Bulk Order Form'!K196)</f>
        <v/>
      </c>
      <c r="Q183" s="76" t="str">
        <f>IFERROR(VLOOKUP('Bulk Order Form'!K196,'Office Use - Postcodes'!$DJZ:$DKA,2,0),"")</f>
        <v/>
      </c>
      <c r="R183" s="76" t="str">
        <f>IF('Bulk Order Form'!L196="","",'Bulk Order Form'!L196)</f>
        <v/>
      </c>
      <c r="S183" s="78"/>
      <c r="T183" s="76" t="str">
        <f>IF('Bulk Order Form'!$F$6 &lt;&gt; "",IF($G183&lt;&gt;"",'Bulk Order Form'!$F$6,""),"")</f>
        <v/>
      </c>
      <c r="W183" s="79" t="str">
        <f>IF($G183&lt;&gt;"",'Bulk Order Form'!$L$2,"")</f>
        <v/>
      </c>
      <c r="X183" s="79"/>
      <c r="Y183" s="76" t="str">
        <f t="shared" si="4"/>
        <v/>
      </c>
      <c r="Z183" s="76" t="str">
        <f>IF(AND('Bulk Order Form'!$L$2="PLEASE SELECT",SUM('Bulk Order Form'!$L$15:$L$164)&gt;10),"N",IF(AND('Bulk Order Form'!$L$2="N",SUM('Bulk Order Form'!$L$15:$L$164)&gt;10),"N",""))</f>
        <v/>
      </c>
      <c r="AA183" s="76" t="str">
        <f>IF('Bulk Order Form'!E196="","",'Bulk Order Form'!E196)</f>
        <v/>
      </c>
      <c r="AB183" s="76" t="e" cm="1" vm="2">
        <f t="array" aca="1" ref="AB183" ca="1">COUNTIFS(I183:I682,I183:I682)</f>
        <v>#VALUE!</v>
      </c>
      <c r="AC183" s="76" t="str">
        <f t="shared" si="5"/>
        <v>,,,,</v>
      </c>
      <c r="AD183" s="80" t="e" cm="1" vm="2">
        <f t="array" aca="1" ref="AD183" ca="1">COUNTIFS(AC183:AC682,AC183:AC682)</f>
        <v>#VALUE!</v>
      </c>
    </row>
    <row r="184" spans="5:30" s="76" customFormat="1" x14ac:dyDescent="0.25">
      <c r="E184" s="77"/>
      <c r="F184" s="77"/>
      <c r="G184" s="76" t="str">
        <f>IF('Bulk Order Form'!C197="","",'Bulk Order Form'!C197)</f>
        <v/>
      </c>
      <c r="H184" s="76" t="str">
        <f>IF('Bulk Order Form'!D197="","",'Bulk Order Form'!D197)</f>
        <v/>
      </c>
      <c r="I184" s="76" t="str">
        <f>IF('Bulk Order Form'!E197="","",'Bulk Order Form'!E197)</f>
        <v/>
      </c>
      <c r="J184" s="76" t="str">
        <f>IF('Bulk Order Form'!F197="","",'Bulk Order Form'!F197)</f>
        <v/>
      </c>
      <c r="K184" s="76" t="str">
        <f>IF('Bulk Order Form'!H197="","",'Bulk Order Form'!H197)</f>
        <v/>
      </c>
      <c r="L184" s="76" t="str">
        <f>IF('Bulk Order Form'!I197="","",'Bulk Order Form'!I197)</f>
        <v/>
      </c>
      <c r="M184" s="76" t="str">
        <f>IF('Bulk Order Form'!G197="","",'Bulk Order Form'!G197)</f>
        <v/>
      </c>
      <c r="N184" s="76" t="str">
        <f>IF('Bulk Order Form'!J197="","",'Bulk Order Form'!J197)</f>
        <v/>
      </c>
      <c r="O184" s="76" t="str">
        <f>IF('Bulk Order Form'!$F$5 &lt;&gt; "",IF($G184&lt;&gt;"",'Bulk Order Form'!$F$5,""),"")</f>
        <v/>
      </c>
      <c r="P184" s="76" t="str">
        <f>IF('Bulk Order Form'!K197="","",'Bulk Order Form'!K197)</f>
        <v/>
      </c>
      <c r="Q184" s="76" t="str">
        <f>IFERROR(VLOOKUP('Bulk Order Form'!K197,'Office Use - Postcodes'!$DJZ:$DKA,2,0),"")</f>
        <v/>
      </c>
      <c r="R184" s="76" t="str">
        <f>IF('Bulk Order Form'!L197="","",'Bulk Order Form'!L197)</f>
        <v/>
      </c>
      <c r="S184" s="78"/>
      <c r="T184" s="76" t="str">
        <f>IF('Bulk Order Form'!$F$6 &lt;&gt; "",IF($G184&lt;&gt;"",'Bulk Order Form'!$F$6,""),"")</f>
        <v/>
      </c>
      <c r="W184" s="79" t="str">
        <f>IF($G184&lt;&gt;"",'Bulk Order Form'!$L$2,"")</f>
        <v/>
      </c>
      <c r="X184" s="79"/>
      <c r="Y184" s="76" t="str">
        <f t="shared" si="4"/>
        <v/>
      </c>
      <c r="Z184" s="76" t="str">
        <f>IF(AND('Bulk Order Form'!$L$2="PLEASE SELECT",SUM('Bulk Order Form'!$L$15:$L$164)&gt;10),"N",IF(AND('Bulk Order Form'!$L$2="N",SUM('Bulk Order Form'!$L$15:$L$164)&gt;10),"N",""))</f>
        <v/>
      </c>
      <c r="AA184" s="76" t="str">
        <f>IF('Bulk Order Form'!E197="","",'Bulk Order Form'!E197)</f>
        <v/>
      </c>
      <c r="AB184" s="76" t="e" cm="1" vm="2">
        <f t="array" aca="1" ref="AB184" ca="1">COUNTIFS(I184:I683,I184:I683)</f>
        <v>#VALUE!</v>
      </c>
      <c r="AC184" s="76" t="str">
        <f t="shared" si="5"/>
        <v>,,,,</v>
      </c>
      <c r="AD184" s="80" t="e" cm="1" vm="2">
        <f t="array" aca="1" ref="AD184" ca="1">COUNTIFS(AC184:AC683,AC184:AC683)</f>
        <v>#VALUE!</v>
      </c>
    </row>
    <row r="185" spans="5:30" s="76" customFormat="1" x14ac:dyDescent="0.25">
      <c r="E185" s="77"/>
      <c r="F185" s="77"/>
      <c r="G185" s="76" t="str">
        <f>IF('Bulk Order Form'!C198="","",'Bulk Order Form'!C198)</f>
        <v/>
      </c>
      <c r="H185" s="76" t="str">
        <f>IF('Bulk Order Form'!D198="","",'Bulk Order Form'!D198)</f>
        <v/>
      </c>
      <c r="I185" s="76" t="str">
        <f>IF('Bulk Order Form'!E198="","",'Bulk Order Form'!E198)</f>
        <v/>
      </c>
      <c r="J185" s="76" t="str">
        <f>IF('Bulk Order Form'!F198="","",'Bulk Order Form'!F198)</f>
        <v/>
      </c>
      <c r="K185" s="76" t="str">
        <f>IF('Bulk Order Form'!H198="","",'Bulk Order Form'!H198)</f>
        <v/>
      </c>
      <c r="L185" s="76" t="str">
        <f>IF('Bulk Order Form'!I198="","",'Bulk Order Form'!I198)</f>
        <v/>
      </c>
      <c r="M185" s="76" t="str">
        <f>IF('Bulk Order Form'!G198="","",'Bulk Order Form'!G198)</f>
        <v/>
      </c>
      <c r="N185" s="76" t="str">
        <f>IF('Bulk Order Form'!J198="","",'Bulk Order Form'!J198)</f>
        <v/>
      </c>
      <c r="O185" s="76" t="str">
        <f>IF('Bulk Order Form'!$F$5 &lt;&gt; "",IF($G185&lt;&gt;"",'Bulk Order Form'!$F$5,""),"")</f>
        <v/>
      </c>
      <c r="P185" s="76" t="str">
        <f>IF('Bulk Order Form'!K198="","",'Bulk Order Form'!K198)</f>
        <v/>
      </c>
      <c r="Q185" s="76" t="str">
        <f>IFERROR(VLOOKUP('Bulk Order Form'!K198,'Office Use - Postcodes'!$DJZ:$DKA,2,0),"")</f>
        <v/>
      </c>
      <c r="R185" s="76" t="str">
        <f>IF('Bulk Order Form'!L198="","",'Bulk Order Form'!L198)</f>
        <v/>
      </c>
      <c r="S185" s="78"/>
      <c r="T185" s="76" t="str">
        <f>IF('Bulk Order Form'!$F$6 &lt;&gt; "",IF($G185&lt;&gt;"",'Bulk Order Form'!$F$6,""),"")</f>
        <v/>
      </c>
      <c r="W185" s="79" t="str">
        <f>IF($G185&lt;&gt;"",'Bulk Order Form'!$L$2,"")</f>
        <v/>
      </c>
      <c r="X185" s="79"/>
      <c r="Y185" s="76" t="str">
        <f t="shared" si="4"/>
        <v/>
      </c>
      <c r="Z185" s="76" t="str">
        <f>IF(AND('Bulk Order Form'!$L$2="PLEASE SELECT",SUM('Bulk Order Form'!$L$15:$L$164)&gt;10),"N",IF(AND('Bulk Order Form'!$L$2="N",SUM('Bulk Order Form'!$L$15:$L$164)&gt;10),"N",""))</f>
        <v/>
      </c>
      <c r="AA185" s="76" t="str">
        <f>IF('Bulk Order Form'!E198="","",'Bulk Order Form'!E198)</f>
        <v/>
      </c>
      <c r="AB185" s="76" t="e" cm="1" vm="2">
        <f t="array" aca="1" ref="AB185" ca="1">COUNTIFS(I185:I684,I185:I684)</f>
        <v>#VALUE!</v>
      </c>
      <c r="AC185" s="76" t="str">
        <f t="shared" si="5"/>
        <v>,,,,</v>
      </c>
      <c r="AD185" s="80" t="e" cm="1" vm="2">
        <f t="array" aca="1" ref="AD185" ca="1">COUNTIFS(AC185:AC684,AC185:AC684)</f>
        <v>#VALUE!</v>
      </c>
    </row>
    <row r="186" spans="5:30" s="76" customFormat="1" x14ac:dyDescent="0.25">
      <c r="E186" s="77"/>
      <c r="F186" s="77"/>
      <c r="G186" s="76" t="str">
        <f>IF('Bulk Order Form'!C199="","",'Bulk Order Form'!C199)</f>
        <v/>
      </c>
      <c r="H186" s="76" t="str">
        <f>IF('Bulk Order Form'!D199="","",'Bulk Order Form'!D199)</f>
        <v/>
      </c>
      <c r="I186" s="76" t="str">
        <f>IF('Bulk Order Form'!E199="","",'Bulk Order Form'!E199)</f>
        <v/>
      </c>
      <c r="J186" s="76" t="str">
        <f>IF('Bulk Order Form'!F199="","",'Bulk Order Form'!F199)</f>
        <v/>
      </c>
      <c r="K186" s="76" t="str">
        <f>IF('Bulk Order Form'!H199="","",'Bulk Order Form'!H199)</f>
        <v/>
      </c>
      <c r="L186" s="76" t="str">
        <f>IF('Bulk Order Form'!I199="","",'Bulk Order Form'!I199)</f>
        <v/>
      </c>
      <c r="M186" s="76" t="str">
        <f>IF('Bulk Order Form'!G199="","",'Bulk Order Form'!G199)</f>
        <v/>
      </c>
      <c r="N186" s="76" t="str">
        <f>IF('Bulk Order Form'!J199="","",'Bulk Order Form'!J199)</f>
        <v/>
      </c>
      <c r="O186" s="76" t="str">
        <f>IF('Bulk Order Form'!$F$5 &lt;&gt; "",IF($G186&lt;&gt;"",'Bulk Order Form'!$F$5,""),"")</f>
        <v/>
      </c>
      <c r="P186" s="76" t="str">
        <f>IF('Bulk Order Form'!K199="","",'Bulk Order Form'!K199)</f>
        <v/>
      </c>
      <c r="Q186" s="76" t="str">
        <f>IFERROR(VLOOKUP('Bulk Order Form'!K199,'Office Use - Postcodes'!$DJZ:$DKA,2,0),"")</f>
        <v/>
      </c>
      <c r="R186" s="76" t="str">
        <f>IF('Bulk Order Form'!L199="","",'Bulk Order Form'!L199)</f>
        <v/>
      </c>
      <c r="S186" s="78"/>
      <c r="T186" s="76" t="str">
        <f>IF('Bulk Order Form'!$F$6 &lt;&gt; "",IF($G186&lt;&gt;"",'Bulk Order Form'!$F$6,""),"")</f>
        <v/>
      </c>
      <c r="W186" s="79" t="str">
        <f>IF($G186&lt;&gt;"",'Bulk Order Form'!$L$2,"")</f>
        <v/>
      </c>
      <c r="X186" s="79"/>
      <c r="Y186" s="76" t="str">
        <f t="shared" si="4"/>
        <v/>
      </c>
      <c r="Z186" s="76" t="str">
        <f>IF(AND('Bulk Order Form'!$L$2="PLEASE SELECT",SUM('Bulk Order Form'!$L$15:$L$164)&gt;10),"N",IF(AND('Bulk Order Form'!$L$2="N",SUM('Bulk Order Form'!$L$15:$L$164)&gt;10),"N",""))</f>
        <v/>
      </c>
      <c r="AA186" s="76" t="str">
        <f>IF('Bulk Order Form'!E199="","",'Bulk Order Form'!E199)</f>
        <v/>
      </c>
      <c r="AB186" s="76" t="e" cm="1" vm="2">
        <f t="array" aca="1" ref="AB186" ca="1">COUNTIFS(I186:I685,I186:I685)</f>
        <v>#VALUE!</v>
      </c>
      <c r="AC186" s="76" t="str">
        <f t="shared" si="5"/>
        <v>,,,,</v>
      </c>
      <c r="AD186" s="80" t="e" cm="1" vm="2">
        <f t="array" aca="1" ref="AD186" ca="1">COUNTIFS(AC186:AC685,AC186:AC685)</f>
        <v>#VALUE!</v>
      </c>
    </row>
    <row r="187" spans="5:30" s="76" customFormat="1" x14ac:dyDescent="0.25">
      <c r="E187" s="77"/>
      <c r="F187" s="77"/>
      <c r="G187" s="76" t="str">
        <f>IF('Bulk Order Form'!C200="","",'Bulk Order Form'!C200)</f>
        <v/>
      </c>
      <c r="H187" s="76" t="str">
        <f>IF('Bulk Order Form'!D200="","",'Bulk Order Form'!D200)</f>
        <v/>
      </c>
      <c r="I187" s="76" t="str">
        <f>IF('Bulk Order Form'!E200="","",'Bulk Order Form'!E200)</f>
        <v/>
      </c>
      <c r="J187" s="76" t="str">
        <f>IF('Bulk Order Form'!F200="","",'Bulk Order Form'!F200)</f>
        <v/>
      </c>
      <c r="K187" s="76" t="str">
        <f>IF('Bulk Order Form'!H200="","",'Bulk Order Form'!H200)</f>
        <v/>
      </c>
      <c r="L187" s="76" t="str">
        <f>IF('Bulk Order Form'!I200="","",'Bulk Order Form'!I200)</f>
        <v/>
      </c>
      <c r="M187" s="76" t="str">
        <f>IF('Bulk Order Form'!G200="","",'Bulk Order Form'!G200)</f>
        <v/>
      </c>
      <c r="N187" s="76" t="str">
        <f>IF('Bulk Order Form'!J200="","",'Bulk Order Form'!J200)</f>
        <v/>
      </c>
      <c r="O187" s="76" t="str">
        <f>IF('Bulk Order Form'!$F$5 &lt;&gt; "",IF($G187&lt;&gt;"",'Bulk Order Form'!$F$5,""),"")</f>
        <v/>
      </c>
      <c r="P187" s="76" t="str">
        <f>IF('Bulk Order Form'!K200="","",'Bulk Order Form'!K200)</f>
        <v/>
      </c>
      <c r="Q187" s="76" t="str">
        <f>IFERROR(VLOOKUP('Bulk Order Form'!K200,'Office Use - Postcodes'!$DJZ:$DKA,2,0),"")</f>
        <v/>
      </c>
      <c r="R187" s="76" t="str">
        <f>IF('Bulk Order Form'!L200="","",'Bulk Order Form'!L200)</f>
        <v/>
      </c>
      <c r="S187" s="78"/>
      <c r="T187" s="76" t="str">
        <f>IF('Bulk Order Form'!$F$6 &lt;&gt; "",IF($G187&lt;&gt;"",'Bulk Order Form'!$F$6,""),"")</f>
        <v/>
      </c>
      <c r="W187" s="79" t="str">
        <f>IF($G187&lt;&gt;"",'Bulk Order Form'!$L$2,"")</f>
        <v/>
      </c>
      <c r="X187" s="79"/>
      <c r="Y187" s="76" t="str">
        <f t="shared" si="4"/>
        <v/>
      </c>
      <c r="Z187" s="76" t="str">
        <f>IF(AND('Bulk Order Form'!$L$2="PLEASE SELECT",SUM('Bulk Order Form'!$L$15:$L$164)&gt;10),"N",IF(AND('Bulk Order Form'!$L$2="N",SUM('Bulk Order Form'!$L$15:$L$164)&gt;10),"N",""))</f>
        <v/>
      </c>
      <c r="AA187" s="76" t="str">
        <f>IF('Bulk Order Form'!E200="","",'Bulk Order Form'!E200)</f>
        <v/>
      </c>
      <c r="AB187" s="76" t="e" cm="1" vm="2">
        <f t="array" aca="1" ref="AB187" ca="1">COUNTIFS(I187:I686,I187:I686)</f>
        <v>#VALUE!</v>
      </c>
      <c r="AC187" s="76" t="str">
        <f t="shared" si="5"/>
        <v>,,,,</v>
      </c>
      <c r="AD187" s="80" t="e" cm="1" vm="2">
        <f t="array" aca="1" ref="AD187" ca="1">COUNTIFS(AC187:AC686,AC187:AC686)</f>
        <v>#VALUE!</v>
      </c>
    </row>
    <row r="188" spans="5:30" s="76" customFormat="1" x14ac:dyDescent="0.25">
      <c r="E188" s="77"/>
      <c r="F188" s="77"/>
      <c r="G188" s="76" t="str">
        <f>IF('Bulk Order Form'!C201="","",'Bulk Order Form'!C201)</f>
        <v/>
      </c>
      <c r="H188" s="76" t="str">
        <f>IF('Bulk Order Form'!D201="","",'Bulk Order Form'!D201)</f>
        <v/>
      </c>
      <c r="I188" s="76" t="str">
        <f>IF('Bulk Order Form'!E201="","",'Bulk Order Form'!E201)</f>
        <v/>
      </c>
      <c r="J188" s="76" t="str">
        <f>IF('Bulk Order Form'!F201="","",'Bulk Order Form'!F201)</f>
        <v/>
      </c>
      <c r="K188" s="76" t="str">
        <f>IF('Bulk Order Form'!H201="","",'Bulk Order Form'!H201)</f>
        <v/>
      </c>
      <c r="L188" s="76" t="str">
        <f>IF('Bulk Order Form'!I201="","",'Bulk Order Form'!I201)</f>
        <v/>
      </c>
      <c r="M188" s="76" t="str">
        <f>IF('Bulk Order Form'!G201="","",'Bulk Order Form'!G201)</f>
        <v/>
      </c>
      <c r="N188" s="76" t="str">
        <f>IF('Bulk Order Form'!J201="","",'Bulk Order Form'!J201)</f>
        <v/>
      </c>
      <c r="O188" s="76" t="str">
        <f>IF('Bulk Order Form'!$F$5 &lt;&gt; "",IF($G188&lt;&gt;"",'Bulk Order Form'!$F$5,""),"")</f>
        <v/>
      </c>
      <c r="P188" s="76" t="str">
        <f>IF('Bulk Order Form'!K201="","",'Bulk Order Form'!K201)</f>
        <v/>
      </c>
      <c r="Q188" s="76" t="str">
        <f>IFERROR(VLOOKUP('Bulk Order Form'!K201,'Office Use - Postcodes'!$DJZ:$DKA,2,0),"")</f>
        <v/>
      </c>
      <c r="R188" s="76" t="str">
        <f>IF('Bulk Order Form'!L201="","",'Bulk Order Form'!L201)</f>
        <v/>
      </c>
      <c r="S188" s="78"/>
      <c r="T188" s="76" t="str">
        <f>IF('Bulk Order Form'!$F$6 &lt;&gt; "",IF($G188&lt;&gt;"",'Bulk Order Form'!$F$6,""),"")</f>
        <v/>
      </c>
      <c r="W188" s="79" t="str">
        <f>IF($G188&lt;&gt;"",'Bulk Order Form'!$L$2,"")</f>
        <v/>
      </c>
      <c r="X188" s="79"/>
      <c r="Y188" s="76" t="str">
        <f t="shared" si="4"/>
        <v/>
      </c>
      <c r="Z188" s="76" t="str">
        <f>IF(AND('Bulk Order Form'!$L$2="PLEASE SELECT",SUM('Bulk Order Form'!$L$15:$L$164)&gt;10),"N",IF(AND('Bulk Order Form'!$L$2="N",SUM('Bulk Order Form'!$L$15:$L$164)&gt;10),"N",""))</f>
        <v/>
      </c>
      <c r="AA188" s="76" t="str">
        <f>IF('Bulk Order Form'!E201="","",'Bulk Order Form'!E201)</f>
        <v/>
      </c>
      <c r="AB188" s="76" t="e" cm="1" vm="2">
        <f t="array" aca="1" ref="AB188" ca="1">COUNTIFS(I188:I687,I188:I687)</f>
        <v>#VALUE!</v>
      </c>
      <c r="AC188" s="76" t="str">
        <f t="shared" si="5"/>
        <v>,,,,</v>
      </c>
      <c r="AD188" s="80" t="e" cm="1" vm="2">
        <f t="array" aca="1" ref="AD188" ca="1">COUNTIFS(AC188:AC687,AC188:AC687)</f>
        <v>#VALUE!</v>
      </c>
    </row>
    <row r="189" spans="5:30" s="76" customFormat="1" x14ac:dyDescent="0.25">
      <c r="E189" s="77"/>
      <c r="F189" s="77"/>
      <c r="G189" s="76" t="str">
        <f>IF('Bulk Order Form'!C202="","",'Bulk Order Form'!C202)</f>
        <v/>
      </c>
      <c r="H189" s="76" t="str">
        <f>IF('Bulk Order Form'!D202="","",'Bulk Order Form'!D202)</f>
        <v/>
      </c>
      <c r="I189" s="76" t="str">
        <f>IF('Bulk Order Form'!E202="","",'Bulk Order Form'!E202)</f>
        <v/>
      </c>
      <c r="J189" s="76" t="str">
        <f>IF('Bulk Order Form'!F202="","",'Bulk Order Form'!F202)</f>
        <v/>
      </c>
      <c r="K189" s="76" t="str">
        <f>IF('Bulk Order Form'!H202="","",'Bulk Order Form'!H202)</f>
        <v/>
      </c>
      <c r="L189" s="76" t="str">
        <f>IF('Bulk Order Form'!I202="","",'Bulk Order Form'!I202)</f>
        <v/>
      </c>
      <c r="M189" s="76" t="str">
        <f>IF('Bulk Order Form'!G202="","",'Bulk Order Form'!G202)</f>
        <v/>
      </c>
      <c r="N189" s="76" t="str">
        <f>IF('Bulk Order Form'!J202="","",'Bulk Order Form'!J202)</f>
        <v/>
      </c>
      <c r="O189" s="76" t="str">
        <f>IF('Bulk Order Form'!$F$5 &lt;&gt; "",IF($G189&lt;&gt;"",'Bulk Order Form'!$F$5,""),"")</f>
        <v/>
      </c>
      <c r="P189" s="76" t="str">
        <f>IF('Bulk Order Form'!K202="","",'Bulk Order Form'!K202)</f>
        <v/>
      </c>
      <c r="Q189" s="76" t="str">
        <f>IFERROR(VLOOKUP('Bulk Order Form'!K202,'Office Use - Postcodes'!$DJZ:$DKA,2,0),"")</f>
        <v/>
      </c>
      <c r="R189" s="76" t="str">
        <f>IF('Bulk Order Form'!L202="","",'Bulk Order Form'!L202)</f>
        <v/>
      </c>
      <c r="S189" s="78"/>
      <c r="T189" s="76" t="str">
        <f>IF('Bulk Order Form'!$F$6 &lt;&gt; "",IF($G189&lt;&gt;"",'Bulk Order Form'!$F$6,""),"")</f>
        <v/>
      </c>
      <c r="W189" s="79" t="str">
        <f>IF($G189&lt;&gt;"",'Bulk Order Form'!$L$2,"")</f>
        <v/>
      </c>
      <c r="X189" s="79"/>
      <c r="Y189" s="76" t="str">
        <f t="shared" si="4"/>
        <v/>
      </c>
      <c r="Z189" s="76" t="str">
        <f>IF(AND('Bulk Order Form'!$L$2="PLEASE SELECT",SUM('Bulk Order Form'!$L$15:$L$164)&gt;10),"N",IF(AND('Bulk Order Form'!$L$2="N",SUM('Bulk Order Form'!$L$15:$L$164)&gt;10),"N",""))</f>
        <v/>
      </c>
      <c r="AA189" s="76" t="str">
        <f>IF('Bulk Order Form'!E202="","",'Bulk Order Form'!E202)</f>
        <v/>
      </c>
      <c r="AB189" s="76" t="e" cm="1" vm="2">
        <f t="array" aca="1" ref="AB189" ca="1">COUNTIFS(I189:I688,I189:I688)</f>
        <v>#VALUE!</v>
      </c>
      <c r="AC189" s="76" t="str">
        <f t="shared" si="5"/>
        <v>,,,,</v>
      </c>
      <c r="AD189" s="80" t="e" cm="1" vm="2">
        <f t="array" aca="1" ref="AD189" ca="1">COUNTIFS(AC189:AC688,AC189:AC688)</f>
        <v>#VALUE!</v>
      </c>
    </row>
    <row r="190" spans="5:30" s="76" customFormat="1" x14ac:dyDescent="0.25">
      <c r="E190" s="77"/>
      <c r="F190" s="77"/>
      <c r="G190" s="76" t="str">
        <f>IF('Bulk Order Form'!C203="","",'Bulk Order Form'!C203)</f>
        <v/>
      </c>
      <c r="H190" s="76" t="str">
        <f>IF('Bulk Order Form'!D203="","",'Bulk Order Form'!D203)</f>
        <v/>
      </c>
      <c r="I190" s="76" t="str">
        <f>IF('Bulk Order Form'!E203="","",'Bulk Order Form'!E203)</f>
        <v/>
      </c>
      <c r="J190" s="76" t="str">
        <f>IF('Bulk Order Form'!F203="","",'Bulk Order Form'!F203)</f>
        <v/>
      </c>
      <c r="K190" s="76" t="str">
        <f>IF('Bulk Order Form'!H203="","",'Bulk Order Form'!H203)</f>
        <v/>
      </c>
      <c r="L190" s="76" t="str">
        <f>IF('Bulk Order Form'!I203="","",'Bulk Order Form'!I203)</f>
        <v/>
      </c>
      <c r="M190" s="76" t="str">
        <f>IF('Bulk Order Form'!G203="","",'Bulk Order Form'!G203)</f>
        <v/>
      </c>
      <c r="N190" s="76" t="str">
        <f>IF('Bulk Order Form'!J203="","",'Bulk Order Form'!J203)</f>
        <v/>
      </c>
      <c r="O190" s="76" t="str">
        <f>IF('Bulk Order Form'!$F$5 &lt;&gt; "",IF($G190&lt;&gt;"",'Bulk Order Form'!$F$5,""),"")</f>
        <v/>
      </c>
      <c r="P190" s="76" t="str">
        <f>IF('Bulk Order Form'!K203="","",'Bulk Order Form'!K203)</f>
        <v/>
      </c>
      <c r="Q190" s="76" t="str">
        <f>IFERROR(VLOOKUP('Bulk Order Form'!K203,'Office Use - Postcodes'!$DJZ:$DKA,2,0),"")</f>
        <v/>
      </c>
      <c r="R190" s="76" t="str">
        <f>IF('Bulk Order Form'!L203="","",'Bulk Order Form'!L203)</f>
        <v/>
      </c>
      <c r="S190" s="78"/>
      <c r="T190" s="76" t="str">
        <f>IF('Bulk Order Form'!$F$6 &lt;&gt; "",IF($G190&lt;&gt;"",'Bulk Order Form'!$F$6,""),"")</f>
        <v/>
      </c>
      <c r="W190" s="79" t="str">
        <f>IF($G190&lt;&gt;"",'Bulk Order Form'!$L$2,"")</f>
        <v/>
      </c>
      <c r="X190" s="79"/>
      <c r="Y190" s="76" t="str">
        <f t="shared" si="4"/>
        <v/>
      </c>
      <c r="Z190" s="76" t="str">
        <f>IF(AND('Bulk Order Form'!$L$2="PLEASE SELECT",SUM('Bulk Order Form'!$L$15:$L$164)&gt;10),"N",IF(AND('Bulk Order Form'!$L$2="N",SUM('Bulk Order Form'!$L$15:$L$164)&gt;10),"N",""))</f>
        <v/>
      </c>
      <c r="AA190" s="76" t="str">
        <f>IF('Bulk Order Form'!E203="","",'Bulk Order Form'!E203)</f>
        <v/>
      </c>
      <c r="AB190" s="76" t="e" cm="1" vm="2">
        <f t="array" aca="1" ref="AB190" ca="1">COUNTIFS(I190:I689,I190:I689)</f>
        <v>#VALUE!</v>
      </c>
      <c r="AC190" s="76" t="str">
        <f t="shared" si="5"/>
        <v>,,,,</v>
      </c>
      <c r="AD190" s="80" t="e" cm="1" vm="2">
        <f t="array" aca="1" ref="AD190" ca="1">COUNTIFS(AC190:AC689,AC190:AC689)</f>
        <v>#VALUE!</v>
      </c>
    </row>
    <row r="191" spans="5:30" s="76" customFormat="1" x14ac:dyDescent="0.25">
      <c r="E191" s="77"/>
      <c r="F191" s="77"/>
      <c r="G191" s="76" t="str">
        <f>IF('Bulk Order Form'!C204="","",'Bulk Order Form'!C204)</f>
        <v/>
      </c>
      <c r="H191" s="76" t="str">
        <f>IF('Bulk Order Form'!D204="","",'Bulk Order Form'!D204)</f>
        <v/>
      </c>
      <c r="I191" s="76" t="str">
        <f>IF('Bulk Order Form'!E204="","",'Bulk Order Form'!E204)</f>
        <v/>
      </c>
      <c r="J191" s="76" t="str">
        <f>IF('Bulk Order Form'!F204="","",'Bulk Order Form'!F204)</f>
        <v/>
      </c>
      <c r="K191" s="76" t="str">
        <f>IF('Bulk Order Form'!H204="","",'Bulk Order Form'!H204)</f>
        <v/>
      </c>
      <c r="L191" s="76" t="str">
        <f>IF('Bulk Order Form'!I204="","",'Bulk Order Form'!I204)</f>
        <v/>
      </c>
      <c r="M191" s="76" t="str">
        <f>IF('Bulk Order Form'!G204="","",'Bulk Order Form'!G204)</f>
        <v/>
      </c>
      <c r="N191" s="76" t="str">
        <f>IF('Bulk Order Form'!J204="","",'Bulk Order Form'!J204)</f>
        <v/>
      </c>
      <c r="O191" s="76" t="str">
        <f>IF('Bulk Order Form'!$F$5 &lt;&gt; "",IF($G191&lt;&gt;"",'Bulk Order Form'!$F$5,""),"")</f>
        <v/>
      </c>
      <c r="P191" s="76" t="str">
        <f>IF('Bulk Order Form'!K204="","",'Bulk Order Form'!K204)</f>
        <v/>
      </c>
      <c r="Q191" s="76" t="str">
        <f>IFERROR(VLOOKUP('Bulk Order Form'!K204,'Office Use - Postcodes'!$DJZ:$DKA,2,0),"")</f>
        <v/>
      </c>
      <c r="R191" s="76" t="str">
        <f>IF('Bulk Order Form'!L204="","",'Bulk Order Form'!L204)</f>
        <v/>
      </c>
      <c r="S191" s="78"/>
      <c r="T191" s="76" t="str">
        <f>IF('Bulk Order Form'!$F$6 &lt;&gt; "",IF($G191&lt;&gt;"",'Bulk Order Form'!$F$6,""),"")</f>
        <v/>
      </c>
      <c r="W191" s="79" t="str">
        <f>IF($G191&lt;&gt;"",'Bulk Order Form'!$L$2,"")</f>
        <v/>
      </c>
      <c r="X191" s="79"/>
      <c r="Y191" s="76" t="str">
        <f t="shared" si="4"/>
        <v/>
      </c>
      <c r="Z191" s="76" t="str">
        <f>IF(AND('Bulk Order Form'!$L$2="PLEASE SELECT",SUM('Bulk Order Form'!$L$15:$L$164)&gt;10),"N",IF(AND('Bulk Order Form'!$L$2="N",SUM('Bulk Order Form'!$L$15:$L$164)&gt;10),"N",""))</f>
        <v/>
      </c>
      <c r="AA191" s="76" t="str">
        <f>IF('Bulk Order Form'!E204="","",'Bulk Order Form'!E204)</f>
        <v/>
      </c>
      <c r="AB191" s="76" t="e" cm="1" vm="2">
        <f t="array" aca="1" ref="AB191" ca="1">COUNTIFS(I191:I690,I191:I690)</f>
        <v>#VALUE!</v>
      </c>
      <c r="AC191" s="76" t="str">
        <f t="shared" si="5"/>
        <v>,,,,</v>
      </c>
      <c r="AD191" s="80" t="e" cm="1" vm="2">
        <f t="array" aca="1" ref="AD191" ca="1">COUNTIFS(AC191:AC690,AC191:AC690)</f>
        <v>#VALUE!</v>
      </c>
    </row>
    <row r="192" spans="5:30" s="76" customFormat="1" x14ac:dyDescent="0.25">
      <c r="E192" s="77"/>
      <c r="F192" s="77"/>
      <c r="G192" s="76" t="str">
        <f>IF('Bulk Order Form'!C205="","",'Bulk Order Form'!C205)</f>
        <v/>
      </c>
      <c r="H192" s="76" t="str">
        <f>IF('Bulk Order Form'!D205="","",'Bulk Order Form'!D205)</f>
        <v/>
      </c>
      <c r="I192" s="76" t="str">
        <f>IF('Bulk Order Form'!E205="","",'Bulk Order Form'!E205)</f>
        <v/>
      </c>
      <c r="J192" s="76" t="str">
        <f>IF('Bulk Order Form'!F205="","",'Bulk Order Form'!F205)</f>
        <v/>
      </c>
      <c r="K192" s="76" t="str">
        <f>IF('Bulk Order Form'!H205="","",'Bulk Order Form'!H205)</f>
        <v/>
      </c>
      <c r="L192" s="76" t="str">
        <f>IF('Bulk Order Form'!I205="","",'Bulk Order Form'!I205)</f>
        <v/>
      </c>
      <c r="M192" s="76" t="str">
        <f>IF('Bulk Order Form'!G205="","",'Bulk Order Form'!G205)</f>
        <v/>
      </c>
      <c r="N192" s="76" t="str">
        <f>IF('Bulk Order Form'!J205="","",'Bulk Order Form'!J205)</f>
        <v/>
      </c>
      <c r="O192" s="76" t="str">
        <f>IF('Bulk Order Form'!$F$5 &lt;&gt; "",IF($G192&lt;&gt;"",'Bulk Order Form'!$F$5,""),"")</f>
        <v/>
      </c>
      <c r="P192" s="76" t="str">
        <f>IF('Bulk Order Form'!K205="","",'Bulk Order Form'!K205)</f>
        <v/>
      </c>
      <c r="Q192" s="76" t="str">
        <f>IFERROR(VLOOKUP('Bulk Order Form'!K205,'Office Use - Postcodes'!$DJZ:$DKA,2,0),"")</f>
        <v/>
      </c>
      <c r="R192" s="76" t="str">
        <f>IF('Bulk Order Form'!L205="","",'Bulk Order Form'!L205)</f>
        <v/>
      </c>
      <c r="S192" s="78"/>
      <c r="T192" s="76" t="str">
        <f>IF('Bulk Order Form'!$F$6 &lt;&gt; "",IF($G192&lt;&gt;"",'Bulk Order Form'!$F$6,""),"")</f>
        <v/>
      </c>
      <c r="W192" s="79" t="str">
        <f>IF($G192&lt;&gt;"",'Bulk Order Form'!$L$2,"")</f>
        <v/>
      </c>
      <c r="X192" s="79"/>
      <c r="Y192" s="76" t="str">
        <f t="shared" si="4"/>
        <v/>
      </c>
      <c r="Z192" s="76" t="str">
        <f>IF(AND('Bulk Order Form'!$L$2="PLEASE SELECT",SUM('Bulk Order Form'!$L$15:$L$164)&gt;10),"N",IF(AND('Bulk Order Form'!$L$2="N",SUM('Bulk Order Form'!$L$15:$L$164)&gt;10),"N",""))</f>
        <v/>
      </c>
      <c r="AA192" s="76" t="str">
        <f>IF('Bulk Order Form'!E205="","",'Bulk Order Form'!E205)</f>
        <v/>
      </c>
      <c r="AB192" s="76" t="e" cm="1" vm="2">
        <f t="array" aca="1" ref="AB192" ca="1">COUNTIFS(I192:I691,I192:I691)</f>
        <v>#VALUE!</v>
      </c>
      <c r="AC192" s="76" t="str">
        <f t="shared" si="5"/>
        <v>,,,,</v>
      </c>
      <c r="AD192" s="80" t="e" cm="1" vm="2">
        <f t="array" aca="1" ref="AD192" ca="1">COUNTIFS(AC192:AC691,AC192:AC691)</f>
        <v>#VALUE!</v>
      </c>
    </row>
    <row r="193" spans="5:30" s="76" customFormat="1" x14ac:dyDescent="0.25">
      <c r="E193" s="77"/>
      <c r="F193" s="77"/>
      <c r="G193" s="76" t="str">
        <f>IF('Bulk Order Form'!C206="","",'Bulk Order Form'!C206)</f>
        <v/>
      </c>
      <c r="H193" s="76" t="str">
        <f>IF('Bulk Order Form'!D206="","",'Bulk Order Form'!D206)</f>
        <v/>
      </c>
      <c r="I193" s="76" t="str">
        <f>IF('Bulk Order Form'!E206="","",'Bulk Order Form'!E206)</f>
        <v/>
      </c>
      <c r="J193" s="76" t="str">
        <f>IF('Bulk Order Form'!F206="","",'Bulk Order Form'!F206)</f>
        <v/>
      </c>
      <c r="K193" s="76" t="str">
        <f>IF('Bulk Order Form'!H206="","",'Bulk Order Form'!H206)</f>
        <v/>
      </c>
      <c r="L193" s="76" t="str">
        <f>IF('Bulk Order Form'!I206="","",'Bulk Order Form'!I206)</f>
        <v/>
      </c>
      <c r="M193" s="76" t="str">
        <f>IF('Bulk Order Form'!G206="","",'Bulk Order Form'!G206)</f>
        <v/>
      </c>
      <c r="N193" s="76" t="str">
        <f>IF('Bulk Order Form'!J206="","",'Bulk Order Form'!J206)</f>
        <v/>
      </c>
      <c r="O193" s="76" t="str">
        <f>IF('Bulk Order Form'!$F$5 &lt;&gt; "",IF($G193&lt;&gt;"",'Bulk Order Form'!$F$5,""),"")</f>
        <v/>
      </c>
      <c r="P193" s="76" t="str">
        <f>IF('Bulk Order Form'!K206="","",'Bulk Order Form'!K206)</f>
        <v/>
      </c>
      <c r="Q193" s="76" t="str">
        <f>IFERROR(VLOOKUP('Bulk Order Form'!K206,'Office Use - Postcodes'!$DJZ:$DKA,2,0),"")</f>
        <v/>
      </c>
      <c r="R193" s="76" t="str">
        <f>IF('Bulk Order Form'!L206="","",'Bulk Order Form'!L206)</f>
        <v/>
      </c>
      <c r="S193" s="78"/>
      <c r="T193" s="76" t="str">
        <f>IF('Bulk Order Form'!$F$6 &lt;&gt; "",IF($G193&lt;&gt;"",'Bulk Order Form'!$F$6,""),"")</f>
        <v/>
      </c>
      <c r="W193" s="79" t="str">
        <f>IF($G193&lt;&gt;"",'Bulk Order Form'!$L$2,"")</f>
        <v/>
      </c>
      <c r="X193" s="79"/>
      <c r="Y193" s="76" t="str">
        <f t="shared" si="4"/>
        <v/>
      </c>
      <c r="Z193" s="76" t="str">
        <f>IF(AND('Bulk Order Form'!$L$2="PLEASE SELECT",SUM('Bulk Order Form'!$L$15:$L$164)&gt;10),"N",IF(AND('Bulk Order Form'!$L$2="N",SUM('Bulk Order Form'!$L$15:$L$164)&gt;10),"N",""))</f>
        <v/>
      </c>
      <c r="AA193" s="76" t="str">
        <f>IF('Bulk Order Form'!E206="","",'Bulk Order Form'!E206)</f>
        <v/>
      </c>
      <c r="AB193" s="76" t="e" cm="1" vm="2">
        <f t="array" aca="1" ref="AB193" ca="1">COUNTIFS(I193:I692,I193:I692)</f>
        <v>#VALUE!</v>
      </c>
      <c r="AC193" s="76" t="str">
        <f t="shared" si="5"/>
        <v>,,,,</v>
      </c>
      <c r="AD193" s="80" t="e" cm="1" vm="2">
        <f t="array" aca="1" ref="AD193" ca="1">COUNTIFS(AC193:AC692,AC193:AC692)</f>
        <v>#VALUE!</v>
      </c>
    </row>
    <row r="194" spans="5:30" s="76" customFormat="1" x14ac:dyDescent="0.25">
      <c r="E194" s="77"/>
      <c r="F194" s="77"/>
      <c r="G194" s="76" t="str">
        <f>IF('Bulk Order Form'!C207="","",'Bulk Order Form'!C207)</f>
        <v/>
      </c>
      <c r="H194" s="76" t="str">
        <f>IF('Bulk Order Form'!D207="","",'Bulk Order Form'!D207)</f>
        <v/>
      </c>
      <c r="I194" s="76" t="str">
        <f>IF('Bulk Order Form'!E207="","",'Bulk Order Form'!E207)</f>
        <v/>
      </c>
      <c r="J194" s="76" t="str">
        <f>IF('Bulk Order Form'!F207="","",'Bulk Order Form'!F207)</f>
        <v/>
      </c>
      <c r="K194" s="76" t="str">
        <f>IF('Bulk Order Form'!H207="","",'Bulk Order Form'!H207)</f>
        <v/>
      </c>
      <c r="L194" s="76" t="str">
        <f>IF('Bulk Order Form'!I207="","",'Bulk Order Form'!I207)</f>
        <v/>
      </c>
      <c r="M194" s="76" t="str">
        <f>IF('Bulk Order Form'!G207="","",'Bulk Order Form'!G207)</f>
        <v/>
      </c>
      <c r="N194" s="76" t="str">
        <f>IF('Bulk Order Form'!J207="","",'Bulk Order Form'!J207)</f>
        <v/>
      </c>
      <c r="O194" s="76" t="str">
        <f>IF('Bulk Order Form'!$F$5 &lt;&gt; "",IF($G194&lt;&gt;"",'Bulk Order Form'!$F$5,""),"")</f>
        <v/>
      </c>
      <c r="P194" s="76" t="str">
        <f>IF('Bulk Order Form'!K207="","",'Bulk Order Form'!K207)</f>
        <v/>
      </c>
      <c r="Q194" s="76" t="str">
        <f>IFERROR(VLOOKUP('Bulk Order Form'!K207,'Office Use - Postcodes'!$DJZ:$DKA,2,0),"")</f>
        <v/>
      </c>
      <c r="R194" s="76" t="str">
        <f>IF('Bulk Order Form'!L207="","",'Bulk Order Form'!L207)</f>
        <v/>
      </c>
      <c r="S194" s="78"/>
      <c r="T194" s="76" t="str">
        <f>IF('Bulk Order Form'!$F$6 &lt;&gt; "",IF($G194&lt;&gt;"",'Bulk Order Form'!$F$6,""),"")</f>
        <v/>
      </c>
      <c r="W194" s="79" t="str">
        <f>IF($G194&lt;&gt;"",'Bulk Order Form'!$L$2,"")</f>
        <v/>
      </c>
      <c r="X194" s="79"/>
      <c r="Y194" s="76" t="str">
        <f t="shared" si="4"/>
        <v/>
      </c>
      <c r="Z194" s="76" t="str">
        <f>IF(AND('Bulk Order Form'!$L$2="PLEASE SELECT",SUM('Bulk Order Form'!$L$15:$L$164)&gt;10),"N",IF(AND('Bulk Order Form'!$L$2="N",SUM('Bulk Order Form'!$L$15:$L$164)&gt;10),"N",""))</f>
        <v/>
      </c>
      <c r="AA194" s="76" t="str">
        <f>IF('Bulk Order Form'!E207="","",'Bulk Order Form'!E207)</f>
        <v/>
      </c>
      <c r="AB194" s="76" t="e" cm="1" vm="2">
        <f t="array" aca="1" ref="AB194" ca="1">COUNTIFS(I194:I693,I194:I693)</f>
        <v>#VALUE!</v>
      </c>
      <c r="AC194" s="76" t="str">
        <f t="shared" si="5"/>
        <v>,,,,</v>
      </c>
      <c r="AD194" s="80" t="e" cm="1" vm="2">
        <f t="array" aca="1" ref="AD194" ca="1">COUNTIFS(AC194:AC693,AC194:AC693)</f>
        <v>#VALUE!</v>
      </c>
    </row>
    <row r="195" spans="5:30" s="76" customFormat="1" x14ac:dyDescent="0.25">
      <c r="E195" s="77"/>
      <c r="F195" s="77"/>
      <c r="G195" s="76" t="str">
        <f>IF('Bulk Order Form'!C208="","",'Bulk Order Form'!C208)</f>
        <v/>
      </c>
      <c r="H195" s="76" t="str">
        <f>IF('Bulk Order Form'!D208="","",'Bulk Order Form'!D208)</f>
        <v/>
      </c>
      <c r="I195" s="76" t="str">
        <f>IF('Bulk Order Form'!E208="","",'Bulk Order Form'!E208)</f>
        <v/>
      </c>
      <c r="J195" s="76" t="str">
        <f>IF('Bulk Order Form'!F208="","",'Bulk Order Form'!F208)</f>
        <v/>
      </c>
      <c r="K195" s="76" t="str">
        <f>IF('Bulk Order Form'!H208="","",'Bulk Order Form'!H208)</f>
        <v/>
      </c>
      <c r="L195" s="76" t="str">
        <f>IF('Bulk Order Form'!I208="","",'Bulk Order Form'!I208)</f>
        <v/>
      </c>
      <c r="M195" s="76" t="str">
        <f>IF('Bulk Order Form'!G208="","",'Bulk Order Form'!G208)</f>
        <v/>
      </c>
      <c r="N195" s="76" t="str">
        <f>IF('Bulk Order Form'!J208="","",'Bulk Order Form'!J208)</f>
        <v/>
      </c>
      <c r="O195" s="76" t="str">
        <f>IF('Bulk Order Form'!$F$5 &lt;&gt; "",IF($G195&lt;&gt;"",'Bulk Order Form'!$F$5,""),"")</f>
        <v/>
      </c>
      <c r="P195" s="76" t="str">
        <f>IF('Bulk Order Form'!K208="","",'Bulk Order Form'!K208)</f>
        <v/>
      </c>
      <c r="Q195" s="76" t="str">
        <f>IFERROR(VLOOKUP('Bulk Order Form'!K208,'Office Use - Postcodes'!$DJZ:$DKA,2,0),"")</f>
        <v/>
      </c>
      <c r="R195" s="76" t="str">
        <f>IF('Bulk Order Form'!L208="","",'Bulk Order Form'!L208)</f>
        <v/>
      </c>
      <c r="S195" s="78"/>
      <c r="T195" s="76" t="str">
        <f>IF('Bulk Order Form'!$F$6 &lt;&gt; "",IF($G195&lt;&gt;"",'Bulk Order Form'!$F$6,""),"")</f>
        <v/>
      </c>
      <c r="W195" s="79" t="str">
        <f>IF($G195&lt;&gt;"",'Bulk Order Form'!$L$2,"")</f>
        <v/>
      </c>
      <c r="X195" s="79"/>
      <c r="Y195" s="76" t="str">
        <f t="shared" ref="Y195:Y258" si="6">IF($G195&lt;&gt;"","SF-CHEAPEST","")</f>
        <v/>
      </c>
      <c r="Z195" s="76" t="str">
        <f>IF(AND('Bulk Order Form'!$L$2="PLEASE SELECT",SUM('Bulk Order Form'!$L$15:$L$164)&gt;10),"N",IF(AND('Bulk Order Form'!$L$2="N",SUM('Bulk Order Form'!$L$15:$L$164)&gt;10),"N",""))</f>
        <v/>
      </c>
      <c r="AA195" s="76" t="str">
        <f>IF('Bulk Order Form'!E208="","",'Bulk Order Form'!E208)</f>
        <v/>
      </c>
      <c r="AB195" s="76" t="e" cm="1" vm="2">
        <f t="array" aca="1" ref="AB195" ca="1">COUNTIFS(I195:I694,I195:I694)</f>
        <v>#VALUE!</v>
      </c>
      <c r="AC195" s="76" t="str">
        <f t="shared" ref="AC195:AC258" si="7">CONCATENATE(I195,",",J195, ",",K195,",",L195,",",M195)</f>
        <v>,,,,</v>
      </c>
      <c r="AD195" s="80" t="e" cm="1" vm="2">
        <f t="array" aca="1" ref="AD195" ca="1">COUNTIFS(AC195:AC694,AC195:AC694)</f>
        <v>#VALUE!</v>
      </c>
    </row>
    <row r="196" spans="5:30" s="76" customFormat="1" x14ac:dyDescent="0.25">
      <c r="E196" s="77"/>
      <c r="F196" s="77"/>
      <c r="G196" s="76" t="str">
        <f>IF('Bulk Order Form'!C209="","",'Bulk Order Form'!C209)</f>
        <v/>
      </c>
      <c r="H196" s="76" t="str">
        <f>IF('Bulk Order Form'!D209="","",'Bulk Order Form'!D209)</f>
        <v/>
      </c>
      <c r="I196" s="76" t="str">
        <f>IF('Bulk Order Form'!E209="","",'Bulk Order Form'!E209)</f>
        <v/>
      </c>
      <c r="J196" s="76" t="str">
        <f>IF('Bulk Order Form'!F209="","",'Bulk Order Form'!F209)</f>
        <v/>
      </c>
      <c r="K196" s="76" t="str">
        <f>IF('Bulk Order Form'!H209="","",'Bulk Order Form'!H209)</f>
        <v/>
      </c>
      <c r="L196" s="76" t="str">
        <f>IF('Bulk Order Form'!I209="","",'Bulk Order Form'!I209)</f>
        <v/>
      </c>
      <c r="M196" s="76" t="str">
        <f>IF('Bulk Order Form'!G209="","",'Bulk Order Form'!G209)</f>
        <v/>
      </c>
      <c r="N196" s="76" t="str">
        <f>IF('Bulk Order Form'!J209="","",'Bulk Order Form'!J209)</f>
        <v/>
      </c>
      <c r="O196" s="76" t="str">
        <f>IF('Bulk Order Form'!$F$5 &lt;&gt; "",IF($G196&lt;&gt;"",'Bulk Order Form'!$F$5,""),"")</f>
        <v/>
      </c>
      <c r="P196" s="76" t="str">
        <f>IF('Bulk Order Form'!K209="","",'Bulk Order Form'!K209)</f>
        <v/>
      </c>
      <c r="Q196" s="76" t="str">
        <f>IFERROR(VLOOKUP('Bulk Order Form'!K209,'Office Use - Postcodes'!$DJZ:$DKA,2,0),"")</f>
        <v/>
      </c>
      <c r="R196" s="76" t="str">
        <f>IF('Bulk Order Form'!L209="","",'Bulk Order Form'!L209)</f>
        <v/>
      </c>
      <c r="S196" s="78"/>
      <c r="T196" s="76" t="str">
        <f>IF('Bulk Order Form'!$F$6 &lt;&gt; "",IF($G196&lt;&gt;"",'Bulk Order Form'!$F$6,""),"")</f>
        <v/>
      </c>
      <c r="W196" s="79" t="str">
        <f>IF($G196&lt;&gt;"",'Bulk Order Form'!$L$2,"")</f>
        <v/>
      </c>
      <c r="X196" s="79"/>
      <c r="Y196" s="76" t="str">
        <f t="shared" si="6"/>
        <v/>
      </c>
      <c r="Z196" s="76" t="str">
        <f>IF(AND('Bulk Order Form'!$L$2="PLEASE SELECT",SUM('Bulk Order Form'!$L$15:$L$164)&gt;10),"N",IF(AND('Bulk Order Form'!$L$2="N",SUM('Bulk Order Form'!$L$15:$L$164)&gt;10),"N",""))</f>
        <v/>
      </c>
      <c r="AA196" s="76" t="str">
        <f>IF('Bulk Order Form'!E209="","",'Bulk Order Form'!E209)</f>
        <v/>
      </c>
      <c r="AB196" s="76" t="e" cm="1" vm="2">
        <f t="array" aca="1" ref="AB196" ca="1">COUNTIFS(I196:I695,I196:I695)</f>
        <v>#VALUE!</v>
      </c>
      <c r="AC196" s="76" t="str">
        <f t="shared" si="7"/>
        <v>,,,,</v>
      </c>
      <c r="AD196" s="80" t="e" cm="1" vm="2">
        <f t="array" aca="1" ref="AD196" ca="1">COUNTIFS(AC196:AC695,AC196:AC695)</f>
        <v>#VALUE!</v>
      </c>
    </row>
    <row r="197" spans="5:30" s="76" customFormat="1" x14ac:dyDescent="0.25">
      <c r="E197" s="77"/>
      <c r="F197" s="77"/>
      <c r="G197" s="76" t="str">
        <f>IF('Bulk Order Form'!C210="","",'Bulk Order Form'!C210)</f>
        <v/>
      </c>
      <c r="H197" s="76" t="str">
        <f>IF('Bulk Order Form'!D210="","",'Bulk Order Form'!D210)</f>
        <v/>
      </c>
      <c r="I197" s="76" t="str">
        <f>IF('Bulk Order Form'!E210="","",'Bulk Order Form'!E210)</f>
        <v/>
      </c>
      <c r="J197" s="76" t="str">
        <f>IF('Bulk Order Form'!F210="","",'Bulk Order Form'!F210)</f>
        <v/>
      </c>
      <c r="K197" s="76" t="str">
        <f>IF('Bulk Order Form'!H210="","",'Bulk Order Form'!H210)</f>
        <v/>
      </c>
      <c r="L197" s="76" t="str">
        <f>IF('Bulk Order Form'!I210="","",'Bulk Order Form'!I210)</f>
        <v/>
      </c>
      <c r="M197" s="76" t="str">
        <f>IF('Bulk Order Form'!G210="","",'Bulk Order Form'!G210)</f>
        <v/>
      </c>
      <c r="N197" s="76" t="str">
        <f>IF('Bulk Order Form'!J210="","",'Bulk Order Form'!J210)</f>
        <v/>
      </c>
      <c r="O197" s="76" t="str">
        <f>IF('Bulk Order Form'!$F$5 &lt;&gt; "",IF($G197&lt;&gt;"",'Bulk Order Form'!$F$5,""),"")</f>
        <v/>
      </c>
      <c r="P197" s="76" t="str">
        <f>IF('Bulk Order Form'!K210="","",'Bulk Order Form'!K210)</f>
        <v/>
      </c>
      <c r="Q197" s="76" t="str">
        <f>IFERROR(VLOOKUP('Bulk Order Form'!K210,'Office Use - Postcodes'!$DJZ:$DKA,2,0),"")</f>
        <v/>
      </c>
      <c r="R197" s="76" t="str">
        <f>IF('Bulk Order Form'!L210="","",'Bulk Order Form'!L210)</f>
        <v/>
      </c>
      <c r="S197" s="78"/>
      <c r="T197" s="76" t="str">
        <f>IF('Bulk Order Form'!$F$6 &lt;&gt; "",IF($G197&lt;&gt;"",'Bulk Order Form'!$F$6,""),"")</f>
        <v/>
      </c>
      <c r="W197" s="79" t="str">
        <f>IF($G197&lt;&gt;"",'Bulk Order Form'!$L$2,"")</f>
        <v/>
      </c>
      <c r="X197" s="79"/>
      <c r="Y197" s="76" t="str">
        <f t="shared" si="6"/>
        <v/>
      </c>
      <c r="Z197" s="76" t="str">
        <f>IF(AND('Bulk Order Form'!$L$2="PLEASE SELECT",SUM('Bulk Order Form'!$L$15:$L$164)&gt;10),"N",IF(AND('Bulk Order Form'!$L$2="N",SUM('Bulk Order Form'!$L$15:$L$164)&gt;10),"N",""))</f>
        <v/>
      </c>
      <c r="AA197" s="76" t="str">
        <f>IF('Bulk Order Form'!E210="","",'Bulk Order Form'!E210)</f>
        <v/>
      </c>
      <c r="AB197" s="76" t="e" cm="1" vm="2">
        <f t="array" aca="1" ref="AB197" ca="1">COUNTIFS(I197:I696,I197:I696)</f>
        <v>#VALUE!</v>
      </c>
      <c r="AC197" s="76" t="str">
        <f t="shared" si="7"/>
        <v>,,,,</v>
      </c>
      <c r="AD197" s="80" t="e" cm="1" vm="2">
        <f t="array" aca="1" ref="AD197" ca="1">COUNTIFS(AC197:AC696,AC197:AC696)</f>
        <v>#VALUE!</v>
      </c>
    </row>
    <row r="198" spans="5:30" s="76" customFormat="1" x14ac:dyDescent="0.25">
      <c r="E198" s="77"/>
      <c r="F198" s="77"/>
      <c r="G198" s="76" t="str">
        <f>IF('Bulk Order Form'!C211="","",'Bulk Order Form'!C211)</f>
        <v/>
      </c>
      <c r="H198" s="76" t="str">
        <f>IF('Bulk Order Form'!D211="","",'Bulk Order Form'!D211)</f>
        <v/>
      </c>
      <c r="I198" s="76" t="str">
        <f>IF('Bulk Order Form'!E211="","",'Bulk Order Form'!E211)</f>
        <v/>
      </c>
      <c r="J198" s="76" t="str">
        <f>IF('Bulk Order Form'!F211="","",'Bulk Order Form'!F211)</f>
        <v/>
      </c>
      <c r="K198" s="76" t="str">
        <f>IF('Bulk Order Form'!H211="","",'Bulk Order Form'!H211)</f>
        <v/>
      </c>
      <c r="L198" s="76" t="str">
        <f>IF('Bulk Order Form'!I211="","",'Bulk Order Form'!I211)</f>
        <v/>
      </c>
      <c r="M198" s="76" t="str">
        <f>IF('Bulk Order Form'!G211="","",'Bulk Order Form'!G211)</f>
        <v/>
      </c>
      <c r="N198" s="76" t="str">
        <f>IF('Bulk Order Form'!J211="","",'Bulk Order Form'!J211)</f>
        <v/>
      </c>
      <c r="O198" s="76" t="str">
        <f>IF('Bulk Order Form'!$F$5 &lt;&gt; "",IF($G198&lt;&gt;"",'Bulk Order Form'!$F$5,""),"")</f>
        <v/>
      </c>
      <c r="P198" s="76" t="str">
        <f>IF('Bulk Order Form'!K211="","",'Bulk Order Form'!K211)</f>
        <v/>
      </c>
      <c r="Q198" s="76" t="str">
        <f>IFERROR(VLOOKUP('Bulk Order Form'!K211,'Office Use - Postcodes'!$DJZ:$DKA,2,0),"")</f>
        <v/>
      </c>
      <c r="R198" s="76" t="str">
        <f>IF('Bulk Order Form'!L211="","",'Bulk Order Form'!L211)</f>
        <v/>
      </c>
      <c r="S198" s="78"/>
      <c r="T198" s="76" t="str">
        <f>IF('Bulk Order Form'!$F$6 &lt;&gt; "",IF($G198&lt;&gt;"",'Bulk Order Form'!$F$6,""),"")</f>
        <v/>
      </c>
      <c r="W198" s="79" t="str">
        <f>IF($G198&lt;&gt;"",'Bulk Order Form'!$L$2,"")</f>
        <v/>
      </c>
      <c r="X198" s="79"/>
      <c r="Y198" s="76" t="str">
        <f t="shared" si="6"/>
        <v/>
      </c>
      <c r="Z198" s="76" t="str">
        <f>IF(AND('Bulk Order Form'!$L$2="PLEASE SELECT",SUM('Bulk Order Form'!$L$15:$L$164)&gt;10),"N",IF(AND('Bulk Order Form'!$L$2="N",SUM('Bulk Order Form'!$L$15:$L$164)&gt;10),"N",""))</f>
        <v/>
      </c>
      <c r="AA198" s="76" t="str">
        <f>IF('Bulk Order Form'!E211="","",'Bulk Order Form'!E211)</f>
        <v/>
      </c>
      <c r="AB198" s="76" t="e" cm="1" vm="2">
        <f t="array" aca="1" ref="AB198" ca="1">COUNTIFS(I198:I697,I198:I697)</f>
        <v>#VALUE!</v>
      </c>
      <c r="AC198" s="76" t="str">
        <f t="shared" si="7"/>
        <v>,,,,</v>
      </c>
      <c r="AD198" s="80" t="e" cm="1" vm="2">
        <f t="array" aca="1" ref="AD198" ca="1">COUNTIFS(AC198:AC697,AC198:AC697)</f>
        <v>#VALUE!</v>
      </c>
    </row>
    <row r="199" spans="5:30" s="76" customFormat="1" x14ac:dyDescent="0.25">
      <c r="E199" s="77"/>
      <c r="F199" s="77"/>
      <c r="G199" s="76" t="str">
        <f>IF('Bulk Order Form'!C212="","",'Bulk Order Form'!C212)</f>
        <v/>
      </c>
      <c r="H199" s="76" t="str">
        <f>IF('Bulk Order Form'!D212="","",'Bulk Order Form'!D212)</f>
        <v/>
      </c>
      <c r="I199" s="76" t="str">
        <f>IF('Bulk Order Form'!E212="","",'Bulk Order Form'!E212)</f>
        <v/>
      </c>
      <c r="J199" s="76" t="str">
        <f>IF('Bulk Order Form'!F212="","",'Bulk Order Form'!F212)</f>
        <v/>
      </c>
      <c r="K199" s="76" t="str">
        <f>IF('Bulk Order Form'!H212="","",'Bulk Order Form'!H212)</f>
        <v/>
      </c>
      <c r="L199" s="76" t="str">
        <f>IF('Bulk Order Form'!I212="","",'Bulk Order Form'!I212)</f>
        <v/>
      </c>
      <c r="M199" s="76" t="str">
        <f>IF('Bulk Order Form'!G212="","",'Bulk Order Form'!G212)</f>
        <v/>
      </c>
      <c r="N199" s="76" t="str">
        <f>IF('Bulk Order Form'!J212="","",'Bulk Order Form'!J212)</f>
        <v/>
      </c>
      <c r="O199" s="76" t="str">
        <f>IF('Bulk Order Form'!$F$5 &lt;&gt; "",IF($G199&lt;&gt;"",'Bulk Order Form'!$F$5,""),"")</f>
        <v/>
      </c>
      <c r="P199" s="76" t="str">
        <f>IF('Bulk Order Form'!K212="","",'Bulk Order Form'!K212)</f>
        <v/>
      </c>
      <c r="Q199" s="76" t="str">
        <f>IFERROR(VLOOKUP('Bulk Order Form'!K212,'Office Use - Postcodes'!$DJZ:$DKA,2,0),"")</f>
        <v/>
      </c>
      <c r="R199" s="76" t="str">
        <f>IF('Bulk Order Form'!L212="","",'Bulk Order Form'!L212)</f>
        <v/>
      </c>
      <c r="S199" s="78"/>
      <c r="T199" s="76" t="str">
        <f>IF('Bulk Order Form'!$F$6 &lt;&gt; "",IF($G199&lt;&gt;"",'Bulk Order Form'!$F$6,""),"")</f>
        <v/>
      </c>
      <c r="W199" s="79" t="str">
        <f>IF($G199&lt;&gt;"",'Bulk Order Form'!$L$2,"")</f>
        <v/>
      </c>
      <c r="X199" s="79"/>
      <c r="Y199" s="76" t="str">
        <f t="shared" si="6"/>
        <v/>
      </c>
      <c r="Z199" s="76" t="str">
        <f>IF(AND('Bulk Order Form'!$L$2="PLEASE SELECT",SUM('Bulk Order Form'!$L$15:$L$164)&gt;10),"N",IF(AND('Bulk Order Form'!$L$2="N",SUM('Bulk Order Form'!$L$15:$L$164)&gt;10),"N",""))</f>
        <v/>
      </c>
      <c r="AA199" s="76" t="str">
        <f>IF('Bulk Order Form'!E212="","",'Bulk Order Form'!E212)</f>
        <v/>
      </c>
      <c r="AB199" s="76" t="e" cm="1" vm="2">
        <f t="array" aca="1" ref="AB199" ca="1">COUNTIFS(I199:I698,I199:I698)</f>
        <v>#VALUE!</v>
      </c>
      <c r="AC199" s="76" t="str">
        <f t="shared" si="7"/>
        <v>,,,,</v>
      </c>
      <c r="AD199" s="80" t="e" cm="1" vm="2">
        <f t="array" aca="1" ref="AD199" ca="1">COUNTIFS(AC199:AC698,AC199:AC698)</f>
        <v>#VALUE!</v>
      </c>
    </row>
    <row r="200" spans="5:30" s="76" customFormat="1" x14ac:dyDescent="0.25">
      <c r="E200" s="77"/>
      <c r="F200" s="77"/>
      <c r="G200" s="76" t="str">
        <f>IF('Bulk Order Form'!C213="","",'Bulk Order Form'!C213)</f>
        <v/>
      </c>
      <c r="H200" s="76" t="str">
        <f>IF('Bulk Order Form'!D213="","",'Bulk Order Form'!D213)</f>
        <v/>
      </c>
      <c r="I200" s="76" t="str">
        <f>IF('Bulk Order Form'!E213="","",'Bulk Order Form'!E213)</f>
        <v/>
      </c>
      <c r="J200" s="76" t="str">
        <f>IF('Bulk Order Form'!F213="","",'Bulk Order Form'!F213)</f>
        <v/>
      </c>
      <c r="K200" s="76" t="str">
        <f>IF('Bulk Order Form'!H213="","",'Bulk Order Form'!H213)</f>
        <v/>
      </c>
      <c r="L200" s="76" t="str">
        <f>IF('Bulk Order Form'!I213="","",'Bulk Order Form'!I213)</f>
        <v/>
      </c>
      <c r="M200" s="76" t="str">
        <f>IF('Bulk Order Form'!G213="","",'Bulk Order Form'!G213)</f>
        <v/>
      </c>
      <c r="N200" s="76" t="str">
        <f>IF('Bulk Order Form'!J213="","",'Bulk Order Form'!J213)</f>
        <v/>
      </c>
      <c r="O200" s="76" t="str">
        <f>IF('Bulk Order Form'!$F$5 &lt;&gt; "",IF($G200&lt;&gt;"",'Bulk Order Form'!$F$5,""),"")</f>
        <v/>
      </c>
      <c r="P200" s="76" t="str">
        <f>IF('Bulk Order Form'!K213="","",'Bulk Order Form'!K213)</f>
        <v/>
      </c>
      <c r="Q200" s="76" t="str">
        <f>IFERROR(VLOOKUP('Bulk Order Form'!K213,'Office Use - Postcodes'!$DJZ:$DKA,2,0),"")</f>
        <v/>
      </c>
      <c r="R200" s="76" t="str">
        <f>IF('Bulk Order Form'!L213="","",'Bulk Order Form'!L213)</f>
        <v/>
      </c>
      <c r="S200" s="78"/>
      <c r="T200" s="76" t="str">
        <f>IF('Bulk Order Form'!$F$6 &lt;&gt; "",IF($G200&lt;&gt;"",'Bulk Order Form'!$F$6,""),"")</f>
        <v/>
      </c>
      <c r="W200" s="79" t="str">
        <f>IF($G200&lt;&gt;"",'Bulk Order Form'!$L$2,"")</f>
        <v/>
      </c>
      <c r="X200" s="79"/>
      <c r="Y200" s="76" t="str">
        <f t="shared" si="6"/>
        <v/>
      </c>
      <c r="Z200" s="76" t="str">
        <f>IF(AND('Bulk Order Form'!$L$2="PLEASE SELECT",SUM('Bulk Order Form'!$L$15:$L$164)&gt;10),"N",IF(AND('Bulk Order Form'!$L$2="N",SUM('Bulk Order Form'!$L$15:$L$164)&gt;10),"N",""))</f>
        <v/>
      </c>
      <c r="AA200" s="76" t="str">
        <f>IF('Bulk Order Form'!E213="","",'Bulk Order Form'!E213)</f>
        <v/>
      </c>
      <c r="AB200" s="76" t="e" cm="1" vm="2">
        <f t="array" aca="1" ref="AB200" ca="1">COUNTIFS(I200:I699,I200:I699)</f>
        <v>#VALUE!</v>
      </c>
      <c r="AC200" s="76" t="str">
        <f t="shared" si="7"/>
        <v>,,,,</v>
      </c>
      <c r="AD200" s="80" t="e" cm="1" vm="2">
        <f t="array" aca="1" ref="AD200" ca="1">COUNTIFS(AC200:AC699,AC200:AC699)</f>
        <v>#VALUE!</v>
      </c>
    </row>
    <row r="201" spans="5:30" s="76" customFormat="1" x14ac:dyDescent="0.25">
      <c r="E201" s="77"/>
      <c r="F201" s="77"/>
      <c r="G201" s="76" t="str">
        <f>IF('Bulk Order Form'!C214="","",'Bulk Order Form'!C214)</f>
        <v/>
      </c>
      <c r="H201" s="76" t="str">
        <f>IF('Bulk Order Form'!D214="","",'Bulk Order Form'!D214)</f>
        <v/>
      </c>
      <c r="I201" s="76" t="str">
        <f>IF('Bulk Order Form'!E214="","",'Bulk Order Form'!E214)</f>
        <v/>
      </c>
      <c r="J201" s="76" t="str">
        <f>IF('Bulk Order Form'!F214="","",'Bulk Order Form'!F214)</f>
        <v/>
      </c>
      <c r="K201" s="76" t="str">
        <f>IF('Bulk Order Form'!H214="","",'Bulk Order Form'!H214)</f>
        <v/>
      </c>
      <c r="L201" s="76" t="str">
        <f>IF('Bulk Order Form'!I214="","",'Bulk Order Form'!I214)</f>
        <v/>
      </c>
      <c r="M201" s="76" t="str">
        <f>IF('Bulk Order Form'!G214="","",'Bulk Order Form'!G214)</f>
        <v/>
      </c>
      <c r="N201" s="76" t="str">
        <f>IF('Bulk Order Form'!J214="","",'Bulk Order Form'!J214)</f>
        <v/>
      </c>
      <c r="O201" s="76" t="str">
        <f>IF('Bulk Order Form'!$F$5 &lt;&gt; "",IF($G201&lt;&gt;"",'Bulk Order Form'!$F$5,""),"")</f>
        <v/>
      </c>
      <c r="P201" s="76" t="str">
        <f>IF('Bulk Order Form'!K214="","",'Bulk Order Form'!K214)</f>
        <v/>
      </c>
      <c r="Q201" s="76" t="str">
        <f>IFERROR(VLOOKUP('Bulk Order Form'!K214,'Office Use - Postcodes'!$DJZ:$DKA,2,0),"")</f>
        <v/>
      </c>
      <c r="R201" s="76" t="str">
        <f>IF('Bulk Order Form'!L214="","",'Bulk Order Form'!L214)</f>
        <v/>
      </c>
      <c r="S201" s="78"/>
      <c r="T201" s="76" t="str">
        <f>IF('Bulk Order Form'!$F$6 &lt;&gt; "",IF($G201&lt;&gt;"",'Bulk Order Form'!$F$6,""),"")</f>
        <v/>
      </c>
      <c r="W201" s="79" t="str">
        <f>IF($G201&lt;&gt;"",'Bulk Order Form'!$L$2,"")</f>
        <v/>
      </c>
      <c r="X201" s="79"/>
      <c r="Y201" s="76" t="str">
        <f t="shared" si="6"/>
        <v/>
      </c>
      <c r="Z201" s="76" t="str">
        <f>IF(AND('Bulk Order Form'!$L$2="PLEASE SELECT",SUM('Bulk Order Form'!$L$15:$L$164)&gt;10),"N",IF(AND('Bulk Order Form'!$L$2="N",SUM('Bulk Order Form'!$L$15:$L$164)&gt;10),"N",""))</f>
        <v/>
      </c>
      <c r="AA201" s="76" t="str">
        <f>IF('Bulk Order Form'!E214="","",'Bulk Order Form'!E214)</f>
        <v/>
      </c>
      <c r="AB201" s="76" t="e" cm="1" vm="2">
        <f t="array" aca="1" ref="AB201" ca="1">COUNTIFS(I201:I700,I201:I700)</f>
        <v>#VALUE!</v>
      </c>
      <c r="AC201" s="76" t="str">
        <f t="shared" si="7"/>
        <v>,,,,</v>
      </c>
      <c r="AD201" s="80" t="e" cm="1" vm="2">
        <f t="array" aca="1" ref="AD201" ca="1">COUNTIFS(AC201:AC700,AC201:AC700)</f>
        <v>#VALUE!</v>
      </c>
    </row>
    <row r="202" spans="5:30" s="76" customFormat="1" x14ac:dyDescent="0.25">
      <c r="E202" s="77"/>
      <c r="F202" s="77"/>
      <c r="G202" s="76" t="str">
        <f>IF('Bulk Order Form'!C215="","",'Bulk Order Form'!C215)</f>
        <v/>
      </c>
      <c r="H202" s="76" t="str">
        <f>IF('Bulk Order Form'!D215="","",'Bulk Order Form'!D215)</f>
        <v/>
      </c>
      <c r="I202" s="76" t="str">
        <f>IF('Bulk Order Form'!E215="","",'Bulk Order Form'!E215)</f>
        <v/>
      </c>
      <c r="J202" s="76" t="str">
        <f>IF('Bulk Order Form'!F215="","",'Bulk Order Form'!F215)</f>
        <v/>
      </c>
      <c r="K202" s="76" t="str">
        <f>IF('Bulk Order Form'!H215="","",'Bulk Order Form'!H215)</f>
        <v/>
      </c>
      <c r="L202" s="76" t="str">
        <f>IF('Bulk Order Form'!I215="","",'Bulk Order Form'!I215)</f>
        <v/>
      </c>
      <c r="M202" s="76" t="str">
        <f>IF('Bulk Order Form'!G215="","",'Bulk Order Form'!G215)</f>
        <v/>
      </c>
      <c r="N202" s="76" t="str">
        <f>IF('Bulk Order Form'!J215="","",'Bulk Order Form'!J215)</f>
        <v/>
      </c>
      <c r="O202" s="76" t="str">
        <f>IF('Bulk Order Form'!$F$5 &lt;&gt; "",IF($G202&lt;&gt;"",'Bulk Order Form'!$F$5,""),"")</f>
        <v/>
      </c>
      <c r="P202" s="76" t="str">
        <f>IF('Bulk Order Form'!K215="","",'Bulk Order Form'!K215)</f>
        <v/>
      </c>
      <c r="Q202" s="76" t="str">
        <f>IFERROR(VLOOKUP('Bulk Order Form'!K215,'Office Use - Postcodes'!$DJZ:$DKA,2,0),"")</f>
        <v/>
      </c>
      <c r="R202" s="76" t="str">
        <f>IF('Bulk Order Form'!L215="","",'Bulk Order Form'!L215)</f>
        <v/>
      </c>
      <c r="S202" s="78"/>
      <c r="T202" s="76" t="str">
        <f>IF('Bulk Order Form'!$F$6 &lt;&gt; "",IF($G202&lt;&gt;"",'Bulk Order Form'!$F$6,""),"")</f>
        <v/>
      </c>
      <c r="W202" s="79" t="str">
        <f>IF($G202&lt;&gt;"",'Bulk Order Form'!$L$2,"")</f>
        <v/>
      </c>
      <c r="X202" s="79"/>
      <c r="Y202" s="76" t="str">
        <f t="shared" si="6"/>
        <v/>
      </c>
      <c r="Z202" s="76" t="str">
        <f>IF(AND('Bulk Order Form'!$L$2="PLEASE SELECT",SUM('Bulk Order Form'!$L$15:$L$164)&gt;10),"N",IF(AND('Bulk Order Form'!$L$2="N",SUM('Bulk Order Form'!$L$15:$L$164)&gt;10),"N",""))</f>
        <v/>
      </c>
      <c r="AA202" s="76" t="str">
        <f>IF('Bulk Order Form'!E215="","",'Bulk Order Form'!E215)</f>
        <v/>
      </c>
      <c r="AB202" s="76" t="e" cm="1" vm="2">
        <f t="array" aca="1" ref="AB202" ca="1">COUNTIFS(I202:I701,I202:I701)</f>
        <v>#VALUE!</v>
      </c>
      <c r="AC202" s="76" t="str">
        <f t="shared" si="7"/>
        <v>,,,,</v>
      </c>
      <c r="AD202" s="80" t="e" cm="1" vm="2">
        <f t="array" aca="1" ref="AD202" ca="1">COUNTIFS(AC202:AC701,AC202:AC701)</f>
        <v>#VALUE!</v>
      </c>
    </row>
    <row r="203" spans="5:30" s="76" customFormat="1" x14ac:dyDescent="0.25">
      <c r="E203" s="77"/>
      <c r="F203" s="77"/>
      <c r="G203" s="76" t="str">
        <f>IF('Bulk Order Form'!C216="","",'Bulk Order Form'!C216)</f>
        <v/>
      </c>
      <c r="H203" s="76" t="str">
        <f>IF('Bulk Order Form'!D216="","",'Bulk Order Form'!D216)</f>
        <v/>
      </c>
      <c r="I203" s="76" t="str">
        <f>IF('Bulk Order Form'!E216="","",'Bulk Order Form'!E216)</f>
        <v/>
      </c>
      <c r="J203" s="76" t="str">
        <f>IF('Bulk Order Form'!F216="","",'Bulk Order Form'!F216)</f>
        <v/>
      </c>
      <c r="K203" s="76" t="str">
        <f>IF('Bulk Order Form'!H216="","",'Bulk Order Form'!H216)</f>
        <v/>
      </c>
      <c r="L203" s="76" t="str">
        <f>IF('Bulk Order Form'!I216="","",'Bulk Order Form'!I216)</f>
        <v/>
      </c>
      <c r="M203" s="76" t="str">
        <f>IF('Bulk Order Form'!G216="","",'Bulk Order Form'!G216)</f>
        <v/>
      </c>
      <c r="N203" s="76" t="str">
        <f>IF('Bulk Order Form'!J216="","",'Bulk Order Form'!J216)</f>
        <v/>
      </c>
      <c r="O203" s="76" t="str">
        <f>IF('Bulk Order Form'!$F$5 &lt;&gt; "",IF($G203&lt;&gt;"",'Bulk Order Form'!$F$5,""),"")</f>
        <v/>
      </c>
      <c r="P203" s="76" t="str">
        <f>IF('Bulk Order Form'!K216="","",'Bulk Order Form'!K216)</f>
        <v/>
      </c>
      <c r="Q203" s="76" t="str">
        <f>IFERROR(VLOOKUP('Bulk Order Form'!K216,'Office Use - Postcodes'!$DJZ:$DKA,2,0),"")</f>
        <v/>
      </c>
      <c r="R203" s="76" t="str">
        <f>IF('Bulk Order Form'!L216="","",'Bulk Order Form'!L216)</f>
        <v/>
      </c>
      <c r="S203" s="78"/>
      <c r="T203" s="76" t="str">
        <f>IF('Bulk Order Form'!$F$6 &lt;&gt; "",IF($G203&lt;&gt;"",'Bulk Order Form'!$F$6,""),"")</f>
        <v/>
      </c>
      <c r="W203" s="79" t="str">
        <f>IF($G203&lt;&gt;"",'Bulk Order Form'!$L$2,"")</f>
        <v/>
      </c>
      <c r="X203" s="79"/>
      <c r="Y203" s="76" t="str">
        <f t="shared" si="6"/>
        <v/>
      </c>
      <c r="Z203" s="76" t="str">
        <f>IF(AND('Bulk Order Form'!$L$2="PLEASE SELECT",SUM('Bulk Order Form'!$L$15:$L$164)&gt;10),"N",IF(AND('Bulk Order Form'!$L$2="N",SUM('Bulk Order Form'!$L$15:$L$164)&gt;10),"N",""))</f>
        <v/>
      </c>
      <c r="AA203" s="76" t="str">
        <f>IF('Bulk Order Form'!E216="","",'Bulk Order Form'!E216)</f>
        <v/>
      </c>
      <c r="AB203" s="76" t="e" cm="1" vm="2">
        <f t="array" aca="1" ref="AB203" ca="1">COUNTIFS(I203:I702,I203:I702)</f>
        <v>#VALUE!</v>
      </c>
      <c r="AC203" s="76" t="str">
        <f t="shared" si="7"/>
        <v>,,,,</v>
      </c>
      <c r="AD203" s="80" t="e" cm="1" vm="2">
        <f t="array" aca="1" ref="AD203" ca="1">COUNTIFS(AC203:AC702,AC203:AC702)</f>
        <v>#VALUE!</v>
      </c>
    </row>
    <row r="204" spans="5:30" s="76" customFormat="1" x14ac:dyDescent="0.25">
      <c r="E204" s="77"/>
      <c r="F204" s="77"/>
      <c r="G204" s="76" t="str">
        <f>IF('Bulk Order Form'!C217="","",'Bulk Order Form'!C217)</f>
        <v/>
      </c>
      <c r="H204" s="76" t="str">
        <f>IF('Bulk Order Form'!D217="","",'Bulk Order Form'!D217)</f>
        <v/>
      </c>
      <c r="I204" s="76" t="str">
        <f>IF('Bulk Order Form'!E217="","",'Bulk Order Form'!E217)</f>
        <v/>
      </c>
      <c r="J204" s="76" t="str">
        <f>IF('Bulk Order Form'!F217="","",'Bulk Order Form'!F217)</f>
        <v/>
      </c>
      <c r="K204" s="76" t="str">
        <f>IF('Bulk Order Form'!H217="","",'Bulk Order Form'!H217)</f>
        <v/>
      </c>
      <c r="L204" s="76" t="str">
        <f>IF('Bulk Order Form'!I217="","",'Bulk Order Form'!I217)</f>
        <v/>
      </c>
      <c r="M204" s="76" t="str">
        <f>IF('Bulk Order Form'!G217="","",'Bulk Order Form'!G217)</f>
        <v/>
      </c>
      <c r="N204" s="76" t="str">
        <f>IF('Bulk Order Form'!J217="","",'Bulk Order Form'!J217)</f>
        <v/>
      </c>
      <c r="O204" s="76" t="str">
        <f>IF('Bulk Order Form'!$F$5 &lt;&gt; "",IF($G204&lt;&gt;"",'Bulk Order Form'!$F$5,""),"")</f>
        <v/>
      </c>
      <c r="P204" s="76" t="str">
        <f>IF('Bulk Order Form'!K217="","",'Bulk Order Form'!K217)</f>
        <v/>
      </c>
      <c r="Q204" s="76" t="str">
        <f>IFERROR(VLOOKUP('Bulk Order Form'!K217,'Office Use - Postcodes'!$DJZ:$DKA,2,0),"")</f>
        <v/>
      </c>
      <c r="R204" s="76" t="str">
        <f>IF('Bulk Order Form'!L217="","",'Bulk Order Form'!L217)</f>
        <v/>
      </c>
      <c r="S204" s="78"/>
      <c r="T204" s="76" t="str">
        <f>IF('Bulk Order Form'!$F$6 &lt;&gt; "",IF($G204&lt;&gt;"",'Bulk Order Form'!$F$6,""),"")</f>
        <v/>
      </c>
      <c r="W204" s="79" t="str">
        <f>IF($G204&lt;&gt;"",'Bulk Order Form'!$L$2,"")</f>
        <v/>
      </c>
      <c r="X204" s="79"/>
      <c r="Y204" s="76" t="str">
        <f t="shared" si="6"/>
        <v/>
      </c>
      <c r="Z204" s="76" t="str">
        <f>IF(AND('Bulk Order Form'!$L$2="PLEASE SELECT",SUM('Bulk Order Form'!$L$15:$L$164)&gt;10),"N",IF(AND('Bulk Order Form'!$L$2="N",SUM('Bulk Order Form'!$L$15:$L$164)&gt;10),"N",""))</f>
        <v/>
      </c>
      <c r="AA204" s="76" t="str">
        <f>IF('Bulk Order Form'!E217="","",'Bulk Order Form'!E217)</f>
        <v/>
      </c>
      <c r="AB204" s="76" t="e" cm="1" vm="2">
        <f t="array" aca="1" ref="AB204" ca="1">COUNTIFS(I204:I703,I204:I703)</f>
        <v>#VALUE!</v>
      </c>
      <c r="AC204" s="76" t="str">
        <f t="shared" si="7"/>
        <v>,,,,</v>
      </c>
      <c r="AD204" s="80" t="e" cm="1" vm="2">
        <f t="array" aca="1" ref="AD204" ca="1">COUNTIFS(AC204:AC703,AC204:AC703)</f>
        <v>#VALUE!</v>
      </c>
    </row>
    <row r="205" spans="5:30" s="76" customFormat="1" x14ac:dyDescent="0.25">
      <c r="E205" s="77"/>
      <c r="F205" s="77"/>
      <c r="G205" s="76" t="str">
        <f>IF('Bulk Order Form'!C218="","",'Bulk Order Form'!C218)</f>
        <v/>
      </c>
      <c r="H205" s="76" t="str">
        <f>IF('Bulk Order Form'!D218="","",'Bulk Order Form'!D218)</f>
        <v/>
      </c>
      <c r="I205" s="76" t="str">
        <f>IF('Bulk Order Form'!E218="","",'Bulk Order Form'!E218)</f>
        <v/>
      </c>
      <c r="J205" s="76" t="str">
        <f>IF('Bulk Order Form'!F218="","",'Bulk Order Form'!F218)</f>
        <v/>
      </c>
      <c r="K205" s="76" t="str">
        <f>IF('Bulk Order Form'!H218="","",'Bulk Order Form'!H218)</f>
        <v/>
      </c>
      <c r="L205" s="76" t="str">
        <f>IF('Bulk Order Form'!I218="","",'Bulk Order Form'!I218)</f>
        <v/>
      </c>
      <c r="M205" s="76" t="str">
        <f>IF('Bulk Order Form'!G218="","",'Bulk Order Form'!G218)</f>
        <v/>
      </c>
      <c r="N205" s="76" t="str">
        <f>IF('Bulk Order Form'!J218="","",'Bulk Order Form'!J218)</f>
        <v/>
      </c>
      <c r="O205" s="76" t="str">
        <f>IF('Bulk Order Form'!$F$5 &lt;&gt; "",IF($G205&lt;&gt;"",'Bulk Order Form'!$F$5,""),"")</f>
        <v/>
      </c>
      <c r="P205" s="76" t="str">
        <f>IF('Bulk Order Form'!K218="","",'Bulk Order Form'!K218)</f>
        <v/>
      </c>
      <c r="Q205" s="76" t="str">
        <f>IFERROR(VLOOKUP('Bulk Order Form'!K218,'Office Use - Postcodes'!$DJZ:$DKA,2,0),"")</f>
        <v/>
      </c>
      <c r="R205" s="76" t="str">
        <f>IF('Bulk Order Form'!L218="","",'Bulk Order Form'!L218)</f>
        <v/>
      </c>
      <c r="S205" s="78"/>
      <c r="T205" s="76" t="str">
        <f>IF('Bulk Order Form'!$F$6 &lt;&gt; "",IF($G205&lt;&gt;"",'Bulk Order Form'!$F$6,""),"")</f>
        <v/>
      </c>
      <c r="W205" s="79" t="str">
        <f>IF($G205&lt;&gt;"",'Bulk Order Form'!$L$2,"")</f>
        <v/>
      </c>
      <c r="X205" s="79"/>
      <c r="Y205" s="76" t="str">
        <f t="shared" si="6"/>
        <v/>
      </c>
      <c r="Z205" s="76" t="str">
        <f>IF(AND('Bulk Order Form'!$L$2="PLEASE SELECT",SUM('Bulk Order Form'!$L$15:$L$164)&gt;10),"N",IF(AND('Bulk Order Form'!$L$2="N",SUM('Bulk Order Form'!$L$15:$L$164)&gt;10),"N",""))</f>
        <v/>
      </c>
      <c r="AA205" s="76" t="str">
        <f>IF('Bulk Order Form'!E218="","",'Bulk Order Form'!E218)</f>
        <v/>
      </c>
      <c r="AB205" s="76" t="e" cm="1" vm="2">
        <f t="array" aca="1" ref="AB205" ca="1">COUNTIFS(I205:I704,I205:I704)</f>
        <v>#VALUE!</v>
      </c>
      <c r="AC205" s="76" t="str">
        <f t="shared" si="7"/>
        <v>,,,,</v>
      </c>
      <c r="AD205" s="80" t="e" cm="1" vm="2">
        <f t="array" aca="1" ref="AD205" ca="1">COUNTIFS(AC205:AC704,AC205:AC704)</f>
        <v>#VALUE!</v>
      </c>
    </row>
    <row r="206" spans="5:30" s="76" customFormat="1" x14ac:dyDescent="0.25">
      <c r="E206" s="77"/>
      <c r="F206" s="77"/>
      <c r="G206" s="76" t="str">
        <f>IF('Bulk Order Form'!C219="","",'Bulk Order Form'!C219)</f>
        <v/>
      </c>
      <c r="H206" s="76" t="str">
        <f>IF('Bulk Order Form'!D219="","",'Bulk Order Form'!D219)</f>
        <v/>
      </c>
      <c r="I206" s="76" t="str">
        <f>IF('Bulk Order Form'!E219="","",'Bulk Order Form'!E219)</f>
        <v/>
      </c>
      <c r="J206" s="76" t="str">
        <f>IF('Bulk Order Form'!F219="","",'Bulk Order Form'!F219)</f>
        <v/>
      </c>
      <c r="K206" s="76" t="str">
        <f>IF('Bulk Order Form'!H219="","",'Bulk Order Form'!H219)</f>
        <v/>
      </c>
      <c r="L206" s="76" t="str">
        <f>IF('Bulk Order Form'!I219="","",'Bulk Order Form'!I219)</f>
        <v/>
      </c>
      <c r="M206" s="76" t="str">
        <f>IF('Bulk Order Form'!G219="","",'Bulk Order Form'!G219)</f>
        <v/>
      </c>
      <c r="N206" s="76" t="str">
        <f>IF('Bulk Order Form'!J219="","",'Bulk Order Form'!J219)</f>
        <v/>
      </c>
      <c r="O206" s="76" t="str">
        <f>IF('Bulk Order Form'!$F$5 &lt;&gt; "",IF($G206&lt;&gt;"",'Bulk Order Form'!$F$5,""),"")</f>
        <v/>
      </c>
      <c r="P206" s="76" t="str">
        <f>IF('Bulk Order Form'!K219="","",'Bulk Order Form'!K219)</f>
        <v/>
      </c>
      <c r="Q206" s="76" t="str">
        <f>IFERROR(VLOOKUP('Bulk Order Form'!K219,'Office Use - Postcodes'!$DJZ:$DKA,2,0),"")</f>
        <v/>
      </c>
      <c r="R206" s="76" t="str">
        <f>IF('Bulk Order Form'!L219="","",'Bulk Order Form'!L219)</f>
        <v/>
      </c>
      <c r="S206" s="78"/>
      <c r="T206" s="76" t="str">
        <f>IF('Bulk Order Form'!$F$6 &lt;&gt; "",IF($G206&lt;&gt;"",'Bulk Order Form'!$F$6,""),"")</f>
        <v/>
      </c>
      <c r="W206" s="79" t="str">
        <f>IF($G206&lt;&gt;"",'Bulk Order Form'!$L$2,"")</f>
        <v/>
      </c>
      <c r="X206" s="79"/>
      <c r="Y206" s="76" t="str">
        <f t="shared" si="6"/>
        <v/>
      </c>
      <c r="Z206" s="76" t="str">
        <f>IF(AND('Bulk Order Form'!$L$2="PLEASE SELECT",SUM('Bulk Order Form'!$L$15:$L$164)&gt;10),"N",IF(AND('Bulk Order Form'!$L$2="N",SUM('Bulk Order Form'!$L$15:$L$164)&gt;10),"N",""))</f>
        <v/>
      </c>
      <c r="AA206" s="76" t="str">
        <f>IF('Bulk Order Form'!E219="","",'Bulk Order Form'!E219)</f>
        <v/>
      </c>
      <c r="AB206" s="76" t="e" cm="1" vm="2">
        <f t="array" aca="1" ref="AB206" ca="1">COUNTIFS(I206:I705,I206:I705)</f>
        <v>#VALUE!</v>
      </c>
      <c r="AC206" s="76" t="str">
        <f t="shared" si="7"/>
        <v>,,,,</v>
      </c>
      <c r="AD206" s="80" t="e" cm="1" vm="2">
        <f t="array" aca="1" ref="AD206" ca="1">COUNTIFS(AC206:AC705,AC206:AC705)</f>
        <v>#VALUE!</v>
      </c>
    </row>
    <row r="207" spans="5:30" s="76" customFormat="1" x14ac:dyDescent="0.25">
      <c r="E207" s="77"/>
      <c r="F207" s="77"/>
      <c r="G207" s="76" t="str">
        <f>IF('Bulk Order Form'!C220="","",'Bulk Order Form'!C220)</f>
        <v/>
      </c>
      <c r="H207" s="76" t="str">
        <f>IF('Bulk Order Form'!D220="","",'Bulk Order Form'!D220)</f>
        <v/>
      </c>
      <c r="I207" s="76" t="str">
        <f>IF('Bulk Order Form'!E220="","",'Bulk Order Form'!E220)</f>
        <v/>
      </c>
      <c r="J207" s="76" t="str">
        <f>IF('Bulk Order Form'!F220="","",'Bulk Order Form'!F220)</f>
        <v/>
      </c>
      <c r="K207" s="76" t="str">
        <f>IF('Bulk Order Form'!H220="","",'Bulk Order Form'!H220)</f>
        <v/>
      </c>
      <c r="L207" s="76" t="str">
        <f>IF('Bulk Order Form'!I220="","",'Bulk Order Form'!I220)</f>
        <v/>
      </c>
      <c r="M207" s="76" t="str">
        <f>IF('Bulk Order Form'!G220="","",'Bulk Order Form'!G220)</f>
        <v/>
      </c>
      <c r="N207" s="76" t="str">
        <f>IF('Bulk Order Form'!J220="","",'Bulk Order Form'!J220)</f>
        <v/>
      </c>
      <c r="O207" s="76" t="str">
        <f>IF('Bulk Order Form'!$F$5 &lt;&gt; "",IF($G207&lt;&gt;"",'Bulk Order Form'!$F$5,""),"")</f>
        <v/>
      </c>
      <c r="P207" s="76" t="str">
        <f>IF('Bulk Order Form'!K220="","",'Bulk Order Form'!K220)</f>
        <v/>
      </c>
      <c r="Q207" s="76" t="str">
        <f>IFERROR(VLOOKUP('Bulk Order Form'!K220,'Office Use - Postcodes'!$DJZ:$DKA,2,0),"")</f>
        <v/>
      </c>
      <c r="R207" s="76" t="str">
        <f>IF('Bulk Order Form'!L220="","",'Bulk Order Form'!L220)</f>
        <v/>
      </c>
      <c r="S207" s="78"/>
      <c r="T207" s="76" t="str">
        <f>IF('Bulk Order Form'!$F$6 &lt;&gt; "",IF($G207&lt;&gt;"",'Bulk Order Form'!$F$6,""),"")</f>
        <v/>
      </c>
      <c r="W207" s="79" t="str">
        <f>IF($G207&lt;&gt;"",'Bulk Order Form'!$L$2,"")</f>
        <v/>
      </c>
      <c r="X207" s="79"/>
      <c r="Y207" s="76" t="str">
        <f t="shared" si="6"/>
        <v/>
      </c>
      <c r="Z207" s="76" t="str">
        <f>IF(AND('Bulk Order Form'!$L$2="PLEASE SELECT",SUM('Bulk Order Form'!$L$15:$L$164)&gt;10),"N",IF(AND('Bulk Order Form'!$L$2="N",SUM('Bulk Order Form'!$L$15:$L$164)&gt;10),"N",""))</f>
        <v/>
      </c>
      <c r="AA207" s="76" t="str">
        <f>IF('Bulk Order Form'!E220="","",'Bulk Order Form'!E220)</f>
        <v/>
      </c>
      <c r="AB207" s="76" t="e" cm="1" vm="2">
        <f t="array" aca="1" ref="AB207" ca="1">COUNTIFS(I207:I706,I207:I706)</f>
        <v>#VALUE!</v>
      </c>
      <c r="AC207" s="76" t="str">
        <f t="shared" si="7"/>
        <v>,,,,</v>
      </c>
      <c r="AD207" s="80" t="e" cm="1" vm="2">
        <f t="array" aca="1" ref="AD207" ca="1">COUNTIFS(AC207:AC706,AC207:AC706)</f>
        <v>#VALUE!</v>
      </c>
    </row>
    <row r="208" spans="5:30" s="76" customFormat="1" x14ac:dyDescent="0.25">
      <c r="E208" s="77"/>
      <c r="F208" s="77"/>
      <c r="G208" s="76" t="str">
        <f>IF('Bulk Order Form'!C221="","",'Bulk Order Form'!C221)</f>
        <v/>
      </c>
      <c r="H208" s="76" t="str">
        <f>IF('Bulk Order Form'!D221="","",'Bulk Order Form'!D221)</f>
        <v/>
      </c>
      <c r="I208" s="76" t="str">
        <f>IF('Bulk Order Form'!E221="","",'Bulk Order Form'!E221)</f>
        <v/>
      </c>
      <c r="J208" s="76" t="str">
        <f>IF('Bulk Order Form'!F221="","",'Bulk Order Form'!F221)</f>
        <v/>
      </c>
      <c r="K208" s="76" t="str">
        <f>IF('Bulk Order Form'!H221="","",'Bulk Order Form'!H221)</f>
        <v/>
      </c>
      <c r="L208" s="76" t="str">
        <f>IF('Bulk Order Form'!I221="","",'Bulk Order Form'!I221)</f>
        <v/>
      </c>
      <c r="M208" s="76" t="str">
        <f>IF('Bulk Order Form'!G221="","",'Bulk Order Form'!G221)</f>
        <v/>
      </c>
      <c r="N208" s="76" t="str">
        <f>IF('Bulk Order Form'!J221="","",'Bulk Order Form'!J221)</f>
        <v/>
      </c>
      <c r="O208" s="76" t="str">
        <f>IF('Bulk Order Form'!$F$5 &lt;&gt; "",IF($G208&lt;&gt;"",'Bulk Order Form'!$F$5,""),"")</f>
        <v/>
      </c>
      <c r="P208" s="76" t="str">
        <f>IF('Bulk Order Form'!K221="","",'Bulk Order Form'!K221)</f>
        <v/>
      </c>
      <c r="Q208" s="76" t="str">
        <f>IFERROR(VLOOKUP('Bulk Order Form'!K221,'Office Use - Postcodes'!$DJZ:$DKA,2,0),"")</f>
        <v/>
      </c>
      <c r="R208" s="76" t="str">
        <f>IF('Bulk Order Form'!L221="","",'Bulk Order Form'!L221)</f>
        <v/>
      </c>
      <c r="S208" s="78"/>
      <c r="T208" s="76" t="str">
        <f>IF('Bulk Order Form'!$F$6 &lt;&gt; "",IF($G208&lt;&gt;"",'Bulk Order Form'!$F$6,""),"")</f>
        <v/>
      </c>
      <c r="W208" s="79" t="str">
        <f>IF($G208&lt;&gt;"",'Bulk Order Form'!$L$2,"")</f>
        <v/>
      </c>
      <c r="X208" s="79"/>
      <c r="Y208" s="76" t="str">
        <f t="shared" si="6"/>
        <v/>
      </c>
      <c r="Z208" s="76" t="str">
        <f>IF(AND('Bulk Order Form'!$L$2="PLEASE SELECT",SUM('Bulk Order Form'!$L$15:$L$164)&gt;10),"N",IF(AND('Bulk Order Form'!$L$2="N",SUM('Bulk Order Form'!$L$15:$L$164)&gt;10),"N",""))</f>
        <v/>
      </c>
      <c r="AA208" s="76" t="str">
        <f>IF('Bulk Order Form'!E221="","",'Bulk Order Form'!E221)</f>
        <v/>
      </c>
      <c r="AB208" s="76" t="e" cm="1" vm="2">
        <f t="array" aca="1" ref="AB208" ca="1">COUNTIFS(I208:I707,I208:I707)</f>
        <v>#VALUE!</v>
      </c>
      <c r="AC208" s="76" t="str">
        <f t="shared" si="7"/>
        <v>,,,,</v>
      </c>
      <c r="AD208" s="80" t="e" cm="1" vm="2">
        <f t="array" aca="1" ref="AD208" ca="1">COUNTIFS(AC208:AC707,AC208:AC707)</f>
        <v>#VALUE!</v>
      </c>
    </row>
    <row r="209" spans="5:30" s="76" customFormat="1" x14ac:dyDescent="0.25">
      <c r="E209" s="77"/>
      <c r="F209" s="77"/>
      <c r="G209" s="76" t="str">
        <f>IF('Bulk Order Form'!C222="","",'Bulk Order Form'!C222)</f>
        <v/>
      </c>
      <c r="H209" s="76" t="str">
        <f>IF('Bulk Order Form'!D222="","",'Bulk Order Form'!D222)</f>
        <v/>
      </c>
      <c r="I209" s="76" t="str">
        <f>IF('Bulk Order Form'!E222="","",'Bulk Order Form'!E222)</f>
        <v/>
      </c>
      <c r="J209" s="76" t="str">
        <f>IF('Bulk Order Form'!F222="","",'Bulk Order Form'!F222)</f>
        <v/>
      </c>
      <c r="K209" s="76" t="str">
        <f>IF('Bulk Order Form'!H222="","",'Bulk Order Form'!H222)</f>
        <v/>
      </c>
      <c r="L209" s="76" t="str">
        <f>IF('Bulk Order Form'!I222="","",'Bulk Order Form'!I222)</f>
        <v/>
      </c>
      <c r="M209" s="76" t="str">
        <f>IF('Bulk Order Form'!G222="","",'Bulk Order Form'!G222)</f>
        <v/>
      </c>
      <c r="N209" s="76" t="str">
        <f>IF('Bulk Order Form'!J222="","",'Bulk Order Form'!J222)</f>
        <v/>
      </c>
      <c r="O209" s="76" t="str">
        <f>IF('Bulk Order Form'!$F$5 &lt;&gt; "",IF($G209&lt;&gt;"",'Bulk Order Form'!$F$5,""),"")</f>
        <v/>
      </c>
      <c r="P209" s="76" t="str">
        <f>IF('Bulk Order Form'!K222="","",'Bulk Order Form'!K222)</f>
        <v/>
      </c>
      <c r="Q209" s="76" t="str">
        <f>IFERROR(VLOOKUP('Bulk Order Form'!K222,'Office Use - Postcodes'!$DJZ:$DKA,2,0),"")</f>
        <v/>
      </c>
      <c r="R209" s="76" t="str">
        <f>IF('Bulk Order Form'!L222="","",'Bulk Order Form'!L222)</f>
        <v/>
      </c>
      <c r="S209" s="78"/>
      <c r="T209" s="76" t="str">
        <f>IF('Bulk Order Form'!$F$6 &lt;&gt; "",IF($G209&lt;&gt;"",'Bulk Order Form'!$F$6,""),"")</f>
        <v/>
      </c>
      <c r="W209" s="79" t="str">
        <f>IF($G209&lt;&gt;"",'Bulk Order Form'!$L$2,"")</f>
        <v/>
      </c>
      <c r="X209" s="79"/>
      <c r="Y209" s="76" t="str">
        <f t="shared" si="6"/>
        <v/>
      </c>
      <c r="Z209" s="76" t="str">
        <f>IF(AND('Bulk Order Form'!$L$2="PLEASE SELECT",SUM('Bulk Order Form'!$L$15:$L$164)&gt;10),"N",IF(AND('Bulk Order Form'!$L$2="N",SUM('Bulk Order Form'!$L$15:$L$164)&gt;10),"N",""))</f>
        <v/>
      </c>
      <c r="AA209" s="76" t="str">
        <f>IF('Bulk Order Form'!E222="","",'Bulk Order Form'!E222)</f>
        <v/>
      </c>
      <c r="AB209" s="76" t="e" cm="1" vm="2">
        <f t="array" aca="1" ref="AB209" ca="1">COUNTIFS(I209:I708,I209:I708)</f>
        <v>#VALUE!</v>
      </c>
      <c r="AC209" s="76" t="str">
        <f t="shared" si="7"/>
        <v>,,,,</v>
      </c>
      <c r="AD209" s="80" t="e" cm="1" vm="2">
        <f t="array" aca="1" ref="AD209" ca="1">COUNTIFS(AC209:AC708,AC209:AC708)</f>
        <v>#VALUE!</v>
      </c>
    </row>
    <row r="210" spans="5:30" s="76" customFormat="1" x14ac:dyDescent="0.25">
      <c r="E210" s="77"/>
      <c r="F210" s="77"/>
      <c r="G210" s="76" t="str">
        <f>IF('Bulk Order Form'!C223="","",'Bulk Order Form'!C223)</f>
        <v/>
      </c>
      <c r="H210" s="76" t="str">
        <f>IF('Bulk Order Form'!D223="","",'Bulk Order Form'!D223)</f>
        <v/>
      </c>
      <c r="I210" s="76" t="str">
        <f>IF('Bulk Order Form'!E223="","",'Bulk Order Form'!E223)</f>
        <v/>
      </c>
      <c r="J210" s="76" t="str">
        <f>IF('Bulk Order Form'!F223="","",'Bulk Order Form'!F223)</f>
        <v/>
      </c>
      <c r="K210" s="76" t="str">
        <f>IF('Bulk Order Form'!H223="","",'Bulk Order Form'!H223)</f>
        <v/>
      </c>
      <c r="L210" s="76" t="str">
        <f>IF('Bulk Order Form'!I223="","",'Bulk Order Form'!I223)</f>
        <v/>
      </c>
      <c r="M210" s="76" t="str">
        <f>IF('Bulk Order Form'!G223="","",'Bulk Order Form'!G223)</f>
        <v/>
      </c>
      <c r="N210" s="76" t="str">
        <f>IF('Bulk Order Form'!J223="","",'Bulk Order Form'!J223)</f>
        <v/>
      </c>
      <c r="O210" s="76" t="str">
        <f>IF('Bulk Order Form'!$F$5 &lt;&gt; "",IF($G210&lt;&gt;"",'Bulk Order Form'!$F$5,""),"")</f>
        <v/>
      </c>
      <c r="P210" s="76" t="str">
        <f>IF('Bulk Order Form'!K223="","",'Bulk Order Form'!K223)</f>
        <v/>
      </c>
      <c r="Q210" s="76" t="str">
        <f>IFERROR(VLOOKUP('Bulk Order Form'!K223,'Office Use - Postcodes'!$DJZ:$DKA,2,0),"")</f>
        <v/>
      </c>
      <c r="R210" s="76" t="str">
        <f>IF('Bulk Order Form'!L223="","",'Bulk Order Form'!L223)</f>
        <v/>
      </c>
      <c r="S210" s="78"/>
      <c r="T210" s="76" t="str">
        <f>IF('Bulk Order Form'!$F$6 &lt;&gt; "",IF($G210&lt;&gt;"",'Bulk Order Form'!$F$6,""),"")</f>
        <v/>
      </c>
      <c r="W210" s="79" t="str">
        <f>IF($G210&lt;&gt;"",'Bulk Order Form'!$L$2,"")</f>
        <v/>
      </c>
      <c r="X210" s="79"/>
      <c r="Y210" s="76" t="str">
        <f t="shared" si="6"/>
        <v/>
      </c>
      <c r="Z210" s="76" t="str">
        <f>IF(AND('Bulk Order Form'!$L$2="PLEASE SELECT",SUM('Bulk Order Form'!$L$15:$L$164)&gt;10),"N",IF(AND('Bulk Order Form'!$L$2="N",SUM('Bulk Order Form'!$L$15:$L$164)&gt;10),"N",""))</f>
        <v/>
      </c>
      <c r="AA210" s="76" t="str">
        <f>IF('Bulk Order Form'!E223="","",'Bulk Order Form'!E223)</f>
        <v/>
      </c>
      <c r="AB210" s="76" t="e" cm="1" vm="2">
        <f t="array" aca="1" ref="AB210" ca="1">COUNTIFS(I210:I709,I210:I709)</f>
        <v>#VALUE!</v>
      </c>
      <c r="AC210" s="76" t="str">
        <f t="shared" si="7"/>
        <v>,,,,</v>
      </c>
      <c r="AD210" s="80" t="e" cm="1" vm="2">
        <f t="array" aca="1" ref="AD210" ca="1">COUNTIFS(AC210:AC709,AC210:AC709)</f>
        <v>#VALUE!</v>
      </c>
    </row>
    <row r="211" spans="5:30" s="76" customFormat="1" x14ac:dyDescent="0.25">
      <c r="E211" s="77"/>
      <c r="F211" s="77"/>
      <c r="G211" s="76" t="str">
        <f>IF('Bulk Order Form'!C224="","",'Bulk Order Form'!C224)</f>
        <v/>
      </c>
      <c r="H211" s="76" t="str">
        <f>IF('Bulk Order Form'!D224="","",'Bulk Order Form'!D224)</f>
        <v/>
      </c>
      <c r="I211" s="76" t="str">
        <f>IF('Bulk Order Form'!E224="","",'Bulk Order Form'!E224)</f>
        <v/>
      </c>
      <c r="J211" s="76" t="str">
        <f>IF('Bulk Order Form'!F224="","",'Bulk Order Form'!F224)</f>
        <v/>
      </c>
      <c r="K211" s="76" t="str">
        <f>IF('Bulk Order Form'!H224="","",'Bulk Order Form'!H224)</f>
        <v/>
      </c>
      <c r="L211" s="76" t="str">
        <f>IF('Bulk Order Form'!I224="","",'Bulk Order Form'!I224)</f>
        <v/>
      </c>
      <c r="M211" s="76" t="str">
        <f>IF('Bulk Order Form'!G224="","",'Bulk Order Form'!G224)</f>
        <v/>
      </c>
      <c r="N211" s="76" t="str">
        <f>IF('Bulk Order Form'!J224="","",'Bulk Order Form'!J224)</f>
        <v/>
      </c>
      <c r="O211" s="76" t="str">
        <f>IF('Bulk Order Form'!$F$5 &lt;&gt; "",IF($G211&lt;&gt;"",'Bulk Order Form'!$F$5,""),"")</f>
        <v/>
      </c>
      <c r="P211" s="76" t="str">
        <f>IF('Bulk Order Form'!K224="","",'Bulk Order Form'!K224)</f>
        <v/>
      </c>
      <c r="Q211" s="76" t="str">
        <f>IFERROR(VLOOKUP('Bulk Order Form'!K224,'Office Use - Postcodes'!$DJZ:$DKA,2,0),"")</f>
        <v/>
      </c>
      <c r="R211" s="76" t="str">
        <f>IF('Bulk Order Form'!L224="","",'Bulk Order Form'!L224)</f>
        <v/>
      </c>
      <c r="S211" s="78"/>
      <c r="T211" s="76" t="str">
        <f>IF('Bulk Order Form'!$F$6 &lt;&gt; "",IF($G211&lt;&gt;"",'Bulk Order Form'!$F$6,""),"")</f>
        <v/>
      </c>
      <c r="W211" s="79" t="str">
        <f>IF($G211&lt;&gt;"",'Bulk Order Form'!$L$2,"")</f>
        <v/>
      </c>
      <c r="X211" s="79"/>
      <c r="Y211" s="76" t="str">
        <f t="shared" si="6"/>
        <v/>
      </c>
      <c r="Z211" s="76" t="str">
        <f>IF(AND('Bulk Order Form'!$L$2="PLEASE SELECT",SUM('Bulk Order Form'!$L$15:$L$164)&gt;10),"N",IF(AND('Bulk Order Form'!$L$2="N",SUM('Bulk Order Form'!$L$15:$L$164)&gt;10),"N",""))</f>
        <v/>
      </c>
      <c r="AA211" s="76" t="str">
        <f>IF('Bulk Order Form'!E224="","",'Bulk Order Form'!E224)</f>
        <v/>
      </c>
      <c r="AB211" s="76" t="e" cm="1" vm="2">
        <f t="array" aca="1" ref="AB211" ca="1">COUNTIFS(I211:I710,I211:I710)</f>
        <v>#VALUE!</v>
      </c>
      <c r="AC211" s="76" t="str">
        <f t="shared" si="7"/>
        <v>,,,,</v>
      </c>
      <c r="AD211" s="80" t="e" cm="1" vm="2">
        <f t="array" aca="1" ref="AD211" ca="1">COUNTIFS(AC211:AC710,AC211:AC710)</f>
        <v>#VALUE!</v>
      </c>
    </row>
    <row r="212" spans="5:30" s="76" customFormat="1" x14ac:dyDescent="0.25">
      <c r="E212" s="77"/>
      <c r="F212" s="77"/>
      <c r="G212" s="76" t="str">
        <f>IF('Bulk Order Form'!C225="","",'Bulk Order Form'!C225)</f>
        <v/>
      </c>
      <c r="H212" s="76" t="str">
        <f>IF('Bulk Order Form'!D225="","",'Bulk Order Form'!D225)</f>
        <v/>
      </c>
      <c r="I212" s="76" t="str">
        <f>IF('Bulk Order Form'!E225="","",'Bulk Order Form'!E225)</f>
        <v/>
      </c>
      <c r="J212" s="76" t="str">
        <f>IF('Bulk Order Form'!F225="","",'Bulk Order Form'!F225)</f>
        <v/>
      </c>
      <c r="K212" s="76" t="str">
        <f>IF('Bulk Order Form'!H225="","",'Bulk Order Form'!H225)</f>
        <v/>
      </c>
      <c r="L212" s="76" t="str">
        <f>IF('Bulk Order Form'!I225="","",'Bulk Order Form'!I225)</f>
        <v/>
      </c>
      <c r="M212" s="76" t="str">
        <f>IF('Bulk Order Form'!G225="","",'Bulk Order Form'!G225)</f>
        <v/>
      </c>
      <c r="N212" s="76" t="str">
        <f>IF('Bulk Order Form'!J225="","",'Bulk Order Form'!J225)</f>
        <v/>
      </c>
      <c r="O212" s="76" t="str">
        <f>IF('Bulk Order Form'!$F$5 &lt;&gt; "",IF($G212&lt;&gt;"",'Bulk Order Form'!$F$5,""),"")</f>
        <v/>
      </c>
      <c r="P212" s="76" t="str">
        <f>IF('Bulk Order Form'!K225="","",'Bulk Order Form'!K225)</f>
        <v/>
      </c>
      <c r="Q212" s="76" t="str">
        <f>IFERROR(VLOOKUP('Bulk Order Form'!K225,'Office Use - Postcodes'!$DJZ:$DKA,2,0),"")</f>
        <v/>
      </c>
      <c r="R212" s="76" t="str">
        <f>IF('Bulk Order Form'!L225="","",'Bulk Order Form'!L225)</f>
        <v/>
      </c>
      <c r="S212" s="78"/>
      <c r="T212" s="76" t="str">
        <f>IF('Bulk Order Form'!$F$6 &lt;&gt; "",IF($G212&lt;&gt;"",'Bulk Order Form'!$F$6,""),"")</f>
        <v/>
      </c>
      <c r="W212" s="79" t="str">
        <f>IF($G212&lt;&gt;"",'Bulk Order Form'!$L$2,"")</f>
        <v/>
      </c>
      <c r="X212" s="79"/>
      <c r="Y212" s="76" t="str">
        <f t="shared" si="6"/>
        <v/>
      </c>
      <c r="Z212" s="76" t="str">
        <f>IF(AND('Bulk Order Form'!$L$2="PLEASE SELECT",SUM('Bulk Order Form'!$L$15:$L$164)&gt;10),"N",IF(AND('Bulk Order Form'!$L$2="N",SUM('Bulk Order Form'!$L$15:$L$164)&gt;10),"N",""))</f>
        <v/>
      </c>
      <c r="AA212" s="76" t="str">
        <f>IF('Bulk Order Form'!E225="","",'Bulk Order Form'!E225)</f>
        <v/>
      </c>
      <c r="AB212" s="76" t="e" cm="1" vm="2">
        <f t="array" aca="1" ref="AB212" ca="1">COUNTIFS(I212:I711,I212:I711)</f>
        <v>#VALUE!</v>
      </c>
      <c r="AC212" s="76" t="str">
        <f t="shared" si="7"/>
        <v>,,,,</v>
      </c>
      <c r="AD212" s="80" t="e" cm="1" vm="2">
        <f t="array" aca="1" ref="AD212" ca="1">COUNTIFS(AC212:AC711,AC212:AC711)</f>
        <v>#VALUE!</v>
      </c>
    </row>
    <row r="213" spans="5:30" s="76" customFormat="1" x14ac:dyDescent="0.25">
      <c r="E213" s="77"/>
      <c r="F213" s="77"/>
      <c r="G213" s="76" t="str">
        <f>IF('Bulk Order Form'!C226="","",'Bulk Order Form'!C226)</f>
        <v/>
      </c>
      <c r="H213" s="76" t="str">
        <f>IF('Bulk Order Form'!D226="","",'Bulk Order Form'!D226)</f>
        <v/>
      </c>
      <c r="I213" s="76" t="str">
        <f>IF('Bulk Order Form'!E226="","",'Bulk Order Form'!E226)</f>
        <v/>
      </c>
      <c r="J213" s="76" t="str">
        <f>IF('Bulk Order Form'!F226="","",'Bulk Order Form'!F226)</f>
        <v/>
      </c>
      <c r="K213" s="76" t="str">
        <f>IF('Bulk Order Form'!H226="","",'Bulk Order Form'!H226)</f>
        <v/>
      </c>
      <c r="L213" s="76" t="str">
        <f>IF('Bulk Order Form'!I226="","",'Bulk Order Form'!I226)</f>
        <v/>
      </c>
      <c r="M213" s="76" t="str">
        <f>IF('Bulk Order Form'!G226="","",'Bulk Order Form'!G226)</f>
        <v/>
      </c>
      <c r="N213" s="76" t="str">
        <f>IF('Bulk Order Form'!J226="","",'Bulk Order Form'!J226)</f>
        <v/>
      </c>
      <c r="O213" s="76" t="str">
        <f>IF('Bulk Order Form'!$F$5 &lt;&gt; "",IF($G213&lt;&gt;"",'Bulk Order Form'!$F$5,""),"")</f>
        <v/>
      </c>
      <c r="P213" s="76" t="str">
        <f>IF('Bulk Order Form'!K226="","",'Bulk Order Form'!K226)</f>
        <v/>
      </c>
      <c r="Q213" s="76" t="str">
        <f>IFERROR(VLOOKUP('Bulk Order Form'!K226,'Office Use - Postcodes'!$DJZ:$DKA,2,0),"")</f>
        <v/>
      </c>
      <c r="R213" s="76" t="str">
        <f>IF('Bulk Order Form'!L226="","",'Bulk Order Form'!L226)</f>
        <v/>
      </c>
      <c r="S213" s="78"/>
      <c r="T213" s="76" t="str">
        <f>IF('Bulk Order Form'!$F$6 &lt;&gt; "",IF($G213&lt;&gt;"",'Bulk Order Form'!$F$6,""),"")</f>
        <v/>
      </c>
      <c r="W213" s="79" t="str">
        <f>IF($G213&lt;&gt;"",'Bulk Order Form'!$L$2,"")</f>
        <v/>
      </c>
      <c r="X213" s="79"/>
      <c r="Y213" s="76" t="str">
        <f t="shared" si="6"/>
        <v/>
      </c>
      <c r="Z213" s="76" t="str">
        <f>IF(AND('Bulk Order Form'!$L$2="PLEASE SELECT",SUM('Bulk Order Form'!$L$15:$L$164)&gt;10),"N",IF(AND('Bulk Order Form'!$L$2="N",SUM('Bulk Order Form'!$L$15:$L$164)&gt;10),"N",""))</f>
        <v/>
      </c>
      <c r="AA213" s="76" t="str">
        <f>IF('Bulk Order Form'!E226="","",'Bulk Order Form'!E226)</f>
        <v/>
      </c>
      <c r="AB213" s="76" t="e" cm="1" vm="2">
        <f t="array" aca="1" ref="AB213" ca="1">COUNTIFS(I213:I712,I213:I712)</f>
        <v>#VALUE!</v>
      </c>
      <c r="AC213" s="76" t="str">
        <f t="shared" si="7"/>
        <v>,,,,</v>
      </c>
      <c r="AD213" s="80" t="e" cm="1" vm="2">
        <f t="array" aca="1" ref="AD213" ca="1">COUNTIFS(AC213:AC712,AC213:AC712)</f>
        <v>#VALUE!</v>
      </c>
    </row>
    <row r="214" spans="5:30" s="76" customFormat="1" x14ac:dyDescent="0.25">
      <c r="E214" s="77"/>
      <c r="F214" s="77"/>
      <c r="G214" s="76" t="str">
        <f>IF('Bulk Order Form'!C227="","",'Bulk Order Form'!C227)</f>
        <v/>
      </c>
      <c r="H214" s="76" t="str">
        <f>IF('Bulk Order Form'!D227="","",'Bulk Order Form'!D227)</f>
        <v/>
      </c>
      <c r="I214" s="76" t="str">
        <f>IF('Bulk Order Form'!E227="","",'Bulk Order Form'!E227)</f>
        <v/>
      </c>
      <c r="J214" s="76" t="str">
        <f>IF('Bulk Order Form'!F227="","",'Bulk Order Form'!F227)</f>
        <v/>
      </c>
      <c r="K214" s="76" t="str">
        <f>IF('Bulk Order Form'!H227="","",'Bulk Order Form'!H227)</f>
        <v/>
      </c>
      <c r="L214" s="76" t="str">
        <f>IF('Bulk Order Form'!I227="","",'Bulk Order Form'!I227)</f>
        <v/>
      </c>
      <c r="M214" s="76" t="str">
        <f>IF('Bulk Order Form'!G227="","",'Bulk Order Form'!G227)</f>
        <v/>
      </c>
      <c r="N214" s="76" t="str">
        <f>IF('Bulk Order Form'!J227="","",'Bulk Order Form'!J227)</f>
        <v/>
      </c>
      <c r="O214" s="76" t="str">
        <f>IF('Bulk Order Form'!$F$5 &lt;&gt; "",IF($G214&lt;&gt;"",'Bulk Order Form'!$F$5,""),"")</f>
        <v/>
      </c>
      <c r="P214" s="76" t="str">
        <f>IF('Bulk Order Form'!K227="","",'Bulk Order Form'!K227)</f>
        <v/>
      </c>
      <c r="Q214" s="76" t="str">
        <f>IFERROR(VLOOKUP('Bulk Order Form'!K227,'Office Use - Postcodes'!$DJZ:$DKA,2,0),"")</f>
        <v/>
      </c>
      <c r="R214" s="76" t="str">
        <f>IF('Bulk Order Form'!L227="","",'Bulk Order Form'!L227)</f>
        <v/>
      </c>
      <c r="S214" s="78"/>
      <c r="T214" s="76" t="str">
        <f>IF('Bulk Order Form'!$F$6 &lt;&gt; "",IF($G214&lt;&gt;"",'Bulk Order Form'!$F$6,""),"")</f>
        <v/>
      </c>
      <c r="W214" s="79" t="str">
        <f>IF($G214&lt;&gt;"",'Bulk Order Form'!$L$2,"")</f>
        <v/>
      </c>
      <c r="X214" s="79"/>
      <c r="Y214" s="76" t="str">
        <f t="shared" si="6"/>
        <v/>
      </c>
      <c r="Z214" s="76" t="str">
        <f>IF(AND('Bulk Order Form'!$L$2="PLEASE SELECT",SUM('Bulk Order Form'!$L$15:$L$164)&gt;10),"N",IF(AND('Bulk Order Form'!$L$2="N",SUM('Bulk Order Form'!$L$15:$L$164)&gt;10),"N",""))</f>
        <v/>
      </c>
      <c r="AA214" s="76" t="str">
        <f>IF('Bulk Order Form'!E227="","",'Bulk Order Form'!E227)</f>
        <v/>
      </c>
      <c r="AB214" s="76" t="e" cm="1" vm="2">
        <f t="array" aca="1" ref="AB214" ca="1">COUNTIFS(I214:I713,I214:I713)</f>
        <v>#VALUE!</v>
      </c>
      <c r="AC214" s="76" t="str">
        <f t="shared" si="7"/>
        <v>,,,,</v>
      </c>
      <c r="AD214" s="80" t="e" cm="1" vm="2">
        <f t="array" aca="1" ref="AD214" ca="1">COUNTIFS(AC214:AC713,AC214:AC713)</f>
        <v>#VALUE!</v>
      </c>
    </row>
    <row r="215" spans="5:30" s="76" customFormat="1" x14ac:dyDescent="0.25">
      <c r="E215" s="77"/>
      <c r="F215" s="77"/>
      <c r="G215" s="76" t="str">
        <f>IF('Bulk Order Form'!C228="","",'Bulk Order Form'!C228)</f>
        <v/>
      </c>
      <c r="H215" s="76" t="str">
        <f>IF('Bulk Order Form'!D228="","",'Bulk Order Form'!D228)</f>
        <v/>
      </c>
      <c r="I215" s="76" t="str">
        <f>IF('Bulk Order Form'!E228="","",'Bulk Order Form'!E228)</f>
        <v/>
      </c>
      <c r="J215" s="76" t="str">
        <f>IF('Bulk Order Form'!F228="","",'Bulk Order Form'!F228)</f>
        <v/>
      </c>
      <c r="K215" s="76" t="str">
        <f>IF('Bulk Order Form'!H228="","",'Bulk Order Form'!H228)</f>
        <v/>
      </c>
      <c r="L215" s="76" t="str">
        <f>IF('Bulk Order Form'!I228="","",'Bulk Order Form'!I228)</f>
        <v/>
      </c>
      <c r="M215" s="76" t="str">
        <f>IF('Bulk Order Form'!G228="","",'Bulk Order Form'!G228)</f>
        <v/>
      </c>
      <c r="N215" s="76" t="str">
        <f>IF('Bulk Order Form'!J228="","",'Bulk Order Form'!J228)</f>
        <v/>
      </c>
      <c r="O215" s="76" t="str">
        <f>IF('Bulk Order Form'!$F$5 &lt;&gt; "",IF($G215&lt;&gt;"",'Bulk Order Form'!$F$5,""),"")</f>
        <v/>
      </c>
      <c r="P215" s="76" t="str">
        <f>IF('Bulk Order Form'!K228="","",'Bulk Order Form'!K228)</f>
        <v/>
      </c>
      <c r="Q215" s="76" t="str">
        <f>IFERROR(VLOOKUP('Bulk Order Form'!K228,'Office Use - Postcodes'!$DJZ:$DKA,2,0),"")</f>
        <v/>
      </c>
      <c r="R215" s="76" t="str">
        <f>IF('Bulk Order Form'!L228="","",'Bulk Order Form'!L228)</f>
        <v/>
      </c>
      <c r="S215" s="78"/>
      <c r="T215" s="76" t="str">
        <f>IF('Bulk Order Form'!$F$6 &lt;&gt; "",IF($G215&lt;&gt;"",'Bulk Order Form'!$F$6,""),"")</f>
        <v/>
      </c>
      <c r="W215" s="79" t="str">
        <f>IF($G215&lt;&gt;"",'Bulk Order Form'!$L$2,"")</f>
        <v/>
      </c>
      <c r="X215" s="79"/>
      <c r="Y215" s="76" t="str">
        <f t="shared" si="6"/>
        <v/>
      </c>
      <c r="Z215" s="76" t="str">
        <f>IF(AND('Bulk Order Form'!$L$2="PLEASE SELECT",SUM('Bulk Order Form'!$L$15:$L$164)&gt;10),"N",IF(AND('Bulk Order Form'!$L$2="N",SUM('Bulk Order Form'!$L$15:$L$164)&gt;10),"N",""))</f>
        <v/>
      </c>
      <c r="AA215" s="76" t="str">
        <f>IF('Bulk Order Form'!E228="","",'Bulk Order Form'!E228)</f>
        <v/>
      </c>
      <c r="AB215" s="76" t="e" cm="1" vm="2">
        <f t="array" aca="1" ref="AB215" ca="1">COUNTIFS(I215:I714,I215:I714)</f>
        <v>#VALUE!</v>
      </c>
      <c r="AC215" s="76" t="str">
        <f t="shared" si="7"/>
        <v>,,,,</v>
      </c>
      <c r="AD215" s="80" t="e" cm="1" vm="2">
        <f t="array" aca="1" ref="AD215" ca="1">COUNTIFS(AC215:AC714,AC215:AC714)</f>
        <v>#VALUE!</v>
      </c>
    </row>
    <row r="216" spans="5:30" s="76" customFormat="1" x14ac:dyDescent="0.25">
      <c r="E216" s="77"/>
      <c r="F216" s="77"/>
      <c r="G216" s="76" t="str">
        <f>IF('Bulk Order Form'!C229="","",'Bulk Order Form'!C229)</f>
        <v/>
      </c>
      <c r="H216" s="76" t="str">
        <f>IF('Bulk Order Form'!D229="","",'Bulk Order Form'!D229)</f>
        <v/>
      </c>
      <c r="I216" s="76" t="str">
        <f>IF('Bulk Order Form'!E229="","",'Bulk Order Form'!E229)</f>
        <v/>
      </c>
      <c r="J216" s="76" t="str">
        <f>IF('Bulk Order Form'!F229="","",'Bulk Order Form'!F229)</f>
        <v/>
      </c>
      <c r="K216" s="76" t="str">
        <f>IF('Bulk Order Form'!H229="","",'Bulk Order Form'!H229)</f>
        <v/>
      </c>
      <c r="L216" s="76" t="str">
        <f>IF('Bulk Order Form'!I229="","",'Bulk Order Form'!I229)</f>
        <v/>
      </c>
      <c r="M216" s="76" t="str">
        <f>IF('Bulk Order Form'!G229="","",'Bulk Order Form'!G229)</f>
        <v/>
      </c>
      <c r="N216" s="76" t="str">
        <f>IF('Bulk Order Form'!J229="","",'Bulk Order Form'!J229)</f>
        <v/>
      </c>
      <c r="O216" s="76" t="str">
        <f>IF('Bulk Order Form'!$F$5 &lt;&gt; "",IF($G216&lt;&gt;"",'Bulk Order Form'!$F$5,""),"")</f>
        <v/>
      </c>
      <c r="P216" s="76" t="str">
        <f>IF('Bulk Order Form'!K229="","",'Bulk Order Form'!K229)</f>
        <v/>
      </c>
      <c r="Q216" s="76" t="str">
        <f>IFERROR(VLOOKUP('Bulk Order Form'!K229,'Office Use - Postcodes'!$DJZ:$DKA,2,0),"")</f>
        <v/>
      </c>
      <c r="R216" s="76" t="str">
        <f>IF('Bulk Order Form'!L229="","",'Bulk Order Form'!L229)</f>
        <v/>
      </c>
      <c r="S216" s="78"/>
      <c r="T216" s="76" t="str">
        <f>IF('Bulk Order Form'!$F$6 &lt;&gt; "",IF($G216&lt;&gt;"",'Bulk Order Form'!$F$6,""),"")</f>
        <v/>
      </c>
      <c r="W216" s="79" t="str">
        <f>IF($G216&lt;&gt;"",'Bulk Order Form'!$L$2,"")</f>
        <v/>
      </c>
      <c r="X216" s="79"/>
      <c r="Y216" s="76" t="str">
        <f t="shared" si="6"/>
        <v/>
      </c>
      <c r="Z216" s="76" t="str">
        <f>IF(AND('Bulk Order Form'!$L$2="PLEASE SELECT",SUM('Bulk Order Form'!$L$15:$L$164)&gt;10),"N",IF(AND('Bulk Order Form'!$L$2="N",SUM('Bulk Order Form'!$L$15:$L$164)&gt;10),"N",""))</f>
        <v/>
      </c>
      <c r="AA216" s="76" t="str">
        <f>IF('Bulk Order Form'!E229="","",'Bulk Order Form'!E229)</f>
        <v/>
      </c>
      <c r="AB216" s="76" t="e" cm="1" vm="2">
        <f t="array" aca="1" ref="AB216" ca="1">COUNTIFS(I216:I715,I216:I715)</f>
        <v>#VALUE!</v>
      </c>
      <c r="AC216" s="76" t="str">
        <f t="shared" si="7"/>
        <v>,,,,</v>
      </c>
      <c r="AD216" s="80" t="e" cm="1" vm="2">
        <f t="array" aca="1" ref="AD216" ca="1">COUNTIFS(AC216:AC715,AC216:AC715)</f>
        <v>#VALUE!</v>
      </c>
    </row>
    <row r="217" spans="5:30" s="76" customFormat="1" x14ac:dyDescent="0.25">
      <c r="E217" s="77"/>
      <c r="F217" s="77"/>
      <c r="G217" s="76" t="str">
        <f>IF('Bulk Order Form'!C230="","",'Bulk Order Form'!C230)</f>
        <v/>
      </c>
      <c r="H217" s="76" t="str">
        <f>IF('Bulk Order Form'!D230="","",'Bulk Order Form'!D230)</f>
        <v/>
      </c>
      <c r="I217" s="76" t="str">
        <f>IF('Bulk Order Form'!E230="","",'Bulk Order Form'!E230)</f>
        <v/>
      </c>
      <c r="J217" s="76" t="str">
        <f>IF('Bulk Order Form'!F230="","",'Bulk Order Form'!F230)</f>
        <v/>
      </c>
      <c r="K217" s="76" t="str">
        <f>IF('Bulk Order Form'!H230="","",'Bulk Order Form'!H230)</f>
        <v/>
      </c>
      <c r="L217" s="76" t="str">
        <f>IF('Bulk Order Form'!I230="","",'Bulk Order Form'!I230)</f>
        <v/>
      </c>
      <c r="M217" s="76" t="str">
        <f>IF('Bulk Order Form'!G230="","",'Bulk Order Form'!G230)</f>
        <v/>
      </c>
      <c r="N217" s="76" t="str">
        <f>IF('Bulk Order Form'!J230="","",'Bulk Order Form'!J230)</f>
        <v/>
      </c>
      <c r="O217" s="76" t="str">
        <f>IF('Bulk Order Form'!$F$5 &lt;&gt; "",IF($G217&lt;&gt;"",'Bulk Order Form'!$F$5,""),"")</f>
        <v/>
      </c>
      <c r="P217" s="76" t="str">
        <f>IF('Bulk Order Form'!K230="","",'Bulk Order Form'!K230)</f>
        <v/>
      </c>
      <c r="Q217" s="76" t="str">
        <f>IFERROR(VLOOKUP('Bulk Order Form'!K230,'Office Use - Postcodes'!$DJZ:$DKA,2,0),"")</f>
        <v/>
      </c>
      <c r="R217" s="76" t="str">
        <f>IF('Bulk Order Form'!L230="","",'Bulk Order Form'!L230)</f>
        <v/>
      </c>
      <c r="S217" s="78"/>
      <c r="T217" s="76" t="str">
        <f>IF('Bulk Order Form'!$F$6 &lt;&gt; "",IF($G217&lt;&gt;"",'Bulk Order Form'!$F$6,""),"")</f>
        <v/>
      </c>
      <c r="W217" s="79" t="str">
        <f>IF($G217&lt;&gt;"",'Bulk Order Form'!$L$2,"")</f>
        <v/>
      </c>
      <c r="X217" s="79"/>
      <c r="Y217" s="76" t="str">
        <f t="shared" si="6"/>
        <v/>
      </c>
      <c r="Z217" s="76" t="str">
        <f>IF(AND('Bulk Order Form'!$L$2="PLEASE SELECT",SUM('Bulk Order Form'!$L$15:$L$164)&gt;10),"N",IF(AND('Bulk Order Form'!$L$2="N",SUM('Bulk Order Form'!$L$15:$L$164)&gt;10),"N",""))</f>
        <v/>
      </c>
      <c r="AA217" s="76" t="str">
        <f>IF('Bulk Order Form'!E230="","",'Bulk Order Form'!E230)</f>
        <v/>
      </c>
      <c r="AB217" s="76" t="e" cm="1" vm="2">
        <f t="array" aca="1" ref="AB217" ca="1">COUNTIFS(I217:I716,I217:I716)</f>
        <v>#VALUE!</v>
      </c>
      <c r="AC217" s="76" t="str">
        <f t="shared" si="7"/>
        <v>,,,,</v>
      </c>
      <c r="AD217" s="80" t="e" cm="1" vm="2">
        <f t="array" aca="1" ref="AD217" ca="1">COUNTIFS(AC217:AC716,AC217:AC716)</f>
        <v>#VALUE!</v>
      </c>
    </row>
    <row r="218" spans="5:30" s="76" customFormat="1" x14ac:dyDescent="0.25">
      <c r="E218" s="77"/>
      <c r="F218" s="77"/>
      <c r="G218" s="76" t="str">
        <f>IF('Bulk Order Form'!C231="","",'Bulk Order Form'!C231)</f>
        <v/>
      </c>
      <c r="H218" s="76" t="str">
        <f>IF('Bulk Order Form'!D231="","",'Bulk Order Form'!D231)</f>
        <v/>
      </c>
      <c r="I218" s="76" t="str">
        <f>IF('Bulk Order Form'!E231="","",'Bulk Order Form'!E231)</f>
        <v/>
      </c>
      <c r="J218" s="76" t="str">
        <f>IF('Bulk Order Form'!F231="","",'Bulk Order Form'!F231)</f>
        <v/>
      </c>
      <c r="K218" s="76" t="str">
        <f>IF('Bulk Order Form'!H231="","",'Bulk Order Form'!H231)</f>
        <v/>
      </c>
      <c r="L218" s="76" t="str">
        <f>IF('Bulk Order Form'!I231="","",'Bulk Order Form'!I231)</f>
        <v/>
      </c>
      <c r="M218" s="76" t="str">
        <f>IF('Bulk Order Form'!G231="","",'Bulk Order Form'!G231)</f>
        <v/>
      </c>
      <c r="N218" s="76" t="str">
        <f>IF('Bulk Order Form'!J231="","",'Bulk Order Form'!J231)</f>
        <v/>
      </c>
      <c r="O218" s="76" t="str">
        <f>IF('Bulk Order Form'!$F$5 &lt;&gt; "",IF($G218&lt;&gt;"",'Bulk Order Form'!$F$5,""),"")</f>
        <v/>
      </c>
      <c r="P218" s="76" t="str">
        <f>IF('Bulk Order Form'!K231="","",'Bulk Order Form'!K231)</f>
        <v/>
      </c>
      <c r="Q218" s="76" t="str">
        <f>IFERROR(VLOOKUP('Bulk Order Form'!K231,'Office Use - Postcodes'!$DJZ:$DKA,2,0),"")</f>
        <v/>
      </c>
      <c r="R218" s="76" t="str">
        <f>IF('Bulk Order Form'!L231="","",'Bulk Order Form'!L231)</f>
        <v/>
      </c>
      <c r="S218" s="78"/>
      <c r="T218" s="76" t="str">
        <f>IF('Bulk Order Form'!$F$6 &lt;&gt; "",IF($G218&lt;&gt;"",'Bulk Order Form'!$F$6,""),"")</f>
        <v/>
      </c>
      <c r="W218" s="79" t="str">
        <f>IF($G218&lt;&gt;"",'Bulk Order Form'!$L$2,"")</f>
        <v/>
      </c>
      <c r="X218" s="79"/>
      <c r="Y218" s="76" t="str">
        <f t="shared" si="6"/>
        <v/>
      </c>
      <c r="Z218" s="76" t="str">
        <f>IF(AND('Bulk Order Form'!$L$2="PLEASE SELECT",SUM('Bulk Order Form'!$L$15:$L$164)&gt;10),"N",IF(AND('Bulk Order Form'!$L$2="N",SUM('Bulk Order Form'!$L$15:$L$164)&gt;10),"N",""))</f>
        <v/>
      </c>
      <c r="AA218" s="76" t="str">
        <f>IF('Bulk Order Form'!E231="","",'Bulk Order Form'!E231)</f>
        <v/>
      </c>
      <c r="AB218" s="76" t="e" cm="1" vm="2">
        <f t="array" aca="1" ref="AB218" ca="1">COUNTIFS(I218:I717,I218:I717)</f>
        <v>#VALUE!</v>
      </c>
      <c r="AC218" s="76" t="str">
        <f t="shared" si="7"/>
        <v>,,,,</v>
      </c>
      <c r="AD218" s="80" t="e" cm="1" vm="2">
        <f t="array" aca="1" ref="AD218" ca="1">COUNTIFS(AC218:AC717,AC218:AC717)</f>
        <v>#VALUE!</v>
      </c>
    </row>
    <row r="219" spans="5:30" s="76" customFormat="1" x14ac:dyDescent="0.25">
      <c r="E219" s="77"/>
      <c r="F219" s="77"/>
      <c r="G219" s="76" t="str">
        <f>IF('Bulk Order Form'!C232="","",'Bulk Order Form'!C232)</f>
        <v/>
      </c>
      <c r="H219" s="76" t="str">
        <f>IF('Bulk Order Form'!D232="","",'Bulk Order Form'!D232)</f>
        <v/>
      </c>
      <c r="I219" s="76" t="str">
        <f>IF('Bulk Order Form'!E232="","",'Bulk Order Form'!E232)</f>
        <v/>
      </c>
      <c r="J219" s="76" t="str">
        <f>IF('Bulk Order Form'!F232="","",'Bulk Order Form'!F232)</f>
        <v/>
      </c>
      <c r="K219" s="76" t="str">
        <f>IF('Bulk Order Form'!H232="","",'Bulk Order Form'!H232)</f>
        <v/>
      </c>
      <c r="L219" s="76" t="str">
        <f>IF('Bulk Order Form'!I232="","",'Bulk Order Form'!I232)</f>
        <v/>
      </c>
      <c r="M219" s="76" t="str">
        <f>IF('Bulk Order Form'!G232="","",'Bulk Order Form'!G232)</f>
        <v/>
      </c>
      <c r="N219" s="76" t="str">
        <f>IF('Bulk Order Form'!J232="","",'Bulk Order Form'!J232)</f>
        <v/>
      </c>
      <c r="O219" s="76" t="str">
        <f>IF('Bulk Order Form'!$F$5 &lt;&gt; "",IF($G219&lt;&gt;"",'Bulk Order Form'!$F$5,""),"")</f>
        <v/>
      </c>
      <c r="P219" s="76" t="str">
        <f>IF('Bulk Order Form'!K232="","",'Bulk Order Form'!K232)</f>
        <v/>
      </c>
      <c r="Q219" s="76" t="str">
        <f>IFERROR(VLOOKUP('Bulk Order Form'!K232,'Office Use - Postcodes'!$DJZ:$DKA,2,0),"")</f>
        <v/>
      </c>
      <c r="R219" s="76" t="str">
        <f>IF('Bulk Order Form'!L232="","",'Bulk Order Form'!L232)</f>
        <v/>
      </c>
      <c r="S219" s="78"/>
      <c r="T219" s="76" t="str">
        <f>IF('Bulk Order Form'!$F$6 &lt;&gt; "",IF($G219&lt;&gt;"",'Bulk Order Form'!$F$6,""),"")</f>
        <v/>
      </c>
      <c r="W219" s="79" t="str">
        <f>IF($G219&lt;&gt;"",'Bulk Order Form'!$L$2,"")</f>
        <v/>
      </c>
      <c r="X219" s="79"/>
      <c r="Y219" s="76" t="str">
        <f t="shared" si="6"/>
        <v/>
      </c>
      <c r="Z219" s="76" t="str">
        <f>IF(AND('Bulk Order Form'!$L$2="PLEASE SELECT",SUM('Bulk Order Form'!$L$15:$L$164)&gt;10),"N",IF(AND('Bulk Order Form'!$L$2="N",SUM('Bulk Order Form'!$L$15:$L$164)&gt;10),"N",""))</f>
        <v/>
      </c>
      <c r="AA219" s="76" t="str">
        <f>IF('Bulk Order Form'!E232="","",'Bulk Order Form'!E232)</f>
        <v/>
      </c>
      <c r="AB219" s="76" t="e" cm="1" vm="2">
        <f t="array" aca="1" ref="AB219" ca="1">COUNTIFS(I219:I718,I219:I718)</f>
        <v>#VALUE!</v>
      </c>
      <c r="AC219" s="76" t="str">
        <f t="shared" si="7"/>
        <v>,,,,</v>
      </c>
      <c r="AD219" s="80" t="e" cm="1" vm="2">
        <f t="array" aca="1" ref="AD219" ca="1">COUNTIFS(AC219:AC718,AC219:AC718)</f>
        <v>#VALUE!</v>
      </c>
    </row>
    <row r="220" spans="5:30" s="76" customFormat="1" x14ac:dyDescent="0.25">
      <c r="E220" s="77"/>
      <c r="F220" s="77"/>
      <c r="G220" s="76" t="str">
        <f>IF('Bulk Order Form'!C233="","",'Bulk Order Form'!C233)</f>
        <v/>
      </c>
      <c r="H220" s="76" t="str">
        <f>IF('Bulk Order Form'!D233="","",'Bulk Order Form'!D233)</f>
        <v/>
      </c>
      <c r="I220" s="76" t="str">
        <f>IF('Bulk Order Form'!E233="","",'Bulk Order Form'!E233)</f>
        <v/>
      </c>
      <c r="J220" s="76" t="str">
        <f>IF('Bulk Order Form'!F233="","",'Bulk Order Form'!F233)</f>
        <v/>
      </c>
      <c r="K220" s="76" t="str">
        <f>IF('Bulk Order Form'!H233="","",'Bulk Order Form'!H233)</f>
        <v/>
      </c>
      <c r="L220" s="76" t="str">
        <f>IF('Bulk Order Form'!I233="","",'Bulk Order Form'!I233)</f>
        <v/>
      </c>
      <c r="M220" s="76" t="str">
        <f>IF('Bulk Order Form'!G233="","",'Bulk Order Form'!G233)</f>
        <v/>
      </c>
      <c r="N220" s="76" t="str">
        <f>IF('Bulk Order Form'!J233="","",'Bulk Order Form'!J233)</f>
        <v/>
      </c>
      <c r="O220" s="76" t="str">
        <f>IF('Bulk Order Form'!$F$5 &lt;&gt; "",IF($G220&lt;&gt;"",'Bulk Order Form'!$F$5,""),"")</f>
        <v/>
      </c>
      <c r="P220" s="76" t="str">
        <f>IF('Bulk Order Form'!K233="","",'Bulk Order Form'!K233)</f>
        <v/>
      </c>
      <c r="Q220" s="76" t="str">
        <f>IFERROR(VLOOKUP('Bulk Order Form'!K233,'Office Use - Postcodes'!$DJZ:$DKA,2,0),"")</f>
        <v/>
      </c>
      <c r="R220" s="76" t="str">
        <f>IF('Bulk Order Form'!L233="","",'Bulk Order Form'!L233)</f>
        <v/>
      </c>
      <c r="S220" s="78"/>
      <c r="T220" s="76" t="str">
        <f>IF('Bulk Order Form'!$F$6 &lt;&gt; "",IF($G220&lt;&gt;"",'Bulk Order Form'!$F$6,""),"")</f>
        <v/>
      </c>
      <c r="W220" s="79" t="str">
        <f>IF($G220&lt;&gt;"",'Bulk Order Form'!$L$2,"")</f>
        <v/>
      </c>
      <c r="X220" s="79"/>
      <c r="Y220" s="76" t="str">
        <f t="shared" si="6"/>
        <v/>
      </c>
      <c r="Z220" s="76" t="str">
        <f>IF(AND('Bulk Order Form'!$L$2="PLEASE SELECT",SUM('Bulk Order Form'!$L$15:$L$164)&gt;10),"N",IF(AND('Bulk Order Form'!$L$2="N",SUM('Bulk Order Form'!$L$15:$L$164)&gt;10),"N",""))</f>
        <v/>
      </c>
      <c r="AA220" s="76" t="str">
        <f>IF('Bulk Order Form'!E233="","",'Bulk Order Form'!E233)</f>
        <v/>
      </c>
      <c r="AB220" s="76" t="e" cm="1" vm="2">
        <f t="array" aca="1" ref="AB220" ca="1">COUNTIFS(I220:I719,I220:I719)</f>
        <v>#VALUE!</v>
      </c>
      <c r="AC220" s="76" t="str">
        <f t="shared" si="7"/>
        <v>,,,,</v>
      </c>
      <c r="AD220" s="80" t="e" cm="1" vm="2">
        <f t="array" aca="1" ref="AD220" ca="1">COUNTIFS(AC220:AC719,AC220:AC719)</f>
        <v>#VALUE!</v>
      </c>
    </row>
    <row r="221" spans="5:30" s="76" customFormat="1" x14ac:dyDescent="0.25">
      <c r="E221" s="77"/>
      <c r="F221" s="77"/>
      <c r="G221" s="76" t="str">
        <f>IF('Bulk Order Form'!C234="","",'Bulk Order Form'!C234)</f>
        <v/>
      </c>
      <c r="H221" s="76" t="str">
        <f>IF('Bulk Order Form'!D234="","",'Bulk Order Form'!D234)</f>
        <v/>
      </c>
      <c r="I221" s="76" t="str">
        <f>IF('Bulk Order Form'!E234="","",'Bulk Order Form'!E234)</f>
        <v/>
      </c>
      <c r="J221" s="76" t="str">
        <f>IF('Bulk Order Form'!F234="","",'Bulk Order Form'!F234)</f>
        <v/>
      </c>
      <c r="K221" s="76" t="str">
        <f>IF('Bulk Order Form'!H234="","",'Bulk Order Form'!H234)</f>
        <v/>
      </c>
      <c r="L221" s="76" t="str">
        <f>IF('Bulk Order Form'!I234="","",'Bulk Order Form'!I234)</f>
        <v/>
      </c>
      <c r="M221" s="76" t="str">
        <f>IF('Bulk Order Form'!G234="","",'Bulk Order Form'!G234)</f>
        <v/>
      </c>
      <c r="N221" s="76" t="str">
        <f>IF('Bulk Order Form'!J234="","",'Bulk Order Form'!J234)</f>
        <v/>
      </c>
      <c r="O221" s="76" t="str">
        <f>IF('Bulk Order Form'!$F$5 &lt;&gt; "",IF($G221&lt;&gt;"",'Bulk Order Form'!$F$5,""),"")</f>
        <v/>
      </c>
      <c r="P221" s="76" t="str">
        <f>IF('Bulk Order Form'!K234="","",'Bulk Order Form'!K234)</f>
        <v/>
      </c>
      <c r="Q221" s="76" t="str">
        <f>IFERROR(VLOOKUP('Bulk Order Form'!K234,'Office Use - Postcodes'!$DJZ:$DKA,2,0),"")</f>
        <v/>
      </c>
      <c r="R221" s="76" t="str">
        <f>IF('Bulk Order Form'!L234="","",'Bulk Order Form'!L234)</f>
        <v/>
      </c>
      <c r="S221" s="78"/>
      <c r="T221" s="76" t="str">
        <f>IF('Bulk Order Form'!$F$6 &lt;&gt; "",IF($G221&lt;&gt;"",'Bulk Order Form'!$F$6,""),"")</f>
        <v/>
      </c>
      <c r="W221" s="79" t="str">
        <f>IF($G221&lt;&gt;"",'Bulk Order Form'!$L$2,"")</f>
        <v/>
      </c>
      <c r="X221" s="79"/>
      <c r="Y221" s="76" t="str">
        <f t="shared" si="6"/>
        <v/>
      </c>
      <c r="Z221" s="76" t="str">
        <f>IF(AND('Bulk Order Form'!$L$2="PLEASE SELECT",SUM('Bulk Order Form'!$L$15:$L$164)&gt;10),"N",IF(AND('Bulk Order Form'!$L$2="N",SUM('Bulk Order Form'!$L$15:$L$164)&gt;10),"N",""))</f>
        <v/>
      </c>
      <c r="AA221" s="76" t="str">
        <f>IF('Bulk Order Form'!E234="","",'Bulk Order Form'!E234)</f>
        <v/>
      </c>
      <c r="AB221" s="76" t="e" cm="1" vm="2">
        <f t="array" aca="1" ref="AB221" ca="1">COUNTIFS(I221:I720,I221:I720)</f>
        <v>#VALUE!</v>
      </c>
      <c r="AC221" s="76" t="str">
        <f t="shared" si="7"/>
        <v>,,,,</v>
      </c>
      <c r="AD221" s="80" t="e" cm="1" vm="2">
        <f t="array" aca="1" ref="AD221" ca="1">COUNTIFS(AC221:AC720,AC221:AC720)</f>
        <v>#VALUE!</v>
      </c>
    </row>
    <row r="222" spans="5:30" s="76" customFormat="1" x14ac:dyDescent="0.25">
      <c r="E222" s="77"/>
      <c r="F222" s="77"/>
      <c r="G222" s="76" t="str">
        <f>IF('Bulk Order Form'!C235="","",'Bulk Order Form'!C235)</f>
        <v/>
      </c>
      <c r="H222" s="76" t="str">
        <f>IF('Bulk Order Form'!D235="","",'Bulk Order Form'!D235)</f>
        <v/>
      </c>
      <c r="I222" s="76" t="str">
        <f>IF('Bulk Order Form'!E235="","",'Bulk Order Form'!E235)</f>
        <v/>
      </c>
      <c r="J222" s="76" t="str">
        <f>IF('Bulk Order Form'!F235="","",'Bulk Order Form'!F235)</f>
        <v/>
      </c>
      <c r="K222" s="76" t="str">
        <f>IF('Bulk Order Form'!H235="","",'Bulk Order Form'!H235)</f>
        <v/>
      </c>
      <c r="L222" s="76" t="str">
        <f>IF('Bulk Order Form'!I235="","",'Bulk Order Form'!I235)</f>
        <v/>
      </c>
      <c r="M222" s="76" t="str">
        <f>IF('Bulk Order Form'!G235="","",'Bulk Order Form'!G235)</f>
        <v/>
      </c>
      <c r="N222" s="76" t="str">
        <f>IF('Bulk Order Form'!J235="","",'Bulk Order Form'!J235)</f>
        <v/>
      </c>
      <c r="O222" s="76" t="str">
        <f>IF('Bulk Order Form'!$F$5 &lt;&gt; "",IF($G222&lt;&gt;"",'Bulk Order Form'!$F$5,""),"")</f>
        <v/>
      </c>
      <c r="P222" s="76" t="str">
        <f>IF('Bulk Order Form'!K235="","",'Bulk Order Form'!K235)</f>
        <v/>
      </c>
      <c r="Q222" s="76" t="str">
        <f>IFERROR(VLOOKUP('Bulk Order Form'!K235,'Office Use - Postcodes'!$DJZ:$DKA,2,0),"")</f>
        <v/>
      </c>
      <c r="R222" s="76" t="str">
        <f>IF('Bulk Order Form'!L235="","",'Bulk Order Form'!L235)</f>
        <v/>
      </c>
      <c r="S222" s="78"/>
      <c r="T222" s="76" t="str">
        <f>IF('Bulk Order Form'!$F$6 &lt;&gt; "",IF($G222&lt;&gt;"",'Bulk Order Form'!$F$6,""),"")</f>
        <v/>
      </c>
      <c r="W222" s="79" t="str">
        <f>IF($G222&lt;&gt;"",'Bulk Order Form'!$L$2,"")</f>
        <v/>
      </c>
      <c r="X222" s="79"/>
      <c r="Y222" s="76" t="str">
        <f t="shared" si="6"/>
        <v/>
      </c>
      <c r="Z222" s="76" t="str">
        <f>IF(AND('Bulk Order Form'!$L$2="PLEASE SELECT",SUM('Bulk Order Form'!$L$15:$L$164)&gt;10),"N",IF(AND('Bulk Order Form'!$L$2="N",SUM('Bulk Order Form'!$L$15:$L$164)&gt;10),"N",""))</f>
        <v/>
      </c>
      <c r="AA222" s="76" t="str">
        <f>IF('Bulk Order Form'!E235="","",'Bulk Order Form'!E235)</f>
        <v/>
      </c>
      <c r="AB222" s="76" t="e" cm="1" vm="2">
        <f t="array" aca="1" ref="AB222" ca="1">COUNTIFS(I222:I721,I222:I721)</f>
        <v>#VALUE!</v>
      </c>
      <c r="AC222" s="76" t="str">
        <f t="shared" si="7"/>
        <v>,,,,</v>
      </c>
      <c r="AD222" s="80" t="e" cm="1" vm="2">
        <f t="array" aca="1" ref="AD222" ca="1">COUNTIFS(AC222:AC721,AC222:AC721)</f>
        <v>#VALUE!</v>
      </c>
    </row>
    <row r="223" spans="5:30" s="76" customFormat="1" x14ac:dyDescent="0.25">
      <c r="E223" s="77"/>
      <c r="F223" s="77"/>
      <c r="G223" s="76" t="str">
        <f>IF('Bulk Order Form'!C236="","",'Bulk Order Form'!C236)</f>
        <v/>
      </c>
      <c r="H223" s="76" t="str">
        <f>IF('Bulk Order Form'!D236="","",'Bulk Order Form'!D236)</f>
        <v/>
      </c>
      <c r="I223" s="76" t="str">
        <f>IF('Bulk Order Form'!E236="","",'Bulk Order Form'!E236)</f>
        <v/>
      </c>
      <c r="J223" s="76" t="str">
        <f>IF('Bulk Order Form'!F236="","",'Bulk Order Form'!F236)</f>
        <v/>
      </c>
      <c r="K223" s="76" t="str">
        <f>IF('Bulk Order Form'!H236="","",'Bulk Order Form'!H236)</f>
        <v/>
      </c>
      <c r="L223" s="76" t="str">
        <f>IF('Bulk Order Form'!I236="","",'Bulk Order Form'!I236)</f>
        <v/>
      </c>
      <c r="M223" s="76" t="str">
        <f>IF('Bulk Order Form'!G236="","",'Bulk Order Form'!G236)</f>
        <v/>
      </c>
      <c r="N223" s="76" t="str">
        <f>IF('Bulk Order Form'!J236="","",'Bulk Order Form'!J236)</f>
        <v/>
      </c>
      <c r="O223" s="76" t="str">
        <f>IF('Bulk Order Form'!$F$5 &lt;&gt; "",IF($G223&lt;&gt;"",'Bulk Order Form'!$F$5,""),"")</f>
        <v/>
      </c>
      <c r="P223" s="76" t="str">
        <f>IF('Bulk Order Form'!K236="","",'Bulk Order Form'!K236)</f>
        <v/>
      </c>
      <c r="Q223" s="76" t="str">
        <f>IFERROR(VLOOKUP('Bulk Order Form'!K236,'Office Use - Postcodes'!$DJZ:$DKA,2,0),"")</f>
        <v/>
      </c>
      <c r="R223" s="76" t="str">
        <f>IF('Bulk Order Form'!L236="","",'Bulk Order Form'!L236)</f>
        <v/>
      </c>
      <c r="S223" s="78"/>
      <c r="T223" s="76" t="str">
        <f>IF('Bulk Order Form'!$F$6 &lt;&gt; "",IF($G223&lt;&gt;"",'Bulk Order Form'!$F$6,""),"")</f>
        <v/>
      </c>
      <c r="W223" s="79" t="str">
        <f>IF($G223&lt;&gt;"",'Bulk Order Form'!$L$2,"")</f>
        <v/>
      </c>
      <c r="X223" s="79"/>
      <c r="Y223" s="76" t="str">
        <f t="shared" si="6"/>
        <v/>
      </c>
      <c r="Z223" s="76" t="str">
        <f>IF(AND('Bulk Order Form'!$L$2="PLEASE SELECT",SUM('Bulk Order Form'!$L$15:$L$164)&gt;10),"N",IF(AND('Bulk Order Form'!$L$2="N",SUM('Bulk Order Form'!$L$15:$L$164)&gt;10),"N",""))</f>
        <v/>
      </c>
      <c r="AA223" s="76" t="str">
        <f>IF('Bulk Order Form'!E236="","",'Bulk Order Form'!E236)</f>
        <v/>
      </c>
      <c r="AB223" s="76" t="e" cm="1" vm="2">
        <f t="array" aca="1" ref="AB223" ca="1">COUNTIFS(I223:I722,I223:I722)</f>
        <v>#VALUE!</v>
      </c>
      <c r="AC223" s="76" t="str">
        <f t="shared" si="7"/>
        <v>,,,,</v>
      </c>
      <c r="AD223" s="80" t="e" cm="1" vm="2">
        <f t="array" aca="1" ref="AD223" ca="1">COUNTIFS(AC223:AC722,AC223:AC722)</f>
        <v>#VALUE!</v>
      </c>
    </row>
    <row r="224" spans="5:30" s="76" customFormat="1" x14ac:dyDescent="0.25">
      <c r="E224" s="77"/>
      <c r="F224" s="77"/>
      <c r="G224" s="76" t="str">
        <f>IF('Bulk Order Form'!C237="","",'Bulk Order Form'!C237)</f>
        <v/>
      </c>
      <c r="H224" s="76" t="str">
        <f>IF('Bulk Order Form'!D237="","",'Bulk Order Form'!D237)</f>
        <v/>
      </c>
      <c r="I224" s="76" t="str">
        <f>IF('Bulk Order Form'!E237="","",'Bulk Order Form'!E237)</f>
        <v/>
      </c>
      <c r="J224" s="76" t="str">
        <f>IF('Bulk Order Form'!F237="","",'Bulk Order Form'!F237)</f>
        <v/>
      </c>
      <c r="K224" s="76" t="str">
        <f>IF('Bulk Order Form'!H237="","",'Bulk Order Form'!H237)</f>
        <v/>
      </c>
      <c r="L224" s="76" t="str">
        <f>IF('Bulk Order Form'!I237="","",'Bulk Order Form'!I237)</f>
        <v/>
      </c>
      <c r="M224" s="76" t="str">
        <f>IF('Bulk Order Form'!G237="","",'Bulk Order Form'!G237)</f>
        <v/>
      </c>
      <c r="N224" s="76" t="str">
        <f>IF('Bulk Order Form'!J237="","",'Bulk Order Form'!J237)</f>
        <v/>
      </c>
      <c r="O224" s="76" t="str">
        <f>IF('Bulk Order Form'!$F$5 &lt;&gt; "",IF($G224&lt;&gt;"",'Bulk Order Form'!$F$5,""),"")</f>
        <v/>
      </c>
      <c r="P224" s="76" t="str">
        <f>IF('Bulk Order Form'!K237="","",'Bulk Order Form'!K237)</f>
        <v/>
      </c>
      <c r="Q224" s="76" t="str">
        <f>IFERROR(VLOOKUP('Bulk Order Form'!K237,'Office Use - Postcodes'!$DJZ:$DKA,2,0),"")</f>
        <v/>
      </c>
      <c r="R224" s="76" t="str">
        <f>IF('Bulk Order Form'!L237="","",'Bulk Order Form'!L237)</f>
        <v/>
      </c>
      <c r="S224" s="78"/>
      <c r="T224" s="76" t="str">
        <f>IF('Bulk Order Form'!$F$6 &lt;&gt; "",IF($G224&lt;&gt;"",'Bulk Order Form'!$F$6,""),"")</f>
        <v/>
      </c>
      <c r="W224" s="79" t="str">
        <f>IF($G224&lt;&gt;"",'Bulk Order Form'!$L$2,"")</f>
        <v/>
      </c>
      <c r="X224" s="79"/>
      <c r="Y224" s="76" t="str">
        <f t="shared" si="6"/>
        <v/>
      </c>
      <c r="Z224" s="76" t="str">
        <f>IF(AND('Bulk Order Form'!$L$2="PLEASE SELECT",SUM('Bulk Order Form'!$L$15:$L$164)&gt;10),"N",IF(AND('Bulk Order Form'!$L$2="N",SUM('Bulk Order Form'!$L$15:$L$164)&gt;10),"N",""))</f>
        <v/>
      </c>
      <c r="AA224" s="76" t="str">
        <f>IF('Bulk Order Form'!E237="","",'Bulk Order Form'!E237)</f>
        <v/>
      </c>
      <c r="AB224" s="76" t="e" cm="1" vm="2">
        <f t="array" aca="1" ref="AB224" ca="1">COUNTIFS(I224:I723,I224:I723)</f>
        <v>#VALUE!</v>
      </c>
      <c r="AC224" s="76" t="str">
        <f t="shared" si="7"/>
        <v>,,,,</v>
      </c>
      <c r="AD224" s="80" t="e" cm="1" vm="2">
        <f t="array" aca="1" ref="AD224" ca="1">COUNTIFS(AC224:AC723,AC224:AC723)</f>
        <v>#VALUE!</v>
      </c>
    </row>
    <row r="225" spans="5:30" s="76" customFormat="1" x14ac:dyDescent="0.25">
      <c r="E225" s="77"/>
      <c r="F225" s="77"/>
      <c r="G225" s="76" t="str">
        <f>IF('Bulk Order Form'!C238="","",'Bulk Order Form'!C238)</f>
        <v/>
      </c>
      <c r="H225" s="76" t="str">
        <f>IF('Bulk Order Form'!D238="","",'Bulk Order Form'!D238)</f>
        <v/>
      </c>
      <c r="I225" s="76" t="str">
        <f>IF('Bulk Order Form'!E238="","",'Bulk Order Form'!E238)</f>
        <v/>
      </c>
      <c r="J225" s="76" t="str">
        <f>IF('Bulk Order Form'!F238="","",'Bulk Order Form'!F238)</f>
        <v/>
      </c>
      <c r="K225" s="76" t="str">
        <f>IF('Bulk Order Form'!H238="","",'Bulk Order Form'!H238)</f>
        <v/>
      </c>
      <c r="L225" s="76" t="str">
        <f>IF('Bulk Order Form'!I238="","",'Bulk Order Form'!I238)</f>
        <v/>
      </c>
      <c r="M225" s="76" t="str">
        <f>IF('Bulk Order Form'!G238="","",'Bulk Order Form'!G238)</f>
        <v/>
      </c>
      <c r="N225" s="76" t="str">
        <f>IF('Bulk Order Form'!J238="","",'Bulk Order Form'!J238)</f>
        <v/>
      </c>
      <c r="O225" s="76" t="str">
        <f>IF('Bulk Order Form'!$F$5 &lt;&gt; "",IF($G225&lt;&gt;"",'Bulk Order Form'!$F$5,""),"")</f>
        <v/>
      </c>
      <c r="P225" s="76" t="str">
        <f>IF('Bulk Order Form'!K238="","",'Bulk Order Form'!K238)</f>
        <v/>
      </c>
      <c r="Q225" s="76" t="str">
        <f>IFERROR(VLOOKUP('Bulk Order Form'!K238,'Office Use - Postcodes'!$DJZ:$DKA,2,0),"")</f>
        <v/>
      </c>
      <c r="R225" s="76" t="str">
        <f>IF('Bulk Order Form'!L238="","",'Bulk Order Form'!L238)</f>
        <v/>
      </c>
      <c r="S225" s="78"/>
      <c r="T225" s="76" t="str">
        <f>IF('Bulk Order Form'!$F$6 &lt;&gt; "",IF($G225&lt;&gt;"",'Bulk Order Form'!$F$6,""),"")</f>
        <v/>
      </c>
      <c r="W225" s="79" t="str">
        <f>IF($G225&lt;&gt;"",'Bulk Order Form'!$L$2,"")</f>
        <v/>
      </c>
      <c r="X225" s="79"/>
      <c r="Y225" s="76" t="str">
        <f t="shared" si="6"/>
        <v/>
      </c>
      <c r="Z225" s="76" t="str">
        <f>IF(AND('Bulk Order Form'!$L$2="PLEASE SELECT",SUM('Bulk Order Form'!$L$15:$L$164)&gt;10),"N",IF(AND('Bulk Order Form'!$L$2="N",SUM('Bulk Order Form'!$L$15:$L$164)&gt;10),"N",""))</f>
        <v/>
      </c>
      <c r="AA225" s="76" t="str">
        <f>IF('Bulk Order Form'!E238="","",'Bulk Order Form'!E238)</f>
        <v/>
      </c>
      <c r="AB225" s="76" t="e" cm="1" vm="2">
        <f t="array" aca="1" ref="AB225" ca="1">COUNTIFS(I225:I724,I225:I724)</f>
        <v>#VALUE!</v>
      </c>
      <c r="AC225" s="76" t="str">
        <f t="shared" si="7"/>
        <v>,,,,</v>
      </c>
      <c r="AD225" s="80" t="e" cm="1" vm="2">
        <f t="array" aca="1" ref="AD225" ca="1">COUNTIFS(AC225:AC724,AC225:AC724)</f>
        <v>#VALUE!</v>
      </c>
    </row>
    <row r="226" spans="5:30" s="76" customFormat="1" x14ac:dyDescent="0.25">
      <c r="E226" s="77"/>
      <c r="F226" s="77"/>
      <c r="G226" s="76" t="str">
        <f>IF('Bulk Order Form'!C239="","",'Bulk Order Form'!C239)</f>
        <v/>
      </c>
      <c r="H226" s="76" t="str">
        <f>IF('Bulk Order Form'!D239="","",'Bulk Order Form'!D239)</f>
        <v/>
      </c>
      <c r="I226" s="76" t="str">
        <f>IF('Bulk Order Form'!E239="","",'Bulk Order Form'!E239)</f>
        <v/>
      </c>
      <c r="J226" s="76" t="str">
        <f>IF('Bulk Order Form'!F239="","",'Bulk Order Form'!F239)</f>
        <v/>
      </c>
      <c r="K226" s="76" t="str">
        <f>IF('Bulk Order Form'!H239="","",'Bulk Order Form'!H239)</f>
        <v/>
      </c>
      <c r="L226" s="76" t="str">
        <f>IF('Bulk Order Form'!I239="","",'Bulk Order Form'!I239)</f>
        <v/>
      </c>
      <c r="M226" s="76" t="str">
        <f>IF('Bulk Order Form'!G239="","",'Bulk Order Form'!G239)</f>
        <v/>
      </c>
      <c r="N226" s="76" t="str">
        <f>IF('Bulk Order Form'!J239="","",'Bulk Order Form'!J239)</f>
        <v/>
      </c>
      <c r="O226" s="76" t="str">
        <f>IF('Bulk Order Form'!$F$5 &lt;&gt; "",IF($G226&lt;&gt;"",'Bulk Order Form'!$F$5,""),"")</f>
        <v/>
      </c>
      <c r="P226" s="76" t="str">
        <f>IF('Bulk Order Form'!K239="","",'Bulk Order Form'!K239)</f>
        <v/>
      </c>
      <c r="Q226" s="76" t="str">
        <f>IFERROR(VLOOKUP('Bulk Order Form'!K239,'Office Use - Postcodes'!$DJZ:$DKA,2,0),"")</f>
        <v/>
      </c>
      <c r="R226" s="76" t="str">
        <f>IF('Bulk Order Form'!L239="","",'Bulk Order Form'!L239)</f>
        <v/>
      </c>
      <c r="S226" s="78"/>
      <c r="T226" s="76" t="str">
        <f>IF('Bulk Order Form'!$F$6 &lt;&gt; "",IF($G226&lt;&gt;"",'Bulk Order Form'!$F$6,""),"")</f>
        <v/>
      </c>
      <c r="W226" s="79" t="str">
        <f>IF($G226&lt;&gt;"",'Bulk Order Form'!$L$2,"")</f>
        <v/>
      </c>
      <c r="X226" s="79"/>
      <c r="Y226" s="76" t="str">
        <f t="shared" si="6"/>
        <v/>
      </c>
      <c r="Z226" s="76" t="str">
        <f>IF(AND('Bulk Order Form'!$L$2="PLEASE SELECT",SUM('Bulk Order Form'!$L$15:$L$164)&gt;10),"N",IF(AND('Bulk Order Form'!$L$2="N",SUM('Bulk Order Form'!$L$15:$L$164)&gt;10),"N",""))</f>
        <v/>
      </c>
      <c r="AA226" s="76" t="str">
        <f>IF('Bulk Order Form'!E239="","",'Bulk Order Form'!E239)</f>
        <v/>
      </c>
      <c r="AB226" s="76" t="e" cm="1" vm="2">
        <f t="array" aca="1" ref="AB226" ca="1">COUNTIFS(I226:I725,I226:I725)</f>
        <v>#VALUE!</v>
      </c>
      <c r="AC226" s="76" t="str">
        <f t="shared" si="7"/>
        <v>,,,,</v>
      </c>
      <c r="AD226" s="80" t="e" cm="1" vm="2">
        <f t="array" aca="1" ref="AD226" ca="1">COUNTIFS(AC226:AC725,AC226:AC725)</f>
        <v>#VALUE!</v>
      </c>
    </row>
    <row r="227" spans="5:30" s="76" customFormat="1" x14ac:dyDescent="0.25">
      <c r="E227" s="77"/>
      <c r="F227" s="77"/>
      <c r="G227" s="76" t="str">
        <f>IF('Bulk Order Form'!C240="","",'Bulk Order Form'!C240)</f>
        <v/>
      </c>
      <c r="H227" s="76" t="str">
        <f>IF('Bulk Order Form'!D240="","",'Bulk Order Form'!D240)</f>
        <v/>
      </c>
      <c r="I227" s="76" t="str">
        <f>IF('Bulk Order Form'!E240="","",'Bulk Order Form'!E240)</f>
        <v/>
      </c>
      <c r="J227" s="76" t="str">
        <f>IF('Bulk Order Form'!F240="","",'Bulk Order Form'!F240)</f>
        <v/>
      </c>
      <c r="K227" s="76" t="str">
        <f>IF('Bulk Order Form'!H240="","",'Bulk Order Form'!H240)</f>
        <v/>
      </c>
      <c r="L227" s="76" t="str">
        <f>IF('Bulk Order Form'!I240="","",'Bulk Order Form'!I240)</f>
        <v/>
      </c>
      <c r="M227" s="76" t="str">
        <f>IF('Bulk Order Form'!G240="","",'Bulk Order Form'!G240)</f>
        <v/>
      </c>
      <c r="N227" s="76" t="str">
        <f>IF('Bulk Order Form'!J240="","",'Bulk Order Form'!J240)</f>
        <v/>
      </c>
      <c r="O227" s="76" t="str">
        <f>IF('Bulk Order Form'!$F$5 &lt;&gt; "",IF($G227&lt;&gt;"",'Bulk Order Form'!$F$5,""),"")</f>
        <v/>
      </c>
      <c r="P227" s="76" t="str">
        <f>IF('Bulk Order Form'!K240="","",'Bulk Order Form'!K240)</f>
        <v/>
      </c>
      <c r="Q227" s="76" t="str">
        <f>IFERROR(VLOOKUP('Bulk Order Form'!K240,'Office Use - Postcodes'!$DJZ:$DKA,2,0),"")</f>
        <v/>
      </c>
      <c r="R227" s="76" t="str">
        <f>IF('Bulk Order Form'!L240="","",'Bulk Order Form'!L240)</f>
        <v/>
      </c>
      <c r="S227" s="78"/>
      <c r="T227" s="76" t="str">
        <f>IF('Bulk Order Form'!$F$6 &lt;&gt; "",IF($G227&lt;&gt;"",'Bulk Order Form'!$F$6,""),"")</f>
        <v/>
      </c>
      <c r="W227" s="79" t="str">
        <f>IF($G227&lt;&gt;"",'Bulk Order Form'!$L$2,"")</f>
        <v/>
      </c>
      <c r="X227" s="79"/>
      <c r="Y227" s="76" t="str">
        <f t="shared" si="6"/>
        <v/>
      </c>
      <c r="Z227" s="76" t="str">
        <f>IF(AND('Bulk Order Form'!$L$2="PLEASE SELECT",SUM('Bulk Order Form'!$L$15:$L$164)&gt;10),"N",IF(AND('Bulk Order Form'!$L$2="N",SUM('Bulk Order Form'!$L$15:$L$164)&gt;10),"N",""))</f>
        <v/>
      </c>
      <c r="AA227" s="76" t="str">
        <f>IF('Bulk Order Form'!E240="","",'Bulk Order Form'!E240)</f>
        <v/>
      </c>
      <c r="AB227" s="76" t="e" cm="1" vm="2">
        <f t="array" aca="1" ref="AB227" ca="1">COUNTIFS(I227:I726,I227:I726)</f>
        <v>#VALUE!</v>
      </c>
      <c r="AC227" s="76" t="str">
        <f t="shared" si="7"/>
        <v>,,,,</v>
      </c>
      <c r="AD227" s="80" t="e" cm="1" vm="2">
        <f t="array" aca="1" ref="AD227" ca="1">COUNTIFS(AC227:AC726,AC227:AC726)</f>
        <v>#VALUE!</v>
      </c>
    </row>
    <row r="228" spans="5:30" s="76" customFormat="1" x14ac:dyDescent="0.25">
      <c r="E228" s="77"/>
      <c r="F228" s="77"/>
      <c r="G228" s="76" t="str">
        <f>IF('Bulk Order Form'!C241="","",'Bulk Order Form'!C241)</f>
        <v/>
      </c>
      <c r="H228" s="76" t="str">
        <f>IF('Bulk Order Form'!D241="","",'Bulk Order Form'!D241)</f>
        <v/>
      </c>
      <c r="I228" s="76" t="str">
        <f>IF('Bulk Order Form'!E241="","",'Bulk Order Form'!E241)</f>
        <v/>
      </c>
      <c r="J228" s="76" t="str">
        <f>IF('Bulk Order Form'!F241="","",'Bulk Order Form'!F241)</f>
        <v/>
      </c>
      <c r="K228" s="76" t="str">
        <f>IF('Bulk Order Form'!H241="","",'Bulk Order Form'!H241)</f>
        <v/>
      </c>
      <c r="L228" s="76" t="str">
        <f>IF('Bulk Order Form'!I241="","",'Bulk Order Form'!I241)</f>
        <v/>
      </c>
      <c r="M228" s="76" t="str">
        <f>IF('Bulk Order Form'!G241="","",'Bulk Order Form'!G241)</f>
        <v/>
      </c>
      <c r="N228" s="76" t="str">
        <f>IF('Bulk Order Form'!J241="","",'Bulk Order Form'!J241)</f>
        <v/>
      </c>
      <c r="O228" s="76" t="str">
        <f>IF('Bulk Order Form'!$F$5 &lt;&gt; "",IF($G228&lt;&gt;"",'Bulk Order Form'!$F$5,""),"")</f>
        <v/>
      </c>
      <c r="P228" s="76" t="str">
        <f>IF('Bulk Order Form'!K241="","",'Bulk Order Form'!K241)</f>
        <v/>
      </c>
      <c r="Q228" s="76" t="str">
        <f>IFERROR(VLOOKUP('Bulk Order Form'!K241,'Office Use - Postcodes'!$DJZ:$DKA,2,0),"")</f>
        <v/>
      </c>
      <c r="R228" s="76" t="str">
        <f>IF('Bulk Order Form'!L241="","",'Bulk Order Form'!L241)</f>
        <v/>
      </c>
      <c r="S228" s="78"/>
      <c r="T228" s="76" t="str">
        <f>IF('Bulk Order Form'!$F$6 &lt;&gt; "",IF($G228&lt;&gt;"",'Bulk Order Form'!$F$6,""),"")</f>
        <v/>
      </c>
      <c r="W228" s="79" t="str">
        <f>IF($G228&lt;&gt;"",'Bulk Order Form'!$L$2,"")</f>
        <v/>
      </c>
      <c r="X228" s="79"/>
      <c r="Y228" s="76" t="str">
        <f t="shared" si="6"/>
        <v/>
      </c>
      <c r="Z228" s="76" t="str">
        <f>IF(AND('Bulk Order Form'!$L$2="PLEASE SELECT",SUM('Bulk Order Form'!$L$15:$L$164)&gt;10),"N",IF(AND('Bulk Order Form'!$L$2="N",SUM('Bulk Order Form'!$L$15:$L$164)&gt;10),"N",""))</f>
        <v/>
      </c>
      <c r="AA228" s="76" t="str">
        <f>IF('Bulk Order Form'!E241="","",'Bulk Order Form'!E241)</f>
        <v/>
      </c>
      <c r="AB228" s="76" t="e" cm="1" vm="2">
        <f t="array" aca="1" ref="AB228" ca="1">COUNTIFS(I228:I727,I228:I727)</f>
        <v>#VALUE!</v>
      </c>
      <c r="AC228" s="76" t="str">
        <f t="shared" si="7"/>
        <v>,,,,</v>
      </c>
      <c r="AD228" s="80" t="e" cm="1" vm="2">
        <f t="array" aca="1" ref="AD228" ca="1">COUNTIFS(AC228:AC727,AC228:AC727)</f>
        <v>#VALUE!</v>
      </c>
    </row>
    <row r="229" spans="5:30" s="76" customFormat="1" x14ac:dyDescent="0.25">
      <c r="E229" s="77"/>
      <c r="F229" s="77"/>
      <c r="G229" s="76" t="str">
        <f>IF('Bulk Order Form'!C242="","",'Bulk Order Form'!C242)</f>
        <v/>
      </c>
      <c r="H229" s="76" t="str">
        <f>IF('Bulk Order Form'!D242="","",'Bulk Order Form'!D242)</f>
        <v/>
      </c>
      <c r="I229" s="76" t="str">
        <f>IF('Bulk Order Form'!E242="","",'Bulk Order Form'!E242)</f>
        <v/>
      </c>
      <c r="J229" s="76" t="str">
        <f>IF('Bulk Order Form'!F242="","",'Bulk Order Form'!F242)</f>
        <v/>
      </c>
      <c r="K229" s="76" t="str">
        <f>IF('Bulk Order Form'!H242="","",'Bulk Order Form'!H242)</f>
        <v/>
      </c>
      <c r="L229" s="76" t="str">
        <f>IF('Bulk Order Form'!I242="","",'Bulk Order Form'!I242)</f>
        <v/>
      </c>
      <c r="M229" s="76" t="str">
        <f>IF('Bulk Order Form'!G242="","",'Bulk Order Form'!G242)</f>
        <v/>
      </c>
      <c r="N229" s="76" t="str">
        <f>IF('Bulk Order Form'!J242="","",'Bulk Order Form'!J242)</f>
        <v/>
      </c>
      <c r="O229" s="76" t="str">
        <f>IF('Bulk Order Form'!$F$5 &lt;&gt; "",IF($G229&lt;&gt;"",'Bulk Order Form'!$F$5,""),"")</f>
        <v/>
      </c>
      <c r="P229" s="76" t="str">
        <f>IF('Bulk Order Form'!K242="","",'Bulk Order Form'!K242)</f>
        <v/>
      </c>
      <c r="Q229" s="76" t="str">
        <f>IFERROR(VLOOKUP('Bulk Order Form'!K242,'Office Use - Postcodes'!$DJZ:$DKA,2,0),"")</f>
        <v/>
      </c>
      <c r="R229" s="76" t="str">
        <f>IF('Bulk Order Form'!L242="","",'Bulk Order Form'!L242)</f>
        <v/>
      </c>
      <c r="S229" s="78"/>
      <c r="T229" s="76" t="str">
        <f>IF('Bulk Order Form'!$F$6 &lt;&gt; "",IF($G229&lt;&gt;"",'Bulk Order Form'!$F$6,""),"")</f>
        <v/>
      </c>
      <c r="W229" s="79" t="str">
        <f>IF($G229&lt;&gt;"",'Bulk Order Form'!$L$2,"")</f>
        <v/>
      </c>
      <c r="X229" s="79"/>
      <c r="Y229" s="76" t="str">
        <f t="shared" si="6"/>
        <v/>
      </c>
      <c r="Z229" s="76" t="str">
        <f>IF(AND('Bulk Order Form'!$L$2="PLEASE SELECT",SUM('Bulk Order Form'!$L$15:$L$164)&gt;10),"N",IF(AND('Bulk Order Form'!$L$2="N",SUM('Bulk Order Form'!$L$15:$L$164)&gt;10),"N",""))</f>
        <v/>
      </c>
      <c r="AA229" s="76" t="str">
        <f>IF('Bulk Order Form'!E242="","",'Bulk Order Form'!E242)</f>
        <v/>
      </c>
      <c r="AB229" s="76" t="e" cm="1" vm="2">
        <f t="array" aca="1" ref="AB229" ca="1">COUNTIFS(I229:I728,I229:I728)</f>
        <v>#VALUE!</v>
      </c>
      <c r="AC229" s="76" t="str">
        <f t="shared" si="7"/>
        <v>,,,,</v>
      </c>
      <c r="AD229" s="80" t="e" cm="1" vm="2">
        <f t="array" aca="1" ref="AD229" ca="1">COUNTIFS(AC229:AC728,AC229:AC728)</f>
        <v>#VALUE!</v>
      </c>
    </row>
    <row r="230" spans="5:30" s="76" customFormat="1" x14ac:dyDescent="0.25">
      <c r="E230" s="77"/>
      <c r="F230" s="77"/>
      <c r="G230" s="76" t="str">
        <f>IF('Bulk Order Form'!C243="","",'Bulk Order Form'!C243)</f>
        <v/>
      </c>
      <c r="H230" s="76" t="str">
        <f>IF('Bulk Order Form'!D243="","",'Bulk Order Form'!D243)</f>
        <v/>
      </c>
      <c r="I230" s="76" t="str">
        <f>IF('Bulk Order Form'!E243="","",'Bulk Order Form'!E243)</f>
        <v/>
      </c>
      <c r="J230" s="76" t="str">
        <f>IF('Bulk Order Form'!F243="","",'Bulk Order Form'!F243)</f>
        <v/>
      </c>
      <c r="K230" s="76" t="str">
        <f>IF('Bulk Order Form'!H243="","",'Bulk Order Form'!H243)</f>
        <v/>
      </c>
      <c r="L230" s="76" t="str">
        <f>IF('Bulk Order Form'!I243="","",'Bulk Order Form'!I243)</f>
        <v/>
      </c>
      <c r="M230" s="76" t="str">
        <f>IF('Bulk Order Form'!G243="","",'Bulk Order Form'!G243)</f>
        <v/>
      </c>
      <c r="N230" s="76" t="str">
        <f>IF('Bulk Order Form'!J243="","",'Bulk Order Form'!J243)</f>
        <v/>
      </c>
      <c r="O230" s="76" t="str">
        <f>IF('Bulk Order Form'!$F$5 &lt;&gt; "",IF($G230&lt;&gt;"",'Bulk Order Form'!$F$5,""),"")</f>
        <v/>
      </c>
      <c r="P230" s="76" t="str">
        <f>IF('Bulk Order Form'!K243="","",'Bulk Order Form'!K243)</f>
        <v/>
      </c>
      <c r="Q230" s="76" t="str">
        <f>IFERROR(VLOOKUP('Bulk Order Form'!K243,'Office Use - Postcodes'!$DJZ:$DKA,2,0),"")</f>
        <v/>
      </c>
      <c r="R230" s="76" t="str">
        <f>IF('Bulk Order Form'!L243="","",'Bulk Order Form'!L243)</f>
        <v/>
      </c>
      <c r="S230" s="78"/>
      <c r="T230" s="76" t="str">
        <f>IF('Bulk Order Form'!$F$6 &lt;&gt; "",IF($G230&lt;&gt;"",'Bulk Order Form'!$F$6,""),"")</f>
        <v/>
      </c>
      <c r="W230" s="79" t="str">
        <f>IF($G230&lt;&gt;"",'Bulk Order Form'!$L$2,"")</f>
        <v/>
      </c>
      <c r="X230" s="79"/>
      <c r="Y230" s="76" t="str">
        <f t="shared" si="6"/>
        <v/>
      </c>
      <c r="Z230" s="76" t="str">
        <f>IF(AND('Bulk Order Form'!$L$2="PLEASE SELECT",SUM('Bulk Order Form'!$L$15:$L$164)&gt;10),"N",IF(AND('Bulk Order Form'!$L$2="N",SUM('Bulk Order Form'!$L$15:$L$164)&gt;10),"N",""))</f>
        <v/>
      </c>
      <c r="AA230" s="76" t="str">
        <f>IF('Bulk Order Form'!E243="","",'Bulk Order Form'!E243)</f>
        <v/>
      </c>
      <c r="AB230" s="76" t="e" cm="1" vm="2">
        <f t="array" aca="1" ref="AB230" ca="1">COUNTIFS(I230:I729,I230:I729)</f>
        <v>#VALUE!</v>
      </c>
      <c r="AC230" s="76" t="str">
        <f t="shared" si="7"/>
        <v>,,,,</v>
      </c>
      <c r="AD230" s="80" t="e" cm="1" vm="2">
        <f t="array" aca="1" ref="AD230" ca="1">COUNTIFS(AC230:AC729,AC230:AC729)</f>
        <v>#VALUE!</v>
      </c>
    </row>
    <row r="231" spans="5:30" s="76" customFormat="1" x14ac:dyDescent="0.25">
      <c r="E231" s="77"/>
      <c r="F231" s="77"/>
      <c r="G231" s="76" t="str">
        <f>IF('Bulk Order Form'!C244="","",'Bulk Order Form'!C244)</f>
        <v/>
      </c>
      <c r="H231" s="76" t="str">
        <f>IF('Bulk Order Form'!D244="","",'Bulk Order Form'!D244)</f>
        <v/>
      </c>
      <c r="I231" s="76" t="str">
        <f>IF('Bulk Order Form'!E244="","",'Bulk Order Form'!E244)</f>
        <v/>
      </c>
      <c r="J231" s="76" t="str">
        <f>IF('Bulk Order Form'!F244="","",'Bulk Order Form'!F244)</f>
        <v/>
      </c>
      <c r="K231" s="76" t="str">
        <f>IF('Bulk Order Form'!H244="","",'Bulk Order Form'!H244)</f>
        <v/>
      </c>
      <c r="L231" s="76" t="str">
        <f>IF('Bulk Order Form'!I244="","",'Bulk Order Form'!I244)</f>
        <v/>
      </c>
      <c r="M231" s="76" t="str">
        <f>IF('Bulk Order Form'!G244="","",'Bulk Order Form'!G244)</f>
        <v/>
      </c>
      <c r="N231" s="76" t="str">
        <f>IF('Bulk Order Form'!J244="","",'Bulk Order Form'!J244)</f>
        <v/>
      </c>
      <c r="O231" s="76" t="str">
        <f>IF('Bulk Order Form'!$F$5 &lt;&gt; "",IF($G231&lt;&gt;"",'Bulk Order Form'!$F$5,""),"")</f>
        <v/>
      </c>
      <c r="P231" s="76" t="str">
        <f>IF('Bulk Order Form'!K244="","",'Bulk Order Form'!K244)</f>
        <v/>
      </c>
      <c r="Q231" s="76" t="str">
        <f>IFERROR(VLOOKUP('Bulk Order Form'!K244,'Office Use - Postcodes'!$DJZ:$DKA,2,0),"")</f>
        <v/>
      </c>
      <c r="R231" s="76" t="str">
        <f>IF('Bulk Order Form'!L244="","",'Bulk Order Form'!L244)</f>
        <v/>
      </c>
      <c r="S231" s="78"/>
      <c r="T231" s="76" t="str">
        <f>IF('Bulk Order Form'!$F$6 &lt;&gt; "",IF($G231&lt;&gt;"",'Bulk Order Form'!$F$6,""),"")</f>
        <v/>
      </c>
      <c r="W231" s="79" t="str">
        <f>IF($G231&lt;&gt;"",'Bulk Order Form'!$L$2,"")</f>
        <v/>
      </c>
      <c r="X231" s="79"/>
      <c r="Y231" s="76" t="str">
        <f t="shared" si="6"/>
        <v/>
      </c>
      <c r="Z231" s="76" t="str">
        <f>IF(AND('Bulk Order Form'!$L$2="PLEASE SELECT",SUM('Bulk Order Form'!$L$15:$L$164)&gt;10),"N",IF(AND('Bulk Order Form'!$L$2="N",SUM('Bulk Order Form'!$L$15:$L$164)&gt;10),"N",""))</f>
        <v/>
      </c>
      <c r="AA231" s="76" t="str">
        <f>IF('Bulk Order Form'!E244="","",'Bulk Order Form'!E244)</f>
        <v/>
      </c>
      <c r="AB231" s="76" t="e" cm="1" vm="2">
        <f t="array" aca="1" ref="AB231" ca="1">COUNTIFS(I231:I730,I231:I730)</f>
        <v>#VALUE!</v>
      </c>
      <c r="AC231" s="76" t="str">
        <f t="shared" si="7"/>
        <v>,,,,</v>
      </c>
      <c r="AD231" s="80" t="e" cm="1" vm="2">
        <f t="array" aca="1" ref="AD231" ca="1">COUNTIFS(AC231:AC730,AC231:AC730)</f>
        <v>#VALUE!</v>
      </c>
    </row>
    <row r="232" spans="5:30" s="76" customFormat="1" x14ac:dyDescent="0.25">
      <c r="E232" s="77"/>
      <c r="F232" s="77"/>
      <c r="G232" s="76" t="str">
        <f>IF('Bulk Order Form'!C245="","",'Bulk Order Form'!C245)</f>
        <v/>
      </c>
      <c r="H232" s="76" t="str">
        <f>IF('Bulk Order Form'!D245="","",'Bulk Order Form'!D245)</f>
        <v/>
      </c>
      <c r="I232" s="76" t="str">
        <f>IF('Bulk Order Form'!E245="","",'Bulk Order Form'!E245)</f>
        <v/>
      </c>
      <c r="J232" s="76" t="str">
        <f>IF('Bulk Order Form'!F245="","",'Bulk Order Form'!F245)</f>
        <v/>
      </c>
      <c r="K232" s="76" t="str">
        <f>IF('Bulk Order Form'!H245="","",'Bulk Order Form'!H245)</f>
        <v/>
      </c>
      <c r="L232" s="76" t="str">
        <f>IF('Bulk Order Form'!I245="","",'Bulk Order Form'!I245)</f>
        <v/>
      </c>
      <c r="M232" s="76" t="str">
        <f>IF('Bulk Order Form'!G245="","",'Bulk Order Form'!G245)</f>
        <v/>
      </c>
      <c r="N232" s="76" t="str">
        <f>IF('Bulk Order Form'!J245="","",'Bulk Order Form'!J245)</f>
        <v/>
      </c>
      <c r="O232" s="76" t="str">
        <f>IF('Bulk Order Form'!$F$5 &lt;&gt; "",IF($G232&lt;&gt;"",'Bulk Order Form'!$F$5,""),"")</f>
        <v/>
      </c>
      <c r="P232" s="76" t="str">
        <f>IF('Bulk Order Form'!K245="","",'Bulk Order Form'!K245)</f>
        <v/>
      </c>
      <c r="Q232" s="76" t="str">
        <f>IFERROR(VLOOKUP('Bulk Order Form'!K245,'Office Use - Postcodes'!$DJZ:$DKA,2,0),"")</f>
        <v/>
      </c>
      <c r="R232" s="76" t="str">
        <f>IF('Bulk Order Form'!L245="","",'Bulk Order Form'!L245)</f>
        <v/>
      </c>
      <c r="S232" s="78"/>
      <c r="T232" s="76" t="str">
        <f>IF('Bulk Order Form'!$F$6 &lt;&gt; "",IF($G232&lt;&gt;"",'Bulk Order Form'!$F$6,""),"")</f>
        <v/>
      </c>
      <c r="W232" s="79" t="str">
        <f>IF($G232&lt;&gt;"",'Bulk Order Form'!$L$2,"")</f>
        <v/>
      </c>
      <c r="X232" s="79"/>
      <c r="Y232" s="76" t="str">
        <f t="shared" si="6"/>
        <v/>
      </c>
      <c r="Z232" s="76" t="str">
        <f>IF(AND('Bulk Order Form'!$L$2="PLEASE SELECT",SUM('Bulk Order Form'!$L$15:$L$164)&gt;10),"N",IF(AND('Bulk Order Form'!$L$2="N",SUM('Bulk Order Form'!$L$15:$L$164)&gt;10),"N",""))</f>
        <v/>
      </c>
      <c r="AA232" s="76" t="str">
        <f>IF('Bulk Order Form'!E245="","",'Bulk Order Form'!E245)</f>
        <v/>
      </c>
      <c r="AB232" s="76" t="e" cm="1" vm="2">
        <f t="array" aca="1" ref="AB232" ca="1">COUNTIFS(I232:I731,I232:I731)</f>
        <v>#VALUE!</v>
      </c>
      <c r="AC232" s="76" t="str">
        <f t="shared" si="7"/>
        <v>,,,,</v>
      </c>
      <c r="AD232" s="80" t="e" cm="1" vm="2">
        <f t="array" aca="1" ref="AD232" ca="1">COUNTIFS(AC232:AC731,AC232:AC731)</f>
        <v>#VALUE!</v>
      </c>
    </row>
    <row r="233" spans="5:30" s="76" customFormat="1" x14ac:dyDescent="0.25">
      <c r="E233" s="77"/>
      <c r="F233" s="77"/>
      <c r="G233" s="76" t="str">
        <f>IF('Bulk Order Form'!C246="","",'Bulk Order Form'!C246)</f>
        <v/>
      </c>
      <c r="H233" s="76" t="str">
        <f>IF('Bulk Order Form'!D246="","",'Bulk Order Form'!D246)</f>
        <v/>
      </c>
      <c r="I233" s="76" t="str">
        <f>IF('Bulk Order Form'!E246="","",'Bulk Order Form'!E246)</f>
        <v/>
      </c>
      <c r="J233" s="76" t="str">
        <f>IF('Bulk Order Form'!F246="","",'Bulk Order Form'!F246)</f>
        <v/>
      </c>
      <c r="K233" s="76" t="str">
        <f>IF('Bulk Order Form'!H246="","",'Bulk Order Form'!H246)</f>
        <v/>
      </c>
      <c r="L233" s="76" t="str">
        <f>IF('Bulk Order Form'!I246="","",'Bulk Order Form'!I246)</f>
        <v/>
      </c>
      <c r="M233" s="76" t="str">
        <f>IF('Bulk Order Form'!G246="","",'Bulk Order Form'!G246)</f>
        <v/>
      </c>
      <c r="N233" s="76" t="str">
        <f>IF('Bulk Order Form'!J246="","",'Bulk Order Form'!J246)</f>
        <v/>
      </c>
      <c r="O233" s="76" t="str">
        <f>IF('Bulk Order Form'!$F$5 &lt;&gt; "",IF($G233&lt;&gt;"",'Bulk Order Form'!$F$5,""),"")</f>
        <v/>
      </c>
      <c r="P233" s="76" t="str">
        <f>IF('Bulk Order Form'!K246="","",'Bulk Order Form'!K246)</f>
        <v/>
      </c>
      <c r="Q233" s="76" t="str">
        <f>IFERROR(VLOOKUP('Bulk Order Form'!K246,'Office Use - Postcodes'!$DJZ:$DKA,2,0),"")</f>
        <v/>
      </c>
      <c r="R233" s="76" t="str">
        <f>IF('Bulk Order Form'!L246="","",'Bulk Order Form'!L246)</f>
        <v/>
      </c>
      <c r="S233" s="78"/>
      <c r="T233" s="76" t="str">
        <f>IF('Bulk Order Form'!$F$6 &lt;&gt; "",IF($G233&lt;&gt;"",'Bulk Order Form'!$F$6,""),"")</f>
        <v/>
      </c>
      <c r="W233" s="79" t="str">
        <f>IF($G233&lt;&gt;"",'Bulk Order Form'!$L$2,"")</f>
        <v/>
      </c>
      <c r="X233" s="79"/>
      <c r="Y233" s="76" t="str">
        <f t="shared" si="6"/>
        <v/>
      </c>
      <c r="Z233" s="76" t="str">
        <f>IF(AND('Bulk Order Form'!$L$2="PLEASE SELECT",SUM('Bulk Order Form'!$L$15:$L$164)&gt;10),"N",IF(AND('Bulk Order Form'!$L$2="N",SUM('Bulk Order Form'!$L$15:$L$164)&gt;10),"N",""))</f>
        <v/>
      </c>
      <c r="AA233" s="76" t="str">
        <f>IF('Bulk Order Form'!E246="","",'Bulk Order Form'!E246)</f>
        <v/>
      </c>
      <c r="AB233" s="76" t="e" cm="1" vm="2">
        <f t="array" aca="1" ref="AB233" ca="1">COUNTIFS(I233:I732,I233:I732)</f>
        <v>#VALUE!</v>
      </c>
      <c r="AC233" s="76" t="str">
        <f t="shared" si="7"/>
        <v>,,,,</v>
      </c>
      <c r="AD233" s="80" t="e" cm="1" vm="2">
        <f t="array" aca="1" ref="AD233" ca="1">COUNTIFS(AC233:AC732,AC233:AC732)</f>
        <v>#VALUE!</v>
      </c>
    </row>
    <row r="234" spans="5:30" s="76" customFormat="1" x14ac:dyDescent="0.25">
      <c r="E234" s="77"/>
      <c r="F234" s="77"/>
      <c r="G234" s="76" t="str">
        <f>IF('Bulk Order Form'!C247="","",'Bulk Order Form'!C247)</f>
        <v/>
      </c>
      <c r="H234" s="76" t="str">
        <f>IF('Bulk Order Form'!D247="","",'Bulk Order Form'!D247)</f>
        <v/>
      </c>
      <c r="I234" s="76" t="str">
        <f>IF('Bulk Order Form'!E247="","",'Bulk Order Form'!E247)</f>
        <v/>
      </c>
      <c r="J234" s="76" t="str">
        <f>IF('Bulk Order Form'!F247="","",'Bulk Order Form'!F247)</f>
        <v/>
      </c>
      <c r="K234" s="76" t="str">
        <f>IF('Bulk Order Form'!H247="","",'Bulk Order Form'!H247)</f>
        <v/>
      </c>
      <c r="L234" s="76" t="str">
        <f>IF('Bulk Order Form'!I247="","",'Bulk Order Form'!I247)</f>
        <v/>
      </c>
      <c r="M234" s="76" t="str">
        <f>IF('Bulk Order Form'!G247="","",'Bulk Order Form'!G247)</f>
        <v/>
      </c>
      <c r="N234" s="76" t="str">
        <f>IF('Bulk Order Form'!J247="","",'Bulk Order Form'!J247)</f>
        <v/>
      </c>
      <c r="O234" s="76" t="str">
        <f>IF('Bulk Order Form'!$F$5 &lt;&gt; "",IF($G234&lt;&gt;"",'Bulk Order Form'!$F$5,""),"")</f>
        <v/>
      </c>
      <c r="P234" s="76" t="str">
        <f>IF('Bulk Order Form'!K247="","",'Bulk Order Form'!K247)</f>
        <v/>
      </c>
      <c r="Q234" s="76" t="str">
        <f>IFERROR(VLOOKUP('Bulk Order Form'!K247,'Office Use - Postcodes'!$DJZ:$DKA,2,0),"")</f>
        <v/>
      </c>
      <c r="R234" s="76" t="str">
        <f>IF('Bulk Order Form'!L247="","",'Bulk Order Form'!L247)</f>
        <v/>
      </c>
      <c r="S234" s="78"/>
      <c r="T234" s="76" t="str">
        <f>IF('Bulk Order Form'!$F$6 &lt;&gt; "",IF($G234&lt;&gt;"",'Bulk Order Form'!$F$6,""),"")</f>
        <v/>
      </c>
      <c r="W234" s="79" t="str">
        <f>IF($G234&lt;&gt;"",'Bulk Order Form'!$L$2,"")</f>
        <v/>
      </c>
      <c r="X234" s="79"/>
      <c r="Y234" s="76" t="str">
        <f t="shared" si="6"/>
        <v/>
      </c>
      <c r="Z234" s="76" t="str">
        <f>IF(AND('Bulk Order Form'!$L$2="PLEASE SELECT",SUM('Bulk Order Form'!$L$15:$L$164)&gt;10),"N",IF(AND('Bulk Order Form'!$L$2="N",SUM('Bulk Order Form'!$L$15:$L$164)&gt;10),"N",""))</f>
        <v/>
      </c>
      <c r="AA234" s="76" t="str">
        <f>IF('Bulk Order Form'!E247="","",'Bulk Order Form'!E247)</f>
        <v/>
      </c>
      <c r="AB234" s="76" t="e" cm="1" vm="2">
        <f t="array" aca="1" ref="AB234" ca="1">COUNTIFS(I234:I733,I234:I733)</f>
        <v>#VALUE!</v>
      </c>
      <c r="AC234" s="76" t="str">
        <f t="shared" si="7"/>
        <v>,,,,</v>
      </c>
      <c r="AD234" s="80" t="e" cm="1" vm="2">
        <f t="array" aca="1" ref="AD234" ca="1">COUNTIFS(AC234:AC733,AC234:AC733)</f>
        <v>#VALUE!</v>
      </c>
    </row>
    <row r="235" spans="5:30" s="76" customFormat="1" x14ac:dyDescent="0.25">
      <c r="E235" s="77"/>
      <c r="F235" s="77"/>
      <c r="G235" s="76" t="str">
        <f>IF('Bulk Order Form'!C248="","",'Bulk Order Form'!C248)</f>
        <v/>
      </c>
      <c r="H235" s="76" t="str">
        <f>IF('Bulk Order Form'!D248="","",'Bulk Order Form'!D248)</f>
        <v/>
      </c>
      <c r="I235" s="76" t="str">
        <f>IF('Bulk Order Form'!E248="","",'Bulk Order Form'!E248)</f>
        <v/>
      </c>
      <c r="J235" s="76" t="str">
        <f>IF('Bulk Order Form'!F248="","",'Bulk Order Form'!F248)</f>
        <v/>
      </c>
      <c r="K235" s="76" t="str">
        <f>IF('Bulk Order Form'!H248="","",'Bulk Order Form'!H248)</f>
        <v/>
      </c>
      <c r="L235" s="76" t="str">
        <f>IF('Bulk Order Form'!I248="","",'Bulk Order Form'!I248)</f>
        <v/>
      </c>
      <c r="M235" s="76" t="str">
        <f>IF('Bulk Order Form'!G248="","",'Bulk Order Form'!G248)</f>
        <v/>
      </c>
      <c r="N235" s="76" t="str">
        <f>IF('Bulk Order Form'!J248="","",'Bulk Order Form'!J248)</f>
        <v/>
      </c>
      <c r="O235" s="76" t="str">
        <f>IF('Bulk Order Form'!$F$5 &lt;&gt; "",IF($G235&lt;&gt;"",'Bulk Order Form'!$F$5,""),"")</f>
        <v/>
      </c>
      <c r="P235" s="76" t="str">
        <f>IF('Bulk Order Form'!K248="","",'Bulk Order Form'!K248)</f>
        <v/>
      </c>
      <c r="Q235" s="76" t="str">
        <f>IFERROR(VLOOKUP('Bulk Order Form'!K248,'Office Use - Postcodes'!$DJZ:$DKA,2,0),"")</f>
        <v/>
      </c>
      <c r="R235" s="76" t="str">
        <f>IF('Bulk Order Form'!L248="","",'Bulk Order Form'!L248)</f>
        <v/>
      </c>
      <c r="S235" s="78"/>
      <c r="T235" s="76" t="str">
        <f>IF('Bulk Order Form'!$F$6 &lt;&gt; "",IF($G235&lt;&gt;"",'Bulk Order Form'!$F$6,""),"")</f>
        <v/>
      </c>
      <c r="W235" s="79" t="str">
        <f>IF($G235&lt;&gt;"",'Bulk Order Form'!$L$2,"")</f>
        <v/>
      </c>
      <c r="X235" s="79"/>
      <c r="Y235" s="76" t="str">
        <f t="shared" si="6"/>
        <v/>
      </c>
      <c r="Z235" s="76" t="str">
        <f>IF(AND('Bulk Order Form'!$L$2="PLEASE SELECT",SUM('Bulk Order Form'!$L$15:$L$164)&gt;10),"N",IF(AND('Bulk Order Form'!$L$2="N",SUM('Bulk Order Form'!$L$15:$L$164)&gt;10),"N",""))</f>
        <v/>
      </c>
      <c r="AA235" s="76" t="str">
        <f>IF('Bulk Order Form'!E248="","",'Bulk Order Form'!E248)</f>
        <v/>
      </c>
      <c r="AB235" s="76" t="e" cm="1" vm="2">
        <f t="array" aca="1" ref="AB235" ca="1">COUNTIFS(I235:I734,I235:I734)</f>
        <v>#VALUE!</v>
      </c>
      <c r="AC235" s="76" t="str">
        <f t="shared" si="7"/>
        <v>,,,,</v>
      </c>
      <c r="AD235" s="80" t="e" cm="1" vm="2">
        <f t="array" aca="1" ref="AD235" ca="1">COUNTIFS(AC235:AC734,AC235:AC734)</f>
        <v>#VALUE!</v>
      </c>
    </row>
    <row r="236" spans="5:30" s="76" customFormat="1" x14ac:dyDescent="0.25">
      <c r="E236" s="77"/>
      <c r="F236" s="77"/>
      <c r="G236" s="76" t="str">
        <f>IF('Bulk Order Form'!C249="","",'Bulk Order Form'!C249)</f>
        <v/>
      </c>
      <c r="H236" s="76" t="str">
        <f>IF('Bulk Order Form'!D249="","",'Bulk Order Form'!D249)</f>
        <v/>
      </c>
      <c r="I236" s="76" t="str">
        <f>IF('Bulk Order Form'!E249="","",'Bulk Order Form'!E249)</f>
        <v/>
      </c>
      <c r="J236" s="76" t="str">
        <f>IF('Bulk Order Form'!F249="","",'Bulk Order Form'!F249)</f>
        <v/>
      </c>
      <c r="K236" s="76" t="str">
        <f>IF('Bulk Order Form'!H249="","",'Bulk Order Form'!H249)</f>
        <v/>
      </c>
      <c r="L236" s="76" t="str">
        <f>IF('Bulk Order Form'!I249="","",'Bulk Order Form'!I249)</f>
        <v/>
      </c>
      <c r="M236" s="76" t="str">
        <f>IF('Bulk Order Form'!G249="","",'Bulk Order Form'!G249)</f>
        <v/>
      </c>
      <c r="N236" s="76" t="str">
        <f>IF('Bulk Order Form'!J249="","",'Bulk Order Form'!J249)</f>
        <v/>
      </c>
      <c r="O236" s="76" t="str">
        <f>IF('Bulk Order Form'!$F$5 &lt;&gt; "",IF($G236&lt;&gt;"",'Bulk Order Form'!$F$5,""),"")</f>
        <v/>
      </c>
      <c r="P236" s="76" t="str">
        <f>IF('Bulk Order Form'!K249="","",'Bulk Order Form'!K249)</f>
        <v/>
      </c>
      <c r="Q236" s="76" t="str">
        <f>IFERROR(VLOOKUP('Bulk Order Form'!K249,'Office Use - Postcodes'!$DJZ:$DKA,2,0),"")</f>
        <v/>
      </c>
      <c r="R236" s="76" t="str">
        <f>IF('Bulk Order Form'!L249="","",'Bulk Order Form'!L249)</f>
        <v/>
      </c>
      <c r="S236" s="78"/>
      <c r="T236" s="76" t="str">
        <f>IF('Bulk Order Form'!$F$6 &lt;&gt; "",IF($G236&lt;&gt;"",'Bulk Order Form'!$F$6,""),"")</f>
        <v/>
      </c>
      <c r="W236" s="79" t="str">
        <f>IF($G236&lt;&gt;"",'Bulk Order Form'!$L$2,"")</f>
        <v/>
      </c>
      <c r="X236" s="79"/>
      <c r="Y236" s="76" t="str">
        <f t="shared" si="6"/>
        <v/>
      </c>
      <c r="Z236" s="76" t="str">
        <f>IF(AND('Bulk Order Form'!$L$2="PLEASE SELECT",SUM('Bulk Order Form'!$L$15:$L$164)&gt;10),"N",IF(AND('Bulk Order Form'!$L$2="N",SUM('Bulk Order Form'!$L$15:$L$164)&gt;10),"N",""))</f>
        <v/>
      </c>
      <c r="AA236" s="76" t="str">
        <f>IF('Bulk Order Form'!E249="","",'Bulk Order Form'!E249)</f>
        <v/>
      </c>
      <c r="AB236" s="76" t="e" cm="1" vm="2">
        <f t="array" aca="1" ref="AB236" ca="1">COUNTIFS(I236:I735,I236:I735)</f>
        <v>#VALUE!</v>
      </c>
      <c r="AC236" s="76" t="str">
        <f t="shared" si="7"/>
        <v>,,,,</v>
      </c>
      <c r="AD236" s="80" t="e" cm="1" vm="2">
        <f t="array" aca="1" ref="AD236" ca="1">COUNTIFS(AC236:AC735,AC236:AC735)</f>
        <v>#VALUE!</v>
      </c>
    </row>
    <row r="237" spans="5:30" s="76" customFormat="1" x14ac:dyDescent="0.25">
      <c r="E237" s="77"/>
      <c r="F237" s="77"/>
      <c r="G237" s="76" t="str">
        <f>IF('Bulk Order Form'!C250="","",'Bulk Order Form'!C250)</f>
        <v/>
      </c>
      <c r="H237" s="76" t="str">
        <f>IF('Bulk Order Form'!D250="","",'Bulk Order Form'!D250)</f>
        <v/>
      </c>
      <c r="I237" s="76" t="str">
        <f>IF('Bulk Order Form'!E250="","",'Bulk Order Form'!E250)</f>
        <v/>
      </c>
      <c r="J237" s="76" t="str">
        <f>IF('Bulk Order Form'!F250="","",'Bulk Order Form'!F250)</f>
        <v/>
      </c>
      <c r="K237" s="76" t="str">
        <f>IF('Bulk Order Form'!H250="","",'Bulk Order Form'!H250)</f>
        <v/>
      </c>
      <c r="L237" s="76" t="str">
        <f>IF('Bulk Order Form'!I250="","",'Bulk Order Form'!I250)</f>
        <v/>
      </c>
      <c r="M237" s="76" t="str">
        <f>IF('Bulk Order Form'!G250="","",'Bulk Order Form'!G250)</f>
        <v/>
      </c>
      <c r="N237" s="76" t="str">
        <f>IF('Bulk Order Form'!J250="","",'Bulk Order Form'!J250)</f>
        <v/>
      </c>
      <c r="O237" s="76" t="str">
        <f>IF('Bulk Order Form'!$F$5 &lt;&gt; "",IF($G237&lt;&gt;"",'Bulk Order Form'!$F$5,""),"")</f>
        <v/>
      </c>
      <c r="P237" s="76" t="str">
        <f>IF('Bulk Order Form'!K250="","",'Bulk Order Form'!K250)</f>
        <v/>
      </c>
      <c r="Q237" s="76" t="str">
        <f>IFERROR(VLOOKUP('Bulk Order Form'!K250,'Office Use - Postcodes'!$DJZ:$DKA,2,0),"")</f>
        <v/>
      </c>
      <c r="R237" s="76" t="str">
        <f>IF('Bulk Order Form'!L250="","",'Bulk Order Form'!L250)</f>
        <v/>
      </c>
      <c r="S237" s="78"/>
      <c r="T237" s="76" t="str">
        <f>IF('Bulk Order Form'!$F$6 &lt;&gt; "",IF($G237&lt;&gt;"",'Bulk Order Form'!$F$6,""),"")</f>
        <v/>
      </c>
      <c r="W237" s="79" t="str">
        <f>IF($G237&lt;&gt;"",'Bulk Order Form'!$L$2,"")</f>
        <v/>
      </c>
      <c r="X237" s="79"/>
      <c r="Y237" s="76" t="str">
        <f t="shared" si="6"/>
        <v/>
      </c>
      <c r="Z237" s="76" t="str">
        <f>IF(AND('Bulk Order Form'!$L$2="PLEASE SELECT",SUM('Bulk Order Form'!$L$15:$L$164)&gt;10),"N",IF(AND('Bulk Order Form'!$L$2="N",SUM('Bulk Order Form'!$L$15:$L$164)&gt;10),"N",""))</f>
        <v/>
      </c>
      <c r="AA237" s="76" t="str">
        <f>IF('Bulk Order Form'!E250="","",'Bulk Order Form'!E250)</f>
        <v/>
      </c>
      <c r="AB237" s="76" t="e" cm="1" vm="2">
        <f t="array" aca="1" ref="AB237" ca="1">COUNTIFS(I237:I736,I237:I736)</f>
        <v>#VALUE!</v>
      </c>
      <c r="AC237" s="76" t="str">
        <f t="shared" si="7"/>
        <v>,,,,</v>
      </c>
      <c r="AD237" s="80" t="e" cm="1" vm="2">
        <f t="array" aca="1" ref="AD237" ca="1">COUNTIFS(AC237:AC736,AC237:AC736)</f>
        <v>#VALUE!</v>
      </c>
    </row>
    <row r="238" spans="5:30" s="76" customFormat="1" x14ac:dyDescent="0.25">
      <c r="E238" s="77"/>
      <c r="F238" s="77"/>
      <c r="G238" s="76" t="str">
        <f>IF('Bulk Order Form'!C251="","",'Bulk Order Form'!C251)</f>
        <v/>
      </c>
      <c r="H238" s="76" t="str">
        <f>IF('Bulk Order Form'!D251="","",'Bulk Order Form'!D251)</f>
        <v/>
      </c>
      <c r="I238" s="76" t="str">
        <f>IF('Bulk Order Form'!E251="","",'Bulk Order Form'!E251)</f>
        <v/>
      </c>
      <c r="J238" s="76" t="str">
        <f>IF('Bulk Order Form'!F251="","",'Bulk Order Form'!F251)</f>
        <v/>
      </c>
      <c r="K238" s="76" t="str">
        <f>IF('Bulk Order Form'!H251="","",'Bulk Order Form'!H251)</f>
        <v/>
      </c>
      <c r="L238" s="76" t="str">
        <f>IF('Bulk Order Form'!I251="","",'Bulk Order Form'!I251)</f>
        <v/>
      </c>
      <c r="M238" s="76" t="str">
        <f>IF('Bulk Order Form'!G251="","",'Bulk Order Form'!G251)</f>
        <v/>
      </c>
      <c r="N238" s="76" t="str">
        <f>IF('Bulk Order Form'!J251="","",'Bulk Order Form'!J251)</f>
        <v/>
      </c>
      <c r="O238" s="76" t="str">
        <f>IF('Bulk Order Form'!$F$5 &lt;&gt; "",IF($G238&lt;&gt;"",'Bulk Order Form'!$F$5,""),"")</f>
        <v/>
      </c>
      <c r="P238" s="76" t="str">
        <f>IF('Bulk Order Form'!K251="","",'Bulk Order Form'!K251)</f>
        <v/>
      </c>
      <c r="Q238" s="76" t="str">
        <f>IFERROR(VLOOKUP('Bulk Order Form'!K251,'Office Use - Postcodes'!$DJZ:$DKA,2,0),"")</f>
        <v/>
      </c>
      <c r="R238" s="76" t="str">
        <f>IF('Bulk Order Form'!L251="","",'Bulk Order Form'!L251)</f>
        <v/>
      </c>
      <c r="S238" s="78"/>
      <c r="T238" s="76" t="str">
        <f>IF('Bulk Order Form'!$F$6 &lt;&gt; "",IF($G238&lt;&gt;"",'Bulk Order Form'!$F$6,""),"")</f>
        <v/>
      </c>
      <c r="W238" s="79" t="str">
        <f>IF($G238&lt;&gt;"",'Bulk Order Form'!$L$2,"")</f>
        <v/>
      </c>
      <c r="X238" s="79"/>
      <c r="Y238" s="76" t="str">
        <f t="shared" si="6"/>
        <v/>
      </c>
      <c r="Z238" s="76" t="str">
        <f>IF(AND('Bulk Order Form'!$L$2="PLEASE SELECT",SUM('Bulk Order Form'!$L$15:$L$164)&gt;10),"N",IF(AND('Bulk Order Form'!$L$2="N",SUM('Bulk Order Form'!$L$15:$L$164)&gt;10),"N",""))</f>
        <v/>
      </c>
      <c r="AA238" s="76" t="str">
        <f>IF('Bulk Order Form'!E251="","",'Bulk Order Form'!E251)</f>
        <v/>
      </c>
      <c r="AB238" s="76" t="e" cm="1" vm="2">
        <f t="array" aca="1" ref="AB238" ca="1">COUNTIFS(I238:I737,I238:I737)</f>
        <v>#VALUE!</v>
      </c>
      <c r="AC238" s="76" t="str">
        <f t="shared" si="7"/>
        <v>,,,,</v>
      </c>
      <c r="AD238" s="80" t="e" cm="1" vm="2">
        <f t="array" aca="1" ref="AD238" ca="1">COUNTIFS(AC238:AC737,AC238:AC737)</f>
        <v>#VALUE!</v>
      </c>
    </row>
    <row r="239" spans="5:30" s="76" customFormat="1" x14ac:dyDescent="0.25">
      <c r="E239" s="77"/>
      <c r="F239" s="77"/>
      <c r="G239" s="76" t="str">
        <f>IF('Bulk Order Form'!C252="","",'Bulk Order Form'!C252)</f>
        <v/>
      </c>
      <c r="H239" s="76" t="str">
        <f>IF('Bulk Order Form'!D252="","",'Bulk Order Form'!D252)</f>
        <v/>
      </c>
      <c r="I239" s="76" t="str">
        <f>IF('Bulk Order Form'!E252="","",'Bulk Order Form'!E252)</f>
        <v/>
      </c>
      <c r="J239" s="76" t="str">
        <f>IF('Bulk Order Form'!F252="","",'Bulk Order Form'!F252)</f>
        <v/>
      </c>
      <c r="K239" s="76" t="str">
        <f>IF('Bulk Order Form'!H252="","",'Bulk Order Form'!H252)</f>
        <v/>
      </c>
      <c r="L239" s="76" t="str">
        <f>IF('Bulk Order Form'!I252="","",'Bulk Order Form'!I252)</f>
        <v/>
      </c>
      <c r="M239" s="76" t="str">
        <f>IF('Bulk Order Form'!G252="","",'Bulk Order Form'!G252)</f>
        <v/>
      </c>
      <c r="N239" s="76" t="str">
        <f>IF('Bulk Order Form'!J252="","",'Bulk Order Form'!J252)</f>
        <v/>
      </c>
      <c r="O239" s="76" t="str">
        <f>IF('Bulk Order Form'!$F$5 &lt;&gt; "",IF($G239&lt;&gt;"",'Bulk Order Form'!$F$5,""),"")</f>
        <v/>
      </c>
      <c r="P239" s="76" t="str">
        <f>IF('Bulk Order Form'!K252="","",'Bulk Order Form'!K252)</f>
        <v/>
      </c>
      <c r="Q239" s="76" t="str">
        <f>IFERROR(VLOOKUP('Bulk Order Form'!K252,'Office Use - Postcodes'!$DJZ:$DKA,2,0),"")</f>
        <v/>
      </c>
      <c r="R239" s="76" t="str">
        <f>IF('Bulk Order Form'!L252="","",'Bulk Order Form'!L252)</f>
        <v/>
      </c>
      <c r="S239" s="78"/>
      <c r="T239" s="76" t="str">
        <f>IF('Bulk Order Form'!$F$6 &lt;&gt; "",IF($G239&lt;&gt;"",'Bulk Order Form'!$F$6,""),"")</f>
        <v/>
      </c>
      <c r="W239" s="79" t="str">
        <f>IF($G239&lt;&gt;"",'Bulk Order Form'!$L$2,"")</f>
        <v/>
      </c>
      <c r="X239" s="79"/>
      <c r="Y239" s="76" t="str">
        <f t="shared" si="6"/>
        <v/>
      </c>
      <c r="Z239" s="76" t="str">
        <f>IF(AND('Bulk Order Form'!$L$2="PLEASE SELECT",SUM('Bulk Order Form'!$L$15:$L$164)&gt;10),"N",IF(AND('Bulk Order Form'!$L$2="N",SUM('Bulk Order Form'!$L$15:$L$164)&gt;10),"N",""))</f>
        <v/>
      </c>
      <c r="AA239" s="76" t="str">
        <f>IF('Bulk Order Form'!E252="","",'Bulk Order Form'!E252)</f>
        <v/>
      </c>
      <c r="AB239" s="76" t="e" cm="1" vm="2">
        <f t="array" aca="1" ref="AB239" ca="1">COUNTIFS(I239:I738,I239:I738)</f>
        <v>#VALUE!</v>
      </c>
      <c r="AC239" s="76" t="str">
        <f t="shared" si="7"/>
        <v>,,,,</v>
      </c>
      <c r="AD239" s="80" t="e" cm="1" vm="2">
        <f t="array" aca="1" ref="AD239" ca="1">COUNTIFS(AC239:AC738,AC239:AC738)</f>
        <v>#VALUE!</v>
      </c>
    </row>
    <row r="240" spans="5:30" s="76" customFormat="1" x14ac:dyDescent="0.25">
      <c r="E240" s="77"/>
      <c r="F240" s="77"/>
      <c r="G240" s="76" t="str">
        <f>IF('Bulk Order Form'!C253="","",'Bulk Order Form'!C253)</f>
        <v/>
      </c>
      <c r="H240" s="76" t="str">
        <f>IF('Bulk Order Form'!D253="","",'Bulk Order Form'!D253)</f>
        <v/>
      </c>
      <c r="I240" s="76" t="str">
        <f>IF('Bulk Order Form'!E253="","",'Bulk Order Form'!E253)</f>
        <v/>
      </c>
      <c r="J240" s="76" t="str">
        <f>IF('Bulk Order Form'!F253="","",'Bulk Order Form'!F253)</f>
        <v/>
      </c>
      <c r="K240" s="76" t="str">
        <f>IF('Bulk Order Form'!H253="","",'Bulk Order Form'!H253)</f>
        <v/>
      </c>
      <c r="L240" s="76" t="str">
        <f>IF('Bulk Order Form'!I253="","",'Bulk Order Form'!I253)</f>
        <v/>
      </c>
      <c r="M240" s="76" t="str">
        <f>IF('Bulk Order Form'!G253="","",'Bulk Order Form'!G253)</f>
        <v/>
      </c>
      <c r="N240" s="76" t="str">
        <f>IF('Bulk Order Form'!J253="","",'Bulk Order Form'!J253)</f>
        <v/>
      </c>
      <c r="O240" s="76" t="str">
        <f>IF('Bulk Order Form'!$F$5 &lt;&gt; "",IF($G240&lt;&gt;"",'Bulk Order Form'!$F$5,""),"")</f>
        <v/>
      </c>
      <c r="P240" s="76" t="str">
        <f>IF('Bulk Order Form'!K253="","",'Bulk Order Form'!K253)</f>
        <v/>
      </c>
      <c r="Q240" s="76" t="str">
        <f>IFERROR(VLOOKUP('Bulk Order Form'!K253,'Office Use - Postcodes'!$DJZ:$DKA,2,0),"")</f>
        <v/>
      </c>
      <c r="R240" s="76" t="str">
        <f>IF('Bulk Order Form'!L253="","",'Bulk Order Form'!L253)</f>
        <v/>
      </c>
      <c r="S240" s="78"/>
      <c r="T240" s="76" t="str">
        <f>IF('Bulk Order Form'!$F$6 &lt;&gt; "",IF($G240&lt;&gt;"",'Bulk Order Form'!$F$6,""),"")</f>
        <v/>
      </c>
      <c r="W240" s="79" t="str">
        <f>IF($G240&lt;&gt;"",'Bulk Order Form'!$L$2,"")</f>
        <v/>
      </c>
      <c r="X240" s="79"/>
      <c r="Y240" s="76" t="str">
        <f t="shared" si="6"/>
        <v/>
      </c>
      <c r="Z240" s="76" t="str">
        <f>IF(AND('Bulk Order Form'!$L$2="PLEASE SELECT",SUM('Bulk Order Form'!$L$15:$L$164)&gt;10),"N",IF(AND('Bulk Order Form'!$L$2="N",SUM('Bulk Order Form'!$L$15:$L$164)&gt;10),"N",""))</f>
        <v/>
      </c>
      <c r="AA240" s="76" t="str">
        <f>IF('Bulk Order Form'!E253="","",'Bulk Order Form'!E253)</f>
        <v/>
      </c>
      <c r="AB240" s="76" t="e" cm="1" vm="2">
        <f t="array" aca="1" ref="AB240" ca="1">COUNTIFS(I240:I739,I240:I739)</f>
        <v>#VALUE!</v>
      </c>
      <c r="AC240" s="76" t="str">
        <f t="shared" si="7"/>
        <v>,,,,</v>
      </c>
      <c r="AD240" s="80" t="e" cm="1" vm="2">
        <f t="array" aca="1" ref="AD240" ca="1">COUNTIFS(AC240:AC739,AC240:AC739)</f>
        <v>#VALUE!</v>
      </c>
    </row>
    <row r="241" spans="5:30" s="76" customFormat="1" x14ac:dyDescent="0.25">
      <c r="E241" s="77"/>
      <c r="F241" s="77"/>
      <c r="G241" s="76" t="str">
        <f>IF('Bulk Order Form'!C254="","",'Bulk Order Form'!C254)</f>
        <v/>
      </c>
      <c r="H241" s="76" t="str">
        <f>IF('Bulk Order Form'!D254="","",'Bulk Order Form'!D254)</f>
        <v/>
      </c>
      <c r="I241" s="76" t="str">
        <f>IF('Bulk Order Form'!E254="","",'Bulk Order Form'!E254)</f>
        <v/>
      </c>
      <c r="J241" s="76" t="str">
        <f>IF('Bulk Order Form'!F254="","",'Bulk Order Form'!F254)</f>
        <v/>
      </c>
      <c r="K241" s="76" t="str">
        <f>IF('Bulk Order Form'!H254="","",'Bulk Order Form'!H254)</f>
        <v/>
      </c>
      <c r="L241" s="76" t="str">
        <f>IF('Bulk Order Form'!I254="","",'Bulk Order Form'!I254)</f>
        <v/>
      </c>
      <c r="M241" s="76" t="str">
        <f>IF('Bulk Order Form'!G254="","",'Bulk Order Form'!G254)</f>
        <v/>
      </c>
      <c r="N241" s="76" t="str">
        <f>IF('Bulk Order Form'!J254="","",'Bulk Order Form'!J254)</f>
        <v/>
      </c>
      <c r="O241" s="76" t="str">
        <f>IF('Bulk Order Form'!$F$5 &lt;&gt; "",IF($G241&lt;&gt;"",'Bulk Order Form'!$F$5,""),"")</f>
        <v/>
      </c>
      <c r="P241" s="76" t="str">
        <f>IF('Bulk Order Form'!K254="","",'Bulk Order Form'!K254)</f>
        <v/>
      </c>
      <c r="Q241" s="76" t="str">
        <f>IFERROR(VLOOKUP('Bulk Order Form'!K254,'Office Use - Postcodes'!$DJZ:$DKA,2,0),"")</f>
        <v/>
      </c>
      <c r="R241" s="76" t="str">
        <f>IF('Bulk Order Form'!L254="","",'Bulk Order Form'!L254)</f>
        <v/>
      </c>
      <c r="S241" s="78"/>
      <c r="T241" s="76" t="str">
        <f>IF('Bulk Order Form'!$F$6 &lt;&gt; "",IF($G241&lt;&gt;"",'Bulk Order Form'!$F$6,""),"")</f>
        <v/>
      </c>
      <c r="W241" s="79" t="str">
        <f>IF($G241&lt;&gt;"",'Bulk Order Form'!$L$2,"")</f>
        <v/>
      </c>
      <c r="X241" s="79"/>
      <c r="Y241" s="76" t="str">
        <f t="shared" si="6"/>
        <v/>
      </c>
      <c r="Z241" s="76" t="str">
        <f>IF(AND('Bulk Order Form'!$L$2="PLEASE SELECT",SUM('Bulk Order Form'!$L$15:$L$164)&gt;10),"N",IF(AND('Bulk Order Form'!$L$2="N",SUM('Bulk Order Form'!$L$15:$L$164)&gt;10),"N",""))</f>
        <v/>
      </c>
      <c r="AA241" s="76" t="str">
        <f>IF('Bulk Order Form'!E254="","",'Bulk Order Form'!E254)</f>
        <v/>
      </c>
      <c r="AB241" s="76" t="e" cm="1" vm="2">
        <f t="array" aca="1" ref="AB241" ca="1">COUNTIFS(I241:I740,I241:I740)</f>
        <v>#VALUE!</v>
      </c>
      <c r="AC241" s="76" t="str">
        <f t="shared" si="7"/>
        <v>,,,,</v>
      </c>
      <c r="AD241" s="80" t="e" cm="1" vm="2">
        <f t="array" aca="1" ref="AD241" ca="1">COUNTIFS(AC241:AC740,AC241:AC740)</f>
        <v>#VALUE!</v>
      </c>
    </row>
    <row r="242" spans="5:30" s="76" customFormat="1" x14ac:dyDescent="0.25">
      <c r="E242" s="77"/>
      <c r="F242" s="77"/>
      <c r="G242" s="76" t="str">
        <f>IF('Bulk Order Form'!C255="","",'Bulk Order Form'!C255)</f>
        <v/>
      </c>
      <c r="H242" s="76" t="str">
        <f>IF('Bulk Order Form'!D255="","",'Bulk Order Form'!D255)</f>
        <v/>
      </c>
      <c r="I242" s="76" t="str">
        <f>IF('Bulk Order Form'!E255="","",'Bulk Order Form'!E255)</f>
        <v/>
      </c>
      <c r="J242" s="76" t="str">
        <f>IF('Bulk Order Form'!F255="","",'Bulk Order Form'!F255)</f>
        <v/>
      </c>
      <c r="K242" s="76" t="str">
        <f>IF('Bulk Order Form'!H255="","",'Bulk Order Form'!H255)</f>
        <v/>
      </c>
      <c r="L242" s="76" t="str">
        <f>IF('Bulk Order Form'!I255="","",'Bulk Order Form'!I255)</f>
        <v/>
      </c>
      <c r="M242" s="76" t="str">
        <f>IF('Bulk Order Form'!G255="","",'Bulk Order Form'!G255)</f>
        <v/>
      </c>
      <c r="N242" s="76" t="str">
        <f>IF('Bulk Order Form'!J255="","",'Bulk Order Form'!J255)</f>
        <v/>
      </c>
      <c r="O242" s="76" t="str">
        <f>IF('Bulk Order Form'!$F$5 &lt;&gt; "",IF($G242&lt;&gt;"",'Bulk Order Form'!$F$5,""),"")</f>
        <v/>
      </c>
      <c r="P242" s="76" t="str">
        <f>IF('Bulk Order Form'!K255="","",'Bulk Order Form'!K255)</f>
        <v/>
      </c>
      <c r="Q242" s="76" t="str">
        <f>IFERROR(VLOOKUP('Bulk Order Form'!K255,'Office Use - Postcodes'!$DJZ:$DKA,2,0),"")</f>
        <v/>
      </c>
      <c r="R242" s="76" t="str">
        <f>IF('Bulk Order Form'!L255="","",'Bulk Order Form'!L255)</f>
        <v/>
      </c>
      <c r="S242" s="78"/>
      <c r="T242" s="76" t="str">
        <f>IF('Bulk Order Form'!$F$6 &lt;&gt; "",IF($G242&lt;&gt;"",'Bulk Order Form'!$F$6,""),"")</f>
        <v/>
      </c>
      <c r="W242" s="79" t="str">
        <f>IF($G242&lt;&gt;"",'Bulk Order Form'!$L$2,"")</f>
        <v/>
      </c>
      <c r="X242" s="79"/>
      <c r="Y242" s="76" t="str">
        <f t="shared" si="6"/>
        <v/>
      </c>
      <c r="Z242" s="76" t="str">
        <f>IF(AND('Bulk Order Form'!$L$2="PLEASE SELECT",SUM('Bulk Order Form'!$L$15:$L$164)&gt;10),"N",IF(AND('Bulk Order Form'!$L$2="N",SUM('Bulk Order Form'!$L$15:$L$164)&gt;10),"N",""))</f>
        <v/>
      </c>
      <c r="AA242" s="76" t="str">
        <f>IF('Bulk Order Form'!E255="","",'Bulk Order Form'!E255)</f>
        <v/>
      </c>
      <c r="AB242" s="76" t="e" cm="1" vm="2">
        <f t="array" aca="1" ref="AB242" ca="1">COUNTIFS(I242:I741,I242:I741)</f>
        <v>#VALUE!</v>
      </c>
      <c r="AC242" s="76" t="str">
        <f t="shared" si="7"/>
        <v>,,,,</v>
      </c>
      <c r="AD242" s="80" t="e" cm="1" vm="2">
        <f t="array" aca="1" ref="AD242" ca="1">COUNTIFS(AC242:AC741,AC242:AC741)</f>
        <v>#VALUE!</v>
      </c>
    </row>
    <row r="243" spans="5:30" s="76" customFormat="1" x14ac:dyDescent="0.25">
      <c r="E243" s="77"/>
      <c r="F243" s="77"/>
      <c r="G243" s="76" t="str">
        <f>IF('Bulk Order Form'!C256="","",'Bulk Order Form'!C256)</f>
        <v/>
      </c>
      <c r="H243" s="76" t="str">
        <f>IF('Bulk Order Form'!D256="","",'Bulk Order Form'!D256)</f>
        <v/>
      </c>
      <c r="I243" s="76" t="str">
        <f>IF('Bulk Order Form'!E256="","",'Bulk Order Form'!E256)</f>
        <v/>
      </c>
      <c r="J243" s="76" t="str">
        <f>IF('Bulk Order Form'!F256="","",'Bulk Order Form'!F256)</f>
        <v/>
      </c>
      <c r="K243" s="76" t="str">
        <f>IF('Bulk Order Form'!H256="","",'Bulk Order Form'!H256)</f>
        <v/>
      </c>
      <c r="L243" s="76" t="str">
        <f>IF('Bulk Order Form'!I256="","",'Bulk Order Form'!I256)</f>
        <v/>
      </c>
      <c r="M243" s="76" t="str">
        <f>IF('Bulk Order Form'!G256="","",'Bulk Order Form'!G256)</f>
        <v/>
      </c>
      <c r="N243" s="76" t="str">
        <f>IF('Bulk Order Form'!J256="","",'Bulk Order Form'!J256)</f>
        <v/>
      </c>
      <c r="O243" s="76" t="str">
        <f>IF('Bulk Order Form'!$F$5 &lt;&gt; "",IF($G243&lt;&gt;"",'Bulk Order Form'!$F$5,""),"")</f>
        <v/>
      </c>
      <c r="P243" s="76" t="str">
        <f>IF('Bulk Order Form'!K256="","",'Bulk Order Form'!K256)</f>
        <v/>
      </c>
      <c r="Q243" s="76" t="str">
        <f>IFERROR(VLOOKUP('Bulk Order Form'!K256,'Office Use - Postcodes'!$DJZ:$DKA,2,0),"")</f>
        <v/>
      </c>
      <c r="R243" s="76" t="str">
        <f>IF('Bulk Order Form'!L256="","",'Bulk Order Form'!L256)</f>
        <v/>
      </c>
      <c r="S243" s="78"/>
      <c r="T243" s="76" t="str">
        <f>IF('Bulk Order Form'!$F$6 &lt;&gt; "",IF($G243&lt;&gt;"",'Bulk Order Form'!$F$6,""),"")</f>
        <v/>
      </c>
      <c r="W243" s="79" t="str">
        <f>IF($G243&lt;&gt;"",'Bulk Order Form'!$L$2,"")</f>
        <v/>
      </c>
      <c r="X243" s="79"/>
      <c r="Y243" s="76" t="str">
        <f t="shared" si="6"/>
        <v/>
      </c>
      <c r="Z243" s="76" t="str">
        <f>IF(AND('Bulk Order Form'!$L$2="PLEASE SELECT",SUM('Bulk Order Form'!$L$15:$L$164)&gt;10),"N",IF(AND('Bulk Order Form'!$L$2="N",SUM('Bulk Order Form'!$L$15:$L$164)&gt;10),"N",""))</f>
        <v/>
      </c>
      <c r="AA243" s="76" t="str">
        <f>IF('Bulk Order Form'!E256="","",'Bulk Order Form'!E256)</f>
        <v/>
      </c>
      <c r="AB243" s="76" t="e" cm="1" vm="2">
        <f t="array" aca="1" ref="AB243" ca="1">COUNTIFS(I243:I742,I243:I742)</f>
        <v>#VALUE!</v>
      </c>
      <c r="AC243" s="76" t="str">
        <f t="shared" si="7"/>
        <v>,,,,</v>
      </c>
      <c r="AD243" s="80" t="e" cm="1" vm="2">
        <f t="array" aca="1" ref="AD243" ca="1">COUNTIFS(AC243:AC742,AC243:AC742)</f>
        <v>#VALUE!</v>
      </c>
    </row>
    <row r="244" spans="5:30" s="76" customFormat="1" x14ac:dyDescent="0.25">
      <c r="E244" s="77"/>
      <c r="F244" s="77"/>
      <c r="G244" s="76" t="str">
        <f>IF('Bulk Order Form'!C257="","",'Bulk Order Form'!C257)</f>
        <v/>
      </c>
      <c r="H244" s="76" t="str">
        <f>IF('Bulk Order Form'!D257="","",'Bulk Order Form'!D257)</f>
        <v/>
      </c>
      <c r="I244" s="76" t="str">
        <f>IF('Bulk Order Form'!E257="","",'Bulk Order Form'!E257)</f>
        <v/>
      </c>
      <c r="J244" s="76" t="str">
        <f>IF('Bulk Order Form'!F257="","",'Bulk Order Form'!F257)</f>
        <v/>
      </c>
      <c r="K244" s="76" t="str">
        <f>IF('Bulk Order Form'!H257="","",'Bulk Order Form'!H257)</f>
        <v/>
      </c>
      <c r="L244" s="76" t="str">
        <f>IF('Bulk Order Form'!I257="","",'Bulk Order Form'!I257)</f>
        <v/>
      </c>
      <c r="M244" s="76" t="str">
        <f>IF('Bulk Order Form'!G257="","",'Bulk Order Form'!G257)</f>
        <v/>
      </c>
      <c r="N244" s="76" t="str">
        <f>IF('Bulk Order Form'!J257="","",'Bulk Order Form'!J257)</f>
        <v/>
      </c>
      <c r="O244" s="76" t="str">
        <f>IF('Bulk Order Form'!$F$5 &lt;&gt; "",IF($G244&lt;&gt;"",'Bulk Order Form'!$F$5,""),"")</f>
        <v/>
      </c>
      <c r="P244" s="76" t="str">
        <f>IF('Bulk Order Form'!K257="","",'Bulk Order Form'!K257)</f>
        <v/>
      </c>
      <c r="Q244" s="76" t="str">
        <f>IFERROR(VLOOKUP('Bulk Order Form'!K257,'Office Use - Postcodes'!$DJZ:$DKA,2,0),"")</f>
        <v/>
      </c>
      <c r="R244" s="76" t="str">
        <f>IF('Bulk Order Form'!L257="","",'Bulk Order Form'!L257)</f>
        <v/>
      </c>
      <c r="S244" s="78"/>
      <c r="T244" s="76" t="str">
        <f>IF('Bulk Order Form'!$F$6 &lt;&gt; "",IF($G244&lt;&gt;"",'Bulk Order Form'!$F$6,""),"")</f>
        <v/>
      </c>
      <c r="W244" s="79" t="str">
        <f>IF($G244&lt;&gt;"",'Bulk Order Form'!$L$2,"")</f>
        <v/>
      </c>
      <c r="X244" s="79"/>
      <c r="Y244" s="76" t="str">
        <f t="shared" si="6"/>
        <v/>
      </c>
      <c r="Z244" s="76" t="str">
        <f>IF(AND('Bulk Order Form'!$L$2="PLEASE SELECT",SUM('Bulk Order Form'!$L$15:$L$164)&gt;10),"N",IF(AND('Bulk Order Form'!$L$2="N",SUM('Bulk Order Form'!$L$15:$L$164)&gt;10),"N",""))</f>
        <v/>
      </c>
      <c r="AA244" s="76" t="str">
        <f>IF('Bulk Order Form'!E257="","",'Bulk Order Form'!E257)</f>
        <v/>
      </c>
      <c r="AB244" s="76" t="e" cm="1" vm="2">
        <f t="array" aca="1" ref="AB244" ca="1">COUNTIFS(I244:I743,I244:I743)</f>
        <v>#VALUE!</v>
      </c>
      <c r="AC244" s="76" t="str">
        <f t="shared" si="7"/>
        <v>,,,,</v>
      </c>
      <c r="AD244" s="80" t="e" cm="1" vm="2">
        <f t="array" aca="1" ref="AD244" ca="1">COUNTIFS(AC244:AC743,AC244:AC743)</f>
        <v>#VALUE!</v>
      </c>
    </row>
    <row r="245" spans="5:30" s="76" customFormat="1" x14ac:dyDescent="0.25">
      <c r="E245" s="77"/>
      <c r="F245" s="77"/>
      <c r="G245" s="76" t="str">
        <f>IF('Bulk Order Form'!C258="","",'Bulk Order Form'!C258)</f>
        <v/>
      </c>
      <c r="H245" s="76" t="str">
        <f>IF('Bulk Order Form'!D258="","",'Bulk Order Form'!D258)</f>
        <v/>
      </c>
      <c r="I245" s="76" t="str">
        <f>IF('Bulk Order Form'!E258="","",'Bulk Order Form'!E258)</f>
        <v/>
      </c>
      <c r="J245" s="76" t="str">
        <f>IF('Bulk Order Form'!F258="","",'Bulk Order Form'!F258)</f>
        <v/>
      </c>
      <c r="K245" s="76" t="str">
        <f>IF('Bulk Order Form'!H258="","",'Bulk Order Form'!H258)</f>
        <v/>
      </c>
      <c r="L245" s="76" t="str">
        <f>IF('Bulk Order Form'!I258="","",'Bulk Order Form'!I258)</f>
        <v/>
      </c>
      <c r="M245" s="76" t="str">
        <f>IF('Bulk Order Form'!G258="","",'Bulk Order Form'!G258)</f>
        <v/>
      </c>
      <c r="N245" s="76" t="str">
        <f>IF('Bulk Order Form'!J258="","",'Bulk Order Form'!J258)</f>
        <v/>
      </c>
      <c r="O245" s="76" t="str">
        <f>IF('Bulk Order Form'!$F$5 &lt;&gt; "",IF($G245&lt;&gt;"",'Bulk Order Form'!$F$5,""),"")</f>
        <v/>
      </c>
      <c r="P245" s="76" t="str">
        <f>IF('Bulk Order Form'!K258="","",'Bulk Order Form'!K258)</f>
        <v/>
      </c>
      <c r="Q245" s="76" t="str">
        <f>IFERROR(VLOOKUP('Bulk Order Form'!K258,'Office Use - Postcodes'!$DJZ:$DKA,2,0),"")</f>
        <v/>
      </c>
      <c r="R245" s="76" t="str">
        <f>IF('Bulk Order Form'!L258="","",'Bulk Order Form'!L258)</f>
        <v/>
      </c>
      <c r="S245" s="78"/>
      <c r="T245" s="76" t="str">
        <f>IF('Bulk Order Form'!$F$6 &lt;&gt; "",IF($G245&lt;&gt;"",'Bulk Order Form'!$F$6,""),"")</f>
        <v/>
      </c>
      <c r="W245" s="79" t="str">
        <f>IF($G245&lt;&gt;"",'Bulk Order Form'!$L$2,"")</f>
        <v/>
      </c>
      <c r="X245" s="79"/>
      <c r="Y245" s="76" t="str">
        <f t="shared" si="6"/>
        <v/>
      </c>
      <c r="Z245" s="76" t="str">
        <f>IF(AND('Bulk Order Form'!$L$2="PLEASE SELECT",SUM('Bulk Order Form'!$L$15:$L$164)&gt;10),"N",IF(AND('Bulk Order Form'!$L$2="N",SUM('Bulk Order Form'!$L$15:$L$164)&gt;10),"N",""))</f>
        <v/>
      </c>
      <c r="AA245" s="76" t="str">
        <f>IF('Bulk Order Form'!E258="","",'Bulk Order Form'!E258)</f>
        <v/>
      </c>
      <c r="AB245" s="76" t="e" cm="1" vm="2">
        <f t="array" aca="1" ref="AB245" ca="1">COUNTIFS(I245:I744,I245:I744)</f>
        <v>#VALUE!</v>
      </c>
      <c r="AC245" s="76" t="str">
        <f t="shared" si="7"/>
        <v>,,,,</v>
      </c>
      <c r="AD245" s="80" t="e" cm="1" vm="2">
        <f t="array" aca="1" ref="AD245" ca="1">COUNTIFS(AC245:AC744,AC245:AC744)</f>
        <v>#VALUE!</v>
      </c>
    </row>
    <row r="246" spans="5:30" s="76" customFormat="1" x14ac:dyDescent="0.25">
      <c r="E246" s="77"/>
      <c r="F246" s="77"/>
      <c r="G246" s="76" t="str">
        <f>IF('Bulk Order Form'!C259="","",'Bulk Order Form'!C259)</f>
        <v/>
      </c>
      <c r="H246" s="76" t="str">
        <f>IF('Bulk Order Form'!D259="","",'Bulk Order Form'!D259)</f>
        <v/>
      </c>
      <c r="I246" s="76" t="str">
        <f>IF('Bulk Order Form'!E259="","",'Bulk Order Form'!E259)</f>
        <v/>
      </c>
      <c r="J246" s="76" t="str">
        <f>IF('Bulk Order Form'!F259="","",'Bulk Order Form'!F259)</f>
        <v/>
      </c>
      <c r="K246" s="76" t="str">
        <f>IF('Bulk Order Form'!H259="","",'Bulk Order Form'!H259)</f>
        <v/>
      </c>
      <c r="L246" s="76" t="str">
        <f>IF('Bulk Order Form'!I259="","",'Bulk Order Form'!I259)</f>
        <v/>
      </c>
      <c r="M246" s="76" t="str">
        <f>IF('Bulk Order Form'!G259="","",'Bulk Order Form'!G259)</f>
        <v/>
      </c>
      <c r="N246" s="76" t="str">
        <f>IF('Bulk Order Form'!J259="","",'Bulk Order Form'!J259)</f>
        <v/>
      </c>
      <c r="O246" s="76" t="str">
        <f>IF('Bulk Order Form'!$F$5 &lt;&gt; "",IF($G246&lt;&gt;"",'Bulk Order Form'!$F$5,""),"")</f>
        <v/>
      </c>
      <c r="P246" s="76" t="str">
        <f>IF('Bulk Order Form'!K259="","",'Bulk Order Form'!K259)</f>
        <v/>
      </c>
      <c r="Q246" s="76" t="str">
        <f>IFERROR(VLOOKUP('Bulk Order Form'!K259,'Office Use - Postcodes'!$DJZ:$DKA,2,0),"")</f>
        <v/>
      </c>
      <c r="R246" s="76" t="str">
        <f>IF('Bulk Order Form'!L259="","",'Bulk Order Form'!L259)</f>
        <v/>
      </c>
      <c r="S246" s="78"/>
      <c r="T246" s="76" t="str">
        <f>IF('Bulk Order Form'!$F$6 &lt;&gt; "",IF($G246&lt;&gt;"",'Bulk Order Form'!$F$6,""),"")</f>
        <v/>
      </c>
      <c r="W246" s="79" t="str">
        <f>IF($G246&lt;&gt;"",'Bulk Order Form'!$L$2,"")</f>
        <v/>
      </c>
      <c r="X246" s="79"/>
      <c r="Y246" s="76" t="str">
        <f t="shared" si="6"/>
        <v/>
      </c>
      <c r="Z246" s="76" t="str">
        <f>IF(AND('Bulk Order Form'!$L$2="PLEASE SELECT",SUM('Bulk Order Form'!$L$15:$L$164)&gt;10),"N",IF(AND('Bulk Order Form'!$L$2="N",SUM('Bulk Order Form'!$L$15:$L$164)&gt;10),"N",""))</f>
        <v/>
      </c>
      <c r="AA246" s="76" t="str">
        <f>IF('Bulk Order Form'!E259="","",'Bulk Order Form'!E259)</f>
        <v/>
      </c>
      <c r="AB246" s="76" t="e" cm="1" vm="2">
        <f t="array" aca="1" ref="AB246" ca="1">COUNTIFS(I246:I745,I246:I745)</f>
        <v>#VALUE!</v>
      </c>
      <c r="AC246" s="76" t="str">
        <f t="shared" si="7"/>
        <v>,,,,</v>
      </c>
      <c r="AD246" s="80" t="e" cm="1" vm="2">
        <f t="array" aca="1" ref="AD246" ca="1">COUNTIFS(AC246:AC745,AC246:AC745)</f>
        <v>#VALUE!</v>
      </c>
    </row>
    <row r="247" spans="5:30" s="76" customFormat="1" x14ac:dyDescent="0.25">
      <c r="E247" s="77"/>
      <c r="F247" s="77"/>
      <c r="G247" s="76" t="str">
        <f>IF('Bulk Order Form'!C260="","",'Bulk Order Form'!C260)</f>
        <v/>
      </c>
      <c r="H247" s="76" t="str">
        <f>IF('Bulk Order Form'!D260="","",'Bulk Order Form'!D260)</f>
        <v/>
      </c>
      <c r="I247" s="76" t="str">
        <f>IF('Bulk Order Form'!E260="","",'Bulk Order Form'!E260)</f>
        <v/>
      </c>
      <c r="J247" s="76" t="str">
        <f>IF('Bulk Order Form'!F260="","",'Bulk Order Form'!F260)</f>
        <v/>
      </c>
      <c r="K247" s="76" t="str">
        <f>IF('Bulk Order Form'!H260="","",'Bulk Order Form'!H260)</f>
        <v/>
      </c>
      <c r="L247" s="76" t="str">
        <f>IF('Bulk Order Form'!I260="","",'Bulk Order Form'!I260)</f>
        <v/>
      </c>
      <c r="M247" s="76" t="str">
        <f>IF('Bulk Order Form'!G260="","",'Bulk Order Form'!G260)</f>
        <v/>
      </c>
      <c r="N247" s="76" t="str">
        <f>IF('Bulk Order Form'!J260="","",'Bulk Order Form'!J260)</f>
        <v/>
      </c>
      <c r="O247" s="76" t="str">
        <f>IF('Bulk Order Form'!$F$5 &lt;&gt; "",IF($G247&lt;&gt;"",'Bulk Order Form'!$F$5,""),"")</f>
        <v/>
      </c>
      <c r="P247" s="76" t="str">
        <f>IF('Bulk Order Form'!K260="","",'Bulk Order Form'!K260)</f>
        <v/>
      </c>
      <c r="Q247" s="76" t="str">
        <f>IFERROR(VLOOKUP('Bulk Order Form'!K260,'Office Use - Postcodes'!$DJZ:$DKA,2,0),"")</f>
        <v/>
      </c>
      <c r="R247" s="76" t="str">
        <f>IF('Bulk Order Form'!L260="","",'Bulk Order Form'!L260)</f>
        <v/>
      </c>
      <c r="S247" s="78"/>
      <c r="T247" s="76" t="str">
        <f>IF('Bulk Order Form'!$F$6 &lt;&gt; "",IF($G247&lt;&gt;"",'Bulk Order Form'!$F$6,""),"")</f>
        <v/>
      </c>
      <c r="W247" s="79" t="str">
        <f>IF($G247&lt;&gt;"",'Bulk Order Form'!$L$2,"")</f>
        <v/>
      </c>
      <c r="X247" s="79"/>
      <c r="Y247" s="76" t="str">
        <f t="shared" si="6"/>
        <v/>
      </c>
      <c r="Z247" s="76" t="str">
        <f>IF(AND('Bulk Order Form'!$L$2="PLEASE SELECT",SUM('Bulk Order Form'!$L$15:$L$164)&gt;10),"N",IF(AND('Bulk Order Form'!$L$2="N",SUM('Bulk Order Form'!$L$15:$L$164)&gt;10),"N",""))</f>
        <v/>
      </c>
      <c r="AA247" s="76" t="str">
        <f>IF('Bulk Order Form'!E260="","",'Bulk Order Form'!E260)</f>
        <v/>
      </c>
      <c r="AB247" s="76" t="e" cm="1" vm="2">
        <f t="array" aca="1" ref="AB247" ca="1">COUNTIFS(I247:I746,I247:I746)</f>
        <v>#VALUE!</v>
      </c>
      <c r="AC247" s="76" t="str">
        <f t="shared" si="7"/>
        <v>,,,,</v>
      </c>
      <c r="AD247" s="80" t="e" cm="1" vm="2">
        <f t="array" aca="1" ref="AD247" ca="1">COUNTIFS(AC247:AC746,AC247:AC746)</f>
        <v>#VALUE!</v>
      </c>
    </row>
    <row r="248" spans="5:30" s="76" customFormat="1" x14ac:dyDescent="0.25">
      <c r="E248" s="77"/>
      <c r="F248" s="77"/>
      <c r="G248" s="76" t="str">
        <f>IF('Bulk Order Form'!C261="","",'Bulk Order Form'!C261)</f>
        <v/>
      </c>
      <c r="H248" s="76" t="str">
        <f>IF('Bulk Order Form'!D261="","",'Bulk Order Form'!D261)</f>
        <v/>
      </c>
      <c r="I248" s="76" t="str">
        <f>IF('Bulk Order Form'!E261="","",'Bulk Order Form'!E261)</f>
        <v/>
      </c>
      <c r="J248" s="76" t="str">
        <f>IF('Bulk Order Form'!F261="","",'Bulk Order Form'!F261)</f>
        <v/>
      </c>
      <c r="K248" s="76" t="str">
        <f>IF('Bulk Order Form'!H261="","",'Bulk Order Form'!H261)</f>
        <v/>
      </c>
      <c r="L248" s="76" t="str">
        <f>IF('Bulk Order Form'!I261="","",'Bulk Order Form'!I261)</f>
        <v/>
      </c>
      <c r="M248" s="76" t="str">
        <f>IF('Bulk Order Form'!G261="","",'Bulk Order Form'!G261)</f>
        <v/>
      </c>
      <c r="N248" s="76" t="str">
        <f>IF('Bulk Order Form'!J261="","",'Bulk Order Form'!J261)</f>
        <v/>
      </c>
      <c r="O248" s="76" t="str">
        <f>IF('Bulk Order Form'!$F$5 &lt;&gt; "",IF($G248&lt;&gt;"",'Bulk Order Form'!$F$5,""),"")</f>
        <v/>
      </c>
      <c r="P248" s="76" t="str">
        <f>IF('Bulk Order Form'!K261="","",'Bulk Order Form'!K261)</f>
        <v/>
      </c>
      <c r="Q248" s="76" t="str">
        <f>IFERROR(VLOOKUP('Bulk Order Form'!K261,'Office Use - Postcodes'!$DJZ:$DKA,2,0),"")</f>
        <v/>
      </c>
      <c r="R248" s="76" t="str">
        <f>IF('Bulk Order Form'!L261="","",'Bulk Order Form'!L261)</f>
        <v/>
      </c>
      <c r="S248" s="78"/>
      <c r="T248" s="76" t="str">
        <f>IF('Bulk Order Form'!$F$6 &lt;&gt; "",IF($G248&lt;&gt;"",'Bulk Order Form'!$F$6,""),"")</f>
        <v/>
      </c>
      <c r="W248" s="79" t="str">
        <f>IF($G248&lt;&gt;"",'Bulk Order Form'!$L$2,"")</f>
        <v/>
      </c>
      <c r="X248" s="79"/>
      <c r="Y248" s="76" t="str">
        <f t="shared" si="6"/>
        <v/>
      </c>
      <c r="Z248" s="76" t="str">
        <f>IF(AND('Bulk Order Form'!$L$2="PLEASE SELECT",SUM('Bulk Order Form'!$L$15:$L$164)&gt;10),"N",IF(AND('Bulk Order Form'!$L$2="N",SUM('Bulk Order Form'!$L$15:$L$164)&gt;10),"N",""))</f>
        <v/>
      </c>
      <c r="AA248" s="76" t="str">
        <f>IF('Bulk Order Form'!E261="","",'Bulk Order Form'!E261)</f>
        <v/>
      </c>
      <c r="AB248" s="76" t="e" cm="1" vm="2">
        <f t="array" aca="1" ref="AB248" ca="1">COUNTIFS(I248:I747,I248:I747)</f>
        <v>#VALUE!</v>
      </c>
      <c r="AC248" s="76" t="str">
        <f t="shared" si="7"/>
        <v>,,,,</v>
      </c>
      <c r="AD248" s="80" t="e" cm="1" vm="2">
        <f t="array" aca="1" ref="AD248" ca="1">COUNTIFS(AC248:AC747,AC248:AC747)</f>
        <v>#VALUE!</v>
      </c>
    </row>
    <row r="249" spans="5:30" s="76" customFormat="1" x14ac:dyDescent="0.25">
      <c r="E249" s="77"/>
      <c r="F249" s="77"/>
      <c r="G249" s="76" t="str">
        <f>IF('Bulk Order Form'!C262="","",'Bulk Order Form'!C262)</f>
        <v/>
      </c>
      <c r="H249" s="76" t="str">
        <f>IF('Bulk Order Form'!D262="","",'Bulk Order Form'!D262)</f>
        <v/>
      </c>
      <c r="I249" s="76" t="str">
        <f>IF('Bulk Order Form'!E262="","",'Bulk Order Form'!E262)</f>
        <v/>
      </c>
      <c r="J249" s="76" t="str">
        <f>IF('Bulk Order Form'!F262="","",'Bulk Order Form'!F262)</f>
        <v/>
      </c>
      <c r="K249" s="76" t="str">
        <f>IF('Bulk Order Form'!H262="","",'Bulk Order Form'!H262)</f>
        <v/>
      </c>
      <c r="L249" s="76" t="str">
        <f>IF('Bulk Order Form'!I262="","",'Bulk Order Form'!I262)</f>
        <v/>
      </c>
      <c r="M249" s="76" t="str">
        <f>IF('Bulk Order Form'!G262="","",'Bulk Order Form'!G262)</f>
        <v/>
      </c>
      <c r="N249" s="76" t="str">
        <f>IF('Bulk Order Form'!J262="","",'Bulk Order Form'!J262)</f>
        <v/>
      </c>
      <c r="O249" s="76" t="str">
        <f>IF('Bulk Order Form'!$F$5 &lt;&gt; "",IF($G249&lt;&gt;"",'Bulk Order Form'!$F$5,""),"")</f>
        <v/>
      </c>
      <c r="P249" s="76" t="str">
        <f>IF('Bulk Order Form'!K262="","",'Bulk Order Form'!K262)</f>
        <v/>
      </c>
      <c r="Q249" s="76" t="str">
        <f>IFERROR(VLOOKUP('Bulk Order Form'!K262,'Office Use - Postcodes'!$DJZ:$DKA,2,0),"")</f>
        <v/>
      </c>
      <c r="R249" s="76" t="str">
        <f>IF('Bulk Order Form'!L262="","",'Bulk Order Form'!L262)</f>
        <v/>
      </c>
      <c r="S249" s="78"/>
      <c r="T249" s="76" t="str">
        <f>IF('Bulk Order Form'!$F$6 &lt;&gt; "",IF($G249&lt;&gt;"",'Bulk Order Form'!$F$6,""),"")</f>
        <v/>
      </c>
      <c r="W249" s="79" t="str">
        <f>IF($G249&lt;&gt;"",'Bulk Order Form'!$L$2,"")</f>
        <v/>
      </c>
      <c r="X249" s="79"/>
      <c r="Y249" s="76" t="str">
        <f t="shared" si="6"/>
        <v/>
      </c>
      <c r="Z249" s="76" t="str">
        <f>IF(AND('Bulk Order Form'!$L$2="PLEASE SELECT",SUM('Bulk Order Form'!$L$15:$L$164)&gt;10),"N",IF(AND('Bulk Order Form'!$L$2="N",SUM('Bulk Order Form'!$L$15:$L$164)&gt;10),"N",""))</f>
        <v/>
      </c>
      <c r="AA249" s="76" t="str">
        <f>IF('Bulk Order Form'!E262="","",'Bulk Order Form'!E262)</f>
        <v/>
      </c>
      <c r="AB249" s="76" t="e" cm="1" vm="2">
        <f t="array" aca="1" ref="AB249" ca="1">COUNTIFS(I249:I748,I249:I748)</f>
        <v>#VALUE!</v>
      </c>
      <c r="AC249" s="76" t="str">
        <f t="shared" si="7"/>
        <v>,,,,</v>
      </c>
      <c r="AD249" s="80" t="e" cm="1" vm="2">
        <f t="array" aca="1" ref="AD249" ca="1">COUNTIFS(AC249:AC748,AC249:AC748)</f>
        <v>#VALUE!</v>
      </c>
    </row>
    <row r="250" spans="5:30" s="76" customFormat="1" x14ac:dyDescent="0.25">
      <c r="E250" s="77"/>
      <c r="F250" s="77"/>
      <c r="G250" s="76" t="str">
        <f>IF('Bulk Order Form'!C263="","",'Bulk Order Form'!C263)</f>
        <v/>
      </c>
      <c r="H250" s="76" t="str">
        <f>IF('Bulk Order Form'!D263="","",'Bulk Order Form'!D263)</f>
        <v/>
      </c>
      <c r="I250" s="76" t="str">
        <f>IF('Bulk Order Form'!E263="","",'Bulk Order Form'!E263)</f>
        <v/>
      </c>
      <c r="J250" s="76" t="str">
        <f>IF('Bulk Order Form'!F263="","",'Bulk Order Form'!F263)</f>
        <v/>
      </c>
      <c r="K250" s="76" t="str">
        <f>IF('Bulk Order Form'!H263="","",'Bulk Order Form'!H263)</f>
        <v/>
      </c>
      <c r="L250" s="76" t="str">
        <f>IF('Bulk Order Form'!I263="","",'Bulk Order Form'!I263)</f>
        <v/>
      </c>
      <c r="M250" s="76" t="str">
        <f>IF('Bulk Order Form'!G263="","",'Bulk Order Form'!G263)</f>
        <v/>
      </c>
      <c r="N250" s="76" t="str">
        <f>IF('Bulk Order Form'!J263="","",'Bulk Order Form'!J263)</f>
        <v/>
      </c>
      <c r="O250" s="76" t="str">
        <f>IF('Bulk Order Form'!$F$5 &lt;&gt; "",IF($G250&lt;&gt;"",'Bulk Order Form'!$F$5,""),"")</f>
        <v/>
      </c>
      <c r="P250" s="76" t="str">
        <f>IF('Bulk Order Form'!K263="","",'Bulk Order Form'!K263)</f>
        <v/>
      </c>
      <c r="Q250" s="76" t="str">
        <f>IFERROR(VLOOKUP('Bulk Order Form'!K263,'Office Use - Postcodes'!$DJZ:$DKA,2,0),"")</f>
        <v/>
      </c>
      <c r="R250" s="76" t="str">
        <f>IF('Bulk Order Form'!L263="","",'Bulk Order Form'!L263)</f>
        <v/>
      </c>
      <c r="S250" s="78"/>
      <c r="T250" s="76" t="str">
        <f>IF('Bulk Order Form'!$F$6 &lt;&gt; "",IF($G250&lt;&gt;"",'Bulk Order Form'!$F$6,""),"")</f>
        <v/>
      </c>
      <c r="W250" s="79" t="str">
        <f>IF($G250&lt;&gt;"",'Bulk Order Form'!$L$2,"")</f>
        <v/>
      </c>
      <c r="X250" s="79"/>
      <c r="Y250" s="76" t="str">
        <f t="shared" si="6"/>
        <v/>
      </c>
      <c r="Z250" s="76" t="str">
        <f>IF(AND('Bulk Order Form'!$L$2="PLEASE SELECT",SUM('Bulk Order Form'!$L$15:$L$164)&gt;10),"N",IF(AND('Bulk Order Form'!$L$2="N",SUM('Bulk Order Form'!$L$15:$L$164)&gt;10),"N",""))</f>
        <v/>
      </c>
      <c r="AA250" s="76" t="str">
        <f>IF('Bulk Order Form'!E263="","",'Bulk Order Form'!E263)</f>
        <v/>
      </c>
      <c r="AB250" s="76" t="e" cm="1" vm="2">
        <f t="array" aca="1" ref="AB250" ca="1">COUNTIFS(I250:I749,I250:I749)</f>
        <v>#VALUE!</v>
      </c>
      <c r="AC250" s="76" t="str">
        <f t="shared" si="7"/>
        <v>,,,,</v>
      </c>
      <c r="AD250" s="80" t="e" cm="1" vm="2">
        <f t="array" aca="1" ref="AD250" ca="1">COUNTIFS(AC250:AC749,AC250:AC749)</f>
        <v>#VALUE!</v>
      </c>
    </row>
    <row r="251" spans="5:30" s="76" customFormat="1" x14ac:dyDescent="0.25">
      <c r="E251" s="77"/>
      <c r="F251" s="77"/>
      <c r="G251" s="76" t="str">
        <f>IF('Bulk Order Form'!C264="","",'Bulk Order Form'!C264)</f>
        <v/>
      </c>
      <c r="H251" s="76" t="str">
        <f>IF('Bulk Order Form'!D264="","",'Bulk Order Form'!D264)</f>
        <v/>
      </c>
      <c r="I251" s="76" t="str">
        <f>IF('Bulk Order Form'!E264="","",'Bulk Order Form'!E264)</f>
        <v/>
      </c>
      <c r="J251" s="76" t="str">
        <f>IF('Bulk Order Form'!F264="","",'Bulk Order Form'!F264)</f>
        <v/>
      </c>
      <c r="K251" s="76" t="str">
        <f>IF('Bulk Order Form'!H264="","",'Bulk Order Form'!H264)</f>
        <v/>
      </c>
      <c r="L251" s="76" t="str">
        <f>IF('Bulk Order Form'!I264="","",'Bulk Order Form'!I264)</f>
        <v/>
      </c>
      <c r="M251" s="76" t="str">
        <f>IF('Bulk Order Form'!G264="","",'Bulk Order Form'!G264)</f>
        <v/>
      </c>
      <c r="N251" s="76" t="str">
        <f>IF('Bulk Order Form'!J264="","",'Bulk Order Form'!J264)</f>
        <v/>
      </c>
      <c r="O251" s="76" t="str">
        <f>IF('Bulk Order Form'!$F$5 &lt;&gt; "",IF($G251&lt;&gt;"",'Bulk Order Form'!$F$5,""),"")</f>
        <v/>
      </c>
      <c r="P251" s="76" t="str">
        <f>IF('Bulk Order Form'!K264="","",'Bulk Order Form'!K264)</f>
        <v/>
      </c>
      <c r="Q251" s="76" t="str">
        <f>IFERROR(VLOOKUP('Bulk Order Form'!K264,'Office Use - Postcodes'!$DJZ:$DKA,2,0),"")</f>
        <v/>
      </c>
      <c r="R251" s="76" t="str">
        <f>IF('Bulk Order Form'!L264="","",'Bulk Order Form'!L264)</f>
        <v/>
      </c>
      <c r="S251" s="78"/>
      <c r="T251" s="76" t="str">
        <f>IF('Bulk Order Form'!$F$6 &lt;&gt; "",IF($G251&lt;&gt;"",'Bulk Order Form'!$F$6,""),"")</f>
        <v/>
      </c>
      <c r="W251" s="79" t="str">
        <f>IF($G251&lt;&gt;"",'Bulk Order Form'!$L$2,"")</f>
        <v/>
      </c>
      <c r="X251" s="79"/>
      <c r="Y251" s="76" t="str">
        <f t="shared" si="6"/>
        <v/>
      </c>
      <c r="Z251" s="76" t="str">
        <f>IF(AND('Bulk Order Form'!$L$2="PLEASE SELECT",SUM('Bulk Order Form'!$L$15:$L$164)&gt;10),"N",IF(AND('Bulk Order Form'!$L$2="N",SUM('Bulk Order Form'!$L$15:$L$164)&gt;10),"N",""))</f>
        <v/>
      </c>
      <c r="AA251" s="76" t="str">
        <f>IF('Bulk Order Form'!E264="","",'Bulk Order Form'!E264)</f>
        <v/>
      </c>
      <c r="AB251" s="76" t="e" cm="1" vm="2">
        <f t="array" aca="1" ref="AB251" ca="1">COUNTIFS(I251:I750,I251:I750)</f>
        <v>#VALUE!</v>
      </c>
      <c r="AC251" s="76" t="str">
        <f t="shared" si="7"/>
        <v>,,,,</v>
      </c>
      <c r="AD251" s="80" t="e" cm="1" vm="2">
        <f t="array" aca="1" ref="AD251" ca="1">COUNTIFS(AC251:AC750,AC251:AC750)</f>
        <v>#VALUE!</v>
      </c>
    </row>
    <row r="252" spans="5:30" s="76" customFormat="1" x14ac:dyDescent="0.25">
      <c r="E252" s="77"/>
      <c r="F252" s="77"/>
      <c r="G252" s="76" t="str">
        <f>IF('Bulk Order Form'!C265="","",'Bulk Order Form'!C265)</f>
        <v/>
      </c>
      <c r="H252" s="76" t="str">
        <f>IF('Bulk Order Form'!D265="","",'Bulk Order Form'!D265)</f>
        <v/>
      </c>
      <c r="I252" s="76" t="str">
        <f>IF('Bulk Order Form'!E265="","",'Bulk Order Form'!E265)</f>
        <v/>
      </c>
      <c r="J252" s="76" t="str">
        <f>IF('Bulk Order Form'!F265="","",'Bulk Order Form'!F265)</f>
        <v/>
      </c>
      <c r="K252" s="76" t="str">
        <f>IF('Bulk Order Form'!H265="","",'Bulk Order Form'!H265)</f>
        <v/>
      </c>
      <c r="L252" s="76" t="str">
        <f>IF('Bulk Order Form'!I265="","",'Bulk Order Form'!I265)</f>
        <v/>
      </c>
      <c r="M252" s="76" t="str">
        <f>IF('Bulk Order Form'!G265="","",'Bulk Order Form'!G265)</f>
        <v/>
      </c>
      <c r="N252" s="76" t="str">
        <f>IF('Bulk Order Form'!J265="","",'Bulk Order Form'!J265)</f>
        <v/>
      </c>
      <c r="O252" s="76" t="str">
        <f>IF('Bulk Order Form'!$F$5 &lt;&gt; "",IF($G252&lt;&gt;"",'Bulk Order Form'!$F$5,""),"")</f>
        <v/>
      </c>
      <c r="P252" s="76" t="str">
        <f>IF('Bulk Order Form'!K265="","",'Bulk Order Form'!K265)</f>
        <v/>
      </c>
      <c r="Q252" s="76" t="str">
        <f>IFERROR(VLOOKUP('Bulk Order Form'!K265,'Office Use - Postcodes'!$DJZ:$DKA,2,0),"")</f>
        <v/>
      </c>
      <c r="R252" s="76" t="str">
        <f>IF('Bulk Order Form'!L265="","",'Bulk Order Form'!L265)</f>
        <v/>
      </c>
      <c r="S252" s="78"/>
      <c r="T252" s="76" t="str">
        <f>IF('Bulk Order Form'!$F$6 &lt;&gt; "",IF($G252&lt;&gt;"",'Bulk Order Form'!$F$6,""),"")</f>
        <v/>
      </c>
      <c r="W252" s="79" t="str">
        <f>IF($G252&lt;&gt;"",'Bulk Order Form'!$L$2,"")</f>
        <v/>
      </c>
      <c r="X252" s="79"/>
      <c r="Y252" s="76" t="str">
        <f t="shared" si="6"/>
        <v/>
      </c>
      <c r="Z252" s="76" t="str">
        <f>IF(AND('Bulk Order Form'!$L$2="PLEASE SELECT",SUM('Bulk Order Form'!$L$15:$L$164)&gt;10),"N",IF(AND('Bulk Order Form'!$L$2="N",SUM('Bulk Order Form'!$L$15:$L$164)&gt;10),"N",""))</f>
        <v/>
      </c>
      <c r="AA252" s="76" t="str">
        <f>IF('Bulk Order Form'!E265="","",'Bulk Order Form'!E265)</f>
        <v/>
      </c>
      <c r="AB252" s="76" t="e" cm="1" vm="2">
        <f t="array" aca="1" ref="AB252" ca="1">COUNTIFS(I252:I751,I252:I751)</f>
        <v>#VALUE!</v>
      </c>
      <c r="AC252" s="76" t="str">
        <f t="shared" si="7"/>
        <v>,,,,</v>
      </c>
      <c r="AD252" s="80" t="e" cm="1" vm="2">
        <f t="array" aca="1" ref="AD252" ca="1">COUNTIFS(AC252:AC751,AC252:AC751)</f>
        <v>#VALUE!</v>
      </c>
    </row>
    <row r="253" spans="5:30" s="76" customFormat="1" x14ac:dyDescent="0.25">
      <c r="E253" s="77"/>
      <c r="F253" s="77"/>
      <c r="G253" s="76" t="str">
        <f>IF('Bulk Order Form'!C266="","",'Bulk Order Form'!C266)</f>
        <v/>
      </c>
      <c r="H253" s="76" t="str">
        <f>IF('Bulk Order Form'!D266="","",'Bulk Order Form'!D266)</f>
        <v/>
      </c>
      <c r="I253" s="76" t="str">
        <f>IF('Bulk Order Form'!E266="","",'Bulk Order Form'!E266)</f>
        <v/>
      </c>
      <c r="J253" s="76" t="str">
        <f>IF('Bulk Order Form'!F266="","",'Bulk Order Form'!F266)</f>
        <v/>
      </c>
      <c r="K253" s="76" t="str">
        <f>IF('Bulk Order Form'!H266="","",'Bulk Order Form'!H266)</f>
        <v/>
      </c>
      <c r="L253" s="76" t="str">
        <f>IF('Bulk Order Form'!I266="","",'Bulk Order Form'!I266)</f>
        <v/>
      </c>
      <c r="M253" s="76" t="str">
        <f>IF('Bulk Order Form'!G266="","",'Bulk Order Form'!G266)</f>
        <v/>
      </c>
      <c r="N253" s="76" t="str">
        <f>IF('Bulk Order Form'!J266="","",'Bulk Order Form'!J266)</f>
        <v/>
      </c>
      <c r="O253" s="76" t="str">
        <f>IF('Bulk Order Form'!$F$5 &lt;&gt; "",IF($G253&lt;&gt;"",'Bulk Order Form'!$F$5,""),"")</f>
        <v/>
      </c>
      <c r="P253" s="76" t="str">
        <f>IF('Bulk Order Form'!K266="","",'Bulk Order Form'!K266)</f>
        <v/>
      </c>
      <c r="Q253" s="76" t="str">
        <f>IFERROR(VLOOKUP('Bulk Order Form'!K266,'Office Use - Postcodes'!$DJZ:$DKA,2,0),"")</f>
        <v/>
      </c>
      <c r="R253" s="76" t="str">
        <f>IF('Bulk Order Form'!L266="","",'Bulk Order Form'!L266)</f>
        <v/>
      </c>
      <c r="S253" s="78"/>
      <c r="T253" s="76" t="str">
        <f>IF('Bulk Order Form'!$F$6 &lt;&gt; "",IF($G253&lt;&gt;"",'Bulk Order Form'!$F$6,""),"")</f>
        <v/>
      </c>
      <c r="W253" s="79" t="str">
        <f>IF($G253&lt;&gt;"",'Bulk Order Form'!$L$2,"")</f>
        <v/>
      </c>
      <c r="X253" s="79"/>
      <c r="Y253" s="76" t="str">
        <f t="shared" si="6"/>
        <v/>
      </c>
      <c r="Z253" s="76" t="str">
        <f>IF(AND('Bulk Order Form'!$L$2="PLEASE SELECT",SUM('Bulk Order Form'!$L$15:$L$164)&gt;10),"N",IF(AND('Bulk Order Form'!$L$2="N",SUM('Bulk Order Form'!$L$15:$L$164)&gt;10),"N",""))</f>
        <v/>
      </c>
      <c r="AA253" s="76" t="str">
        <f>IF('Bulk Order Form'!E266="","",'Bulk Order Form'!E266)</f>
        <v/>
      </c>
      <c r="AB253" s="76" t="e" cm="1" vm="2">
        <f t="array" aca="1" ref="AB253" ca="1">COUNTIFS(I253:I752,I253:I752)</f>
        <v>#VALUE!</v>
      </c>
      <c r="AC253" s="76" t="str">
        <f t="shared" si="7"/>
        <v>,,,,</v>
      </c>
      <c r="AD253" s="80" t="e" cm="1" vm="2">
        <f t="array" aca="1" ref="AD253" ca="1">COUNTIFS(AC253:AC752,AC253:AC752)</f>
        <v>#VALUE!</v>
      </c>
    </row>
    <row r="254" spans="5:30" s="76" customFormat="1" x14ac:dyDescent="0.25">
      <c r="E254" s="77"/>
      <c r="F254" s="77"/>
      <c r="G254" s="76" t="str">
        <f>IF('Bulk Order Form'!C267="","",'Bulk Order Form'!C267)</f>
        <v/>
      </c>
      <c r="H254" s="76" t="str">
        <f>IF('Bulk Order Form'!D267="","",'Bulk Order Form'!D267)</f>
        <v/>
      </c>
      <c r="I254" s="76" t="str">
        <f>IF('Bulk Order Form'!E267="","",'Bulk Order Form'!E267)</f>
        <v/>
      </c>
      <c r="J254" s="76" t="str">
        <f>IF('Bulk Order Form'!F267="","",'Bulk Order Form'!F267)</f>
        <v/>
      </c>
      <c r="K254" s="76" t="str">
        <f>IF('Bulk Order Form'!H267="","",'Bulk Order Form'!H267)</f>
        <v/>
      </c>
      <c r="L254" s="76" t="str">
        <f>IF('Bulk Order Form'!I267="","",'Bulk Order Form'!I267)</f>
        <v/>
      </c>
      <c r="M254" s="76" t="str">
        <f>IF('Bulk Order Form'!G267="","",'Bulk Order Form'!G267)</f>
        <v/>
      </c>
      <c r="N254" s="76" t="str">
        <f>IF('Bulk Order Form'!J267="","",'Bulk Order Form'!J267)</f>
        <v/>
      </c>
      <c r="O254" s="76" t="str">
        <f>IF('Bulk Order Form'!$F$5 &lt;&gt; "",IF($G254&lt;&gt;"",'Bulk Order Form'!$F$5,""),"")</f>
        <v/>
      </c>
      <c r="P254" s="76" t="str">
        <f>IF('Bulk Order Form'!K267="","",'Bulk Order Form'!K267)</f>
        <v/>
      </c>
      <c r="Q254" s="76" t="str">
        <f>IFERROR(VLOOKUP('Bulk Order Form'!K267,'Office Use - Postcodes'!$DJZ:$DKA,2,0),"")</f>
        <v/>
      </c>
      <c r="R254" s="76" t="str">
        <f>IF('Bulk Order Form'!L267="","",'Bulk Order Form'!L267)</f>
        <v/>
      </c>
      <c r="S254" s="78"/>
      <c r="T254" s="76" t="str">
        <f>IF('Bulk Order Form'!$F$6 &lt;&gt; "",IF($G254&lt;&gt;"",'Bulk Order Form'!$F$6,""),"")</f>
        <v/>
      </c>
      <c r="W254" s="79" t="str">
        <f>IF($G254&lt;&gt;"",'Bulk Order Form'!$L$2,"")</f>
        <v/>
      </c>
      <c r="X254" s="79"/>
      <c r="Y254" s="76" t="str">
        <f t="shared" si="6"/>
        <v/>
      </c>
      <c r="Z254" s="76" t="str">
        <f>IF(AND('Bulk Order Form'!$L$2="PLEASE SELECT",SUM('Bulk Order Form'!$L$15:$L$164)&gt;10),"N",IF(AND('Bulk Order Form'!$L$2="N",SUM('Bulk Order Form'!$L$15:$L$164)&gt;10),"N",""))</f>
        <v/>
      </c>
      <c r="AA254" s="76" t="str">
        <f>IF('Bulk Order Form'!E267="","",'Bulk Order Form'!E267)</f>
        <v/>
      </c>
      <c r="AB254" s="76" t="e" cm="1" vm="2">
        <f t="array" aca="1" ref="AB254" ca="1">COUNTIFS(I254:I753,I254:I753)</f>
        <v>#VALUE!</v>
      </c>
      <c r="AC254" s="76" t="str">
        <f t="shared" si="7"/>
        <v>,,,,</v>
      </c>
      <c r="AD254" s="80" t="e" cm="1" vm="2">
        <f t="array" aca="1" ref="AD254" ca="1">COUNTIFS(AC254:AC753,AC254:AC753)</f>
        <v>#VALUE!</v>
      </c>
    </row>
    <row r="255" spans="5:30" s="76" customFormat="1" x14ac:dyDescent="0.25">
      <c r="E255" s="77"/>
      <c r="F255" s="77"/>
      <c r="G255" s="76" t="str">
        <f>IF('Bulk Order Form'!C268="","",'Bulk Order Form'!C268)</f>
        <v/>
      </c>
      <c r="H255" s="76" t="str">
        <f>IF('Bulk Order Form'!D268="","",'Bulk Order Form'!D268)</f>
        <v/>
      </c>
      <c r="I255" s="76" t="str">
        <f>IF('Bulk Order Form'!E268="","",'Bulk Order Form'!E268)</f>
        <v/>
      </c>
      <c r="J255" s="76" t="str">
        <f>IF('Bulk Order Form'!F268="","",'Bulk Order Form'!F268)</f>
        <v/>
      </c>
      <c r="K255" s="76" t="str">
        <f>IF('Bulk Order Form'!H268="","",'Bulk Order Form'!H268)</f>
        <v/>
      </c>
      <c r="L255" s="76" t="str">
        <f>IF('Bulk Order Form'!I268="","",'Bulk Order Form'!I268)</f>
        <v/>
      </c>
      <c r="M255" s="76" t="str">
        <f>IF('Bulk Order Form'!G268="","",'Bulk Order Form'!G268)</f>
        <v/>
      </c>
      <c r="N255" s="76" t="str">
        <f>IF('Bulk Order Form'!J268="","",'Bulk Order Form'!J268)</f>
        <v/>
      </c>
      <c r="O255" s="76" t="str">
        <f>IF('Bulk Order Form'!$F$5 &lt;&gt; "",IF($G255&lt;&gt;"",'Bulk Order Form'!$F$5,""),"")</f>
        <v/>
      </c>
      <c r="P255" s="76" t="str">
        <f>IF('Bulk Order Form'!K268="","",'Bulk Order Form'!K268)</f>
        <v/>
      </c>
      <c r="Q255" s="76" t="str">
        <f>IFERROR(VLOOKUP('Bulk Order Form'!K268,'Office Use - Postcodes'!$DJZ:$DKA,2,0),"")</f>
        <v/>
      </c>
      <c r="R255" s="76" t="str">
        <f>IF('Bulk Order Form'!L268="","",'Bulk Order Form'!L268)</f>
        <v/>
      </c>
      <c r="S255" s="78"/>
      <c r="T255" s="76" t="str">
        <f>IF('Bulk Order Form'!$F$6 &lt;&gt; "",IF($G255&lt;&gt;"",'Bulk Order Form'!$F$6,""),"")</f>
        <v/>
      </c>
      <c r="W255" s="79" t="str">
        <f>IF($G255&lt;&gt;"",'Bulk Order Form'!$L$2,"")</f>
        <v/>
      </c>
      <c r="X255" s="79"/>
      <c r="Y255" s="76" t="str">
        <f t="shared" si="6"/>
        <v/>
      </c>
      <c r="Z255" s="76" t="str">
        <f>IF(AND('Bulk Order Form'!$L$2="PLEASE SELECT",SUM('Bulk Order Form'!$L$15:$L$164)&gt;10),"N",IF(AND('Bulk Order Form'!$L$2="N",SUM('Bulk Order Form'!$L$15:$L$164)&gt;10),"N",""))</f>
        <v/>
      </c>
      <c r="AA255" s="76" t="str">
        <f>IF('Bulk Order Form'!E268="","",'Bulk Order Form'!E268)</f>
        <v/>
      </c>
      <c r="AB255" s="76" t="e" cm="1" vm="2">
        <f t="array" aca="1" ref="AB255" ca="1">COUNTIFS(I255:I754,I255:I754)</f>
        <v>#VALUE!</v>
      </c>
      <c r="AC255" s="76" t="str">
        <f t="shared" si="7"/>
        <v>,,,,</v>
      </c>
      <c r="AD255" s="80" t="e" cm="1" vm="2">
        <f t="array" aca="1" ref="AD255" ca="1">COUNTIFS(AC255:AC754,AC255:AC754)</f>
        <v>#VALUE!</v>
      </c>
    </row>
    <row r="256" spans="5:30" s="76" customFormat="1" x14ac:dyDescent="0.25">
      <c r="E256" s="77"/>
      <c r="F256" s="77"/>
      <c r="G256" s="76" t="str">
        <f>IF('Bulk Order Form'!C269="","",'Bulk Order Form'!C269)</f>
        <v/>
      </c>
      <c r="H256" s="76" t="str">
        <f>IF('Bulk Order Form'!D269="","",'Bulk Order Form'!D269)</f>
        <v/>
      </c>
      <c r="I256" s="76" t="str">
        <f>IF('Bulk Order Form'!E269="","",'Bulk Order Form'!E269)</f>
        <v/>
      </c>
      <c r="J256" s="76" t="str">
        <f>IF('Bulk Order Form'!F269="","",'Bulk Order Form'!F269)</f>
        <v/>
      </c>
      <c r="K256" s="76" t="str">
        <f>IF('Bulk Order Form'!H269="","",'Bulk Order Form'!H269)</f>
        <v/>
      </c>
      <c r="L256" s="76" t="str">
        <f>IF('Bulk Order Form'!I269="","",'Bulk Order Form'!I269)</f>
        <v/>
      </c>
      <c r="M256" s="76" t="str">
        <f>IF('Bulk Order Form'!G269="","",'Bulk Order Form'!G269)</f>
        <v/>
      </c>
      <c r="N256" s="76" t="str">
        <f>IF('Bulk Order Form'!J269="","",'Bulk Order Form'!J269)</f>
        <v/>
      </c>
      <c r="O256" s="76" t="str">
        <f>IF('Bulk Order Form'!$F$5 &lt;&gt; "",IF($G256&lt;&gt;"",'Bulk Order Form'!$F$5,""),"")</f>
        <v/>
      </c>
      <c r="P256" s="76" t="str">
        <f>IF('Bulk Order Form'!K269="","",'Bulk Order Form'!K269)</f>
        <v/>
      </c>
      <c r="Q256" s="76" t="str">
        <f>IFERROR(VLOOKUP('Bulk Order Form'!K269,'Office Use - Postcodes'!$DJZ:$DKA,2,0),"")</f>
        <v/>
      </c>
      <c r="R256" s="76" t="str">
        <f>IF('Bulk Order Form'!L269="","",'Bulk Order Form'!L269)</f>
        <v/>
      </c>
      <c r="S256" s="78"/>
      <c r="T256" s="76" t="str">
        <f>IF('Bulk Order Form'!$F$6 &lt;&gt; "",IF($G256&lt;&gt;"",'Bulk Order Form'!$F$6,""),"")</f>
        <v/>
      </c>
      <c r="W256" s="79" t="str">
        <f>IF($G256&lt;&gt;"",'Bulk Order Form'!$L$2,"")</f>
        <v/>
      </c>
      <c r="X256" s="79"/>
      <c r="Y256" s="76" t="str">
        <f t="shared" si="6"/>
        <v/>
      </c>
      <c r="Z256" s="76" t="str">
        <f>IF(AND('Bulk Order Form'!$L$2="PLEASE SELECT",SUM('Bulk Order Form'!$L$15:$L$164)&gt;10),"N",IF(AND('Bulk Order Form'!$L$2="N",SUM('Bulk Order Form'!$L$15:$L$164)&gt;10),"N",""))</f>
        <v/>
      </c>
      <c r="AA256" s="76" t="str">
        <f>IF('Bulk Order Form'!E269="","",'Bulk Order Form'!E269)</f>
        <v/>
      </c>
      <c r="AB256" s="76" t="e" cm="1" vm="2">
        <f t="array" aca="1" ref="AB256" ca="1">COUNTIFS(I256:I755,I256:I755)</f>
        <v>#VALUE!</v>
      </c>
      <c r="AC256" s="76" t="str">
        <f t="shared" si="7"/>
        <v>,,,,</v>
      </c>
      <c r="AD256" s="80" t="e" cm="1" vm="2">
        <f t="array" aca="1" ref="AD256" ca="1">COUNTIFS(AC256:AC755,AC256:AC755)</f>
        <v>#VALUE!</v>
      </c>
    </row>
    <row r="257" spans="5:30" s="76" customFormat="1" x14ac:dyDescent="0.25">
      <c r="E257" s="77"/>
      <c r="F257" s="77"/>
      <c r="G257" s="76" t="str">
        <f>IF('Bulk Order Form'!C270="","",'Bulk Order Form'!C270)</f>
        <v/>
      </c>
      <c r="H257" s="76" t="str">
        <f>IF('Bulk Order Form'!D270="","",'Bulk Order Form'!D270)</f>
        <v/>
      </c>
      <c r="I257" s="76" t="str">
        <f>IF('Bulk Order Form'!E270="","",'Bulk Order Form'!E270)</f>
        <v/>
      </c>
      <c r="J257" s="76" t="str">
        <f>IF('Bulk Order Form'!F270="","",'Bulk Order Form'!F270)</f>
        <v/>
      </c>
      <c r="K257" s="76" t="str">
        <f>IF('Bulk Order Form'!H270="","",'Bulk Order Form'!H270)</f>
        <v/>
      </c>
      <c r="L257" s="76" t="str">
        <f>IF('Bulk Order Form'!I270="","",'Bulk Order Form'!I270)</f>
        <v/>
      </c>
      <c r="M257" s="76" t="str">
        <f>IF('Bulk Order Form'!G270="","",'Bulk Order Form'!G270)</f>
        <v/>
      </c>
      <c r="N257" s="76" t="str">
        <f>IF('Bulk Order Form'!J270="","",'Bulk Order Form'!J270)</f>
        <v/>
      </c>
      <c r="O257" s="76" t="str">
        <f>IF('Bulk Order Form'!$F$5 &lt;&gt; "",IF($G257&lt;&gt;"",'Bulk Order Form'!$F$5,""),"")</f>
        <v/>
      </c>
      <c r="P257" s="76" t="str">
        <f>IF('Bulk Order Form'!K270="","",'Bulk Order Form'!K270)</f>
        <v/>
      </c>
      <c r="Q257" s="76" t="str">
        <f>IFERROR(VLOOKUP('Bulk Order Form'!K270,'Office Use - Postcodes'!$DJZ:$DKA,2,0),"")</f>
        <v/>
      </c>
      <c r="R257" s="76" t="str">
        <f>IF('Bulk Order Form'!L270="","",'Bulk Order Form'!L270)</f>
        <v/>
      </c>
      <c r="S257" s="78"/>
      <c r="T257" s="76" t="str">
        <f>IF('Bulk Order Form'!$F$6 &lt;&gt; "",IF($G257&lt;&gt;"",'Bulk Order Form'!$F$6,""),"")</f>
        <v/>
      </c>
      <c r="W257" s="79" t="str">
        <f>IF($G257&lt;&gt;"",'Bulk Order Form'!$L$2,"")</f>
        <v/>
      </c>
      <c r="X257" s="79"/>
      <c r="Y257" s="76" t="str">
        <f t="shared" si="6"/>
        <v/>
      </c>
      <c r="Z257" s="76" t="str">
        <f>IF(AND('Bulk Order Form'!$L$2="PLEASE SELECT",SUM('Bulk Order Form'!$L$15:$L$164)&gt;10),"N",IF(AND('Bulk Order Form'!$L$2="N",SUM('Bulk Order Form'!$L$15:$L$164)&gt;10),"N",""))</f>
        <v/>
      </c>
      <c r="AA257" s="76" t="str">
        <f>IF('Bulk Order Form'!E270="","",'Bulk Order Form'!E270)</f>
        <v/>
      </c>
      <c r="AB257" s="76" t="e" cm="1" vm="2">
        <f t="array" aca="1" ref="AB257" ca="1">COUNTIFS(I257:I756,I257:I756)</f>
        <v>#VALUE!</v>
      </c>
      <c r="AC257" s="76" t="str">
        <f t="shared" si="7"/>
        <v>,,,,</v>
      </c>
      <c r="AD257" s="80" t="e" cm="1" vm="2">
        <f t="array" aca="1" ref="AD257" ca="1">COUNTIFS(AC257:AC756,AC257:AC756)</f>
        <v>#VALUE!</v>
      </c>
    </row>
    <row r="258" spans="5:30" s="76" customFormat="1" x14ac:dyDescent="0.25">
      <c r="E258" s="77"/>
      <c r="F258" s="77"/>
      <c r="G258" s="76" t="str">
        <f>IF('Bulk Order Form'!C271="","",'Bulk Order Form'!C271)</f>
        <v/>
      </c>
      <c r="H258" s="76" t="str">
        <f>IF('Bulk Order Form'!D271="","",'Bulk Order Form'!D271)</f>
        <v/>
      </c>
      <c r="I258" s="76" t="str">
        <f>IF('Bulk Order Form'!E271="","",'Bulk Order Form'!E271)</f>
        <v/>
      </c>
      <c r="J258" s="76" t="str">
        <f>IF('Bulk Order Form'!F271="","",'Bulk Order Form'!F271)</f>
        <v/>
      </c>
      <c r="K258" s="76" t="str">
        <f>IF('Bulk Order Form'!H271="","",'Bulk Order Form'!H271)</f>
        <v/>
      </c>
      <c r="L258" s="76" t="str">
        <f>IF('Bulk Order Form'!I271="","",'Bulk Order Form'!I271)</f>
        <v/>
      </c>
      <c r="M258" s="76" t="str">
        <f>IF('Bulk Order Form'!G271="","",'Bulk Order Form'!G271)</f>
        <v/>
      </c>
      <c r="N258" s="76" t="str">
        <f>IF('Bulk Order Form'!J271="","",'Bulk Order Form'!J271)</f>
        <v/>
      </c>
      <c r="O258" s="76" t="str">
        <f>IF('Bulk Order Form'!$F$5 &lt;&gt; "",IF($G258&lt;&gt;"",'Bulk Order Form'!$F$5,""),"")</f>
        <v/>
      </c>
      <c r="P258" s="76" t="str">
        <f>IF('Bulk Order Form'!K271="","",'Bulk Order Form'!K271)</f>
        <v/>
      </c>
      <c r="Q258" s="76" t="str">
        <f>IFERROR(VLOOKUP('Bulk Order Form'!K271,'Office Use - Postcodes'!$DJZ:$DKA,2,0),"")</f>
        <v/>
      </c>
      <c r="R258" s="76" t="str">
        <f>IF('Bulk Order Form'!L271="","",'Bulk Order Form'!L271)</f>
        <v/>
      </c>
      <c r="S258" s="78"/>
      <c r="T258" s="76" t="str">
        <f>IF('Bulk Order Form'!$F$6 &lt;&gt; "",IF($G258&lt;&gt;"",'Bulk Order Form'!$F$6,""),"")</f>
        <v/>
      </c>
      <c r="W258" s="79" t="str">
        <f>IF($G258&lt;&gt;"",'Bulk Order Form'!$L$2,"")</f>
        <v/>
      </c>
      <c r="X258" s="79"/>
      <c r="Y258" s="76" t="str">
        <f t="shared" si="6"/>
        <v/>
      </c>
      <c r="Z258" s="76" t="str">
        <f>IF(AND('Bulk Order Form'!$L$2="PLEASE SELECT",SUM('Bulk Order Form'!$L$15:$L$164)&gt;10),"N",IF(AND('Bulk Order Form'!$L$2="N",SUM('Bulk Order Form'!$L$15:$L$164)&gt;10),"N",""))</f>
        <v/>
      </c>
      <c r="AA258" s="76" t="str">
        <f>IF('Bulk Order Form'!E271="","",'Bulk Order Form'!E271)</f>
        <v/>
      </c>
      <c r="AB258" s="76" t="e" cm="1" vm="2">
        <f t="array" aca="1" ref="AB258" ca="1">COUNTIFS(I258:I757,I258:I757)</f>
        <v>#VALUE!</v>
      </c>
      <c r="AC258" s="76" t="str">
        <f t="shared" si="7"/>
        <v>,,,,</v>
      </c>
      <c r="AD258" s="80" t="e" cm="1" vm="2">
        <f t="array" aca="1" ref="AD258" ca="1">COUNTIFS(AC258:AC757,AC258:AC757)</f>
        <v>#VALUE!</v>
      </c>
    </row>
    <row r="259" spans="5:30" s="76" customFormat="1" x14ac:dyDescent="0.25">
      <c r="E259" s="77"/>
      <c r="F259" s="77"/>
      <c r="G259" s="76" t="str">
        <f>IF('Bulk Order Form'!C272="","",'Bulk Order Form'!C272)</f>
        <v/>
      </c>
      <c r="H259" s="76" t="str">
        <f>IF('Bulk Order Form'!D272="","",'Bulk Order Form'!D272)</f>
        <v/>
      </c>
      <c r="I259" s="76" t="str">
        <f>IF('Bulk Order Form'!E272="","",'Bulk Order Form'!E272)</f>
        <v/>
      </c>
      <c r="J259" s="76" t="str">
        <f>IF('Bulk Order Form'!F272="","",'Bulk Order Form'!F272)</f>
        <v/>
      </c>
      <c r="K259" s="76" t="str">
        <f>IF('Bulk Order Form'!H272="","",'Bulk Order Form'!H272)</f>
        <v/>
      </c>
      <c r="L259" s="76" t="str">
        <f>IF('Bulk Order Form'!I272="","",'Bulk Order Form'!I272)</f>
        <v/>
      </c>
      <c r="M259" s="76" t="str">
        <f>IF('Bulk Order Form'!G272="","",'Bulk Order Form'!G272)</f>
        <v/>
      </c>
      <c r="N259" s="76" t="str">
        <f>IF('Bulk Order Form'!J272="","",'Bulk Order Form'!J272)</f>
        <v/>
      </c>
      <c r="O259" s="76" t="str">
        <f>IF('Bulk Order Form'!$F$5 &lt;&gt; "",IF($G259&lt;&gt;"",'Bulk Order Form'!$F$5,""),"")</f>
        <v/>
      </c>
      <c r="P259" s="76" t="str">
        <f>IF('Bulk Order Form'!K272="","",'Bulk Order Form'!K272)</f>
        <v/>
      </c>
      <c r="Q259" s="76" t="str">
        <f>IFERROR(VLOOKUP('Bulk Order Form'!K272,'Office Use - Postcodes'!$DJZ:$DKA,2,0),"")</f>
        <v/>
      </c>
      <c r="R259" s="76" t="str">
        <f>IF('Bulk Order Form'!L272="","",'Bulk Order Form'!L272)</f>
        <v/>
      </c>
      <c r="S259" s="78"/>
      <c r="T259" s="76" t="str">
        <f>IF('Bulk Order Form'!$F$6 &lt;&gt; "",IF($G259&lt;&gt;"",'Bulk Order Form'!$F$6,""),"")</f>
        <v/>
      </c>
      <c r="W259" s="79" t="str">
        <f>IF($G259&lt;&gt;"",'Bulk Order Form'!$L$2,"")</f>
        <v/>
      </c>
      <c r="X259" s="79"/>
      <c r="Y259" s="76" t="str">
        <f t="shared" ref="Y259:Y322" si="8">IF($G259&lt;&gt;"","SF-CHEAPEST","")</f>
        <v/>
      </c>
      <c r="Z259" s="76" t="str">
        <f>IF(AND('Bulk Order Form'!$L$2="PLEASE SELECT",SUM('Bulk Order Form'!$L$15:$L$164)&gt;10),"N",IF(AND('Bulk Order Form'!$L$2="N",SUM('Bulk Order Form'!$L$15:$L$164)&gt;10),"N",""))</f>
        <v/>
      </c>
      <c r="AA259" s="76" t="str">
        <f>IF('Bulk Order Form'!E272="","",'Bulk Order Form'!E272)</f>
        <v/>
      </c>
      <c r="AB259" s="76" t="e" cm="1" vm="2">
        <f t="array" aca="1" ref="AB259" ca="1">COUNTIFS(I259:I758,I259:I758)</f>
        <v>#VALUE!</v>
      </c>
      <c r="AC259" s="76" t="str">
        <f t="shared" ref="AC259:AC322" si="9">CONCATENATE(I259,",",J259, ",",K259,",",L259,",",M259)</f>
        <v>,,,,</v>
      </c>
      <c r="AD259" s="80" t="e" cm="1" vm="2">
        <f t="array" aca="1" ref="AD259" ca="1">COUNTIFS(AC259:AC758,AC259:AC758)</f>
        <v>#VALUE!</v>
      </c>
    </row>
    <row r="260" spans="5:30" s="76" customFormat="1" x14ac:dyDescent="0.25">
      <c r="E260" s="77"/>
      <c r="F260" s="77"/>
      <c r="G260" s="76" t="str">
        <f>IF('Bulk Order Form'!C273="","",'Bulk Order Form'!C273)</f>
        <v/>
      </c>
      <c r="H260" s="76" t="str">
        <f>IF('Bulk Order Form'!D273="","",'Bulk Order Form'!D273)</f>
        <v/>
      </c>
      <c r="I260" s="76" t="str">
        <f>IF('Bulk Order Form'!E273="","",'Bulk Order Form'!E273)</f>
        <v/>
      </c>
      <c r="J260" s="76" t="str">
        <f>IF('Bulk Order Form'!F273="","",'Bulk Order Form'!F273)</f>
        <v/>
      </c>
      <c r="K260" s="76" t="str">
        <f>IF('Bulk Order Form'!H273="","",'Bulk Order Form'!H273)</f>
        <v/>
      </c>
      <c r="L260" s="76" t="str">
        <f>IF('Bulk Order Form'!I273="","",'Bulk Order Form'!I273)</f>
        <v/>
      </c>
      <c r="M260" s="76" t="str">
        <f>IF('Bulk Order Form'!G273="","",'Bulk Order Form'!G273)</f>
        <v/>
      </c>
      <c r="N260" s="76" t="str">
        <f>IF('Bulk Order Form'!J273="","",'Bulk Order Form'!J273)</f>
        <v/>
      </c>
      <c r="O260" s="76" t="str">
        <f>IF('Bulk Order Form'!$F$5 &lt;&gt; "",IF($G260&lt;&gt;"",'Bulk Order Form'!$F$5,""),"")</f>
        <v/>
      </c>
      <c r="P260" s="76" t="str">
        <f>IF('Bulk Order Form'!K273="","",'Bulk Order Form'!K273)</f>
        <v/>
      </c>
      <c r="Q260" s="76" t="str">
        <f>IFERROR(VLOOKUP('Bulk Order Form'!K273,'Office Use - Postcodes'!$DJZ:$DKA,2,0),"")</f>
        <v/>
      </c>
      <c r="R260" s="76" t="str">
        <f>IF('Bulk Order Form'!L273="","",'Bulk Order Form'!L273)</f>
        <v/>
      </c>
      <c r="S260" s="78"/>
      <c r="T260" s="76" t="str">
        <f>IF('Bulk Order Form'!$F$6 &lt;&gt; "",IF($G260&lt;&gt;"",'Bulk Order Form'!$F$6,""),"")</f>
        <v/>
      </c>
      <c r="W260" s="79" t="str">
        <f>IF($G260&lt;&gt;"",'Bulk Order Form'!$L$2,"")</f>
        <v/>
      </c>
      <c r="X260" s="79"/>
      <c r="Y260" s="76" t="str">
        <f t="shared" si="8"/>
        <v/>
      </c>
      <c r="Z260" s="76" t="str">
        <f>IF(AND('Bulk Order Form'!$L$2="PLEASE SELECT",SUM('Bulk Order Form'!$L$15:$L$164)&gt;10),"N",IF(AND('Bulk Order Form'!$L$2="N",SUM('Bulk Order Form'!$L$15:$L$164)&gt;10),"N",""))</f>
        <v/>
      </c>
      <c r="AA260" s="76" t="str">
        <f>IF('Bulk Order Form'!E273="","",'Bulk Order Form'!E273)</f>
        <v/>
      </c>
      <c r="AB260" s="76" t="e" cm="1" vm="2">
        <f t="array" aca="1" ref="AB260" ca="1">COUNTIFS(I260:I759,I260:I759)</f>
        <v>#VALUE!</v>
      </c>
      <c r="AC260" s="76" t="str">
        <f t="shared" si="9"/>
        <v>,,,,</v>
      </c>
      <c r="AD260" s="80" t="e" cm="1" vm="2">
        <f t="array" aca="1" ref="AD260" ca="1">COUNTIFS(AC260:AC759,AC260:AC759)</f>
        <v>#VALUE!</v>
      </c>
    </row>
    <row r="261" spans="5:30" s="76" customFormat="1" x14ac:dyDescent="0.25">
      <c r="E261" s="77"/>
      <c r="F261" s="77"/>
      <c r="G261" s="76" t="str">
        <f>IF('Bulk Order Form'!C274="","",'Bulk Order Form'!C274)</f>
        <v/>
      </c>
      <c r="H261" s="76" t="str">
        <f>IF('Bulk Order Form'!D274="","",'Bulk Order Form'!D274)</f>
        <v/>
      </c>
      <c r="I261" s="76" t="str">
        <f>IF('Bulk Order Form'!E274="","",'Bulk Order Form'!E274)</f>
        <v/>
      </c>
      <c r="J261" s="76" t="str">
        <f>IF('Bulk Order Form'!F274="","",'Bulk Order Form'!F274)</f>
        <v/>
      </c>
      <c r="K261" s="76" t="str">
        <f>IF('Bulk Order Form'!H274="","",'Bulk Order Form'!H274)</f>
        <v/>
      </c>
      <c r="L261" s="76" t="str">
        <f>IF('Bulk Order Form'!I274="","",'Bulk Order Form'!I274)</f>
        <v/>
      </c>
      <c r="M261" s="76" t="str">
        <f>IF('Bulk Order Form'!G274="","",'Bulk Order Form'!G274)</f>
        <v/>
      </c>
      <c r="N261" s="76" t="str">
        <f>IF('Bulk Order Form'!J274="","",'Bulk Order Form'!J274)</f>
        <v/>
      </c>
      <c r="O261" s="76" t="str">
        <f>IF('Bulk Order Form'!$F$5 &lt;&gt; "",IF($G261&lt;&gt;"",'Bulk Order Form'!$F$5,""),"")</f>
        <v/>
      </c>
      <c r="P261" s="76" t="str">
        <f>IF('Bulk Order Form'!K274="","",'Bulk Order Form'!K274)</f>
        <v/>
      </c>
      <c r="Q261" s="76" t="str">
        <f>IFERROR(VLOOKUP('Bulk Order Form'!K274,'Office Use - Postcodes'!$DJZ:$DKA,2,0),"")</f>
        <v/>
      </c>
      <c r="R261" s="76" t="str">
        <f>IF('Bulk Order Form'!L274="","",'Bulk Order Form'!L274)</f>
        <v/>
      </c>
      <c r="S261" s="78"/>
      <c r="T261" s="76" t="str">
        <f>IF('Bulk Order Form'!$F$6 &lt;&gt; "",IF($G261&lt;&gt;"",'Bulk Order Form'!$F$6,""),"")</f>
        <v/>
      </c>
      <c r="W261" s="79" t="str">
        <f>IF($G261&lt;&gt;"",'Bulk Order Form'!$L$2,"")</f>
        <v/>
      </c>
      <c r="X261" s="79"/>
      <c r="Y261" s="76" t="str">
        <f t="shared" si="8"/>
        <v/>
      </c>
      <c r="Z261" s="76" t="str">
        <f>IF(AND('Bulk Order Form'!$L$2="PLEASE SELECT",SUM('Bulk Order Form'!$L$15:$L$164)&gt;10),"N",IF(AND('Bulk Order Form'!$L$2="N",SUM('Bulk Order Form'!$L$15:$L$164)&gt;10),"N",""))</f>
        <v/>
      </c>
      <c r="AA261" s="76" t="str">
        <f>IF('Bulk Order Form'!E274="","",'Bulk Order Form'!E274)</f>
        <v/>
      </c>
      <c r="AB261" s="76" t="e" cm="1" vm="2">
        <f t="array" aca="1" ref="AB261" ca="1">COUNTIFS(I261:I760,I261:I760)</f>
        <v>#VALUE!</v>
      </c>
      <c r="AC261" s="76" t="str">
        <f t="shared" si="9"/>
        <v>,,,,</v>
      </c>
      <c r="AD261" s="80" t="e" cm="1" vm="2">
        <f t="array" aca="1" ref="AD261" ca="1">COUNTIFS(AC261:AC760,AC261:AC760)</f>
        <v>#VALUE!</v>
      </c>
    </row>
    <row r="262" spans="5:30" s="76" customFormat="1" x14ac:dyDescent="0.25">
      <c r="E262" s="77"/>
      <c r="F262" s="77"/>
      <c r="G262" s="76" t="str">
        <f>IF('Bulk Order Form'!C275="","",'Bulk Order Form'!C275)</f>
        <v/>
      </c>
      <c r="H262" s="76" t="str">
        <f>IF('Bulk Order Form'!D275="","",'Bulk Order Form'!D275)</f>
        <v/>
      </c>
      <c r="I262" s="76" t="str">
        <f>IF('Bulk Order Form'!E275="","",'Bulk Order Form'!E275)</f>
        <v/>
      </c>
      <c r="J262" s="76" t="str">
        <f>IF('Bulk Order Form'!F275="","",'Bulk Order Form'!F275)</f>
        <v/>
      </c>
      <c r="K262" s="76" t="str">
        <f>IF('Bulk Order Form'!H275="","",'Bulk Order Form'!H275)</f>
        <v/>
      </c>
      <c r="L262" s="76" t="str">
        <f>IF('Bulk Order Form'!I275="","",'Bulk Order Form'!I275)</f>
        <v/>
      </c>
      <c r="M262" s="76" t="str">
        <f>IF('Bulk Order Form'!G275="","",'Bulk Order Form'!G275)</f>
        <v/>
      </c>
      <c r="N262" s="76" t="str">
        <f>IF('Bulk Order Form'!J275="","",'Bulk Order Form'!J275)</f>
        <v/>
      </c>
      <c r="O262" s="76" t="str">
        <f>IF('Bulk Order Form'!$F$5 &lt;&gt; "",IF($G262&lt;&gt;"",'Bulk Order Form'!$F$5,""),"")</f>
        <v/>
      </c>
      <c r="P262" s="76" t="str">
        <f>IF('Bulk Order Form'!K275="","",'Bulk Order Form'!K275)</f>
        <v/>
      </c>
      <c r="Q262" s="76" t="str">
        <f>IFERROR(VLOOKUP('Bulk Order Form'!K275,'Office Use - Postcodes'!$DJZ:$DKA,2,0),"")</f>
        <v/>
      </c>
      <c r="R262" s="76" t="str">
        <f>IF('Bulk Order Form'!L275="","",'Bulk Order Form'!L275)</f>
        <v/>
      </c>
      <c r="S262" s="78"/>
      <c r="T262" s="76" t="str">
        <f>IF('Bulk Order Form'!$F$6 &lt;&gt; "",IF($G262&lt;&gt;"",'Bulk Order Form'!$F$6,""),"")</f>
        <v/>
      </c>
      <c r="W262" s="79" t="str">
        <f>IF($G262&lt;&gt;"",'Bulk Order Form'!$L$2,"")</f>
        <v/>
      </c>
      <c r="X262" s="79"/>
      <c r="Y262" s="76" t="str">
        <f t="shared" si="8"/>
        <v/>
      </c>
      <c r="Z262" s="76" t="str">
        <f>IF(AND('Bulk Order Form'!$L$2="PLEASE SELECT",SUM('Bulk Order Form'!$L$15:$L$164)&gt;10),"N",IF(AND('Bulk Order Form'!$L$2="N",SUM('Bulk Order Form'!$L$15:$L$164)&gt;10),"N",""))</f>
        <v/>
      </c>
      <c r="AA262" s="76" t="str">
        <f>IF('Bulk Order Form'!E275="","",'Bulk Order Form'!E275)</f>
        <v/>
      </c>
      <c r="AB262" s="76" t="e" cm="1" vm="2">
        <f t="array" aca="1" ref="AB262" ca="1">COUNTIFS(I262:I761,I262:I761)</f>
        <v>#VALUE!</v>
      </c>
      <c r="AC262" s="76" t="str">
        <f t="shared" si="9"/>
        <v>,,,,</v>
      </c>
      <c r="AD262" s="80" t="e" cm="1" vm="2">
        <f t="array" aca="1" ref="AD262" ca="1">COUNTIFS(AC262:AC761,AC262:AC761)</f>
        <v>#VALUE!</v>
      </c>
    </row>
    <row r="263" spans="5:30" s="76" customFormat="1" x14ac:dyDescent="0.25">
      <c r="E263" s="77"/>
      <c r="F263" s="77"/>
      <c r="G263" s="76" t="str">
        <f>IF('Bulk Order Form'!C276="","",'Bulk Order Form'!C276)</f>
        <v/>
      </c>
      <c r="H263" s="76" t="str">
        <f>IF('Bulk Order Form'!D276="","",'Bulk Order Form'!D276)</f>
        <v/>
      </c>
      <c r="I263" s="76" t="str">
        <f>IF('Bulk Order Form'!E276="","",'Bulk Order Form'!E276)</f>
        <v/>
      </c>
      <c r="J263" s="76" t="str">
        <f>IF('Bulk Order Form'!F276="","",'Bulk Order Form'!F276)</f>
        <v/>
      </c>
      <c r="K263" s="76" t="str">
        <f>IF('Bulk Order Form'!H276="","",'Bulk Order Form'!H276)</f>
        <v/>
      </c>
      <c r="L263" s="76" t="str">
        <f>IF('Bulk Order Form'!I276="","",'Bulk Order Form'!I276)</f>
        <v/>
      </c>
      <c r="M263" s="76" t="str">
        <f>IF('Bulk Order Form'!G276="","",'Bulk Order Form'!G276)</f>
        <v/>
      </c>
      <c r="N263" s="76" t="str">
        <f>IF('Bulk Order Form'!J276="","",'Bulk Order Form'!J276)</f>
        <v/>
      </c>
      <c r="O263" s="76" t="str">
        <f>IF('Bulk Order Form'!$F$5 &lt;&gt; "",IF($G263&lt;&gt;"",'Bulk Order Form'!$F$5,""),"")</f>
        <v/>
      </c>
      <c r="P263" s="76" t="str">
        <f>IF('Bulk Order Form'!K276="","",'Bulk Order Form'!K276)</f>
        <v/>
      </c>
      <c r="Q263" s="76" t="str">
        <f>IFERROR(VLOOKUP('Bulk Order Form'!K276,'Office Use - Postcodes'!$DJZ:$DKA,2,0),"")</f>
        <v/>
      </c>
      <c r="R263" s="76" t="str">
        <f>IF('Bulk Order Form'!L276="","",'Bulk Order Form'!L276)</f>
        <v/>
      </c>
      <c r="S263" s="78"/>
      <c r="T263" s="76" t="str">
        <f>IF('Bulk Order Form'!$F$6 &lt;&gt; "",IF($G263&lt;&gt;"",'Bulk Order Form'!$F$6,""),"")</f>
        <v/>
      </c>
      <c r="W263" s="79" t="str">
        <f>IF($G263&lt;&gt;"",'Bulk Order Form'!$L$2,"")</f>
        <v/>
      </c>
      <c r="X263" s="79"/>
      <c r="Y263" s="76" t="str">
        <f t="shared" si="8"/>
        <v/>
      </c>
      <c r="Z263" s="76" t="str">
        <f>IF(AND('Bulk Order Form'!$L$2="PLEASE SELECT",SUM('Bulk Order Form'!$L$15:$L$164)&gt;10),"N",IF(AND('Bulk Order Form'!$L$2="N",SUM('Bulk Order Form'!$L$15:$L$164)&gt;10),"N",""))</f>
        <v/>
      </c>
      <c r="AA263" s="76" t="str">
        <f>IF('Bulk Order Form'!E276="","",'Bulk Order Form'!E276)</f>
        <v/>
      </c>
      <c r="AB263" s="76" t="e" cm="1" vm="2">
        <f t="array" aca="1" ref="AB263" ca="1">COUNTIFS(I263:I762,I263:I762)</f>
        <v>#VALUE!</v>
      </c>
      <c r="AC263" s="76" t="str">
        <f t="shared" si="9"/>
        <v>,,,,</v>
      </c>
      <c r="AD263" s="80" t="e" cm="1" vm="2">
        <f t="array" aca="1" ref="AD263" ca="1">COUNTIFS(AC263:AC762,AC263:AC762)</f>
        <v>#VALUE!</v>
      </c>
    </row>
    <row r="264" spans="5:30" s="76" customFormat="1" x14ac:dyDescent="0.25">
      <c r="E264" s="77"/>
      <c r="F264" s="77"/>
      <c r="G264" s="76" t="str">
        <f>IF('Bulk Order Form'!C277="","",'Bulk Order Form'!C277)</f>
        <v/>
      </c>
      <c r="H264" s="76" t="str">
        <f>IF('Bulk Order Form'!D277="","",'Bulk Order Form'!D277)</f>
        <v/>
      </c>
      <c r="I264" s="76" t="str">
        <f>IF('Bulk Order Form'!E277="","",'Bulk Order Form'!E277)</f>
        <v/>
      </c>
      <c r="J264" s="76" t="str">
        <f>IF('Bulk Order Form'!F277="","",'Bulk Order Form'!F277)</f>
        <v/>
      </c>
      <c r="K264" s="76" t="str">
        <f>IF('Bulk Order Form'!H277="","",'Bulk Order Form'!H277)</f>
        <v/>
      </c>
      <c r="L264" s="76" t="str">
        <f>IF('Bulk Order Form'!I277="","",'Bulk Order Form'!I277)</f>
        <v/>
      </c>
      <c r="M264" s="76" t="str">
        <f>IF('Bulk Order Form'!G277="","",'Bulk Order Form'!G277)</f>
        <v/>
      </c>
      <c r="N264" s="76" t="str">
        <f>IF('Bulk Order Form'!J277="","",'Bulk Order Form'!J277)</f>
        <v/>
      </c>
      <c r="O264" s="76" t="str">
        <f>IF('Bulk Order Form'!$F$5 &lt;&gt; "",IF($G264&lt;&gt;"",'Bulk Order Form'!$F$5,""),"")</f>
        <v/>
      </c>
      <c r="P264" s="76" t="str">
        <f>IF('Bulk Order Form'!K277="","",'Bulk Order Form'!K277)</f>
        <v/>
      </c>
      <c r="Q264" s="76" t="str">
        <f>IFERROR(VLOOKUP('Bulk Order Form'!K277,'Office Use - Postcodes'!$DJZ:$DKA,2,0),"")</f>
        <v/>
      </c>
      <c r="R264" s="76" t="str">
        <f>IF('Bulk Order Form'!L277="","",'Bulk Order Form'!L277)</f>
        <v/>
      </c>
      <c r="S264" s="78"/>
      <c r="T264" s="76" t="str">
        <f>IF('Bulk Order Form'!$F$6 &lt;&gt; "",IF($G264&lt;&gt;"",'Bulk Order Form'!$F$6,""),"")</f>
        <v/>
      </c>
      <c r="W264" s="79" t="str">
        <f>IF($G264&lt;&gt;"",'Bulk Order Form'!$L$2,"")</f>
        <v/>
      </c>
      <c r="X264" s="79"/>
      <c r="Y264" s="76" t="str">
        <f t="shared" si="8"/>
        <v/>
      </c>
      <c r="Z264" s="76" t="str">
        <f>IF(AND('Bulk Order Form'!$L$2="PLEASE SELECT",SUM('Bulk Order Form'!$L$15:$L$164)&gt;10),"N",IF(AND('Bulk Order Form'!$L$2="N",SUM('Bulk Order Form'!$L$15:$L$164)&gt;10),"N",""))</f>
        <v/>
      </c>
      <c r="AA264" s="76" t="str">
        <f>IF('Bulk Order Form'!E277="","",'Bulk Order Form'!E277)</f>
        <v/>
      </c>
      <c r="AB264" s="76" t="e" cm="1" vm="2">
        <f t="array" aca="1" ref="AB264" ca="1">COUNTIFS(I264:I763,I264:I763)</f>
        <v>#VALUE!</v>
      </c>
      <c r="AC264" s="76" t="str">
        <f t="shared" si="9"/>
        <v>,,,,</v>
      </c>
      <c r="AD264" s="80" t="e" cm="1" vm="2">
        <f t="array" aca="1" ref="AD264" ca="1">COUNTIFS(AC264:AC763,AC264:AC763)</f>
        <v>#VALUE!</v>
      </c>
    </row>
    <row r="265" spans="5:30" s="76" customFormat="1" x14ac:dyDescent="0.25">
      <c r="E265" s="77"/>
      <c r="F265" s="77"/>
      <c r="G265" s="76" t="str">
        <f>IF('Bulk Order Form'!C278="","",'Bulk Order Form'!C278)</f>
        <v/>
      </c>
      <c r="H265" s="76" t="str">
        <f>IF('Bulk Order Form'!D278="","",'Bulk Order Form'!D278)</f>
        <v/>
      </c>
      <c r="I265" s="76" t="str">
        <f>IF('Bulk Order Form'!E278="","",'Bulk Order Form'!E278)</f>
        <v/>
      </c>
      <c r="J265" s="76" t="str">
        <f>IF('Bulk Order Form'!F278="","",'Bulk Order Form'!F278)</f>
        <v/>
      </c>
      <c r="K265" s="76" t="str">
        <f>IF('Bulk Order Form'!H278="","",'Bulk Order Form'!H278)</f>
        <v/>
      </c>
      <c r="L265" s="76" t="str">
        <f>IF('Bulk Order Form'!I278="","",'Bulk Order Form'!I278)</f>
        <v/>
      </c>
      <c r="M265" s="76" t="str">
        <f>IF('Bulk Order Form'!G278="","",'Bulk Order Form'!G278)</f>
        <v/>
      </c>
      <c r="N265" s="76" t="str">
        <f>IF('Bulk Order Form'!J278="","",'Bulk Order Form'!J278)</f>
        <v/>
      </c>
      <c r="O265" s="76" t="str">
        <f>IF('Bulk Order Form'!$F$5 &lt;&gt; "",IF($G265&lt;&gt;"",'Bulk Order Form'!$F$5,""),"")</f>
        <v/>
      </c>
      <c r="P265" s="76" t="str">
        <f>IF('Bulk Order Form'!K278="","",'Bulk Order Form'!K278)</f>
        <v/>
      </c>
      <c r="Q265" s="76" t="str">
        <f>IFERROR(VLOOKUP('Bulk Order Form'!K278,'Office Use - Postcodes'!$DJZ:$DKA,2,0),"")</f>
        <v/>
      </c>
      <c r="R265" s="76" t="str">
        <f>IF('Bulk Order Form'!L278="","",'Bulk Order Form'!L278)</f>
        <v/>
      </c>
      <c r="S265" s="78"/>
      <c r="T265" s="76" t="str">
        <f>IF('Bulk Order Form'!$F$6 &lt;&gt; "",IF($G265&lt;&gt;"",'Bulk Order Form'!$F$6,""),"")</f>
        <v/>
      </c>
      <c r="W265" s="79" t="str">
        <f>IF($G265&lt;&gt;"",'Bulk Order Form'!$L$2,"")</f>
        <v/>
      </c>
      <c r="X265" s="79"/>
      <c r="Y265" s="76" t="str">
        <f t="shared" si="8"/>
        <v/>
      </c>
      <c r="Z265" s="76" t="str">
        <f>IF(AND('Bulk Order Form'!$L$2="PLEASE SELECT",SUM('Bulk Order Form'!$L$15:$L$164)&gt;10),"N",IF(AND('Bulk Order Form'!$L$2="N",SUM('Bulk Order Form'!$L$15:$L$164)&gt;10),"N",""))</f>
        <v/>
      </c>
      <c r="AA265" s="76" t="str">
        <f>IF('Bulk Order Form'!E278="","",'Bulk Order Form'!E278)</f>
        <v/>
      </c>
      <c r="AB265" s="76" t="e" cm="1" vm="2">
        <f t="array" aca="1" ref="AB265" ca="1">COUNTIFS(I265:I764,I265:I764)</f>
        <v>#VALUE!</v>
      </c>
      <c r="AC265" s="76" t="str">
        <f t="shared" si="9"/>
        <v>,,,,</v>
      </c>
      <c r="AD265" s="80" t="e" cm="1" vm="2">
        <f t="array" aca="1" ref="AD265" ca="1">COUNTIFS(AC265:AC764,AC265:AC764)</f>
        <v>#VALUE!</v>
      </c>
    </row>
    <row r="266" spans="5:30" s="76" customFormat="1" x14ac:dyDescent="0.25">
      <c r="E266" s="77"/>
      <c r="F266" s="77"/>
      <c r="G266" s="76" t="str">
        <f>IF('Bulk Order Form'!C279="","",'Bulk Order Form'!C279)</f>
        <v/>
      </c>
      <c r="H266" s="76" t="str">
        <f>IF('Bulk Order Form'!D279="","",'Bulk Order Form'!D279)</f>
        <v/>
      </c>
      <c r="I266" s="76" t="str">
        <f>IF('Bulk Order Form'!E279="","",'Bulk Order Form'!E279)</f>
        <v/>
      </c>
      <c r="J266" s="76" t="str">
        <f>IF('Bulk Order Form'!F279="","",'Bulk Order Form'!F279)</f>
        <v/>
      </c>
      <c r="K266" s="76" t="str">
        <f>IF('Bulk Order Form'!H279="","",'Bulk Order Form'!H279)</f>
        <v/>
      </c>
      <c r="L266" s="76" t="str">
        <f>IF('Bulk Order Form'!I279="","",'Bulk Order Form'!I279)</f>
        <v/>
      </c>
      <c r="M266" s="76" t="str">
        <f>IF('Bulk Order Form'!G279="","",'Bulk Order Form'!G279)</f>
        <v/>
      </c>
      <c r="N266" s="76" t="str">
        <f>IF('Bulk Order Form'!J279="","",'Bulk Order Form'!J279)</f>
        <v/>
      </c>
      <c r="O266" s="76" t="str">
        <f>IF('Bulk Order Form'!$F$5 &lt;&gt; "",IF($G266&lt;&gt;"",'Bulk Order Form'!$F$5,""),"")</f>
        <v/>
      </c>
      <c r="P266" s="76" t="str">
        <f>IF('Bulk Order Form'!K279="","",'Bulk Order Form'!K279)</f>
        <v/>
      </c>
      <c r="Q266" s="76" t="str">
        <f>IFERROR(VLOOKUP('Bulk Order Form'!K279,'Office Use - Postcodes'!$DJZ:$DKA,2,0),"")</f>
        <v/>
      </c>
      <c r="R266" s="76" t="str">
        <f>IF('Bulk Order Form'!L279="","",'Bulk Order Form'!L279)</f>
        <v/>
      </c>
      <c r="S266" s="78"/>
      <c r="T266" s="76" t="str">
        <f>IF('Bulk Order Form'!$F$6 &lt;&gt; "",IF($G266&lt;&gt;"",'Bulk Order Form'!$F$6,""),"")</f>
        <v/>
      </c>
      <c r="W266" s="79" t="str">
        <f>IF($G266&lt;&gt;"",'Bulk Order Form'!$L$2,"")</f>
        <v/>
      </c>
      <c r="X266" s="79"/>
      <c r="Y266" s="76" t="str">
        <f t="shared" si="8"/>
        <v/>
      </c>
      <c r="Z266" s="76" t="str">
        <f>IF(AND('Bulk Order Form'!$L$2="PLEASE SELECT",SUM('Bulk Order Form'!$L$15:$L$164)&gt;10),"N",IF(AND('Bulk Order Form'!$L$2="N",SUM('Bulk Order Form'!$L$15:$L$164)&gt;10),"N",""))</f>
        <v/>
      </c>
      <c r="AA266" s="76" t="str">
        <f>IF('Bulk Order Form'!E279="","",'Bulk Order Form'!E279)</f>
        <v/>
      </c>
      <c r="AB266" s="76" t="e" cm="1" vm="2">
        <f t="array" aca="1" ref="AB266" ca="1">COUNTIFS(I266:I765,I266:I765)</f>
        <v>#VALUE!</v>
      </c>
      <c r="AC266" s="76" t="str">
        <f t="shared" si="9"/>
        <v>,,,,</v>
      </c>
      <c r="AD266" s="80" t="e" cm="1" vm="2">
        <f t="array" aca="1" ref="AD266" ca="1">COUNTIFS(AC266:AC765,AC266:AC765)</f>
        <v>#VALUE!</v>
      </c>
    </row>
    <row r="267" spans="5:30" s="76" customFormat="1" x14ac:dyDescent="0.25">
      <c r="E267" s="77"/>
      <c r="F267" s="77"/>
      <c r="G267" s="76" t="str">
        <f>IF('Bulk Order Form'!C280="","",'Bulk Order Form'!C280)</f>
        <v/>
      </c>
      <c r="H267" s="76" t="str">
        <f>IF('Bulk Order Form'!D280="","",'Bulk Order Form'!D280)</f>
        <v/>
      </c>
      <c r="I267" s="76" t="str">
        <f>IF('Bulk Order Form'!E280="","",'Bulk Order Form'!E280)</f>
        <v/>
      </c>
      <c r="J267" s="76" t="str">
        <f>IF('Bulk Order Form'!F280="","",'Bulk Order Form'!F280)</f>
        <v/>
      </c>
      <c r="K267" s="76" t="str">
        <f>IF('Bulk Order Form'!H280="","",'Bulk Order Form'!H280)</f>
        <v/>
      </c>
      <c r="L267" s="76" t="str">
        <f>IF('Bulk Order Form'!I280="","",'Bulk Order Form'!I280)</f>
        <v/>
      </c>
      <c r="M267" s="76" t="str">
        <f>IF('Bulk Order Form'!G280="","",'Bulk Order Form'!G280)</f>
        <v/>
      </c>
      <c r="N267" s="76" t="str">
        <f>IF('Bulk Order Form'!J280="","",'Bulk Order Form'!J280)</f>
        <v/>
      </c>
      <c r="O267" s="76" t="str">
        <f>IF('Bulk Order Form'!$F$5 &lt;&gt; "",IF($G267&lt;&gt;"",'Bulk Order Form'!$F$5,""),"")</f>
        <v/>
      </c>
      <c r="P267" s="76" t="str">
        <f>IF('Bulk Order Form'!K280="","",'Bulk Order Form'!K280)</f>
        <v/>
      </c>
      <c r="Q267" s="76" t="str">
        <f>IFERROR(VLOOKUP('Bulk Order Form'!K280,'Office Use - Postcodes'!$DJZ:$DKA,2,0),"")</f>
        <v/>
      </c>
      <c r="R267" s="76" t="str">
        <f>IF('Bulk Order Form'!L280="","",'Bulk Order Form'!L280)</f>
        <v/>
      </c>
      <c r="S267" s="78"/>
      <c r="T267" s="76" t="str">
        <f>IF('Bulk Order Form'!$F$6 &lt;&gt; "",IF($G267&lt;&gt;"",'Bulk Order Form'!$F$6,""),"")</f>
        <v/>
      </c>
      <c r="W267" s="79" t="str">
        <f>IF($G267&lt;&gt;"",'Bulk Order Form'!$L$2,"")</f>
        <v/>
      </c>
      <c r="X267" s="79"/>
      <c r="Y267" s="76" t="str">
        <f t="shared" si="8"/>
        <v/>
      </c>
      <c r="Z267" s="76" t="str">
        <f>IF(AND('Bulk Order Form'!$L$2="PLEASE SELECT",SUM('Bulk Order Form'!$L$15:$L$164)&gt;10),"N",IF(AND('Bulk Order Form'!$L$2="N",SUM('Bulk Order Form'!$L$15:$L$164)&gt;10),"N",""))</f>
        <v/>
      </c>
      <c r="AA267" s="76" t="str">
        <f>IF('Bulk Order Form'!E280="","",'Bulk Order Form'!E280)</f>
        <v/>
      </c>
      <c r="AB267" s="76" t="e" cm="1" vm="2">
        <f t="array" aca="1" ref="AB267" ca="1">COUNTIFS(I267:I766,I267:I766)</f>
        <v>#VALUE!</v>
      </c>
      <c r="AC267" s="76" t="str">
        <f t="shared" si="9"/>
        <v>,,,,</v>
      </c>
      <c r="AD267" s="80" t="e" cm="1" vm="2">
        <f t="array" aca="1" ref="AD267" ca="1">COUNTIFS(AC267:AC766,AC267:AC766)</f>
        <v>#VALUE!</v>
      </c>
    </row>
    <row r="268" spans="5:30" s="76" customFormat="1" x14ac:dyDescent="0.25">
      <c r="E268" s="77"/>
      <c r="F268" s="77"/>
      <c r="G268" s="76" t="str">
        <f>IF('Bulk Order Form'!C281="","",'Bulk Order Form'!C281)</f>
        <v/>
      </c>
      <c r="H268" s="76" t="str">
        <f>IF('Bulk Order Form'!D281="","",'Bulk Order Form'!D281)</f>
        <v/>
      </c>
      <c r="I268" s="76" t="str">
        <f>IF('Bulk Order Form'!E281="","",'Bulk Order Form'!E281)</f>
        <v/>
      </c>
      <c r="J268" s="76" t="str">
        <f>IF('Bulk Order Form'!F281="","",'Bulk Order Form'!F281)</f>
        <v/>
      </c>
      <c r="K268" s="76" t="str">
        <f>IF('Bulk Order Form'!H281="","",'Bulk Order Form'!H281)</f>
        <v/>
      </c>
      <c r="L268" s="76" t="str">
        <f>IF('Bulk Order Form'!I281="","",'Bulk Order Form'!I281)</f>
        <v/>
      </c>
      <c r="M268" s="76" t="str">
        <f>IF('Bulk Order Form'!G281="","",'Bulk Order Form'!G281)</f>
        <v/>
      </c>
      <c r="N268" s="76" t="str">
        <f>IF('Bulk Order Form'!J281="","",'Bulk Order Form'!J281)</f>
        <v/>
      </c>
      <c r="O268" s="76" t="str">
        <f>IF('Bulk Order Form'!$F$5 &lt;&gt; "",IF($G268&lt;&gt;"",'Bulk Order Form'!$F$5,""),"")</f>
        <v/>
      </c>
      <c r="P268" s="76" t="str">
        <f>IF('Bulk Order Form'!K281="","",'Bulk Order Form'!K281)</f>
        <v/>
      </c>
      <c r="Q268" s="76" t="str">
        <f>IFERROR(VLOOKUP('Bulk Order Form'!K281,'Office Use - Postcodes'!$DJZ:$DKA,2,0),"")</f>
        <v/>
      </c>
      <c r="R268" s="76" t="str">
        <f>IF('Bulk Order Form'!L281="","",'Bulk Order Form'!L281)</f>
        <v/>
      </c>
      <c r="S268" s="78"/>
      <c r="T268" s="76" t="str">
        <f>IF('Bulk Order Form'!$F$6 &lt;&gt; "",IF($G268&lt;&gt;"",'Bulk Order Form'!$F$6,""),"")</f>
        <v/>
      </c>
      <c r="W268" s="79" t="str">
        <f>IF($G268&lt;&gt;"",'Bulk Order Form'!$L$2,"")</f>
        <v/>
      </c>
      <c r="X268" s="79"/>
      <c r="Y268" s="76" t="str">
        <f t="shared" si="8"/>
        <v/>
      </c>
      <c r="Z268" s="76" t="str">
        <f>IF(AND('Bulk Order Form'!$L$2="PLEASE SELECT",SUM('Bulk Order Form'!$L$15:$L$164)&gt;10),"N",IF(AND('Bulk Order Form'!$L$2="N",SUM('Bulk Order Form'!$L$15:$L$164)&gt;10),"N",""))</f>
        <v/>
      </c>
      <c r="AA268" s="76" t="str">
        <f>IF('Bulk Order Form'!E281="","",'Bulk Order Form'!E281)</f>
        <v/>
      </c>
      <c r="AB268" s="76" t="e" cm="1" vm="2">
        <f t="array" aca="1" ref="AB268" ca="1">COUNTIFS(I268:I767,I268:I767)</f>
        <v>#VALUE!</v>
      </c>
      <c r="AC268" s="76" t="str">
        <f t="shared" si="9"/>
        <v>,,,,</v>
      </c>
      <c r="AD268" s="80" t="e" cm="1" vm="2">
        <f t="array" aca="1" ref="AD268" ca="1">COUNTIFS(AC268:AC767,AC268:AC767)</f>
        <v>#VALUE!</v>
      </c>
    </row>
    <row r="269" spans="5:30" s="76" customFormat="1" x14ac:dyDescent="0.25">
      <c r="E269" s="77"/>
      <c r="F269" s="77"/>
      <c r="G269" s="76" t="str">
        <f>IF('Bulk Order Form'!C282="","",'Bulk Order Form'!C282)</f>
        <v/>
      </c>
      <c r="H269" s="76" t="str">
        <f>IF('Bulk Order Form'!D282="","",'Bulk Order Form'!D282)</f>
        <v/>
      </c>
      <c r="I269" s="76" t="str">
        <f>IF('Bulk Order Form'!E282="","",'Bulk Order Form'!E282)</f>
        <v/>
      </c>
      <c r="J269" s="76" t="str">
        <f>IF('Bulk Order Form'!F282="","",'Bulk Order Form'!F282)</f>
        <v/>
      </c>
      <c r="K269" s="76" t="str">
        <f>IF('Bulk Order Form'!H282="","",'Bulk Order Form'!H282)</f>
        <v/>
      </c>
      <c r="L269" s="76" t="str">
        <f>IF('Bulk Order Form'!I282="","",'Bulk Order Form'!I282)</f>
        <v/>
      </c>
      <c r="M269" s="76" t="str">
        <f>IF('Bulk Order Form'!G282="","",'Bulk Order Form'!G282)</f>
        <v/>
      </c>
      <c r="N269" s="76" t="str">
        <f>IF('Bulk Order Form'!J282="","",'Bulk Order Form'!J282)</f>
        <v/>
      </c>
      <c r="O269" s="76" t="str">
        <f>IF('Bulk Order Form'!$F$5 &lt;&gt; "",IF($G269&lt;&gt;"",'Bulk Order Form'!$F$5,""),"")</f>
        <v/>
      </c>
      <c r="P269" s="76" t="str">
        <f>IF('Bulk Order Form'!K282="","",'Bulk Order Form'!K282)</f>
        <v/>
      </c>
      <c r="Q269" s="76" t="str">
        <f>IFERROR(VLOOKUP('Bulk Order Form'!K282,'Office Use - Postcodes'!$DJZ:$DKA,2,0),"")</f>
        <v/>
      </c>
      <c r="R269" s="76" t="str">
        <f>IF('Bulk Order Form'!L282="","",'Bulk Order Form'!L282)</f>
        <v/>
      </c>
      <c r="S269" s="78"/>
      <c r="T269" s="76" t="str">
        <f>IF('Bulk Order Form'!$F$6 &lt;&gt; "",IF($G269&lt;&gt;"",'Bulk Order Form'!$F$6,""),"")</f>
        <v/>
      </c>
      <c r="W269" s="79" t="str">
        <f>IF($G269&lt;&gt;"",'Bulk Order Form'!$L$2,"")</f>
        <v/>
      </c>
      <c r="X269" s="79"/>
      <c r="Y269" s="76" t="str">
        <f t="shared" si="8"/>
        <v/>
      </c>
      <c r="Z269" s="76" t="str">
        <f>IF(AND('Bulk Order Form'!$L$2="PLEASE SELECT",SUM('Bulk Order Form'!$L$15:$L$164)&gt;10),"N",IF(AND('Bulk Order Form'!$L$2="N",SUM('Bulk Order Form'!$L$15:$L$164)&gt;10),"N",""))</f>
        <v/>
      </c>
      <c r="AA269" s="76" t="str">
        <f>IF('Bulk Order Form'!E282="","",'Bulk Order Form'!E282)</f>
        <v/>
      </c>
      <c r="AB269" s="76" t="e" cm="1" vm="2">
        <f t="array" aca="1" ref="AB269" ca="1">COUNTIFS(I269:I768,I269:I768)</f>
        <v>#VALUE!</v>
      </c>
      <c r="AC269" s="76" t="str">
        <f t="shared" si="9"/>
        <v>,,,,</v>
      </c>
      <c r="AD269" s="80" t="e" cm="1" vm="2">
        <f t="array" aca="1" ref="AD269" ca="1">COUNTIFS(AC269:AC768,AC269:AC768)</f>
        <v>#VALUE!</v>
      </c>
    </row>
    <row r="270" spans="5:30" s="76" customFormat="1" x14ac:dyDescent="0.25">
      <c r="E270" s="77"/>
      <c r="F270" s="77"/>
      <c r="G270" s="76" t="str">
        <f>IF('Bulk Order Form'!C283="","",'Bulk Order Form'!C283)</f>
        <v/>
      </c>
      <c r="H270" s="76" t="str">
        <f>IF('Bulk Order Form'!D283="","",'Bulk Order Form'!D283)</f>
        <v/>
      </c>
      <c r="I270" s="76" t="str">
        <f>IF('Bulk Order Form'!E283="","",'Bulk Order Form'!E283)</f>
        <v/>
      </c>
      <c r="J270" s="76" t="str">
        <f>IF('Bulk Order Form'!F283="","",'Bulk Order Form'!F283)</f>
        <v/>
      </c>
      <c r="K270" s="76" t="str">
        <f>IF('Bulk Order Form'!H283="","",'Bulk Order Form'!H283)</f>
        <v/>
      </c>
      <c r="L270" s="76" t="str">
        <f>IF('Bulk Order Form'!I283="","",'Bulk Order Form'!I283)</f>
        <v/>
      </c>
      <c r="M270" s="76" t="str">
        <f>IF('Bulk Order Form'!G283="","",'Bulk Order Form'!G283)</f>
        <v/>
      </c>
      <c r="N270" s="76" t="str">
        <f>IF('Bulk Order Form'!J283="","",'Bulk Order Form'!J283)</f>
        <v/>
      </c>
      <c r="O270" s="76" t="str">
        <f>IF('Bulk Order Form'!$F$5 &lt;&gt; "",IF($G270&lt;&gt;"",'Bulk Order Form'!$F$5,""),"")</f>
        <v/>
      </c>
      <c r="P270" s="76" t="str">
        <f>IF('Bulk Order Form'!K283="","",'Bulk Order Form'!K283)</f>
        <v/>
      </c>
      <c r="Q270" s="76" t="str">
        <f>IFERROR(VLOOKUP('Bulk Order Form'!K283,'Office Use - Postcodes'!$DJZ:$DKA,2,0),"")</f>
        <v/>
      </c>
      <c r="R270" s="76" t="str">
        <f>IF('Bulk Order Form'!L283="","",'Bulk Order Form'!L283)</f>
        <v/>
      </c>
      <c r="S270" s="78"/>
      <c r="T270" s="76" t="str">
        <f>IF('Bulk Order Form'!$F$6 &lt;&gt; "",IF($G270&lt;&gt;"",'Bulk Order Form'!$F$6,""),"")</f>
        <v/>
      </c>
      <c r="W270" s="79" t="str">
        <f>IF($G270&lt;&gt;"",'Bulk Order Form'!$L$2,"")</f>
        <v/>
      </c>
      <c r="X270" s="79"/>
      <c r="Y270" s="76" t="str">
        <f t="shared" si="8"/>
        <v/>
      </c>
      <c r="Z270" s="76" t="str">
        <f>IF(AND('Bulk Order Form'!$L$2="PLEASE SELECT",SUM('Bulk Order Form'!$L$15:$L$164)&gt;10),"N",IF(AND('Bulk Order Form'!$L$2="N",SUM('Bulk Order Form'!$L$15:$L$164)&gt;10),"N",""))</f>
        <v/>
      </c>
      <c r="AA270" s="76" t="str">
        <f>IF('Bulk Order Form'!E283="","",'Bulk Order Form'!E283)</f>
        <v/>
      </c>
      <c r="AB270" s="76" t="e" cm="1" vm="2">
        <f t="array" aca="1" ref="AB270" ca="1">COUNTIFS(I270:I769,I270:I769)</f>
        <v>#VALUE!</v>
      </c>
      <c r="AC270" s="76" t="str">
        <f t="shared" si="9"/>
        <v>,,,,</v>
      </c>
      <c r="AD270" s="80" t="e" cm="1" vm="2">
        <f t="array" aca="1" ref="AD270" ca="1">COUNTIFS(AC270:AC769,AC270:AC769)</f>
        <v>#VALUE!</v>
      </c>
    </row>
    <row r="271" spans="5:30" s="76" customFormat="1" x14ac:dyDescent="0.25">
      <c r="E271" s="77"/>
      <c r="F271" s="77"/>
      <c r="G271" s="76" t="str">
        <f>IF('Bulk Order Form'!C284="","",'Bulk Order Form'!C284)</f>
        <v/>
      </c>
      <c r="H271" s="76" t="str">
        <f>IF('Bulk Order Form'!D284="","",'Bulk Order Form'!D284)</f>
        <v/>
      </c>
      <c r="I271" s="76" t="str">
        <f>IF('Bulk Order Form'!E284="","",'Bulk Order Form'!E284)</f>
        <v/>
      </c>
      <c r="J271" s="76" t="str">
        <f>IF('Bulk Order Form'!F284="","",'Bulk Order Form'!F284)</f>
        <v/>
      </c>
      <c r="K271" s="76" t="str">
        <f>IF('Bulk Order Form'!H284="","",'Bulk Order Form'!H284)</f>
        <v/>
      </c>
      <c r="L271" s="76" t="str">
        <f>IF('Bulk Order Form'!I284="","",'Bulk Order Form'!I284)</f>
        <v/>
      </c>
      <c r="M271" s="76" t="str">
        <f>IF('Bulk Order Form'!G284="","",'Bulk Order Form'!G284)</f>
        <v/>
      </c>
      <c r="N271" s="76" t="str">
        <f>IF('Bulk Order Form'!J284="","",'Bulk Order Form'!J284)</f>
        <v/>
      </c>
      <c r="O271" s="76" t="str">
        <f>IF('Bulk Order Form'!$F$5 &lt;&gt; "",IF($G271&lt;&gt;"",'Bulk Order Form'!$F$5,""),"")</f>
        <v/>
      </c>
      <c r="P271" s="76" t="str">
        <f>IF('Bulk Order Form'!K284="","",'Bulk Order Form'!K284)</f>
        <v/>
      </c>
      <c r="Q271" s="76" t="str">
        <f>IFERROR(VLOOKUP('Bulk Order Form'!K284,'Office Use - Postcodes'!$DJZ:$DKA,2,0),"")</f>
        <v/>
      </c>
      <c r="R271" s="76" t="str">
        <f>IF('Bulk Order Form'!L284="","",'Bulk Order Form'!L284)</f>
        <v/>
      </c>
      <c r="S271" s="78"/>
      <c r="T271" s="76" t="str">
        <f>IF('Bulk Order Form'!$F$6 &lt;&gt; "",IF($G271&lt;&gt;"",'Bulk Order Form'!$F$6,""),"")</f>
        <v/>
      </c>
      <c r="W271" s="79" t="str">
        <f>IF($G271&lt;&gt;"",'Bulk Order Form'!$L$2,"")</f>
        <v/>
      </c>
      <c r="X271" s="79"/>
      <c r="Y271" s="76" t="str">
        <f t="shared" si="8"/>
        <v/>
      </c>
      <c r="Z271" s="76" t="str">
        <f>IF(AND('Bulk Order Form'!$L$2="PLEASE SELECT",SUM('Bulk Order Form'!$L$15:$L$164)&gt;10),"N",IF(AND('Bulk Order Form'!$L$2="N",SUM('Bulk Order Form'!$L$15:$L$164)&gt;10),"N",""))</f>
        <v/>
      </c>
      <c r="AA271" s="76" t="str">
        <f>IF('Bulk Order Form'!E284="","",'Bulk Order Form'!E284)</f>
        <v/>
      </c>
      <c r="AB271" s="76" t="e" cm="1" vm="2">
        <f t="array" aca="1" ref="AB271" ca="1">COUNTIFS(I271:I770,I271:I770)</f>
        <v>#VALUE!</v>
      </c>
      <c r="AC271" s="76" t="str">
        <f t="shared" si="9"/>
        <v>,,,,</v>
      </c>
      <c r="AD271" s="80" t="e" cm="1" vm="2">
        <f t="array" aca="1" ref="AD271" ca="1">COUNTIFS(AC271:AC770,AC271:AC770)</f>
        <v>#VALUE!</v>
      </c>
    </row>
    <row r="272" spans="5:30" s="76" customFormat="1" x14ac:dyDescent="0.25">
      <c r="E272" s="77"/>
      <c r="F272" s="77"/>
      <c r="G272" s="76" t="str">
        <f>IF('Bulk Order Form'!C285="","",'Bulk Order Form'!C285)</f>
        <v/>
      </c>
      <c r="H272" s="76" t="str">
        <f>IF('Bulk Order Form'!D285="","",'Bulk Order Form'!D285)</f>
        <v/>
      </c>
      <c r="I272" s="76" t="str">
        <f>IF('Bulk Order Form'!E285="","",'Bulk Order Form'!E285)</f>
        <v/>
      </c>
      <c r="J272" s="76" t="str">
        <f>IF('Bulk Order Form'!F285="","",'Bulk Order Form'!F285)</f>
        <v/>
      </c>
      <c r="K272" s="76" t="str">
        <f>IF('Bulk Order Form'!H285="","",'Bulk Order Form'!H285)</f>
        <v/>
      </c>
      <c r="L272" s="76" t="str">
        <f>IF('Bulk Order Form'!I285="","",'Bulk Order Form'!I285)</f>
        <v/>
      </c>
      <c r="M272" s="76" t="str">
        <f>IF('Bulk Order Form'!G285="","",'Bulk Order Form'!G285)</f>
        <v/>
      </c>
      <c r="N272" s="76" t="str">
        <f>IF('Bulk Order Form'!J285="","",'Bulk Order Form'!J285)</f>
        <v/>
      </c>
      <c r="O272" s="76" t="str">
        <f>IF('Bulk Order Form'!$F$5 &lt;&gt; "",IF($G272&lt;&gt;"",'Bulk Order Form'!$F$5,""),"")</f>
        <v/>
      </c>
      <c r="P272" s="76" t="str">
        <f>IF('Bulk Order Form'!K285="","",'Bulk Order Form'!K285)</f>
        <v/>
      </c>
      <c r="Q272" s="76" t="str">
        <f>IFERROR(VLOOKUP('Bulk Order Form'!K285,'Office Use - Postcodes'!$DJZ:$DKA,2,0),"")</f>
        <v/>
      </c>
      <c r="R272" s="76" t="str">
        <f>IF('Bulk Order Form'!L285="","",'Bulk Order Form'!L285)</f>
        <v/>
      </c>
      <c r="S272" s="78"/>
      <c r="T272" s="76" t="str">
        <f>IF('Bulk Order Form'!$F$6 &lt;&gt; "",IF($G272&lt;&gt;"",'Bulk Order Form'!$F$6,""),"")</f>
        <v/>
      </c>
      <c r="W272" s="79" t="str">
        <f>IF($G272&lt;&gt;"",'Bulk Order Form'!$L$2,"")</f>
        <v/>
      </c>
      <c r="X272" s="79"/>
      <c r="Y272" s="76" t="str">
        <f t="shared" si="8"/>
        <v/>
      </c>
      <c r="Z272" s="76" t="str">
        <f>IF(AND('Bulk Order Form'!$L$2="PLEASE SELECT",SUM('Bulk Order Form'!$L$15:$L$164)&gt;10),"N",IF(AND('Bulk Order Form'!$L$2="N",SUM('Bulk Order Form'!$L$15:$L$164)&gt;10),"N",""))</f>
        <v/>
      </c>
      <c r="AA272" s="76" t="str">
        <f>IF('Bulk Order Form'!E285="","",'Bulk Order Form'!E285)</f>
        <v/>
      </c>
      <c r="AB272" s="76" t="e" cm="1" vm="2">
        <f t="array" aca="1" ref="AB272" ca="1">COUNTIFS(I272:I771,I272:I771)</f>
        <v>#VALUE!</v>
      </c>
      <c r="AC272" s="76" t="str">
        <f t="shared" si="9"/>
        <v>,,,,</v>
      </c>
      <c r="AD272" s="80" t="e" cm="1" vm="2">
        <f t="array" aca="1" ref="AD272" ca="1">COUNTIFS(AC272:AC771,AC272:AC771)</f>
        <v>#VALUE!</v>
      </c>
    </row>
    <row r="273" spans="5:30" s="76" customFormat="1" x14ac:dyDescent="0.25">
      <c r="E273" s="77"/>
      <c r="F273" s="77"/>
      <c r="G273" s="76" t="str">
        <f>IF('Bulk Order Form'!C286="","",'Bulk Order Form'!C286)</f>
        <v/>
      </c>
      <c r="H273" s="76" t="str">
        <f>IF('Bulk Order Form'!D286="","",'Bulk Order Form'!D286)</f>
        <v/>
      </c>
      <c r="I273" s="76" t="str">
        <f>IF('Bulk Order Form'!E286="","",'Bulk Order Form'!E286)</f>
        <v/>
      </c>
      <c r="J273" s="76" t="str">
        <f>IF('Bulk Order Form'!F286="","",'Bulk Order Form'!F286)</f>
        <v/>
      </c>
      <c r="K273" s="76" t="str">
        <f>IF('Bulk Order Form'!H286="","",'Bulk Order Form'!H286)</f>
        <v/>
      </c>
      <c r="L273" s="76" t="str">
        <f>IF('Bulk Order Form'!I286="","",'Bulk Order Form'!I286)</f>
        <v/>
      </c>
      <c r="M273" s="76" t="str">
        <f>IF('Bulk Order Form'!G286="","",'Bulk Order Form'!G286)</f>
        <v/>
      </c>
      <c r="N273" s="76" t="str">
        <f>IF('Bulk Order Form'!J286="","",'Bulk Order Form'!J286)</f>
        <v/>
      </c>
      <c r="O273" s="76" t="str">
        <f>IF('Bulk Order Form'!$F$5 &lt;&gt; "",IF($G273&lt;&gt;"",'Bulk Order Form'!$F$5,""),"")</f>
        <v/>
      </c>
      <c r="P273" s="76" t="str">
        <f>IF('Bulk Order Form'!K286="","",'Bulk Order Form'!K286)</f>
        <v/>
      </c>
      <c r="Q273" s="76" t="str">
        <f>IFERROR(VLOOKUP('Bulk Order Form'!K286,'Office Use - Postcodes'!$DJZ:$DKA,2,0),"")</f>
        <v/>
      </c>
      <c r="R273" s="76" t="str">
        <f>IF('Bulk Order Form'!L286="","",'Bulk Order Form'!L286)</f>
        <v/>
      </c>
      <c r="S273" s="78"/>
      <c r="T273" s="76" t="str">
        <f>IF('Bulk Order Form'!$F$6 &lt;&gt; "",IF($G273&lt;&gt;"",'Bulk Order Form'!$F$6,""),"")</f>
        <v/>
      </c>
      <c r="W273" s="79" t="str">
        <f>IF($G273&lt;&gt;"",'Bulk Order Form'!$L$2,"")</f>
        <v/>
      </c>
      <c r="X273" s="79"/>
      <c r="Y273" s="76" t="str">
        <f t="shared" si="8"/>
        <v/>
      </c>
      <c r="Z273" s="76" t="str">
        <f>IF(AND('Bulk Order Form'!$L$2="PLEASE SELECT",SUM('Bulk Order Form'!$L$15:$L$164)&gt;10),"N",IF(AND('Bulk Order Form'!$L$2="N",SUM('Bulk Order Form'!$L$15:$L$164)&gt;10),"N",""))</f>
        <v/>
      </c>
      <c r="AA273" s="76" t="str">
        <f>IF('Bulk Order Form'!E286="","",'Bulk Order Form'!E286)</f>
        <v/>
      </c>
      <c r="AB273" s="76" t="e" cm="1" vm="2">
        <f t="array" aca="1" ref="AB273" ca="1">COUNTIFS(I273:I772,I273:I772)</f>
        <v>#VALUE!</v>
      </c>
      <c r="AC273" s="76" t="str">
        <f t="shared" si="9"/>
        <v>,,,,</v>
      </c>
      <c r="AD273" s="80" t="e" cm="1" vm="2">
        <f t="array" aca="1" ref="AD273" ca="1">COUNTIFS(AC273:AC772,AC273:AC772)</f>
        <v>#VALUE!</v>
      </c>
    </row>
    <row r="274" spans="5:30" s="76" customFormat="1" x14ac:dyDescent="0.25">
      <c r="E274" s="77"/>
      <c r="F274" s="77"/>
      <c r="G274" s="76" t="str">
        <f>IF('Bulk Order Form'!C287="","",'Bulk Order Form'!C287)</f>
        <v/>
      </c>
      <c r="H274" s="76" t="str">
        <f>IF('Bulk Order Form'!D287="","",'Bulk Order Form'!D287)</f>
        <v/>
      </c>
      <c r="I274" s="76" t="str">
        <f>IF('Bulk Order Form'!E287="","",'Bulk Order Form'!E287)</f>
        <v/>
      </c>
      <c r="J274" s="76" t="str">
        <f>IF('Bulk Order Form'!F287="","",'Bulk Order Form'!F287)</f>
        <v/>
      </c>
      <c r="K274" s="76" t="str">
        <f>IF('Bulk Order Form'!H287="","",'Bulk Order Form'!H287)</f>
        <v/>
      </c>
      <c r="L274" s="76" t="str">
        <f>IF('Bulk Order Form'!I287="","",'Bulk Order Form'!I287)</f>
        <v/>
      </c>
      <c r="M274" s="76" t="str">
        <f>IF('Bulk Order Form'!G287="","",'Bulk Order Form'!G287)</f>
        <v/>
      </c>
      <c r="N274" s="76" t="str">
        <f>IF('Bulk Order Form'!J287="","",'Bulk Order Form'!J287)</f>
        <v/>
      </c>
      <c r="O274" s="76" t="str">
        <f>IF('Bulk Order Form'!$F$5 &lt;&gt; "",IF($G274&lt;&gt;"",'Bulk Order Form'!$F$5,""),"")</f>
        <v/>
      </c>
      <c r="P274" s="76" t="str">
        <f>IF('Bulk Order Form'!K287="","",'Bulk Order Form'!K287)</f>
        <v/>
      </c>
      <c r="Q274" s="76" t="str">
        <f>IFERROR(VLOOKUP('Bulk Order Form'!K287,'Office Use - Postcodes'!$DJZ:$DKA,2,0),"")</f>
        <v/>
      </c>
      <c r="R274" s="76" t="str">
        <f>IF('Bulk Order Form'!L287="","",'Bulk Order Form'!L287)</f>
        <v/>
      </c>
      <c r="S274" s="78"/>
      <c r="T274" s="76" t="str">
        <f>IF('Bulk Order Form'!$F$6 &lt;&gt; "",IF($G274&lt;&gt;"",'Bulk Order Form'!$F$6,""),"")</f>
        <v/>
      </c>
      <c r="W274" s="79" t="str">
        <f>IF($G274&lt;&gt;"",'Bulk Order Form'!$L$2,"")</f>
        <v/>
      </c>
      <c r="X274" s="79"/>
      <c r="Y274" s="76" t="str">
        <f t="shared" si="8"/>
        <v/>
      </c>
      <c r="Z274" s="76" t="str">
        <f>IF(AND('Bulk Order Form'!$L$2="PLEASE SELECT",SUM('Bulk Order Form'!$L$15:$L$164)&gt;10),"N",IF(AND('Bulk Order Form'!$L$2="N",SUM('Bulk Order Form'!$L$15:$L$164)&gt;10),"N",""))</f>
        <v/>
      </c>
      <c r="AA274" s="76" t="str">
        <f>IF('Bulk Order Form'!E287="","",'Bulk Order Form'!E287)</f>
        <v/>
      </c>
      <c r="AB274" s="76" t="e" cm="1" vm="2">
        <f t="array" aca="1" ref="AB274" ca="1">COUNTIFS(I274:I773,I274:I773)</f>
        <v>#VALUE!</v>
      </c>
      <c r="AC274" s="76" t="str">
        <f t="shared" si="9"/>
        <v>,,,,</v>
      </c>
      <c r="AD274" s="80" t="e" cm="1" vm="2">
        <f t="array" aca="1" ref="AD274" ca="1">COUNTIFS(AC274:AC773,AC274:AC773)</f>
        <v>#VALUE!</v>
      </c>
    </row>
    <row r="275" spans="5:30" s="76" customFormat="1" x14ac:dyDescent="0.25">
      <c r="E275" s="77"/>
      <c r="F275" s="77"/>
      <c r="G275" s="76" t="str">
        <f>IF('Bulk Order Form'!C288="","",'Bulk Order Form'!C288)</f>
        <v/>
      </c>
      <c r="H275" s="76" t="str">
        <f>IF('Bulk Order Form'!D288="","",'Bulk Order Form'!D288)</f>
        <v/>
      </c>
      <c r="I275" s="76" t="str">
        <f>IF('Bulk Order Form'!E288="","",'Bulk Order Form'!E288)</f>
        <v/>
      </c>
      <c r="J275" s="76" t="str">
        <f>IF('Bulk Order Form'!F288="","",'Bulk Order Form'!F288)</f>
        <v/>
      </c>
      <c r="K275" s="76" t="str">
        <f>IF('Bulk Order Form'!H288="","",'Bulk Order Form'!H288)</f>
        <v/>
      </c>
      <c r="L275" s="76" t="str">
        <f>IF('Bulk Order Form'!I288="","",'Bulk Order Form'!I288)</f>
        <v/>
      </c>
      <c r="M275" s="76" t="str">
        <f>IF('Bulk Order Form'!G288="","",'Bulk Order Form'!G288)</f>
        <v/>
      </c>
      <c r="N275" s="76" t="str">
        <f>IF('Bulk Order Form'!J288="","",'Bulk Order Form'!J288)</f>
        <v/>
      </c>
      <c r="O275" s="76" t="str">
        <f>IF('Bulk Order Form'!$F$5 &lt;&gt; "",IF($G275&lt;&gt;"",'Bulk Order Form'!$F$5,""),"")</f>
        <v/>
      </c>
      <c r="P275" s="76" t="str">
        <f>IF('Bulk Order Form'!K288="","",'Bulk Order Form'!K288)</f>
        <v/>
      </c>
      <c r="Q275" s="76" t="str">
        <f>IFERROR(VLOOKUP('Bulk Order Form'!K288,'Office Use - Postcodes'!$DJZ:$DKA,2,0),"")</f>
        <v/>
      </c>
      <c r="R275" s="76" t="str">
        <f>IF('Bulk Order Form'!L288="","",'Bulk Order Form'!L288)</f>
        <v/>
      </c>
      <c r="S275" s="78"/>
      <c r="T275" s="76" t="str">
        <f>IF('Bulk Order Form'!$F$6 &lt;&gt; "",IF($G275&lt;&gt;"",'Bulk Order Form'!$F$6,""),"")</f>
        <v/>
      </c>
      <c r="W275" s="79" t="str">
        <f>IF($G275&lt;&gt;"",'Bulk Order Form'!$L$2,"")</f>
        <v/>
      </c>
      <c r="X275" s="79"/>
      <c r="Y275" s="76" t="str">
        <f t="shared" si="8"/>
        <v/>
      </c>
      <c r="Z275" s="76" t="str">
        <f>IF(AND('Bulk Order Form'!$L$2="PLEASE SELECT",SUM('Bulk Order Form'!$L$15:$L$164)&gt;10),"N",IF(AND('Bulk Order Form'!$L$2="N",SUM('Bulk Order Form'!$L$15:$L$164)&gt;10),"N",""))</f>
        <v/>
      </c>
      <c r="AA275" s="76" t="str">
        <f>IF('Bulk Order Form'!E288="","",'Bulk Order Form'!E288)</f>
        <v/>
      </c>
      <c r="AB275" s="76" t="e" cm="1" vm="2">
        <f t="array" aca="1" ref="AB275" ca="1">COUNTIFS(I275:I774,I275:I774)</f>
        <v>#VALUE!</v>
      </c>
      <c r="AC275" s="76" t="str">
        <f t="shared" si="9"/>
        <v>,,,,</v>
      </c>
      <c r="AD275" s="80" t="e" cm="1" vm="2">
        <f t="array" aca="1" ref="AD275" ca="1">COUNTIFS(AC275:AC774,AC275:AC774)</f>
        <v>#VALUE!</v>
      </c>
    </row>
    <row r="276" spans="5:30" s="76" customFormat="1" x14ac:dyDescent="0.25">
      <c r="E276" s="77"/>
      <c r="F276" s="77"/>
      <c r="G276" s="76" t="str">
        <f>IF('Bulk Order Form'!C289="","",'Bulk Order Form'!C289)</f>
        <v/>
      </c>
      <c r="H276" s="76" t="str">
        <f>IF('Bulk Order Form'!D289="","",'Bulk Order Form'!D289)</f>
        <v/>
      </c>
      <c r="I276" s="76" t="str">
        <f>IF('Bulk Order Form'!E289="","",'Bulk Order Form'!E289)</f>
        <v/>
      </c>
      <c r="J276" s="76" t="str">
        <f>IF('Bulk Order Form'!F289="","",'Bulk Order Form'!F289)</f>
        <v/>
      </c>
      <c r="K276" s="76" t="str">
        <f>IF('Bulk Order Form'!H289="","",'Bulk Order Form'!H289)</f>
        <v/>
      </c>
      <c r="L276" s="76" t="str">
        <f>IF('Bulk Order Form'!I289="","",'Bulk Order Form'!I289)</f>
        <v/>
      </c>
      <c r="M276" s="76" t="str">
        <f>IF('Bulk Order Form'!G289="","",'Bulk Order Form'!G289)</f>
        <v/>
      </c>
      <c r="N276" s="76" t="str">
        <f>IF('Bulk Order Form'!J289="","",'Bulk Order Form'!J289)</f>
        <v/>
      </c>
      <c r="O276" s="76" t="str">
        <f>IF('Bulk Order Form'!$F$5 &lt;&gt; "",IF($G276&lt;&gt;"",'Bulk Order Form'!$F$5,""),"")</f>
        <v/>
      </c>
      <c r="P276" s="76" t="str">
        <f>IF('Bulk Order Form'!K289="","",'Bulk Order Form'!K289)</f>
        <v/>
      </c>
      <c r="Q276" s="76" t="str">
        <f>IFERROR(VLOOKUP('Bulk Order Form'!K289,'Office Use - Postcodes'!$DJZ:$DKA,2,0),"")</f>
        <v/>
      </c>
      <c r="R276" s="76" t="str">
        <f>IF('Bulk Order Form'!L289="","",'Bulk Order Form'!L289)</f>
        <v/>
      </c>
      <c r="S276" s="78"/>
      <c r="T276" s="76" t="str">
        <f>IF('Bulk Order Form'!$F$6 &lt;&gt; "",IF($G276&lt;&gt;"",'Bulk Order Form'!$F$6,""),"")</f>
        <v/>
      </c>
      <c r="W276" s="79" t="str">
        <f>IF($G276&lt;&gt;"",'Bulk Order Form'!$L$2,"")</f>
        <v/>
      </c>
      <c r="X276" s="79"/>
      <c r="Y276" s="76" t="str">
        <f t="shared" si="8"/>
        <v/>
      </c>
      <c r="Z276" s="76" t="str">
        <f>IF(AND('Bulk Order Form'!$L$2="PLEASE SELECT",SUM('Bulk Order Form'!$L$15:$L$164)&gt;10),"N",IF(AND('Bulk Order Form'!$L$2="N",SUM('Bulk Order Form'!$L$15:$L$164)&gt;10),"N",""))</f>
        <v/>
      </c>
      <c r="AA276" s="76" t="str">
        <f>IF('Bulk Order Form'!E289="","",'Bulk Order Form'!E289)</f>
        <v/>
      </c>
      <c r="AB276" s="76" t="e" cm="1" vm="2">
        <f t="array" aca="1" ref="AB276" ca="1">COUNTIFS(I276:I775,I276:I775)</f>
        <v>#VALUE!</v>
      </c>
      <c r="AC276" s="76" t="str">
        <f t="shared" si="9"/>
        <v>,,,,</v>
      </c>
      <c r="AD276" s="80" t="e" cm="1" vm="2">
        <f t="array" aca="1" ref="AD276" ca="1">COUNTIFS(AC276:AC775,AC276:AC775)</f>
        <v>#VALUE!</v>
      </c>
    </row>
    <row r="277" spans="5:30" s="76" customFormat="1" x14ac:dyDescent="0.25">
      <c r="E277" s="77"/>
      <c r="F277" s="77"/>
      <c r="G277" s="76" t="str">
        <f>IF('Bulk Order Form'!C290="","",'Bulk Order Form'!C290)</f>
        <v/>
      </c>
      <c r="H277" s="76" t="str">
        <f>IF('Bulk Order Form'!D290="","",'Bulk Order Form'!D290)</f>
        <v/>
      </c>
      <c r="I277" s="76" t="str">
        <f>IF('Bulk Order Form'!E290="","",'Bulk Order Form'!E290)</f>
        <v/>
      </c>
      <c r="J277" s="76" t="str">
        <f>IF('Bulk Order Form'!F290="","",'Bulk Order Form'!F290)</f>
        <v/>
      </c>
      <c r="K277" s="76" t="str">
        <f>IF('Bulk Order Form'!H290="","",'Bulk Order Form'!H290)</f>
        <v/>
      </c>
      <c r="L277" s="76" t="str">
        <f>IF('Bulk Order Form'!I290="","",'Bulk Order Form'!I290)</f>
        <v/>
      </c>
      <c r="M277" s="76" t="str">
        <f>IF('Bulk Order Form'!G290="","",'Bulk Order Form'!G290)</f>
        <v/>
      </c>
      <c r="N277" s="76" t="str">
        <f>IF('Bulk Order Form'!J290="","",'Bulk Order Form'!J290)</f>
        <v/>
      </c>
      <c r="O277" s="76" t="str">
        <f>IF('Bulk Order Form'!$F$5 &lt;&gt; "",IF($G277&lt;&gt;"",'Bulk Order Form'!$F$5,""),"")</f>
        <v/>
      </c>
      <c r="P277" s="76" t="str">
        <f>IF('Bulk Order Form'!K290="","",'Bulk Order Form'!K290)</f>
        <v/>
      </c>
      <c r="Q277" s="76" t="str">
        <f>IFERROR(VLOOKUP('Bulk Order Form'!K290,'Office Use - Postcodes'!$DJZ:$DKA,2,0),"")</f>
        <v/>
      </c>
      <c r="R277" s="76" t="str">
        <f>IF('Bulk Order Form'!L290="","",'Bulk Order Form'!L290)</f>
        <v/>
      </c>
      <c r="S277" s="78"/>
      <c r="T277" s="76" t="str">
        <f>IF('Bulk Order Form'!$F$6 &lt;&gt; "",IF($G277&lt;&gt;"",'Bulk Order Form'!$F$6,""),"")</f>
        <v/>
      </c>
      <c r="W277" s="79" t="str">
        <f>IF($G277&lt;&gt;"",'Bulk Order Form'!$L$2,"")</f>
        <v/>
      </c>
      <c r="X277" s="79"/>
      <c r="Y277" s="76" t="str">
        <f t="shared" si="8"/>
        <v/>
      </c>
      <c r="Z277" s="76" t="str">
        <f>IF(AND('Bulk Order Form'!$L$2="PLEASE SELECT",SUM('Bulk Order Form'!$L$15:$L$164)&gt;10),"N",IF(AND('Bulk Order Form'!$L$2="N",SUM('Bulk Order Form'!$L$15:$L$164)&gt;10),"N",""))</f>
        <v/>
      </c>
      <c r="AA277" s="76" t="str">
        <f>IF('Bulk Order Form'!E290="","",'Bulk Order Form'!E290)</f>
        <v/>
      </c>
      <c r="AB277" s="76" t="e" cm="1" vm="2">
        <f t="array" aca="1" ref="AB277" ca="1">COUNTIFS(I277:I776,I277:I776)</f>
        <v>#VALUE!</v>
      </c>
      <c r="AC277" s="76" t="str">
        <f t="shared" si="9"/>
        <v>,,,,</v>
      </c>
      <c r="AD277" s="80" t="e" cm="1" vm="2">
        <f t="array" aca="1" ref="AD277" ca="1">COUNTIFS(AC277:AC776,AC277:AC776)</f>
        <v>#VALUE!</v>
      </c>
    </row>
    <row r="278" spans="5:30" s="76" customFormat="1" x14ac:dyDescent="0.25">
      <c r="E278" s="77"/>
      <c r="F278" s="77"/>
      <c r="G278" s="76" t="str">
        <f>IF('Bulk Order Form'!C291="","",'Bulk Order Form'!C291)</f>
        <v/>
      </c>
      <c r="H278" s="76" t="str">
        <f>IF('Bulk Order Form'!D291="","",'Bulk Order Form'!D291)</f>
        <v/>
      </c>
      <c r="I278" s="76" t="str">
        <f>IF('Bulk Order Form'!E291="","",'Bulk Order Form'!E291)</f>
        <v/>
      </c>
      <c r="J278" s="76" t="str">
        <f>IF('Bulk Order Form'!F291="","",'Bulk Order Form'!F291)</f>
        <v/>
      </c>
      <c r="K278" s="76" t="str">
        <f>IF('Bulk Order Form'!H291="","",'Bulk Order Form'!H291)</f>
        <v/>
      </c>
      <c r="L278" s="76" t="str">
        <f>IF('Bulk Order Form'!I291="","",'Bulk Order Form'!I291)</f>
        <v/>
      </c>
      <c r="M278" s="76" t="str">
        <f>IF('Bulk Order Form'!G291="","",'Bulk Order Form'!G291)</f>
        <v/>
      </c>
      <c r="N278" s="76" t="str">
        <f>IF('Bulk Order Form'!J291="","",'Bulk Order Form'!J291)</f>
        <v/>
      </c>
      <c r="O278" s="76" t="str">
        <f>IF('Bulk Order Form'!$F$5 &lt;&gt; "",IF($G278&lt;&gt;"",'Bulk Order Form'!$F$5,""),"")</f>
        <v/>
      </c>
      <c r="P278" s="76" t="str">
        <f>IF('Bulk Order Form'!K291="","",'Bulk Order Form'!K291)</f>
        <v/>
      </c>
      <c r="Q278" s="76" t="str">
        <f>IFERROR(VLOOKUP('Bulk Order Form'!K291,'Office Use - Postcodes'!$DJZ:$DKA,2,0),"")</f>
        <v/>
      </c>
      <c r="R278" s="76" t="str">
        <f>IF('Bulk Order Form'!L291="","",'Bulk Order Form'!L291)</f>
        <v/>
      </c>
      <c r="S278" s="78"/>
      <c r="T278" s="76" t="str">
        <f>IF('Bulk Order Form'!$F$6 &lt;&gt; "",IF($G278&lt;&gt;"",'Bulk Order Form'!$F$6,""),"")</f>
        <v/>
      </c>
      <c r="W278" s="79" t="str">
        <f>IF($G278&lt;&gt;"",'Bulk Order Form'!$L$2,"")</f>
        <v/>
      </c>
      <c r="X278" s="79"/>
      <c r="Y278" s="76" t="str">
        <f t="shared" si="8"/>
        <v/>
      </c>
      <c r="Z278" s="76" t="str">
        <f>IF(AND('Bulk Order Form'!$L$2="PLEASE SELECT",SUM('Bulk Order Form'!$L$15:$L$164)&gt;10),"N",IF(AND('Bulk Order Form'!$L$2="N",SUM('Bulk Order Form'!$L$15:$L$164)&gt;10),"N",""))</f>
        <v/>
      </c>
      <c r="AA278" s="76" t="str">
        <f>IF('Bulk Order Form'!E291="","",'Bulk Order Form'!E291)</f>
        <v/>
      </c>
      <c r="AB278" s="76" t="e" cm="1" vm="2">
        <f t="array" aca="1" ref="AB278" ca="1">COUNTIFS(I278:I777,I278:I777)</f>
        <v>#VALUE!</v>
      </c>
      <c r="AC278" s="76" t="str">
        <f t="shared" si="9"/>
        <v>,,,,</v>
      </c>
      <c r="AD278" s="80" t="e" cm="1" vm="2">
        <f t="array" aca="1" ref="AD278" ca="1">COUNTIFS(AC278:AC777,AC278:AC777)</f>
        <v>#VALUE!</v>
      </c>
    </row>
    <row r="279" spans="5:30" s="76" customFormat="1" x14ac:dyDescent="0.25">
      <c r="E279" s="77"/>
      <c r="F279" s="77"/>
      <c r="G279" s="76" t="str">
        <f>IF('Bulk Order Form'!C292="","",'Bulk Order Form'!C292)</f>
        <v/>
      </c>
      <c r="H279" s="76" t="str">
        <f>IF('Bulk Order Form'!D292="","",'Bulk Order Form'!D292)</f>
        <v/>
      </c>
      <c r="I279" s="76" t="str">
        <f>IF('Bulk Order Form'!E292="","",'Bulk Order Form'!E292)</f>
        <v/>
      </c>
      <c r="J279" s="76" t="str">
        <f>IF('Bulk Order Form'!F292="","",'Bulk Order Form'!F292)</f>
        <v/>
      </c>
      <c r="K279" s="76" t="str">
        <f>IF('Bulk Order Form'!H292="","",'Bulk Order Form'!H292)</f>
        <v/>
      </c>
      <c r="L279" s="76" t="str">
        <f>IF('Bulk Order Form'!I292="","",'Bulk Order Form'!I292)</f>
        <v/>
      </c>
      <c r="M279" s="76" t="str">
        <f>IF('Bulk Order Form'!G292="","",'Bulk Order Form'!G292)</f>
        <v/>
      </c>
      <c r="N279" s="76" t="str">
        <f>IF('Bulk Order Form'!J292="","",'Bulk Order Form'!J292)</f>
        <v/>
      </c>
      <c r="O279" s="76" t="str">
        <f>IF('Bulk Order Form'!$F$5 &lt;&gt; "",IF($G279&lt;&gt;"",'Bulk Order Form'!$F$5,""),"")</f>
        <v/>
      </c>
      <c r="P279" s="76" t="str">
        <f>IF('Bulk Order Form'!K292="","",'Bulk Order Form'!K292)</f>
        <v/>
      </c>
      <c r="Q279" s="76" t="str">
        <f>IFERROR(VLOOKUP('Bulk Order Form'!K292,'Office Use - Postcodes'!$DJZ:$DKA,2,0),"")</f>
        <v/>
      </c>
      <c r="R279" s="76" t="str">
        <f>IF('Bulk Order Form'!L292="","",'Bulk Order Form'!L292)</f>
        <v/>
      </c>
      <c r="S279" s="78"/>
      <c r="T279" s="76" t="str">
        <f>IF('Bulk Order Form'!$F$6 &lt;&gt; "",IF($G279&lt;&gt;"",'Bulk Order Form'!$F$6,""),"")</f>
        <v/>
      </c>
      <c r="W279" s="79" t="str">
        <f>IF($G279&lt;&gt;"",'Bulk Order Form'!$L$2,"")</f>
        <v/>
      </c>
      <c r="X279" s="79"/>
      <c r="Y279" s="76" t="str">
        <f t="shared" si="8"/>
        <v/>
      </c>
      <c r="Z279" s="76" t="str">
        <f>IF(AND('Bulk Order Form'!$L$2="PLEASE SELECT",SUM('Bulk Order Form'!$L$15:$L$164)&gt;10),"N",IF(AND('Bulk Order Form'!$L$2="N",SUM('Bulk Order Form'!$L$15:$L$164)&gt;10),"N",""))</f>
        <v/>
      </c>
      <c r="AA279" s="76" t="str">
        <f>IF('Bulk Order Form'!E292="","",'Bulk Order Form'!E292)</f>
        <v/>
      </c>
      <c r="AB279" s="76" t="e" cm="1" vm="2">
        <f t="array" aca="1" ref="AB279" ca="1">COUNTIFS(I279:I778,I279:I778)</f>
        <v>#VALUE!</v>
      </c>
      <c r="AC279" s="76" t="str">
        <f t="shared" si="9"/>
        <v>,,,,</v>
      </c>
      <c r="AD279" s="80" t="e" cm="1" vm="2">
        <f t="array" aca="1" ref="AD279" ca="1">COUNTIFS(AC279:AC778,AC279:AC778)</f>
        <v>#VALUE!</v>
      </c>
    </row>
    <row r="280" spans="5:30" s="76" customFormat="1" x14ac:dyDescent="0.25">
      <c r="E280" s="77"/>
      <c r="F280" s="77"/>
      <c r="G280" s="76" t="str">
        <f>IF('Bulk Order Form'!C293="","",'Bulk Order Form'!C293)</f>
        <v/>
      </c>
      <c r="H280" s="76" t="str">
        <f>IF('Bulk Order Form'!D293="","",'Bulk Order Form'!D293)</f>
        <v/>
      </c>
      <c r="I280" s="76" t="str">
        <f>IF('Bulk Order Form'!E293="","",'Bulk Order Form'!E293)</f>
        <v/>
      </c>
      <c r="J280" s="76" t="str">
        <f>IF('Bulk Order Form'!F293="","",'Bulk Order Form'!F293)</f>
        <v/>
      </c>
      <c r="K280" s="76" t="str">
        <f>IF('Bulk Order Form'!H293="","",'Bulk Order Form'!H293)</f>
        <v/>
      </c>
      <c r="L280" s="76" t="str">
        <f>IF('Bulk Order Form'!I293="","",'Bulk Order Form'!I293)</f>
        <v/>
      </c>
      <c r="M280" s="76" t="str">
        <f>IF('Bulk Order Form'!G293="","",'Bulk Order Form'!G293)</f>
        <v/>
      </c>
      <c r="N280" s="76" t="str">
        <f>IF('Bulk Order Form'!J293="","",'Bulk Order Form'!J293)</f>
        <v/>
      </c>
      <c r="O280" s="76" t="str">
        <f>IF('Bulk Order Form'!$F$5 &lt;&gt; "",IF($G280&lt;&gt;"",'Bulk Order Form'!$F$5,""),"")</f>
        <v/>
      </c>
      <c r="P280" s="76" t="str">
        <f>IF('Bulk Order Form'!K293="","",'Bulk Order Form'!K293)</f>
        <v/>
      </c>
      <c r="Q280" s="76" t="str">
        <f>IFERROR(VLOOKUP('Bulk Order Form'!K293,'Office Use - Postcodes'!$DJZ:$DKA,2,0),"")</f>
        <v/>
      </c>
      <c r="R280" s="76" t="str">
        <f>IF('Bulk Order Form'!L293="","",'Bulk Order Form'!L293)</f>
        <v/>
      </c>
      <c r="S280" s="78"/>
      <c r="T280" s="76" t="str">
        <f>IF('Bulk Order Form'!$F$6 &lt;&gt; "",IF($G280&lt;&gt;"",'Bulk Order Form'!$F$6,""),"")</f>
        <v/>
      </c>
      <c r="W280" s="79" t="str">
        <f>IF($G280&lt;&gt;"",'Bulk Order Form'!$L$2,"")</f>
        <v/>
      </c>
      <c r="X280" s="79"/>
      <c r="Y280" s="76" t="str">
        <f t="shared" si="8"/>
        <v/>
      </c>
      <c r="Z280" s="76" t="str">
        <f>IF(AND('Bulk Order Form'!$L$2="PLEASE SELECT",SUM('Bulk Order Form'!$L$15:$L$164)&gt;10),"N",IF(AND('Bulk Order Form'!$L$2="N",SUM('Bulk Order Form'!$L$15:$L$164)&gt;10),"N",""))</f>
        <v/>
      </c>
      <c r="AA280" s="76" t="str">
        <f>IF('Bulk Order Form'!E293="","",'Bulk Order Form'!E293)</f>
        <v/>
      </c>
      <c r="AB280" s="76" t="e" cm="1" vm="2">
        <f t="array" aca="1" ref="AB280" ca="1">COUNTIFS(I280:I779,I280:I779)</f>
        <v>#VALUE!</v>
      </c>
      <c r="AC280" s="76" t="str">
        <f t="shared" si="9"/>
        <v>,,,,</v>
      </c>
      <c r="AD280" s="80" t="e" cm="1" vm="2">
        <f t="array" aca="1" ref="AD280" ca="1">COUNTIFS(AC280:AC779,AC280:AC779)</f>
        <v>#VALUE!</v>
      </c>
    </row>
    <row r="281" spans="5:30" s="76" customFormat="1" x14ac:dyDescent="0.25">
      <c r="E281" s="77"/>
      <c r="F281" s="77"/>
      <c r="G281" s="76" t="str">
        <f>IF('Bulk Order Form'!C294="","",'Bulk Order Form'!C294)</f>
        <v/>
      </c>
      <c r="H281" s="76" t="str">
        <f>IF('Bulk Order Form'!D294="","",'Bulk Order Form'!D294)</f>
        <v/>
      </c>
      <c r="I281" s="76" t="str">
        <f>IF('Bulk Order Form'!E294="","",'Bulk Order Form'!E294)</f>
        <v/>
      </c>
      <c r="J281" s="76" t="str">
        <f>IF('Bulk Order Form'!F294="","",'Bulk Order Form'!F294)</f>
        <v/>
      </c>
      <c r="K281" s="76" t="str">
        <f>IF('Bulk Order Form'!H294="","",'Bulk Order Form'!H294)</f>
        <v/>
      </c>
      <c r="L281" s="76" t="str">
        <f>IF('Bulk Order Form'!I294="","",'Bulk Order Form'!I294)</f>
        <v/>
      </c>
      <c r="M281" s="76" t="str">
        <f>IF('Bulk Order Form'!G294="","",'Bulk Order Form'!G294)</f>
        <v/>
      </c>
      <c r="N281" s="76" t="str">
        <f>IF('Bulk Order Form'!J294="","",'Bulk Order Form'!J294)</f>
        <v/>
      </c>
      <c r="O281" s="76" t="str">
        <f>IF('Bulk Order Form'!$F$5 &lt;&gt; "",IF($G281&lt;&gt;"",'Bulk Order Form'!$F$5,""),"")</f>
        <v/>
      </c>
      <c r="P281" s="76" t="str">
        <f>IF('Bulk Order Form'!K294="","",'Bulk Order Form'!K294)</f>
        <v/>
      </c>
      <c r="Q281" s="76" t="str">
        <f>IFERROR(VLOOKUP('Bulk Order Form'!K294,'Office Use - Postcodes'!$DJZ:$DKA,2,0),"")</f>
        <v/>
      </c>
      <c r="R281" s="76" t="str">
        <f>IF('Bulk Order Form'!L294="","",'Bulk Order Form'!L294)</f>
        <v/>
      </c>
      <c r="S281" s="78"/>
      <c r="T281" s="76" t="str">
        <f>IF('Bulk Order Form'!$F$6 &lt;&gt; "",IF($G281&lt;&gt;"",'Bulk Order Form'!$F$6,""),"")</f>
        <v/>
      </c>
      <c r="W281" s="79" t="str">
        <f>IF($G281&lt;&gt;"",'Bulk Order Form'!$L$2,"")</f>
        <v/>
      </c>
      <c r="X281" s="79"/>
      <c r="Y281" s="76" t="str">
        <f t="shared" si="8"/>
        <v/>
      </c>
      <c r="Z281" s="76" t="str">
        <f>IF(AND('Bulk Order Form'!$L$2="PLEASE SELECT",SUM('Bulk Order Form'!$L$15:$L$164)&gt;10),"N",IF(AND('Bulk Order Form'!$L$2="N",SUM('Bulk Order Form'!$L$15:$L$164)&gt;10),"N",""))</f>
        <v/>
      </c>
      <c r="AA281" s="76" t="str">
        <f>IF('Bulk Order Form'!E294="","",'Bulk Order Form'!E294)</f>
        <v/>
      </c>
      <c r="AB281" s="76" t="e" cm="1" vm="2">
        <f t="array" aca="1" ref="AB281" ca="1">COUNTIFS(I281:I780,I281:I780)</f>
        <v>#VALUE!</v>
      </c>
      <c r="AC281" s="76" t="str">
        <f t="shared" si="9"/>
        <v>,,,,</v>
      </c>
      <c r="AD281" s="80" t="e" cm="1" vm="2">
        <f t="array" aca="1" ref="AD281" ca="1">COUNTIFS(AC281:AC780,AC281:AC780)</f>
        <v>#VALUE!</v>
      </c>
    </row>
    <row r="282" spans="5:30" s="76" customFormat="1" x14ac:dyDescent="0.25">
      <c r="E282" s="77"/>
      <c r="F282" s="77"/>
      <c r="G282" s="76" t="str">
        <f>IF('Bulk Order Form'!C295="","",'Bulk Order Form'!C295)</f>
        <v/>
      </c>
      <c r="H282" s="76" t="str">
        <f>IF('Bulk Order Form'!D295="","",'Bulk Order Form'!D295)</f>
        <v/>
      </c>
      <c r="I282" s="76" t="str">
        <f>IF('Bulk Order Form'!E295="","",'Bulk Order Form'!E295)</f>
        <v/>
      </c>
      <c r="J282" s="76" t="str">
        <f>IF('Bulk Order Form'!F295="","",'Bulk Order Form'!F295)</f>
        <v/>
      </c>
      <c r="K282" s="76" t="str">
        <f>IF('Bulk Order Form'!H295="","",'Bulk Order Form'!H295)</f>
        <v/>
      </c>
      <c r="L282" s="76" t="str">
        <f>IF('Bulk Order Form'!I295="","",'Bulk Order Form'!I295)</f>
        <v/>
      </c>
      <c r="M282" s="76" t="str">
        <f>IF('Bulk Order Form'!G295="","",'Bulk Order Form'!G295)</f>
        <v/>
      </c>
      <c r="N282" s="76" t="str">
        <f>IF('Bulk Order Form'!J295="","",'Bulk Order Form'!J295)</f>
        <v/>
      </c>
      <c r="O282" s="76" t="str">
        <f>IF('Bulk Order Form'!$F$5 &lt;&gt; "",IF($G282&lt;&gt;"",'Bulk Order Form'!$F$5,""),"")</f>
        <v/>
      </c>
      <c r="P282" s="76" t="str">
        <f>IF('Bulk Order Form'!K295="","",'Bulk Order Form'!K295)</f>
        <v/>
      </c>
      <c r="Q282" s="76" t="str">
        <f>IFERROR(VLOOKUP('Bulk Order Form'!K295,'Office Use - Postcodes'!$DJZ:$DKA,2,0),"")</f>
        <v/>
      </c>
      <c r="R282" s="76" t="str">
        <f>IF('Bulk Order Form'!L295="","",'Bulk Order Form'!L295)</f>
        <v/>
      </c>
      <c r="S282" s="78"/>
      <c r="T282" s="76" t="str">
        <f>IF('Bulk Order Form'!$F$6 &lt;&gt; "",IF($G282&lt;&gt;"",'Bulk Order Form'!$F$6,""),"")</f>
        <v/>
      </c>
      <c r="W282" s="79" t="str">
        <f>IF($G282&lt;&gt;"",'Bulk Order Form'!$L$2,"")</f>
        <v/>
      </c>
      <c r="X282" s="79"/>
      <c r="Y282" s="76" t="str">
        <f t="shared" si="8"/>
        <v/>
      </c>
      <c r="Z282" s="76" t="str">
        <f>IF(AND('Bulk Order Form'!$L$2="PLEASE SELECT",SUM('Bulk Order Form'!$L$15:$L$164)&gt;10),"N",IF(AND('Bulk Order Form'!$L$2="N",SUM('Bulk Order Form'!$L$15:$L$164)&gt;10),"N",""))</f>
        <v/>
      </c>
      <c r="AA282" s="76" t="str">
        <f>IF('Bulk Order Form'!E295="","",'Bulk Order Form'!E295)</f>
        <v/>
      </c>
      <c r="AB282" s="76" t="e" cm="1" vm="2">
        <f t="array" aca="1" ref="AB282" ca="1">COUNTIFS(I282:I781,I282:I781)</f>
        <v>#VALUE!</v>
      </c>
      <c r="AC282" s="76" t="str">
        <f t="shared" si="9"/>
        <v>,,,,</v>
      </c>
      <c r="AD282" s="80" t="e" cm="1" vm="2">
        <f t="array" aca="1" ref="AD282" ca="1">COUNTIFS(AC282:AC781,AC282:AC781)</f>
        <v>#VALUE!</v>
      </c>
    </row>
    <row r="283" spans="5:30" s="76" customFormat="1" x14ac:dyDescent="0.25">
      <c r="E283" s="77"/>
      <c r="F283" s="77"/>
      <c r="G283" s="76" t="str">
        <f>IF('Bulk Order Form'!C296="","",'Bulk Order Form'!C296)</f>
        <v/>
      </c>
      <c r="H283" s="76" t="str">
        <f>IF('Bulk Order Form'!D296="","",'Bulk Order Form'!D296)</f>
        <v/>
      </c>
      <c r="I283" s="76" t="str">
        <f>IF('Bulk Order Form'!E296="","",'Bulk Order Form'!E296)</f>
        <v/>
      </c>
      <c r="J283" s="76" t="str">
        <f>IF('Bulk Order Form'!F296="","",'Bulk Order Form'!F296)</f>
        <v/>
      </c>
      <c r="K283" s="76" t="str">
        <f>IF('Bulk Order Form'!H296="","",'Bulk Order Form'!H296)</f>
        <v/>
      </c>
      <c r="L283" s="76" t="str">
        <f>IF('Bulk Order Form'!I296="","",'Bulk Order Form'!I296)</f>
        <v/>
      </c>
      <c r="M283" s="76" t="str">
        <f>IF('Bulk Order Form'!G296="","",'Bulk Order Form'!G296)</f>
        <v/>
      </c>
      <c r="N283" s="76" t="str">
        <f>IF('Bulk Order Form'!J296="","",'Bulk Order Form'!J296)</f>
        <v/>
      </c>
      <c r="O283" s="76" t="str">
        <f>IF('Bulk Order Form'!$F$5 &lt;&gt; "",IF($G283&lt;&gt;"",'Bulk Order Form'!$F$5,""),"")</f>
        <v/>
      </c>
      <c r="P283" s="76" t="str">
        <f>IF('Bulk Order Form'!K296="","",'Bulk Order Form'!K296)</f>
        <v/>
      </c>
      <c r="Q283" s="76" t="str">
        <f>IFERROR(VLOOKUP('Bulk Order Form'!K296,'Office Use - Postcodes'!$DJZ:$DKA,2,0),"")</f>
        <v/>
      </c>
      <c r="R283" s="76" t="str">
        <f>IF('Bulk Order Form'!L296="","",'Bulk Order Form'!L296)</f>
        <v/>
      </c>
      <c r="S283" s="78"/>
      <c r="T283" s="76" t="str">
        <f>IF('Bulk Order Form'!$F$6 &lt;&gt; "",IF($G283&lt;&gt;"",'Bulk Order Form'!$F$6,""),"")</f>
        <v/>
      </c>
      <c r="W283" s="79" t="str">
        <f>IF($G283&lt;&gt;"",'Bulk Order Form'!$L$2,"")</f>
        <v/>
      </c>
      <c r="X283" s="79"/>
      <c r="Y283" s="76" t="str">
        <f t="shared" si="8"/>
        <v/>
      </c>
      <c r="Z283" s="76" t="str">
        <f>IF(AND('Bulk Order Form'!$L$2="PLEASE SELECT",SUM('Bulk Order Form'!$L$15:$L$164)&gt;10),"N",IF(AND('Bulk Order Form'!$L$2="N",SUM('Bulk Order Form'!$L$15:$L$164)&gt;10),"N",""))</f>
        <v/>
      </c>
      <c r="AA283" s="76" t="str">
        <f>IF('Bulk Order Form'!E296="","",'Bulk Order Form'!E296)</f>
        <v/>
      </c>
      <c r="AB283" s="76" t="e" cm="1" vm="2">
        <f t="array" aca="1" ref="AB283" ca="1">COUNTIFS(I283:I782,I283:I782)</f>
        <v>#VALUE!</v>
      </c>
      <c r="AC283" s="76" t="str">
        <f t="shared" si="9"/>
        <v>,,,,</v>
      </c>
      <c r="AD283" s="80" t="e" cm="1" vm="2">
        <f t="array" aca="1" ref="AD283" ca="1">COUNTIFS(AC283:AC782,AC283:AC782)</f>
        <v>#VALUE!</v>
      </c>
    </row>
    <row r="284" spans="5:30" s="76" customFormat="1" x14ac:dyDescent="0.25">
      <c r="E284" s="77"/>
      <c r="F284" s="77"/>
      <c r="G284" s="76" t="str">
        <f>IF('Bulk Order Form'!C297="","",'Bulk Order Form'!C297)</f>
        <v/>
      </c>
      <c r="H284" s="76" t="str">
        <f>IF('Bulk Order Form'!D297="","",'Bulk Order Form'!D297)</f>
        <v/>
      </c>
      <c r="I284" s="76" t="str">
        <f>IF('Bulk Order Form'!E297="","",'Bulk Order Form'!E297)</f>
        <v/>
      </c>
      <c r="J284" s="76" t="str">
        <f>IF('Bulk Order Form'!F297="","",'Bulk Order Form'!F297)</f>
        <v/>
      </c>
      <c r="K284" s="76" t="str">
        <f>IF('Bulk Order Form'!H297="","",'Bulk Order Form'!H297)</f>
        <v/>
      </c>
      <c r="L284" s="76" t="str">
        <f>IF('Bulk Order Form'!I297="","",'Bulk Order Form'!I297)</f>
        <v/>
      </c>
      <c r="M284" s="76" t="str">
        <f>IF('Bulk Order Form'!G297="","",'Bulk Order Form'!G297)</f>
        <v/>
      </c>
      <c r="N284" s="76" t="str">
        <f>IF('Bulk Order Form'!J297="","",'Bulk Order Form'!J297)</f>
        <v/>
      </c>
      <c r="O284" s="76" t="str">
        <f>IF('Bulk Order Form'!$F$5 &lt;&gt; "",IF($G284&lt;&gt;"",'Bulk Order Form'!$F$5,""),"")</f>
        <v/>
      </c>
      <c r="P284" s="76" t="str">
        <f>IF('Bulk Order Form'!K297="","",'Bulk Order Form'!K297)</f>
        <v/>
      </c>
      <c r="Q284" s="76" t="str">
        <f>IFERROR(VLOOKUP('Bulk Order Form'!K297,'Office Use - Postcodes'!$DJZ:$DKA,2,0),"")</f>
        <v/>
      </c>
      <c r="R284" s="76" t="str">
        <f>IF('Bulk Order Form'!L297="","",'Bulk Order Form'!L297)</f>
        <v/>
      </c>
      <c r="S284" s="78"/>
      <c r="T284" s="76" t="str">
        <f>IF('Bulk Order Form'!$F$6 &lt;&gt; "",IF($G284&lt;&gt;"",'Bulk Order Form'!$F$6,""),"")</f>
        <v/>
      </c>
      <c r="W284" s="79" t="str">
        <f>IF($G284&lt;&gt;"",'Bulk Order Form'!$L$2,"")</f>
        <v/>
      </c>
      <c r="X284" s="79"/>
      <c r="Y284" s="76" t="str">
        <f t="shared" si="8"/>
        <v/>
      </c>
      <c r="Z284" s="76" t="str">
        <f>IF(AND('Bulk Order Form'!$L$2="PLEASE SELECT",SUM('Bulk Order Form'!$L$15:$L$164)&gt;10),"N",IF(AND('Bulk Order Form'!$L$2="N",SUM('Bulk Order Form'!$L$15:$L$164)&gt;10),"N",""))</f>
        <v/>
      </c>
      <c r="AA284" s="76" t="str">
        <f>IF('Bulk Order Form'!E297="","",'Bulk Order Form'!E297)</f>
        <v/>
      </c>
      <c r="AB284" s="76" t="e" cm="1" vm="2">
        <f t="array" aca="1" ref="AB284" ca="1">COUNTIFS(I284:I783,I284:I783)</f>
        <v>#VALUE!</v>
      </c>
      <c r="AC284" s="76" t="str">
        <f t="shared" si="9"/>
        <v>,,,,</v>
      </c>
      <c r="AD284" s="80" t="e" cm="1" vm="2">
        <f t="array" aca="1" ref="AD284" ca="1">COUNTIFS(AC284:AC783,AC284:AC783)</f>
        <v>#VALUE!</v>
      </c>
    </row>
    <row r="285" spans="5:30" s="76" customFormat="1" x14ac:dyDescent="0.25">
      <c r="E285" s="77"/>
      <c r="F285" s="77"/>
      <c r="G285" s="76" t="str">
        <f>IF('Bulk Order Form'!C298="","",'Bulk Order Form'!C298)</f>
        <v/>
      </c>
      <c r="H285" s="76" t="str">
        <f>IF('Bulk Order Form'!D298="","",'Bulk Order Form'!D298)</f>
        <v/>
      </c>
      <c r="I285" s="76" t="str">
        <f>IF('Bulk Order Form'!E298="","",'Bulk Order Form'!E298)</f>
        <v/>
      </c>
      <c r="J285" s="76" t="str">
        <f>IF('Bulk Order Form'!F298="","",'Bulk Order Form'!F298)</f>
        <v/>
      </c>
      <c r="K285" s="76" t="str">
        <f>IF('Bulk Order Form'!H298="","",'Bulk Order Form'!H298)</f>
        <v/>
      </c>
      <c r="L285" s="76" t="str">
        <f>IF('Bulk Order Form'!I298="","",'Bulk Order Form'!I298)</f>
        <v/>
      </c>
      <c r="M285" s="76" t="str">
        <f>IF('Bulk Order Form'!G298="","",'Bulk Order Form'!G298)</f>
        <v/>
      </c>
      <c r="N285" s="76" t="str">
        <f>IF('Bulk Order Form'!J298="","",'Bulk Order Form'!J298)</f>
        <v/>
      </c>
      <c r="O285" s="76" t="str">
        <f>IF('Bulk Order Form'!$F$5 &lt;&gt; "",IF($G285&lt;&gt;"",'Bulk Order Form'!$F$5,""),"")</f>
        <v/>
      </c>
      <c r="P285" s="76" t="str">
        <f>IF('Bulk Order Form'!K298="","",'Bulk Order Form'!K298)</f>
        <v/>
      </c>
      <c r="Q285" s="76" t="str">
        <f>IFERROR(VLOOKUP('Bulk Order Form'!K298,'Office Use - Postcodes'!$DJZ:$DKA,2,0),"")</f>
        <v/>
      </c>
      <c r="R285" s="76" t="str">
        <f>IF('Bulk Order Form'!L298="","",'Bulk Order Form'!L298)</f>
        <v/>
      </c>
      <c r="S285" s="78"/>
      <c r="T285" s="76" t="str">
        <f>IF('Bulk Order Form'!$F$6 &lt;&gt; "",IF($G285&lt;&gt;"",'Bulk Order Form'!$F$6,""),"")</f>
        <v/>
      </c>
      <c r="W285" s="79" t="str">
        <f>IF($G285&lt;&gt;"",'Bulk Order Form'!$L$2,"")</f>
        <v/>
      </c>
      <c r="X285" s="79"/>
      <c r="Y285" s="76" t="str">
        <f t="shared" si="8"/>
        <v/>
      </c>
      <c r="Z285" s="76" t="str">
        <f>IF(AND('Bulk Order Form'!$L$2="PLEASE SELECT",SUM('Bulk Order Form'!$L$15:$L$164)&gt;10),"N",IF(AND('Bulk Order Form'!$L$2="N",SUM('Bulk Order Form'!$L$15:$L$164)&gt;10),"N",""))</f>
        <v/>
      </c>
      <c r="AA285" s="76" t="str">
        <f>IF('Bulk Order Form'!E298="","",'Bulk Order Form'!E298)</f>
        <v/>
      </c>
      <c r="AB285" s="76" t="e" cm="1" vm="2">
        <f t="array" aca="1" ref="AB285" ca="1">COUNTIFS(I285:I784,I285:I784)</f>
        <v>#VALUE!</v>
      </c>
      <c r="AC285" s="76" t="str">
        <f t="shared" si="9"/>
        <v>,,,,</v>
      </c>
      <c r="AD285" s="80" t="e" cm="1" vm="2">
        <f t="array" aca="1" ref="AD285" ca="1">COUNTIFS(AC285:AC784,AC285:AC784)</f>
        <v>#VALUE!</v>
      </c>
    </row>
    <row r="286" spans="5:30" s="76" customFormat="1" x14ac:dyDescent="0.25">
      <c r="E286" s="77"/>
      <c r="F286" s="77"/>
      <c r="G286" s="76" t="str">
        <f>IF('Bulk Order Form'!C299="","",'Bulk Order Form'!C299)</f>
        <v/>
      </c>
      <c r="H286" s="76" t="str">
        <f>IF('Bulk Order Form'!D299="","",'Bulk Order Form'!D299)</f>
        <v/>
      </c>
      <c r="I286" s="76" t="str">
        <f>IF('Bulk Order Form'!E299="","",'Bulk Order Form'!E299)</f>
        <v/>
      </c>
      <c r="J286" s="76" t="str">
        <f>IF('Bulk Order Form'!F299="","",'Bulk Order Form'!F299)</f>
        <v/>
      </c>
      <c r="K286" s="76" t="str">
        <f>IF('Bulk Order Form'!H299="","",'Bulk Order Form'!H299)</f>
        <v/>
      </c>
      <c r="L286" s="76" t="str">
        <f>IF('Bulk Order Form'!I299="","",'Bulk Order Form'!I299)</f>
        <v/>
      </c>
      <c r="M286" s="76" t="str">
        <f>IF('Bulk Order Form'!G299="","",'Bulk Order Form'!G299)</f>
        <v/>
      </c>
      <c r="N286" s="76" t="str">
        <f>IF('Bulk Order Form'!J299="","",'Bulk Order Form'!J299)</f>
        <v/>
      </c>
      <c r="O286" s="76" t="str">
        <f>IF('Bulk Order Form'!$F$5 &lt;&gt; "",IF($G286&lt;&gt;"",'Bulk Order Form'!$F$5,""),"")</f>
        <v/>
      </c>
      <c r="P286" s="76" t="str">
        <f>IF('Bulk Order Form'!K299="","",'Bulk Order Form'!K299)</f>
        <v/>
      </c>
      <c r="Q286" s="76" t="str">
        <f>IFERROR(VLOOKUP('Bulk Order Form'!K299,'Office Use - Postcodes'!$DJZ:$DKA,2,0),"")</f>
        <v/>
      </c>
      <c r="R286" s="76" t="str">
        <f>IF('Bulk Order Form'!L299="","",'Bulk Order Form'!L299)</f>
        <v/>
      </c>
      <c r="S286" s="78"/>
      <c r="T286" s="76" t="str">
        <f>IF('Bulk Order Form'!$F$6 &lt;&gt; "",IF($G286&lt;&gt;"",'Bulk Order Form'!$F$6,""),"")</f>
        <v/>
      </c>
      <c r="W286" s="79" t="str">
        <f>IF($G286&lt;&gt;"",'Bulk Order Form'!$L$2,"")</f>
        <v/>
      </c>
      <c r="X286" s="79"/>
      <c r="Y286" s="76" t="str">
        <f t="shared" si="8"/>
        <v/>
      </c>
      <c r="Z286" s="76" t="str">
        <f>IF(AND('Bulk Order Form'!$L$2="PLEASE SELECT",SUM('Bulk Order Form'!$L$15:$L$164)&gt;10),"N",IF(AND('Bulk Order Form'!$L$2="N",SUM('Bulk Order Form'!$L$15:$L$164)&gt;10),"N",""))</f>
        <v/>
      </c>
      <c r="AA286" s="76" t="str">
        <f>IF('Bulk Order Form'!E299="","",'Bulk Order Form'!E299)</f>
        <v/>
      </c>
      <c r="AB286" s="76" t="e" cm="1" vm="2">
        <f t="array" aca="1" ref="AB286" ca="1">COUNTIFS(I286:I785,I286:I785)</f>
        <v>#VALUE!</v>
      </c>
      <c r="AC286" s="76" t="str">
        <f t="shared" si="9"/>
        <v>,,,,</v>
      </c>
      <c r="AD286" s="80" t="e" cm="1" vm="2">
        <f t="array" aca="1" ref="AD286" ca="1">COUNTIFS(AC286:AC785,AC286:AC785)</f>
        <v>#VALUE!</v>
      </c>
    </row>
    <row r="287" spans="5:30" s="76" customFormat="1" x14ac:dyDescent="0.25">
      <c r="E287" s="77"/>
      <c r="F287" s="77"/>
      <c r="G287" s="76" t="str">
        <f>IF('Bulk Order Form'!C300="","",'Bulk Order Form'!C300)</f>
        <v/>
      </c>
      <c r="H287" s="76" t="str">
        <f>IF('Bulk Order Form'!D300="","",'Bulk Order Form'!D300)</f>
        <v/>
      </c>
      <c r="I287" s="76" t="str">
        <f>IF('Bulk Order Form'!E300="","",'Bulk Order Form'!E300)</f>
        <v/>
      </c>
      <c r="J287" s="76" t="str">
        <f>IF('Bulk Order Form'!F300="","",'Bulk Order Form'!F300)</f>
        <v/>
      </c>
      <c r="K287" s="76" t="str">
        <f>IF('Bulk Order Form'!H300="","",'Bulk Order Form'!H300)</f>
        <v/>
      </c>
      <c r="L287" s="76" t="str">
        <f>IF('Bulk Order Form'!I300="","",'Bulk Order Form'!I300)</f>
        <v/>
      </c>
      <c r="M287" s="76" t="str">
        <f>IF('Bulk Order Form'!G300="","",'Bulk Order Form'!G300)</f>
        <v/>
      </c>
      <c r="N287" s="76" t="str">
        <f>IF('Bulk Order Form'!J300="","",'Bulk Order Form'!J300)</f>
        <v/>
      </c>
      <c r="O287" s="76" t="str">
        <f>IF('Bulk Order Form'!$F$5 &lt;&gt; "",IF($G287&lt;&gt;"",'Bulk Order Form'!$F$5,""),"")</f>
        <v/>
      </c>
      <c r="P287" s="76" t="str">
        <f>IF('Bulk Order Form'!K300="","",'Bulk Order Form'!K300)</f>
        <v/>
      </c>
      <c r="Q287" s="76" t="str">
        <f>IFERROR(VLOOKUP('Bulk Order Form'!K300,'Office Use - Postcodes'!$DJZ:$DKA,2,0),"")</f>
        <v/>
      </c>
      <c r="R287" s="76" t="str">
        <f>IF('Bulk Order Form'!L300="","",'Bulk Order Form'!L300)</f>
        <v/>
      </c>
      <c r="S287" s="78"/>
      <c r="T287" s="76" t="str">
        <f>IF('Bulk Order Form'!$F$6 &lt;&gt; "",IF($G287&lt;&gt;"",'Bulk Order Form'!$F$6,""),"")</f>
        <v/>
      </c>
      <c r="W287" s="79" t="str">
        <f>IF($G287&lt;&gt;"",'Bulk Order Form'!$L$2,"")</f>
        <v/>
      </c>
      <c r="X287" s="79"/>
      <c r="Y287" s="76" t="str">
        <f t="shared" si="8"/>
        <v/>
      </c>
      <c r="Z287" s="76" t="str">
        <f>IF(AND('Bulk Order Form'!$L$2="PLEASE SELECT",SUM('Bulk Order Form'!$L$15:$L$164)&gt;10),"N",IF(AND('Bulk Order Form'!$L$2="N",SUM('Bulk Order Form'!$L$15:$L$164)&gt;10),"N",""))</f>
        <v/>
      </c>
      <c r="AA287" s="76" t="str">
        <f>IF('Bulk Order Form'!E300="","",'Bulk Order Form'!E300)</f>
        <v/>
      </c>
      <c r="AB287" s="76" t="e" cm="1" vm="2">
        <f t="array" aca="1" ref="AB287" ca="1">COUNTIFS(I287:I786,I287:I786)</f>
        <v>#VALUE!</v>
      </c>
      <c r="AC287" s="76" t="str">
        <f t="shared" si="9"/>
        <v>,,,,</v>
      </c>
      <c r="AD287" s="80" t="e" cm="1" vm="2">
        <f t="array" aca="1" ref="AD287" ca="1">COUNTIFS(AC287:AC786,AC287:AC786)</f>
        <v>#VALUE!</v>
      </c>
    </row>
    <row r="288" spans="5:30" s="76" customFormat="1" x14ac:dyDescent="0.25">
      <c r="E288" s="77"/>
      <c r="F288" s="77"/>
      <c r="G288" s="76" t="str">
        <f>IF('Bulk Order Form'!C301="","",'Bulk Order Form'!C301)</f>
        <v/>
      </c>
      <c r="H288" s="76" t="str">
        <f>IF('Bulk Order Form'!D301="","",'Bulk Order Form'!D301)</f>
        <v/>
      </c>
      <c r="I288" s="76" t="str">
        <f>IF('Bulk Order Form'!E301="","",'Bulk Order Form'!E301)</f>
        <v/>
      </c>
      <c r="J288" s="76" t="str">
        <f>IF('Bulk Order Form'!F301="","",'Bulk Order Form'!F301)</f>
        <v/>
      </c>
      <c r="K288" s="76" t="str">
        <f>IF('Bulk Order Form'!H301="","",'Bulk Order Form'!H301)</f>
        <v/>
      </c>
      <c r="L288" s="76" t="str">
        <f>IF('Bulk Order Form'!I301="","",'Bulk Order Form'!I301)</f>
        <v/>
      </c>
      <c r="M288" s="76" t="str">
        <f>IF('Bulk Order Form'!G301="","",'Bulk Order Form'!G301)</f>
        <v/>
      </c>
      <c r="N288" s="76" t="str">
        <f>IF('Bulk Order Form'!J301="","",'Bulk Order Form'!J301)</f>
        <v/>
      </c>
      <c r="O288" s="76" t="str">
        <f>IF('Bulk Order Form'!$F$5 &lt;&gt; "",IF($G288&lt;&gt;"",'Bulk Order Form'!$F$5,""),"")</f>
        <v/>
      </c>
      <c r="P288" s="76" t="str">
        <f>IF('Bulk Order Form'!K301="","",'Bulk Order Form'!K301)</f>
        <v/>
      </c>
      <c r="Q288" s="76" t="str">
        <f>IFERROR(VLOOKUP('Bulk Order Form'!K301,'Office Use - Postcodes'!$DJZ:$DKA,2,0),"")</f>
        <v/>
      </c>
      <c r="R288" s="76" t="str">
        <f>IF('Bulk Order Form'!L301="","",'Bulk Order Form'!L301)</f>
        <v/>
      </c>
      <c r="S288" s="78"/>
      <c r="T288" s="76" t="str">
        <f>IF('Bulk Order Form'!$F$6 &lt;&gt; "",IF($G288&lt;&gt;"",'Bulk Order Form'!$F$6,""),"")</f>
        <v/>
      </c>
      <c r="W288" s="79" t="str">
        <f>IF($G288&lt;&gt;"",'Bulk Order Form'!$L$2,"")</f>
        <v/>
      </c>
      <c r="X288" s="79"/>
      <c r="Y288" s="76" t="str">
        <f t="shared" si="8"/>
        <v/>
      </c>
      <c r="Z288" s="76" t="str">
        <f>IF(AND('Bulk Order Form'!$L$2="PLEASE SELECT",SUM('Bulk Order Form'!$L$15:$L$164)&gt;10),"N",IF(AND('Bulk Order Form'!$L$2="N",SUM('Bulk Order Form'!$L$15:$L$164)&gt;10),"N",""))</f>
        <v/>
      </c>
      <c r="AA288" s="76" t="str">
        <f>IF('Bulk Order Form'!E301="","",'Bulk Order Form'!E301)</f>
        <v/>
      </c>
      <c r="AB288" s="76" t="e" cm="1" vm="2">
        <f t="array" aca="1" ref="AB288" ca="1">COUNTIFS(I288:I787,I288:I787)</f>
        <v>#VALUE!</v>
      </c>
      <c r="AC288" s="76" t="str">
        <f t="shared" si="9"/>
        <v>,,,,</v>
      </c>
      <c r="AD288" s="80" t="e" cm="1" vm="2">
        <f t="array" aca="1" ref="AD288" ca="1">COUNTIFS(AC288:AC787,AC288:AC787)</f>
        <v>#VALUE!</v>
      </c>
    </row>
    <row r="289" spans="5:30" s="76" customFormat="1" x14ac:dyDescent="0.25">
      <c r="E289" s="77"/>
      <c r="F289" s="77"/>
      <c r="G289" s="76" t="str">
        <f>IF('Bulk Order Form'!C302="","",'Bulk Order Form'!C302)</f>
        <v/>
      </c>
      <c r="H289" s="76" t="str">
        <f>IF('Bulk Order Form'!D302="","",'Bulk Order Form'!D302)</f>
        <v/>
      </c>
      <c r="I289" s="76" t="str">
        <f>IF('Bulk Order Form'!E302="","",'Bulk Order Form'!E302)</f>
        <v/>
      </c>
      <c r="J289" s="76" t="str">
        <f>IF('Bulk Order Form'!F302="","",'Bulk Order Form'!F302)</f>
        <v/>
      </c>
      <c r="K289" s="76" t="str">
        <f>IF('Bulk Order Form'!H302="","",'Bulk Order Form'!H302)</f>
        <v/>
      </c>
      <c r="L289" s="76" t="str">
        <f>IF('Bulk Order Form'!I302="","",'Bulk Order Form'!I302)</f>
        <v/>
      </c>
      <c r="M289" s="76" t="str">
        <f>IF('Bulk Order Form'!G302="","",'Bulk Order Form'!G302)</f>
        <v/>
      </c>
      <c r="N289" s="76" t="str">
        <f>IF('Bulk Order Form'!J302="","",'Bulk Order Form'!J302)</f>
        <v/>
      </c>
      <c r="O289" s="76" t="str">
        <f>IF('Bulk Order Form'!$F$5 &lt;&gt; "",IF($G289&lt;&gt;"",'Bulk Order Form'!$F$5,""),"")</f>
        <v/>
      </c>
      <c r="P289" s="76" t="str">
        <f>IF('Bulk Order Form'!K302="","",'Bulk Order Form'!K302)</f>
        <v/>
      </c>
      <c r="Q289" s="76" t="str">
        <f>IFERROR(VLOOKUP('Bulk Order Form'!K302,'Office Use - Postcodes'!$DJZ:$DKA,2,0),"")</f>
        <v/>
      </c>
      <c r="R289" s="76" t="str">
        <f>IF('Bulk Order Form'!L302="","",'Bulk Order Form'!L302)</f>
        <v/>
      </c>
      <c r="S289" s="78"/>
      <c r="T289" s="76" t="str">
        <f>IF('Bulk Order Form'!$F$6 &lt;&gt; "",IF($G289&lt;&gt;"",'Bulk Order Form'!$F$6,""),"")</f>
        <v/>
      </c>
      <c r="W289" s="79" t="str">
        <f>IF($G289&lt;&gt;"",'Bulk Order Form'!$L$2,"")</f>
        <v/>
      </c>
      <c r="X289" s="79"/>
      <c r="Y289" s="76" t="str">
        <f t="shared" si="8"/>
        <v/>
      </c>
      <c r="Z289" s="76" t="str">
        <f>IF(AND('Bulk Order Form'!$L$2="PLEASE SELECT",SUM('Bulk Order Form'!$L$15:$L$164)&gt;10),"N",IF(AND('Bulk Order Form'!$L$2="N",SUM('Bulk Order Form'!$L$15:$L$164)&gt;10),"N",""))</f>
        <v/>
      </c>
      <c r="AA289" s="76" t="str">
        <f>IF('Bulk Order Form'!E302="","",'Bulk Order Form'!E302)</f>
        <v/>
      </c>
      <c r="AB289" s="76" t="e" cm="1" vm="2">
        <f t="array" aca="1" ref="AB289" ca="1">COUNTIFS(I289:I788,I289:I788)</f>
        <v>#VALUE!</v>
      </c>
      <c r="AC289" s="76" t="str">
        <f t="shared" si="9"/>
        <v>,,,,</v>
      </c>
      <c r="AD289" s="80" t="e" cm="1" vm="2">
        <f t="array" aca="1" ref="AD289" ca="1">COUNTIFS(AC289:AC788,AC289:AC788)</f>
        <v>#VALUE!</v>
      </c>
    </row>
    <row r="290" spans="5:30" s="76" customFormat="1" x14ac:dyDescent="0.25">
      <c r="E290" s="77"/>
      <c r="F290" s="77"/>
      <c r="G290" s="76" t="str">
        <f>IF('Bulk Order Form'!C303="","",'Bulk Order Form'!C303)</f>
        <v/>
      </c>
      <c r="H290" s="76" t="str">
        <f>IF('Bulk Order Form'!D303="","",'Bulk Order Form'!D303)</f>
        <v/>
      </c>
      <c r="I290" s="76" t="str">
        <f>IF('Bulk Order Form'!E303="","",'Bulk Order Form'!E303)</f>
        <v/>
      </c>
      <c r="J290" s="76" t="str">
        <f>IF('Bulk Order Form'!F303="","",'Bulk Order Form'!F303)</f>
        <v/>
      </c>
      <c r="K290" s="76" t="str">
        <f>IF('Bulk Order Form'!H303="","",'Bulk Order Form'!H303)</f>
        <v/>
      </c>
      <c r="L290" s="76" t="str">
        <f>IF('Bulk Order Form'!I303="","",'Bulk Order Form'!I303)</f>
        <v/>
      </c>
      <c r="M290" s="76" t="str">
        <f>IF('Bulk Order Form'!G303="","",'Bulk Order Form'!G303)</f>
        <v/>
      </c>
      <c r="N290" s="76" t="str">
        <f>IF('Bulk Order Form'!J303="","",'Bulk Order Form'!J303)</f>
        <v/>
      </c>
      <c r="O290" s="76" t="str">
        <f>IF('Bulk Order Form'!$F$5 &lt;&gt; "",IF($G290&lt;&gt;"",'Bulk Order Form'!$F$5,""),"")</f>
        <v/>
      </c>
      <c r="P290" s="76" t="str">
        <f>IF('Bulk Order Form'!K303="","",'Bulk Order Form'!K303)</f>
        <v/>
      </c>
      <c r="Q290" s="76" t="str">
        <f>IFERROR(VLOOKUP('Bulk Order Form'!K303,'Office Use - Postcodes'!$DJZ:$DKA,2,0),"")</f>
        <v/>
      </c>
      <c r="R290" s="76" t="str">
        <f>IF('Bulk Order Form'!L303="","",'Bulk Order Form'!L303)</f>
        <v/>
      </c>
      <c r="S290" s="78"/>
      <c r="T290" s="76" t="str">
        <f>IF('Bulk Order Form'!$F$6 &lt;&gt; "",IF($G290&lt;&gt;"",'Bulk Order Form'!$F$6,""),"")</f>
        <v/>
      </c>
      <c r="W290" s="79" t="str">
        <f>IF($G290&lt;&gt;"",'Bulk Order Form'!$L$2,"")</f>
        <v/>
      </c>
      <c r="X290" s="79"/>
      <c r="Y290" s="76" t="str">
        <f t="shared" si="8"/>
        <v/>
      </c>
      <c r="Z290" s="76" t="str">
        <f>IF(AND('Bulk Order Form'!$L$2="PLEASE SELECT",SUM('Bulk Order Form'!$L$15:$L$164)&gt;10),"N",IF(AND('Bulk Order Form'!$L$2="N",SUM('Bulk Order Form'!$L$15:$L$164)&gt;10),"N",""))</f>
        <v/>
      </c>
      <c r="AA290" s="76" t="str">
        <f>IF('Bulk Order Form'!E303="","",'Bulk Order Form'!E303)</f>
        <v/>
      </c>
      <c r="AB290" s="76" t="e" cm="1" vm="2">
        <f t="array" aca="1" ref="AB290" ca="1">COUNTIFS(I290:I789,I290:I789)</f>
        <v>#VALUE!</v>
      </c>
      <c r="AC290" s="76" t="str">
        <f t="shared" si="9"/>
        <v>,,,,</v>
      </c>
      <c r="AD290" s="80" t="e" cm="1" vm="2">
        <f t="array" aca="1" ref="AD290" ca="1">COUNTIFS(AC290:AC789,AC290:AC789)</f>
        <v>#VALUE!</v>
      </c>
    </row>
    <row r="291" spans="5:30" s="76" customFormat="1" x14ac:dyDescent="0.25">
      <c r="E291" s="77"/>
      <c r="F291" s="77"/>
      <c r="G291" s="76" t="str">
        <f>IF('Bulk Order Form'!C304="","",'Bulk Order Form'!C304)</f>
        <v/>
      </c>
      <c r="H291" s="76" t="str">
        <f>IF('Bulk Order Form'!D304="","",'Bulk Order Form'!D304)</f>
        <v/>
      </c>
      <c r="I291" s="76" t="str">
        <f>IF('Bulk Order Form'!E304="","",'Bulk Order Form'!E304)</f>
        <v/>
      </c>
      <c r="J291" s="76" t="str">
        <f>IF('Bulk Order Form'!F304="","",'Bulk Order Form'!F304)</f>
        <v/>
      </c>
      <c r="K291" s="76" t="str">
        <f>IF('Bulk Order Form'!H304="","",'Bulk Order Form'!H304)</f>
        <v/>
      </c>
      <c r="L291" s="76" t="str">
        <f>IF('Bulk Order Form'!I304="","",'Bulk Order Form'!I304)</f>
        <v/>
      </c>
      <c r="M291" s="76" t="str">
        <f>IF('Bulk Order Form'!G304="","",'Bulk Order Form'!G304)</f>
        <v/>
      </c>
      <c r="N291" s="76" t="str">
        <f>IF('Bulk Order Form'!J304="","",'Bulk Order Form'!J304)</f>
        <v/>
      </c>
      <c r="O291" s="76" t="str">
        <f>IF('Bulk Order Form'!$F$5 &lt;&gt; "",IF($G291&lt;&gt;"",'Bulk Order Form'!$F$5,""),"")</f>
        <v/>
      </c>
      <c r="P291" s="76" t="str">
        <f>IF('Bulk Order Form'!K304="","",'Bulk Order Form'!K304)</f>
        <v/>
      </c>
      <c r="Q291" s="76" t="str">
        <f>IFERROR(VLOOKUP('Bulk Order Form'!K304,'Office Use - Postcodes'!$DJZ:$DKA,2,0),"")</f>
        <v/>
      </c>
      <c r="R291" s="76" t="str">
        <f>IF('Bulk Order Form'!L304="","",'Bulk Order Form'!L304)</f>
        <v/>
      </c>
      <c r="S291" s="78"/>
      <c r="T291" s="76" t="str">
        <f>IF('Bulk Order Form'!$F$6 &lt;&gt; "",IF($G291&lt;&gt;"",'Bulk Order Form'!$F$6,""),"")</f>
        <v/>
      </c>
      <c r="W291" s="79" t="str">
        <f>IF($G291&lt;&gt;"",'Bulk Order Form'!$L$2,"")</f>
        <v/>
      </c>
      <c r="X291" s="79"/>
      <c r="Y291" s="76" t="str">
        <f t="shared" si="8"/>
        <v/>
      </c>
      <c r="Z291" s="76" t="str">
        <f>IF(AND('Bulk Order Form'!$L$2="PLEASE SELECT",SUM('Bulk Order Form'!$L$15:$L$164)&gt;10),"N",IF(AND('Bulk Order Form'!$L$2="N",SUM('Bulk Order Form'!$L$15:$L$164)&gt;10),"N",""))</f>
        <v/>
      </c>
      <c r="AA291" s="76" t="str">
        <f>IF('Bulk Order Form'!E304="","",'Bulk Order Form'!E304)</f>
        <v/>
      </c>
      <c r="AB291" s="76" t="e" cm="1" vm="2">
        <f t="array" aca="1" ref="AB291" ca="1">COUNTIFS(I291:I790,I291:I790)</f>
        <v>#VALUE!</v>
      </c>
      <c r="AC291" s="76" t="str">
        <f t="shared" si="9"/>
        <v>,,,,</v>
      </c>
      <c r="AD291" s="80" t="e" cm="1" vm="2">
        <f t="array" aca="1" ref="AD291" ca="1">COUNTIFS(AC291:AC790,AC291:AC790)</f>
        <v>#VALUE!</v>
      </c>
    </row>
    <row r="292" spans="5:30" s="76" customFormat="1" x14ac:dyDescent="0.25">
      <c r="E292" s="77"/>
      <c r="F292" s="77"/>
      <c r="G292" s="76" t="str">
        <f>IF('Bulk Order Form'!C305="","",'Bulk Order Form'!C305)</f>
        <v/>
      </c>
      <c r="H292" s="76" t="str">
        <f>IF('Bulk Order Form'!D305="","",'Bulk Order Form'!D305)</f>
        <v/>
      </c>
      <c r="I292" s="76" t="str">
        <f>IF('Bulk Order Form'!E305="","",'Bulk Order Form'!E305)</f>
        <v/>
      </c>
      <c r="J292" s="76" t="str">
        <f>IF('Bulk Order Form'!F305="","",'Bulk Order Form'!F305)</f>
        <v/>
      </c>
      <c r="K292" s="76" t="str">
        <f>IF('Bulk Order Form'!H305="","",'Bulk Order Form'!H305)</f>
        <v/>
      </c>
      <c r="L292" s="76" t="str">
        <f>IF('Bulk Order Form'!I305="","",'Bulk Order Form'!I305)</f>
        <v/>
      </c>
      <c r="M292" s="76" t="str">
        <f>IF('Bulk Order Form'!G305="","",'Bulk Order Form'!G305)</f>
        <v/>
      </c>
      <c r="N292" s="76" t="str">
        <f>IF('Bulk Order Form'!J305="","",'Bulk Order Form'!J305)</f>
        <v/>
      </c>
      <c r="O292" s="76" t="str">
        <f>IF('Bulk Order Form'!$F$5 &lt;&gt; "",IF($G292&lt;&gt;"",'Bulk Order Form'!$F$5,""),"")</f>
        <v/>
      </c>
      <c r="P292" s="76" t="str">
        <f>IF('Bulk Order Form'!K305="","",'Bulk Order Form'!K305)</f>
        <v/>
      </c>
      <c r="Q292" s="76" t="str">
        <f>IFERROR(VLOOKUP('Bulk Order Form'!K305,'Office Use - Postcodes'!$DJZ:$DKA,2,0),"")</f>
        <v/>
      </c>
      <c r="R292" s="76" t="str">
        <f>IF('Bulk Order Form'!L305="","",'Bulk Order Form'!L305)</f>
        <v/>
      </c>
      <c r="S292" s="78"/>
      <c r="T292" s="76" t="str">
        <f>IF('Bulk Order Form'!$F$6 &lt;&gt; "",IF($G292&lt;&gt;"",'Bulk Order Form'!$F$6,""),"")</f>
        <v/>
      </c>
      <c r="W292" s="79" t="str">
        <f>IF($G292&lt;&gt;"",'Bulk Order Form'!$L$2,"")</f>
        <v/>
      </c>
      <c r="X292" s="79"/>
      <c r="Y292" s="76" t="str">
        <f t="shared" si="8"/>
        <v/>
      </c>
      <c r="Z292" s="76" t="str">
        <f>IF(AND('Bulk Order Form'!$L$2="PLEASE SELECT",SUM('Bulk Order Form'!$L$15:$L$164)&gt;10),"N",IF(AND('Bulk Order Form'!$L$2="N",SUM('Bulk Order Form'!$L$15:$L$164)&gt;10),"N",""))</f>
        <v/>
      </c>
      <c r="AA292" s="76" t="str">
        <f>IF('Bulk Order Form'!E305="","",'Bulk Order Form'!E305)</f>
        <v/>
      </c>
      <c r="AB292" s="76" t="e" cm="1" vm="2">
        <f t="array" aca="1" ref="AB292" ca="1">COUNTIFS(I292:I791,I292:I791)</f>
        <v>#VALUE!</v>
      </c>
      <c r="AC292" s="76" t="str">
        <f t="shared" si="9"/>
        <v>,,,,</v>
      </c>
      <c r="AD292" s="80" t="e" cm="1" vm="2">
        <f t="array" aca="1" ref="AD292" ca="1">COUNTIFS(AC292:AC791,AC292:AC791)</f>
        <v>#VALUE!</v>
      </c>
    </row>
    <row r="293" spans="5:30" s="76" customFormat="1" x14ac:dyDescent="0.25">
      <c r="E293" s="77"/>
      <c r="F293" s="77"/>
      <c r="G293" s="76" t="str">
        <f>IF('Bulk Order Form'!C306="","",'Bulk Order Form'!C306)</f>
        <v/>
      </c>
      <c r="H293" s="76" t="str">
        <f>IF('Bulk Order Form'!D306="","",'Bulk Order Form'!D306)</f>
        <v/>
      </c>
      <c r="I293" s="76" t="str">
        <f>IF('Bulk Order Form'!E306="","",'Bulk Order Form'!E306)</f>
        <v/>
      </c>
      <c r="J293" s="76" t="str">
        <f>IF('Bulk Order Form'!F306="","",'Bulk Order Form'!F306)</f>
        <v/>
      </c>
      <c r="K293" s="76" t="str">
        <f>IF('Bulk Order Form'!H306="","",'Bulk Order Form'!H306)</f>
        <v/>
      </c>
      <c r="L293" s="76" t="str">
        <f>IF('Bulk Order Form'!I306="","",'Bulk Order Form'!I306)</f>
        <v/>
      </c>
      <c r="M293" s="76" t="str">
        <f>IF('Bulk Order Form'!G306="","",'Bulk Order Form'!G306)</f>
        <v/>
      </c>
      <c r="N293" s="76" t="str">
        <f>IF('Bulk Order Form'!J306="","",'Bulk Order Form'!J306)</f>
        <v/>
      </c>
      <c r="O293" s="76" t="str">
        <f>IF('Bulk Order Form'!$F$5 &lt;&gt; "",IF($G293&lt;&gt;"",'Bulk Order Form'!$F$5,""),"")</f>
        <v/>
      </c>
      <c r="P293" s="76" t="str">
        <f>IF('Bulk Order Form'!K306="","",'Bulk Order Form'!K306)</f>
        <v/>
      </c>
      <c r="Q293" s="76" t="str">
        <f>IFERROR(VLOOKUP('Bulk Order Form'!K306,'Office Use - Postcodes'!$DJZ:$DKA,2,0),"")</f>
        <v/>
      </c>
      <c r="R293" s="76" t="str">
        <f>IF('Bulk Order Form'!L306="","",'Bulk Order Form'!L306)</f>
        <v/>
      </c>
      <c r="S293" s="78"/>
      <c r="T293" s="76" t="str">
        <f>IF('Bulk Order Form'!$F$6 &lt;&gt; "",IF($G293&lt;&gt;"",'Bulk Order Form'!$F$6,""),"")</f>
        <v/>
      </c>
      <c r="W293" s="79" t="str">
        <f>IF($G293&lt;&gt;"",'Bulk Order Form'!$L$2,"")</f>
        <v/>
      </c>
      <c r="X293" s="79"/>
      <c r="Y293" s="76" t="str">
        <f t="shared" si="8"/>
        <v/>
      </c>
      <c r="Z293" s="76" t="str">
        <f>IF(AND('Bulk Order Form'!$L$2="PLEASE SELECT",SUM('Bulk Order Form'!$L$15:$L$164)&gt;10),"N",IF(AND('Bulk Order Form'!$L$2="N",SUM('Bulk Order Form'!$L$15:$L$164)&gt;10),"N",""))</f>
        <v/>
      </c>
      <c r="AA293" s="76" t="str">
        <f>IF('Bulk Order Form'!E306="","",'Bulk Order Form'!E306)</f>
        <v/>
      </c>
      <c r="AB293" s="76" t="e" cm="1" vm="2">
        <f t="array" aca="1" ref="AB293" ca="1">COUNTIFS(I293:I792,I293:I792)</f>
        <v>#VALUE!</v>
      </c>
      <c r="AC293" s="76" t="str">
        <f t="shared" si="9"/>
        <v>,,,,</v>
      </c>
      <c r="AD293" s="80" t="e" cm="1" vm="2">
        <f t="array" aca="1" ref="AD293" ca="1">COUNTIFS(AC293:AC792,AC293:AC792)</f>
        <v>#VALUE!</v>
      </c>
    </row>
    <row r="294" spans="5:30" s="76" customFormat="1" x14ac:dyDescent="0.25">
      <c r="E294" s="77"/>
      <c r="F294" s="77"/>
      <c r="G294" s="76" t="str">
        <f>IF('Bulk Order Form'!C307="","",'Bulk Order Form'!C307)</f>
        <v/>
      </c>
      <c r="H294" s="76" t="str">
        <f>IF('Bulk Order Form'!D307="","",'Bulk Order Form'!D307)</f>
        <v/>
      </c>
      <c r="I294" s="76" t="str">
        <f>IF('Bulk Order Form'!E307="","",'Bulk Order Form'!E307)</f>
        <v/>
      </c>
      <c r="J294" s="76" t="str">
        <f>IF('Bulk Order Form'!F307="","",'Bulk Order Form'!F307)</f>
        <v/>
      </c>
      <c r="K294" s="76" t="str">
        <f>IF('Bulk Order Form'!H307="","",'Bulk Order Form'!H307)</f>
        <v/>
      </c>
      <c r="L294" s="76" t="str">
        <f>IF('Bulk Order Form'!I307="","",'Bulk Order Form'!I307)</f>
        <v/>
      </c>
      <c r="M294" s="76" t="str">
        <f>IF('Bulk Order Form'!G307="","",'Bulk Order Form'!G307)</f>
        <v/>
      </c>
      <c r="N294" s="76" t="str">
        <f>IF('Bulk Order Form'!J307="","",'Bulk Order Form'!J307)</f>
        <v/>
      </c>
      <c r="O294" s="76" t="str">
        <f>IF('Bulk Order Form'!$F$5 &lt;&gt; "",IF($G294&lt;&gt;"",'Bulk Order Form'!$F$5,""),"")</f>
        <v/>
      </c>
      <c r="P294" s="76" t="str">
        <f>IF('Bulk Order Form'!K307="","",'Bulk Order Form'!K307)</f>
        <v/>
      </c>
      <c r="Q294" s="76" t="str">
        <f>IFERROR(VLOOKUP('Bulk Order Form'!K307,'Office Use - Postcodes'!$DJZ:$DKA,2,0),"")</f>
        <v/>
      </c>
      <c r="R294" s="76" t="str">
        <f>IF('Bulk Order Form'!L307="","",'Bulk Order Form'!L307)</f>
        <v/>
      </c>
      <c r="S294" s="78"/>
      <c r="T294" s="76" t="str">
        <f>IF('Bulk Order Form'!$F$6 &lt;&gt; "",IF($G294&lt;&gt;"",'Bulk Order Form'!$F$6,""),"")</f>
        <v/>
      </c>
      <c r="W294" s="79" t="str">
        <f>IF($G294&lt;&gt;"",'Bulk Order Form'!$L$2,"")</f>
        <v/>
      </c>
      <c r="X294" s="79"/>
      <c r="Y294" s="76" t="str">
        <f t="shared" si="8"/>
        <v/>
      </c>
      <c r="Z294" s="76" t="str">
        <f>IF(AND('Bulk Order Form'!$L$2="PLEASE SELECT",SUM('Bulk Order Form'!$L$15:$L$164)&gt;10),"N",IF(AND('Bulk Order Form'!$L$2="N",SUM('Bulk Order Form'!$L$15:$L$164)&gt;10),"N",""))</f>
        <v/>
      </c>
      <c r="AA294" s="76" t="str">
        <f>IF('Bulk Order Form'!E307="","",'Bulk Order Form'!E307)</f>
        <v/>
      </c>
      <c r="AB294" s="76" t="e" cm="1" vm="2">
        <f t="array" aca="1" ref="AB294" ca="1">COUNTIFS(I294:I793,I294:I793)</f>
        <v>#VALUE!</v>
      </c>
      <c r="AC294" s="76" t="str">
        <f t="shared" si="9"/>
        <v>,,,,</v>
      </c>
      <c r="AD294" s="80" t="e" cm="1" vm="2">
        <f t="array" aca="1" ref="AD294" ca="1">COUNTIFS(AC294:AC793,AC294:AC793)</f>
        <v>#VALUE!</v>
      </c>
    </row>
    <row r="295" spans="5:30" s="76" customFormat="1" x14ac:dyDescent="0.25">
      <c r="E295" s="77"/>
      <c r="F295" s="77"/>
      <c r="G295" s="76" t="str">
        <f>IF('Bulk Order Form'!C308="","",'Bulk Order Form'!C308)</f>
        <v/>
      </c>
      <c r="H295" s="76" t="str">
        <f>IF('Bulk Order Form'!D308="","",'Bulk Order Form'!D308)</f>
        <v/>
      </c>
      <c r="I295" s="76" t="str">
        <f>IF('Bulk Order Form'!E308="","",'Bulk Order Form'!E308)</f>
        <v/>
      </c>
      <c r="J295" s="76" t="str">
        <f>IF('Bulk Order Form'!F308="","",'Bulk Order Form'!F308)</f>
        <v/>
      </c>
      <c r="K295" s="76" t="str">
        <f>IF('Bulk Order Form'!H308="","",'Bulk Order Form'!H308)</f>
        <v/>
      </c>
      <c r="L295" s="76" t="str">
        <f>IF('Bulk Order Form'!I308="","",'Bulk Order Form'!I308)</f>
        <v/>
      </c>
      <c r="M295" s="76" t="str">
        <f>IF('Bulk Order Form'!G308="","",'Bulk Order Form'!G308)</f>
        <v/>
      </c>
      <c r="N295" s="76" t="str">
        <f>IF('Bulk Order Form'!J308="","",'Bulk Order Form'!J308)</f>
        <v/>
      </c>
      <c r="O295" s="76" t="str">
        <f>IF('Bulk Order Form'!$F$5 &lt;&gt; "",IF($G295&lt;&gt;"",'Bulk Order Form'!$F$5,""),"")</f>
        <v/>
      </c>
      <c r="P295" s="76" t="str">
        <f>IF('Bulk Order Form'!K308="","",'Bulk Order Form'!K308)</f>
        <v/>
      </c>
      <c r="Q295" s="76" t="str">
        <f>IFERROR(VLOOKUP('Bulk Order Form'!K308,'Office Use - Postcodes'!$DJZ:$DKA,2,0),"")</f>
        <v/>
      </c>
      <c r="R295" s="76" t="str">
        <f>IF('Bulk Order Form'!L308="","",'Bulk Order Form'!L308)</f>
        <v/>
      </c>
      <c r="S295" s="78"/>
      <c r="T295" s="76" t="str">
        <f>IF('Bulk Order Form'!$F$6 &lt;&gt; "",IF($G295&lt;&gt;"",'Bulk Order Form'!$F$6,""),"")</f>
        <v/>
      </c>
      <c r="W295" s="79" t="str">
        <f>IF($G295&lt;&gt;"",'Bulk Order Form'!$L$2,"")</f>
        <v/>
      </c>
      <c r="X295" s="79"/>
      <c r="Y295" s="76" t="str">
        <f t="shared" si="8"/>
        <v/>
      </c>
      <c r="Z295" s="76" t="str">
        <f>IF(AND('Bulk Order Form'!$L$2="PLEASE SELECT",SUM('Bulk Order Form'!$L$15:$L$164)&gt;10),"N",IF(AND('Bulk Order Form'!$L$2="N",SUM('Bulk Order Form'!$L$15:$L$164)&gt;10),"N",""))</f>
        <v/>
      </c>
      <c r="AA295" s="76" t="str">
        <f>IF('Bulk Order Form'!E308="","",'Bulk Order Form'!E308)</f>
        <v/>
      </c>
      <c r="AB295" s="76" t="e" cm="1" vm="2">
        <f t="array" aca="1" ref="AB295" ca="1">COUNTIFS(I295:I794,I295:I794)</f>
        <v>#VALUE!</v>
      </c>
      <c r="AC295" s="76" t="str">
        <f t="shared" si="9"/>
        <v>,,,,</v>
      </c>
      <c r="AD295" s="80" t="e" cm="1" vm="2">
        <f t="array" aca="1" ref="AD295" ca="1">COUNTIFS(AC295:AC794,AC295:AC794)</f>
        <v>#VALUE!</v>
      </c>
    </row>
    <row r="296" spans="5:30" s="76" customFormat="1" x14ac:dyDescent="0.25">
      <c r="E296" s="77"/>
      <c r="F296" s="77"/>
      <c r="G296" s="76" t="str">
        <f>IF('Bulk Order Form'!C309="","",'Bulk Order Form'!C309)</f>
        <v/>
      </c>
      <c r="H296" s="76" t="str">
        <f>IF('Bulk Order Form'!D309="","",'Bulk Order Form'!D309)</f>
        <v/>
      </c>
      <c r="I296" s="76" t="str">
        <f>IF('Bulk Order Form'!E309="","",'Bulk Order Form'!E309)</f>
        <v/>
      </c>
      <c r="J296" s="76" t="str">
        <f>IF('Bulk Order Form'!F309="","",'Bulk Order Form'!F309)</f>
        <v/>
      </c>
      <c r="K296" s="76" t="str">
        <f>IF('Bulk Order Form'!H309="","",'Bulk Order Form'!H309)</f>
        <v/>
      </c>
      <c r="L296" s="76" t="str">
        <f>IF('Bulk Order Form'!I309="","",'Bulk Order Form'!I309)</f>
        <v/>
      </c>
      <c r="M296" s="76" t="str">
        <f>IF('Bulk Order Form'!G309="","",'Bulk Order Form'!G309)</f>
        <v/>
      </c>
      <c r="N296" s="76" t="str">
        <f>IF('Bulk Order Form'!J309="","",'Bulk Order Form'!J309)</f>
        <v/>
      </c>
      <c r="O296" s="76" t="str">
        <f>IF('Bulk Order Form'!$F$5 &lt;&gt; "",IF($G296&lt;&gt;"",'Bulk Order Form'!$F$5,""),"")</f>
        <v/>
      </c>
      <c r="P296" s="76" t="str">
        <f>IF('Bulk Order Form'!K309="","",'Bulk Order Form'!K309)</f>
        <v/>
      </c>
      <c r="Q296" s="76" t="str">
        <f>IFERROR(VLOOKUP('Bulk Order Form'!K309,'Office Use - Postcodes'!$DJZ:$DKA,2,0),"")</f>
        <v/>
      </c>
      <c r="R296" s="76" t="str">
        <f>IF('Bulk Order Form'!L309="","",'Bulk Order Form'!L309)</f>
        <v/>
      </c>
      <c r="S296" s="78"/>
      <c r="T296" s="76" t="str">
        <f>IF('Bulk Order Form'!$F$6 &lt;&gt; "",IF($G296&lt;&gt;"",'Bulk Order Form'!$F$6,""),"")</f>
        <v/>
      </c>
      <c r="W296" s="79" t="str">
        <f>IF($G296&lt;&gt;"",'Bulk Order Form'!$L$2,"")</f>
        <v/>
      </c>
      <c r="X296" s="79"/>
      <c r="Y296" s="76" t="str">
        <f t="shared" si="8"/>
        <v/>
      </c>
      <c r="Z296" s="76" t="str">
        <f>IF(AND('Bulk Order Form'!$L$2="PLEASE SELECT",SUM('Bulk Order Form'!$L$15:$L$164)&gt;10),"N",IF(AND('Bulk Order Form'!$L$2="N",SUM('Bulk Order Form'!$L$15:$L$164)&gt;10),"N",""))</f>
        <v/>
      </c>
      <c r="AA296" s="76" t="str">
        <f>IF('Bulk Order Form'!E309="","",'Bulk Order Form'!E309)</f>
        <v/>
      </c>
      <c r="AB296" s="76" t="e" cm="1" vm="2">
        <f t="array" aca="1" ref="AB296" ca="1">COUNTIFS(I296:I795,I296:I795)</f>
        <v>#VALUE!</v>
      </c>
      <c r="AC296" s="76" t="str">
        <f t="shared" si="9"/>
        <v>,,,,</v>
      </c>
      <c r="AD296" s="80" t="e" cm="1" vm="2">
        <f t="array" aca="1" ref="AD296" ca="1">COUNTIFS(AC296:AC795,AC296:AC795)</f>
        <v>#VALUE!</v>
      </c>
    </row>
    <row r="297" spans="5:30" s="76" customFormat="1" x14ac:dyDescent="0.25">
      <c r="E297" s="77"/>
      <c r="F297" s="77"/>
      <c r="G297" s="76" t="str">
        <f>IF('Bulk Order Form'!C310="","",'Bulk Order Form'!C310)</f>
        <v/>
      </c>
      <c r="H297" s="76" t="str">
        <f>IF('Bulk Order Form'!D310="","",'Bulk Order Form'!D310)</f>
        <v/>
      </c>
      <c r="I297" s="76" t="str">
        <f>IF('Bulk Order Form'!E310="","",'Bulk Order Form'!E310)</f>
        <v/>
      </c>
      <c r="J297" s="76" t="str">
        <f>IF('Bulk Order Form'!F310="","",'Bulk Order Form'!F310)</f>
        <v/>
      </c>
      <c r="K297" s="76" t="str">
        <f>IF('Bulk Order Form'!H310="","",'Bulk Order Form'!H310)</f>
        <v/>
      </c>
      <c r="L297" s="76" t="str">
        <f>IF('Bulk Order Form'!I310="","",'Bulk Order Form'!I310)</f>
        <v/>
      </c>
      <c r="M297" s="76" t="str">
        <f>IF('Bulk Order Form'!G310="","",'Bulk Order Form'!G310)</f>
        <v/>
      </c>
      <c r="N297" s="76" t="str">
        <f>IF('Bulk Order Form'!J310="","",'Bulk Order Form'!J310)</f>
        <v/>
      </c>
      <c r="O297" s="76" t="str">
        <f>IF('Bulk Order Form'!$F$5 &lt;&gt; "",IF($G297&lt;&gt;"",'Bulk Order Form'!$F$5,""),"")</f>
        <v/>
      </c>
      <c r="P297" s="76" t="str">
        <f>IF('Bulk Order Form'!K310="","",'Bulk Order Form'!K310)</f>
        <v/>
      </c>
      <c r="Q297" s="76" t="str">
        <f>IFERROR(VLOOKUP('Bulk Order Form'!K310,'Office Use - Postcodes'!$DJZ:$DKA,2,0),"")</f>
        <v/>
      </c>
      <c r="R297" s="76" t="str">
        <f>IF('Bulk Order Form'!L310="","",'Bulk Order Form'!L310)</f>
        <v/>
      </c>
      <c r="S297" s="78"/>
      <c r="T297" s="76" t="str">
        <f>IF('Bulk Order Form'!$F$6 &lt;&gt; "",IF($G297&lt;&gt;"",'Bulk Order Form'!$F$6,""),"")</f>
        <v/>
      </c>
      <c r="W297" s="79" t="str">
        <f>IF($G297&lt;&gt;"",'Bulk Order Form'!$L$2,"")</f>
        <v/>
      </c>
      <c r="X297" s="79"/>
      <c r="Y297" s="76" t="str">
        <f t="shared" si="8"/>
        <v/>
      </c>
      <c r="Z297" s="76" t="str">
        <f>IF(AND('Bulk Order Form'!$L$2="PLEASE SELECT",SUM('Bulk Order Form'!$L$15:$L$164)&gt;10),"N",IF(AND('Bulk Order Form'!$L$2="N",SUM('Bulk Order Form'!$L$15:$L$164)&gt;10),"N",""))</f>
        <v/>
      </c>
      <c r="AA297" s="76" t="str">
        <f>IF('Bulk Order Form'!E310="","",'Bulk Order Form'!E310)</f>
        <v/>
      </c>
      <c r="AB297" s="76" t="e" cm="1" vm="2">
        <f t="array" aca="1" ref="AB297" ca="1">COUNTIFS(I297:I796,I297:I796)</f>
        <v>#VALUE!</v>
      </c>
      <c r="AC297" s="76" t="str">
        <f t="shared" si="9"/>
        <v>,,,,</v>
      </c>
      <c r="AD297" s="80" t="e" cm="1" vm="2">
        <f t="array" aca="1" ref="AD297" ca="1">COUNTIFS(AC297:AC796,AC297:AC796)</f>
        <v>#VALUE!</v>
      </c>
    </row>
    <row r="298" spans="5:30" s="76" customFormat="1" x14ac:dyDescent="0.25">
      <c r="E298" s="77"/>
      <c r="F298" s="77"/>
      <c r="G298" s="76" t="str">
        <f>IF('Bulk Order Form'!C311="","",'Bulk Order Form'!C311)</f>
        <v/>
      </c>
      <c r="H298" s="76" t="str">
        <f>IF('Bulk Order Form'!D311="","",'Bulk Order Form'!D311)</f>
        <v/>
      </c>
      <c r="I298" s="76" t="str">
        <f>IF('Bulk Order Form'!E311="","",'Bulk Order Form'!E311)</f>
        <v/>
      </c>
      <c r="J298" s="76" t="str">
        <f>IF('Bulk Order Form'!F311="","",'Bulk Order Form'!F311)</f>
        <v/>
      </c>
      <c r="K298" s="76" t="str">
        <f>IF('Bulk Order Form'!H311="","",'Bulk Order Form'!H311)</f>
        <v/>
      </c>
      <c r="L298" s="76" t="str">
        <f>IF('Bulk Order Form'!I311="","",'Bulk Order Form'!I311)</f>
        <v/>
      </c>
      <c r="M298" s="76" t="str">
        <f>IF('Bulk Order Form'!G311="","",'Bulk Order Form'!G311)</f>
        <v/>
      </c>
      <c r="N298" s="76" t="str">
        <f>IF('Bulk Order Form'!J311="","",'Bulk Order Form'!J311)</f>
        <v/>
      </c>
      <c r="O298" s="76" t="str">
        <f>IF('Bulk Order Form'!$F$5 &lt;&gt; "",IF($G298&lt;&gt;"",'Bulk Order Form'!$F$5,""),"")</f>
        <v/>
      </c>
      <c r="P298" s="76" t="str">
        <f>IF('Bulk Order Form'!K311="","",'Bulk Order Form'!K311)</f>
        <v/>
      </c>
      <c r="Q298" s="76" t="str">
        <f>IFERROR(VLOOKUP('Bulk Order Form'!K311,'Office Use - Postcodes'!$DJZ:$DKA,2,0),"")</f>
        <v/>
      </c>
      <c r="R298" s="76" t="str">
        <f>IF('Bulk Order Form'!L311="","",'Bulk Order Form'!L311)</f>
        <v/>
      </c>
      <c r="S298" s="78"/>
      <c r="T298" s="76" t="str">
        <f>IF('Bulk Order Form'!$F$6 &lt;&gt; "",IF($G298&lt;&gt;"",'Bulk Order Form'!$F$6,""),"")</f>
        <v/>
      </c>
      <c r="W298" s="79" t="str">
        <f>IF($G298&lt;&gt;"",'Bulk Order Form'!$L$2,"")</f>
        <v/>
      </c>
      <c r="X298" s="79"/>
      <c r="Y298" s="76" t="str">
        <f t="shared" si="8"/>
        <v/>
      </c>
      <c r="Z298" s="76" t="str">
        <f>IF(AND('Bulk Order Form'!$L$2="PLEASE SELECT",SUM('Bulk Order Form'!$L$15:$L$164)&gt;10),"N",IF(AND('Bulk Order Form'!$L$2="N",SUM('Bulk Order Form'!$L$15:$L$164)&gt;10),"N",""))</f>
        <v/>
      </c>
      <c r="AA298" s="76" t="str">
        <f>IF('Bulk Order Form'!E311="","",'Bulk Order Form'!E311)</f>
        <v/>
      </c>
      <c r="AB298" s="76" t="e" cm="1" vm="2">
        <f t="array" aca="1" ref="AB298" ca="1">COUNTIFS(I298:I797,I298:I797)</f>
        <v>#VALUE!</v>
      </c>
      <c r="AC298" s="76" t="str">
        <f t="shared" si="9"/>
        <v>,,,,</v>
      </c>
      <c r="AD298" s="80" t="e" cm="1" vm="2">
        <f t="array" aca="1" ref="AD298" ca="1">COUNTIFS(AC298:AC797,AC298:AC797)</f>
        <v>#VALUE!</v>
      </c>
    </row>
    <row r="299" spans="5:30" s="76" customFormat="1" x14ac:dyDescent="0.25">
      <c r="E299" s="77"/>
      <c r="F299" s="77"/>
      <c r="G299" s="76" t="str">
        <f>IF('Bulk Order Form'!C312="","",'Bulk Order Form'!C312)</f>
        <v/>
      </c>
      <c r="H299" s="76" t="str">
        <f>IF('Bulk Order Form'!D312="","",'Bulk Order Form'!D312)</f>
        <v/>
      </c>
      <c r="I299" s="76" t="str">
        <f>IF('Bulk Order Form'!E312="","",'Bulk Order Form'!E312)</f>
        <v/>
      </c>
      <c r="J299" s="76" t="str">
        <f>IF('Bulk Order Form'!F312="","",'Bulk Order Form'!F312)</f>
        <v/>
      </c>
      <c r="K299" s="76" t="str">
        <f>IF('Bulk Order Form'!H312="","",'Bulk Order Form'!H312)</f>
        <v/>
      </c>
      <c r="L299" s="76" t="str">
        <f>IF('Bulk Order Form'!I312="","",'Bulk Order Form'!I312)</f>
        <v/>
      </c>
      <c r="M299" s="76" t="str">
        <f>IF('Bulk Order Form'!G312="","",'Bulk Order Form'!G312)</f>
        <v/>
      </c>
      <c r="N299" s="76" t="str">
        <f>IF('Bulk Order Form'!J312="","",'Bulk Order Form'!J312)</f>
        <v/>
      </c>
      <c r="O299" s="76" t="str">
        <f>IF('Bulk Order Form'!$F$5 &lt;&gt; "",IF($G299&lt;&gt;"",'Bulk Order Form'!$F$5,""),"")</f>
        <v/>
      </c>
      <c r="P299" s="76" t="str">
        <f>IF('Bulk Order Form'!K312="","",'Bulk Order Form'!K312)</f>
        <v/>
      </c>
      <c r="Q299" s="76" t="str">
        <f>IFERROR(VLOOKUP('Bulk Order Form'!K312,'Office Use - Postcodes'!$DJZ:$DKA,2,0),"")</f>
        <v/>
      </c>
      <c r="R299" s="76" t="str">
        <f>IF('Bulk Order Form'!L312="","",'Bulk Order Form'!L312)</f>
        <v/>
      </c>
      <c r="S299" s="78"/>
      <c r="T299" s="76" t="str">
        <f>IF('Bulk Order Form'!$F$6 &lt;&gt; "",IF($G299&lt;&gt;"",'Bulk Order Form'!$F$6,""),"")</f>
        <v/>
      </c>
      <c r="W299" s="79" t="str">
        <f>IF($G299&lt;&gt;"",'Bulk Order Form'!$L$2,"")</f>
        <v/>
      </c>
      <c r="X299" s="79"/>
      <c r="Y299" s="76" t="str">
        <f t="shared" si="8"/>
        <v/>
      </c>
      <c r="Z299" s="76" t="str">
        <f>IF(AND('Bulk Order Form'!$L$2="PLEASE SELECT",SUM('Bulk Order Form'!$L$15:$L$164)&gt;10),"N",IF(AND('Bulk Order Form'!$L$2="N",SUM('Bulk Order Form'!$L$15:$L$164)&gt;10),"N",""))</f>
        <v/>
      </c>
      <c r="AA299" s="76" t="str">
        <f>IF('Bulk Order Form'!E312="","",'Bulk Order Form'!E312)</f>
        <v/>
      </c>
      <c r="AB299" s="76" t="e" cm="1" vm="2">
        <f t="array" aca="1" ref="AB299" ca="1">COUNTIFS(I299:I798,I299:I798)</f>
        <v>#VALUE!</v>
      </c>
      <c r="AC299" s="76" t="str">
        <f t="shared" si="9"/>
        <v>,,,,</v>
      </c>
      <c r="AD299" s="80" t="e" cm="1" vm="2">
        <f t="array" aca="1" ref="AD299" ca="1">COUNTIFS(AC299:AC798,AC299:AC798)</f>
        <v>#VALUE!</v>
      </c>
    </row>
    <row r="300" spans="5:30" s="76" customFormat="1" x14ac:dyDescent="0.25">
      <c r="E300" s="77"/>
      <c r="F300" s="77"/>
      <c r="G300" s="76" t="str">
        <f>IF('Bulk Order Form'!C313="","",'Bulk Order Form'!C313)</f>
        <v/>
      </c>
      <c r="H300" s="76" t="str">
        <f>IF('Bulk Order Form'!D313="","",'Bulk Order Form'!D313)</f>
        <v/>
      </c>
      <c r="I300" s="76" t="str">
        <f>IF('Bulk Order Form'!E313="","",'Bulk Order Form'!E313)</f>
        <v/>
      </c>
      <c r="J300" s="76" t="str">
        <f>IF('Bulk Order Form'!F313="","",'Bulk Order Form'!F313)</f>
        <v/>
      </c>
      <c r="K300" s="76" t="str">
        <f>IF('Bulk Order Form'!H313="","",'Bulk Order Form'!H313)</f>
        <v/>
      </c>
      <c r="L300" s="76" t="str">
        <f>IF('Bulk Order Form'!I313="","",'Bulk Order Form'!I313)</f>
        <v/>
      </c>
      <c r="M300" s="76" t="str">
        <f>IF('Bulk Order Form'!G313="","",'Bulk Order Form'!G313)</f>
        <v/>
      </c>
      <c r="N300" s="76" t="str">
        <f>IF('Bulk Order Form'!J313="","",'Bulk Order Form'!J313)</f>
        <v/>
      </c>
      <c r="O300" s="76" t="str">
        <f>IF('Bulk Order Form'!$F$5 &lt;&gt; "",IF($G300&lt;&gt;"",'Bulk Order Form'!$F$5,""),"")</f>
        <v/>
      </c>
      <c r="P300" s="76" t="str">
        <f>IF('Bulk Order Form'!K313="","",'Bulk Order Form'!K313)</f>
        <v/>
      </c>
      <c r="Q300" s="76" t="str">
        <f>IFERROR(VLOOKUP('Bulk Order Form'!K313,'Office Use - Postcodes'!$DJZ:$DKA,2,0),"")</f>
        <v/>
      </c>
      <c r="R300" s="76" t="str">
        <f>IF('Bulk Order Form'!L313="","",'Bulk Order Form'!L313)</f>
        <v/>
      </c>
      <c r="S300" s="78"/>
      <c r="T300" s="76" t="str">
        <f>IF('Bulk Order Form'!$F$6 &lt;&gt; "",IF($G300&lt;&gt;"",'Bulk Order Form'!$F$6,""),"")</f>
        <v/>
      </c>
      <c r="W300" s="79" t="str">
        <f>IF($G300&lt;&gt;"",'Bulk Order Form'!$L$2,"")</f>
        <v/>
      </c>
      <c r="X300" s="79"/>
      <c r="Y300" s="76" t="str">
        <f t="shared" si="8"/>
        <v/>
      </c>
      <c r="Z300" s="76" t="str">
        <f>IF(AND('Bulk Order Form'!$L$2="PLEASE SELECT",SUM('Bulk Order Form'!$L$15:$L$164)&gt;10),"N",IF(AND('Bulk Order Form'!$L$2="N",SUM('Bulk Order Form'!$L$15:$L$164)&gt;10),"N",""))</f>
        <v/>
      </c>
      <c r="AA300" s="76" t="str">
        <f>IF('Bulk Order Form'!E313="","",'Bulk Order Form'!E313)</f>
        <v/>
      </c>
      <c r="AB300" s="76" t="e" cm="1" vm="2">
        <f t="array" aca="1" ref="AB300" ca="1">COUNTIFS(I300:I799,I300:I799)</f>
        <v>#VALUE!</v>
      </c>
      <c r="AC300" s="76" t="str">
        <f t="shared" si="9"/>
        <v>,,,,</v>
      </c>
      <c r="AD300" s="80" t="e" cm="1" vm="2">
        <f t="array" aca="1" ref="AD300" ca="1">COUNTIFS(AC300:AC799,AC300:AC799)</f>
        <v>#VALUE!</v>
      </c>
    </row>
    <row r="301" spans="5:30" s="76" customFormat="1" x14ac:dyDescent="0.25">
      <c r="E301" s="77"/>
      <c r="F301" s="77"/>
      <c r="G301" s="76" t="str">
        <f>IF('Bulk Order Form'!C314="","",'Bulk Order Form'!C314)</f>
        <v/>
      </c>
      <c r="H301" s="76" t="str">
        <f>IF('Bulk Order Form'!D314="","",'Bulk Order Form'!D314)</f>
        <v/>
      </c>
      <c r="I301" s="76" t="str">
        <f>IF('Bulk Order Form'!E314="","",'Bulk Order Form'!E314)</f>
        <v/>
      </c>
      <c r="J301" s="76" t="str">
        <f>IF('Bulk Order Form'!F314="","",'Bulk Order Form'!F314)</f>
        <v/>
      </c>
      <c r="K301" s="76" t="str">
        <f>IF('Bulk Order Form'!H314="","",'Bulk Order Form'!H314)</f>
        <v/>
      </c>
      <c r="L301" s="76" t="str">
        <f>IF('Bulk Order Form'!I314="","",'Bulk Order Form'!I314)</f>
        <v/>
      </c>
      <c r="M301" s="76" t="str">
        <f>IF('Bulk Order Form'!G314="","",'Bulk Order Form'!G314)</f>
        <v/>
      </c>
      <c r="N301" s="76" t="str">
        <f>IF('Bulk Order Form'!J314="","",'Bulk Order Form'!J314)</f>
        <v/>
      </c>
      <c r="O301" s="76" t="str">
        <f>IF('Bulk Order Form'!$F$5 &lt;&gt; "",IF($G301&lt;&gt;"",'Bulk Order Form'!$F$5,""),"")</f>
        <v/>
      </c>
      <c r="P301" s="76" t="str">
        <f>IF('Bulk Order Form'!K314="","",'Bulk Order Form'!K314)</f>
        <v/>
      </c>
      <c r="Q301" s="76" t="str">
        <f>IFERROR(VLOOKUP('Bulk Order Form'!K314,'Office Use - Postcodes'!$DJZ:$DKA,2,0),"")</f>
        <v/>
      </c>
      <c r="R301" s="76" t="str">
        <f>IF('Bulk Order Form'!L314="","",'Bulk Order Form'!L314)</f>
        <v/>
      </c>
      <c r="S301" s="78"/>
      <c r="T301" s="76" t="str">
        <f>IF('Bulk Order Form'!$F$6 &lt;&gt; "",IF($G301&lt;&gt;"",'Bulk Order Form'!$F$6,""),"")</f>
        <v/>
      </c>
      <c r="W301" s="79" t="str">
        <f>IF($G301&lt;&gt;"",'Bulk Order Form'!$L$2,"")</f>
        <v/>
      </c>
      <c r="X301" s="79"/>
      <c r="Y301" s="76" t="str">
        <f t="shared" si="8"/>
        <v/>
      </c>
      <c r="Z301" s="76" t="str">
        <f>IF(AND('Bulk Order Form'!$L$2="PLEASE SELECT",SUM('Bulk Order Form'!$L$15:$L$164)&gt;10),"N",IF(AND('Bulk Order Form'!$L$2="N",SUM('Bulk Order Form'!$L$15:$L$164)&gt;10),"N",""))</f>
        <v/>
      </c>
      <c r="AA301" s="76" t="str">
        <f>IF('Bulk Order Form'!E314="","",'Bulk Order Form'!E314)</f>
        <v/>
      </c>
      <c r="AB301" s="76" t="e" cm="1" vm="2">
        <f t="array" aca="1" ref="AB301" ca="1">COUNTIFS(I301:I800,I301:I800)</f>
        <v>#VALUE!</v>
      </c>
      <c r="AC301" s="76" t="str">
        <f t="shared" si="9"/>
        <v>,,,,</v>
      </c>
      <c r="AD301" s="80" t="e" cm="1" vm="2">
        <f t="array" aca="1" ref="AD301" ca="1">COUNTIFS(AC301:AC800,AC301:AC800)</f>
        <v>#VALUE!</v>
      </c>
    </row>
    <row r="302" spans="5:30" s="76" customFormat="1" x14ac:dyDescent="0.25">
      <c r="E302" s="77"/>
      <c r="F302" s="77"/>
      <c r="G302" s="76" t="str">
        <f>IF('Bulk Order Form'!C315="","",'Bulk Order Form'!C315)</f>
        <v/>
      </c>
      <c r="H302" s="76" t="str">
        <f>IF('Bulk Order Form'!D315="","",'Bulk Order Form'!D315)</f>
        <v/>
      </c>
      <c r="I302" s="76" t="str">
        <f>IF('Bulk Order Form'!E315="","",'Bulk Order Form'!E315)</f>
        <v/>
      </c>
      <c r="J302" s="76" t="str">
        <f>IF('Bulk Order Form'!F315="","",'Bulk Order Form'!F315)</f>
        <v/>
      </c>
      <c r="K302" s="76" t="str">
        <f>IF('Bulk Order Form'!H315="","",'Bulk Order Form'!H315)</f>
        <v/>
      </c>
      <c r="L302" s="76" t="str">
        <f>IF('Bulk Order Form'!I315="","",'Bulk Order Form'!I315)</f>
        <v/>
      </c>
      <c r="M302" s="76" t="str">
        <f>IF('Bulk Order Form'!G315="","",'Bulk Order Form'!G315)</f>
        <v/>
      </c>
      <c r="N302" s="76" t="str">
        <f>IF('Bulk Order Form'!J315="","",'Bulk Order Form'!J315)</f>
        <v/>
      </c>
      <c r="O302" s="76" t="str">
        <f>IF('Bulk Order Form'!$F$5 &lt;&gt; "",IF($G302&lt;&gt;"",'Bulk Order Form'!$F$5,""),"")</f>
        <v/>
      </c>
      <c r="P302" s="76" t="str">
        <f>IF('Bulk Order Form'!K315="","",'Bulk Order Form'!K315)</f>
        <v/>
      </c>
      <c r="Q302" s="76" t="str">
        <f>IFERROR(VLOOKUP('Bulk Order Form'!K315,'Office Use - Postcodes'!$DJZ:$DKA,2,0),"")</f>
        <v/>
      </c>
      <c r="R302" s="76" t="str">
        <f>IF('Bulk Order Form'!L315="","",'Bulk Order Form'!L315)</f>
        <v/>
      </c>
      <c r="S302" s="78"/>
      <c r="T302" s="76" t="str">
        <f>IF('Bulk Order Form'!$F$6 &lt;&gt; "",IF($G302&lt;&gt;"",'Bulk Order Form'!$F$6,""),"")</f>
        <v/>
      </c>
      <c r="W302" s="79" t="str">
        <f>IF($G302&lt;&gt;"",'Bulk Order Form'!$L$2,"")</f>
        <v/>
      </c>
      <c r="X302" s="79"/>
      <c r="Y302" s="76" t="str">
        <f t="shared" si="8"/>
        <v/>
      </c>
      <c r="Z302" s="76" t="str">
        <f>IF(AND('Bulk Order Form'!$L$2="PLEASE SELECT",SUM('Bulk Order Form'!$L$15:$L$164)&gt;10),"N",IF(AND('Bulk Order Form'!$L$2="N",SUM('Bulk Order Form'!$L$15:$L$164)&gt;10),"N",""))</f>
        <v/>
      </c>
      <c r="AA302" s="76" t="str">
        <f>IF('Bulk Order Form'!E315="","",'Bulk Order Form'!E315)</f>
        <v/>
      </c>
      <c r="AB302" s="76" t="e" cm="1" vm="2">
        <f t="array" aca="1" ref="AB302" ca="1">COUNTIFS(I302:I801,I302:I801)</f>
        <v>#VALUE!</v>
      </c>
      <c r="AC302" s="76" t="str">
        <f t="shared" si="9"/>
        <v>,,,,</v>
      </c>
      <c r="AD302" s="80" t="e" cm="1" vm="2">
        <f t="array" aca="1" ref="AD302" ca="1">COUNTIFS(AC302:AC801,AC302:AC801)</f>
        <v>#VALUE!</v>
      </c>
    </row>
    <row r="303" spans="5:30" s="76" customFormat="1" x14ac:dyDescent="0.25">
      <c r="E303" s="77"/>
      <c r="F303" s="77"/>
      <c r="G303" s="76" t="str">
        <f>IF('Bulk Order Form'!C316="","",'Bulk Order Form'!C316)</f>
        <v/>
      </c>
      <c r="H303" s="76" t="str">
        <f>IF('Bulk Order Form'!D316="","",'Bulk Order Form'!D316)</f>
        <v/>
      </c>
      <c r="I303" s="76" t="str">
        <f>IF('Bulk Order Form'!E316="","",'Bulk Order Form'!E316)</f>
        <v/>
      </c>
      <c r="J303" s="76" t="str">
        <f>IF('Bulk Order Form'!F316="","",'Bulk Order Form'!F316)</f>
        <v/>
      </c>
      <c r="K303" s="76" t="str">
        <f>IF('Bulk Order Form'!H316="","",'Bulk Order Form'!H316)</f>
        <v/>
      </c>
      <c r="L303" s="76" t="str">
        <f>IF('Bulk Order Form'!I316="","",'Bulk Order Form'!I316)</f>
        <v/>
      </c>
      <c r="M303" s="76" t="str">
        <f>IF('Bulk Order Form'!G316="","",'Bulk Order Form'!G316)</f>
        <v/>
      </c>
      <c r="N303" s="76" t="str">
        <f>IF('Bulk Order Form'!J316="","",'Bulk Order Form'!J316)</f>
        <v/>
      </c>
      <c r="O303" s="76" t="str">
        <f>IF('Bulk Order Form'!$F$5 &lt;&gt; "",IF($G303&lt;&gt;"",'Bulk Order Form'!$F$5,""),"")</f>
        <v/>
      </c>
      <c r="P303" s="76" t="str">
        <f>IF('Bulk Order Form'!K316="","",'Bulk Order Form'!K316)</f>
        <v/>
      </c>
      <c r="Q303" s="76" t="str">
        <f>IFERROR(VLOOKUP('Bulk Order Form'!K316,'Office Use - Postcodes'!$DJZ:$DKA,2,0),"")</f>
        <v/>
      </c>
      <c r="R303" s="76" t="str">
        <f>IF('Bulk Order Form'!L316="","",'Bulk Order Form'!L316)</f>
        <v/>
      </c>
      <c r="S303" s="78"/>
      <c r="T303" s="76" t="str">
        <f>IF('Bulk Order Form'!$F$6 &lt;&gt; "",IF($G303&lt;&gt;"",'Bulk Order Form'!$F$6,""),"")</f>
        <v/>
      </c>
      <c r="W303" s="79" t="str">
        <f>IF($G303&lt;&gt;"",'Bulk Order Form'!$L$2,"")</f>
        <v/>
      </c>
      <c r="X303" s="79"/>
      <c r="Y303" s="76" t="str">
        <f t="shared" si="8"/>
        <v/>
      </c>
      <c r="Z303" s="76" t="str">
        <f>IF(AND('Bulk Order Form'!$L$2="PLEASE SELECT",SUM('Bulk Order Form'!$L$15:$L$164)&gt;10),"N",IF(AND('Bulk Order Form'!$L$2="N",SUM('Bulk Order Form'!$L$15:$L$164)&gt;10),"N",""))</f>
        <v/>
      </c>
      <c r="AA303" s="76" t="str">
        <f>IF('Bulk Order Form'!E316="","",'Bulk Order Form'!E316)</f>
        <v/>
      </c>
      <c r="AB303" s="76" t="e" cm="1" vm="2">
        <f t="array" aca="1" ref="AB303" ca="1">COUNTIFS(I303:I802,I303:I802)</f>
        <v>#VALUE!</v>
      </c>
      <c r="AC303" s="76" t="str">
        <f t="shared" si="9"/>
        <v>,,,,</v>
      </c>
      <c r="AD303" s="80" t="e" cm="1" vm="2">
        <f t="array" aca="1" ref="AD303" ca="1">COUNTIFS(AC303:AC802,AC303:AC802)</f>
        <v>#VALUE!</v>
      </c>
    </row>
    <row r="304" spans="5:30" s="76" customFormat="1" x14ac:dyDescent="0.25">
      <c r="E304" s="77"/>
      <c r="F304" s="77"/>
      <c r="G304" s="76" t="str">
        <f>IF('Bulk Order Form'!C317="","",'Bulk Order Form'!C317)</f>
        <v/>
      </c>
      <c r="H304" s="76" t="str">
        <f>IF('Bulk Order Form'!D317="","",'Bulk Order Form'!D317)</f>
        <v/>
      </c>
      <c r="I304" s="76" t="str">
        <f>IF('Bulk Order Form'!E317="","",'Bulk Order Form'!E317)</f>
        <v/>
      </c>
      <c r="J304" s="76" t="str">
        <f>IF('Bulk Order Form'!F317="","",'Bulk Order Form'!F317)</f>
        <v/>
      </c>
      <c r="K304" s="76" t="str">
        <f>IF('Bulk Order Form'!H317="","",'Bulk Order Form'!H317)</f>
        <v/>
      </c>
      <c r="L304" s="76" t="str">
        <f>IF('Bulk Order Form'!I317="","",'Bulk Order Form'!I317)</f>
        <v/>
      </c>
      <c r="M304" s="76" t="str">
        <f>IF('Bulk Order Form'!G317="","",'Bulk Order Form'!G317)</f>
        <v/>
      </c>
      <c r="N304" s="76" t="str">
        <f>IF('Bulk Order Form'!J317="","",'Bulk Order Form'!J317)</f>
        <v/>
      </c>
      <c r="O304" s="76" t="str">
        <f>IF('Bulk Order Form'!$F$5 &lt;&gt; "",IF($G304&lt;&gt;"",'Bulk Order Form'!$F$5,""),"")</f>
        <v/>
      </c>
      <c r="P304" s="76" t="str">
        <f>IF('Bulk Order Form'!K317="","",'Bulk Order Form'!K317)</f>
        <v/>
      </c>
      <c r="Q304" s="76" t="str">
        <f>IFERROR(VLOOKUP('Bulk Order Form'!K317,'Office Use - Postcodes'!$DJZ:$DKA,2,0),"")</f>
        <v/>
      </c>
      <c r="R304" s="76" t="str">
        <f>IF('Bulk Order Form'!L317="","",'Bulk Order Form'!L317)</f>
        <v/>
      </c>
      <c r="S304" s="78"/>
      <c r="T304" s="76" t="str">
        <f>IF('Bulk Order Form'!$F$6 &lt;&gt; "",IF($G304&lt;&gt;"",'Bulk Order Form'!$F$6,""),"")</f>
        <v/>
      </c>
      <c r="W304" s="79" t="str">
        <f>IF($G304&lt;&gt;"",'Bulk Order Form'!$L$2,"")</f>
        <v/>
      </c>
      <c r="X304" s="79"/>
      <c r="Y304" s="76" t="str">
        <f t="shared" si="8"/>
        <v/>
      </c>
      <c r="Z304" s="76" t="str">
        <f>IF(AND('Bulk Order Form'!$L$2="PLEASE SELECT",SUM('Bulk Order Form'!$L$15:$L$164)&gt;10),"N",IF(AND('Bulk Order Form'!$L$2="N",SUM('Bulk Order Form'!$L$15:$L$164)&gt;10),"N",""))</f>
        <v/>
      </c>
      <c r="AA304" s="76" t="str">
        <f>IF('Bulk Order Form'!E317="","",'Bulk Order Form'!E317)</f>
        <v/>
      </c>
      <c r="AB304" s="76" t="e" cm="1" vm="2">
        <f t="array" aca="1" ref="AB304" ca="1">COUNTIFS(I304:I803,I304:I803)</f>
        <v>#VALUE!</v>
      </c>
      <c r="AC304" s="76" t="str">
        <f t="shared" si="9"/>
        <v>,,,,</v>
      </c>
      <c r="AD304" s="80" t="e" cm="1" vm="2">
        <f t="array" aca="1" ref="AD304" ca="1">COUNTIFS(AC304:AC803,AC304:AC803)</f>
        <v>#VALUE!</v>
      </c>
    </row>
    <row r="305" spans="5:30" s="76" customFormat="1" x14ac:dyDescent="0.25">
      <c r="E305" s="77"/>
      <c r="F305" s="77"/>
      <c r="G305" s="76" t="str">
        <f>IF('Bulk Order Form'!C318="","",'Bulk Order Form'!C318)</f>
        <v/>
      </c>
      <c r="H305" s="76" t="str">
        <f>IF('Bulk Order Form'!D318="","",'Bulk Order Form'!D318)</f>
        <v/>
      </c>
      <c r="I305" s="76" t="str">
        <f>IF('Bulk Order Form'!E318="","",'Bulk Order Form'!E318)</f>
        <v/>
      </c>
      <c r="J305" s="76" t="str">
        <f>IF('Bulk Order Form'!F318="","",'Bulk Order Form'!F318)</f>
        <v/>
      </c>
      <c r="K305" s="76" t="str">
        <f>IF('Bulk Order Form'!H318="","",'Bulk Order Form'!H318)</f>
        <v/>
      </c>
      <c r="L305" s="76" t="str">
        <f>IF('Bulk Order Form'!I318="","",'Bulk Order Form'!I318)</f>
        <v/>
      </c>
      <c r="M305" s="76" t="str">
        <f>IF('Bulk Order Form'!G318="","",'Bulk Order Form'!G318)</f>
        <v/>
      </c>
      <c r="N305" s="76" t="str">
        <f>IF('Bulk Order Form'!J318="","",'Bulk Order Form'!J318)</f>
        <v/>
      </c>
      <c r="O305" s="76" t="str">
        <f>IF('Bulk Order Form'!$F$5 &lt;&gt; "",IF($G305&lt;&gt;"",'Bulk Order Form'!$F$5,""),"")</f>
        <v/>
      </c>
      <c r="P305" s="76" t="str">
        <f>IF('Bulk Order Form'!K318="","",'Bulk Order Form'!K318)</f>
        <v/>
      </c>
      <c r="Q305" s="76" t="str">
        <f>IFERROR(VLOOKUP('Bulk Order Form'!K318,'Office Use - Postcodes'!$DJZ:$DKA,2,0),"")</f>
        <v/>
      </c>
      <c r="R305" s="76" t="str">
        <f>IF('Bulk Order Form'!L318="","",'Bulk Order Form'!L318)</f>
        <v/>
      </c>
      <c r="S305" s="78"/>
      <c r="T305" s="76" t="str">
        <f>IF('Bulk Order Form'!$F$6 &lt;&gt; "",IF($G305&lt;&gt;"",'Bulk Order Form'!$F$6,""),"")</f>
        <v/>
      </c>
      <c r="W305" s="79" t="str">
        <f>IF($G305&lt;&gt;"",'Bulk Order Form'!$L$2,"")</f>
        <v/>
      </c>
      <c r="X305" s="79"/>
      <c r="Y305" s="76" t="str">
        <f t="shared" si="8"/>
        <v/>
      </c>
      <c r="Z305" s="76" t="str">
        <f>IF(AND('Bulk Order Form'!$L$2="PLEASE SELECT",SUM('Bulk Order Form'!$L$15:$L$164)&gt;10),"N",IF(AND('Bulk Order Form'!$L$2="N",SUM('Bulk Order Form'!$L$15:$L$164)&gt;10),"N",""))</f>
        <v/>
      </c>
      <c r="AA305" s="76" t="str">
        <f>IF('Bulk Order Form'!E318="","",'Bulk Order Form'!E318)</f>
        <v/>
      </c>
      <c r="AB305" s="76" t="e" cm="1" vm="2">
        <f t="array" aca="1" ref="AB305" ca="1">COUNTIFS(I305:I804,I305:I804)</f>
        <v>#VALUE!</v>
      </c>
      <c r="AC305" s="76" t="str">
        <f t="shared" si="9"/>
        <v>,,,,</v>
      </c>
      <c r="AD305" s="80" t="e" cm="1" vm="2">
        <f t="array" aca="1" ref="AD305" ca="1">COUNTIFS(AC305:AC804,AC305:AC804)</f>
        <v>#VALUE!</v>
      </c>
    </row>
    <row r="306" spans="5:30" s="76" customFormat="1" x14ac:dyDescent="0.25">
      <c r="E306" s="77"/>
      <c r="F306" s="77"/>
      <c r="G306" s="76" t="str">
        <f>IF('Bulk Order Form'!C319="","",'Bulk Order Form'!C319)</f>
        <v/>
      </c>
      <c r="H306" s="76" t="str">
        <f>IF('Bulk Order Form'!D319="","",'Bulk Order Form'!D319)</f>
        <v/>
      </c>
      <c r="I306" s="76" t="str">
        <f>IF('Bulk Order Form'!E319="","",'Bulk Order Form'!E319)</f>
        <v/>
      </c>
      <c r="J306" s="76" t="str">
        <f>IF('Bulk Order Form'!F319="","",'Bulk Order Form'!F319)</f>
        <v/>
      </c>
      <c r="K306" s="76" t="str">
        <f>IF('Bulk Order Form'!H319="","",'Bulk Order Form'!H319)</f>
        <v/>
      </c>
      <c r="L306" s="76" t="str">
        <f>IF('Bulk Order Form'!I319="","",'Bulk Order Form'!I319)</f>
        <v/>
      </c>
      <c r="M306" s="76" t="str">
        <f>IF('Bulk Order Form'!G319="","",'Bulk Order Form'!G319)</f>
        <v/>
      </c>
      <c r="N306" s="76" t="str">
        <f>IF('Bulk Order Form'!J319="","",'Bulk Order Form'!J319)</f>
        <v/>
      </c>
      <c r="O306" s="76" t="str">
        <f>IF('Bulk Order Form'!$F$5 &lt;&gt; "",IF($G306&lt;&gt;"",'Bulk Order Form'!$F$5,""),"")</f>
        <v/>
      </c>
      <c r="P306" s="76" t="str">
        <f>IF('Bulk Order Form'!K319="","",'Bulk Order Form'!K319)</f>
        <v/>
      </c>
      <c r="Q306" s="76" t="str">
        <f>IFERROR(VLOOKUP('Bulk Order Form'!K319,'Office Use - Postcodes'!$DJZ:$DKA,2,0),"")</f>
        <v/>
      </c>
      <c r="R306" s="76" t="str">
        <f>IF('Bulk Order Form'!L319="","",'Bulk Order Form'!L319)</f>
        <v/>
      </c>
      <c r="S306" s="78"/>
      <c r="T306" s="76" t="str">
        <f>IF('Bulk Order Form'!$F$6 &lt;&gt; "",IF($G306&lt;&gt;"",'Bulk Order Form'!$F$6,""),"")</f>
        <v/>
      </c>
      <c r="W306" s="79" t="str">
        <f>IF($G306&lt;&gt;"",'Bulk Order Form'!$L$2,"")</f>
        <v/>
      </c>
      <c r="X306" s="79"/>
      <c r="Y306" s="76" t="str">
        <f t="shared" si="8"/>
        <v/>
      </c>
      <c r="Z306" s="76" t="str">
        <f>IF(AND('Bulk Order Form'!$L$2="PLEASE SELECT",SUM('Bulk Order Form'!$L$15:$L$164)&gt;10),"N",IF(AND('Bulk Order Form'!$L$2="N",SUM('Bulk Order Form'!$L$15:$L$164)&gt;10),"N",""))</f>
        <v/>
      </c>
      <c r="AA306" s="76" t="str">
        <f>IF('Bulk Order Form'!E319="","",'Bulk Order Form'!E319)</f>
        <v/>
      </c>
      <c r="AB306" s="76" t="e" cm="1" vm="2">
        <f t="array" aca="1" ref="AB306" ca="1">COUNTIFS(I306:I805,I306:I805)</f>
        <v>#VALUE!</v>
      </c>
      <c r="AC306" s="76" t="str">
        <f t="shared" si="9"/>
        <v>,,,,</v>
      </c>
      <c r="AD306" s="80" t="e" cm="1" vm="2">
        <f t="array" aca="1" ref="AD306" ca="1">COUNTIFS(AC306:AC805,AC306:AC805)</f>
        <v>#VALUE!</v>
      </c>
    </row>
    <row r="307" spans="5:30" s="76" customFormat="1" x14ac:dyDescent="0.25">
      <c r="E307" s="77"/>
      <c r="F307" s="77"/>
      <c r="G307" s="76" t="str">
        <f>IF('Bulk Order Form'!C320="","",'Bulk Order Form'!C320)</f>
        <v/>
      </c>
      <c r="H307" s="76" t="str">
        <f>IF('Bulk Order Form'!D320="","",'Bulk Order Form'!D320)</f>
        <v/>
      </c>
      <c r="I307" s="76" t="str">
        <f>IF('Bulk Order Form'!E320="","",'Bulk Order Form'!E320)</f>
        <v/>
      </c>
      <c r="J307" s="76" t="str">
        <f>IF('Bulk Order Form'!F320="","",'Bulk Order Form'!F320)</f>
        <v/>
      </c>
      <c r="K307" s="76" t="str">
        <f>IF('Bulk Order Form'!H320="","",'Bulk Order Form'!H320)</f>
        <v/>
      </c>
      <c r="L307" s="76" t="str">
        <f>IF('Bulk Order Form'!I320="","",'Bulk Order Form'!I320)</f>
        <v/>
      </c>
      <c r="M307" s="76" t="str">
        <f>IF('Bulk Order Form'!G320="","",'Bulk Order Form'!G320)</f>
        <v/>
      </c>
      <c r="N307" s="76" t="str">
        <f>IF('Bulk Order Form'!J320="","",'Bulk Order Form'!J320)</f>
        <v/>
      </c>
      <c r="O307" s="76" t="str">
        <f>IF('Bulk Order Form'!$F$5 &lt;&gt; "",IF($G307&lt;&gt;"",'Bulk Order Form'!$F$5,""),"")</f>
        <v/>
      </c>
      <c r="P307" s="76" t="str">
        <f>IF('Bulk Order Form'!K320="","",'Bulk Order Form'!K320)</f>
        <v/>
      </c>
      <c r="Q307" s="76" t="str">
        <f>IFERROR(VLOOKUP('Bulk Order Form'!K320,'Office Use - Postcodes'!$DJZ:$DKA,2,0),"")</f>
        <v/>
      </c>
      <c r="R307" s="76" t="str">
        <f>IF('Bulk Order Form'!L320="","",'Bulk Order Form'!L320)</f>
        <v/>
      </c>
      <c r="S307" s="78"/>
      <c r="T307" s="76" t="str">
        <f>IF('Bulk Order Form'!$F$6 &lt;&gt; "",IF($G307&lt;&gt;"",'Bulk Order Form'!$F$6,""),"")</f>
        <v/>
      </c>
      <c r="W307" s="79" t="str">
        <f>IF($G307&lt;&gt;"",'Bulk Order Form'!$L$2,"")</f>
        <v/>
      </c>
      <c r="X307" s="79"/>
      <c r="Y307" s="76" t="str">
        <f t="shared" si="8"/>
        <v/>
      </c>
      <c r="Z307" s="76" t="str">
        <f>IF(AND('Bulk Order Form'!$L$2="PLEASE SELECT",SUM('Bulk Order Form'!$L$15:$L$164)&gt;10),"N",IF(AND('Bulk Order Form'!$L$2="N",SUM('Bulk Order Form'!$L$15:$L$164)&gt;10),"N",""))</f>
        <v/>
      </c>
      <c r="AA307" s="76" t="str">
        <f>IF('Bulk Order Form'!E320="","",'Bulk Order Form'!E320)</f>
        <v/>
      </c>
      <c r="AB307" s="76" t="e" cm="1" vm="2">
        <f t="array" aca="1" ref="AB307" ca="1">COUNTIFS(I307:I806,I307:I806)</f>
        <v>#VALUE!</v>
      </c>
      <c r="AC307" s="76" t="str">
        <f t="shared" si="9"/>
        <v>,,,,</v>
      </c>
      <c r="AD307" s="80" t="e" cm="1" vm="2">
        <f t="array" aca="1" ref="AD307" ca="1">COUNTIFS(AC307:AC806,AC307:AC806)</f>
        <v>#VALUE!</v>
      </c>
    </row>
    <row r="308" spans="5:30" s="76" customFormat="1" x14ac:dyDescent="0.25">
      <c r="E308" s="77"/>
      <c r="F308" s="77"/>
      <c r="G308" s="76" t="str">
        <f>IF('Bulk Order Form'!C321="","",'Bulk Order Form'!C321)</f>
        <v/>
      </c>
      <c r="H308" s="76" t="str">
        <f>IF('Bulk Order Form'!D321="","",'Bulk Order Form'!D321)</f>
        <v/>
      </c>
      <c r="I308" s="76" t="str">
        <f>IF('Bulk Order Form'!E321="","",'Bulk Order Form'!E321)</f>
        <v/>
      </c>
      <c r="J308" s="76" t="str">
        <f>IF('Bulk Order Form'!F321="","",'Bulk Order Form'!F321)</f>
        <v/>
      </c>
      <c r="K308" s="76" t="str">
        <f>IF('Bulk Order Form'!H321="","",'Bulk Order Form'!H321)</f>
        <v/>
      </c>
      <c r="L308" s="76" t="str">
        <f>IF('Bulk Order Form'!I321="","",'Bulk Order Form'!I321)</f>
        <v/>
      </c>
      <c r="M308" s="76" t="str">
        <f>IF('Bulk Order Form'!G321="","",'Bulk Order Form'!G321)</f>
        <v/>
      </c>
      <c r="N308" s="76" t="str">
        <f>IF('Bulk Order Form'!J321="","",'Bulk Order Form'!J321)</f>
        <v/>
      </c>
      <c r="O308" s="76" t="str">
        <f>IF('Bulk Order Form'!$F$5 &lt;&gt; "",IF($G308&lt;&gt;"",'Bulk Order Form'!$F$5,""),"")</f>
        <v/>
      </c>
      <c r="P308" s="76" t="str">
        <f>IF('Bulk Order Form'!K321="","",'Bulk Order Form'!K321)</f>
        <v/>
      </c>
      <c r="Q308" s="76" t="str">
        <f>IFERROR(VLOOKUP('Bulk Order Form'!K321,'Office Use - Postcodes'!$DJZ:$DKA,2,0),"")</f>
        <v/>
      </c>
      <c r="R308" s="76" t="str">
        <f>IF('Bulk Order Form'!L321="","",'Bulk Order Form'!L321)</f>
        <v/>
      </c>
      <c r="S308" s="78"/>
      <c r="T308" s="76" t="str">
        <f>IF('Bulk Order Form'!$F$6 &lt;&gt; "",IF($G308&lt;&gt;"",'Bulk Order Form'!$F$6,""),"")</f>
        <v/>
      </c>
      <c r="W308" s="79" t="str">
        <f>IF($G308&lt;&gt;"",'Bulk Order Form'!$L$2,"")</f>
        <v/>
      </c>
      <c r="X308" s="79"/>
      <c r="Y308" s="76" t="str">
        <f t="shared" si="8"/>
        <v/>
      </c>
      <c r="Z308" s="76" t="str">
        <f>IF(AND('Bulk Order Form'!$L$2="PLEASE SELECT",SUM('Bulk Order Form'!$L$15:$L$164)&gt;10),"N",IF(AND('Bulk Order Form'!$L$2="N",SUM('Bulk Order Form'!$L$15:$L$164)&gt;10),"N",""))</f>
        <v/>
      </c>
      <c r="AA308" s="76" t="str">
        <f>IF('Bulk Order Form'!E321="","",'Bulk Order Form'!E321)</f>
        <v/>
      </c>
      <c r="AB308" s="76" t="e" cm="1" vm="2">
        <f t="array" aca="1" ref="AB308" ca="1">COUNTIFS(I308:I807,I308:I807)</f>
        <v>#VALUE!</v>
      </c>
      <c r="AC308" s="76" t="str">
        <f t="shared" si="9"/>
        <v>,,,,</v>
      </c>
      <c r="AD308" s="80" t="e" cm="1" vm="2">
        <f t="array" aca="1" ref="AD308" ca="1">COUNTIFS(AC308:AC807,AC308:AC807)</f>
        <v>#VALUE!</v>
      </c>
    </row>
    <row r="309" spans="5:30" s="76" customFormat="1" x14ac:dyDescent="0.25">
      <c r="E309" s="77"/>
      <c r="F309" s="77"/>
      <c r="G309" s="76" t="str">
        <f>IF('Bulk Order Form'!C322="","",'Bulk Order Form'!C322)</f>
        <v/>
      </c>
      <c r="H309" s="76" t="str">
        <f>IF('Bulk Order Form'!D322="","",'Bulk Order Form'!D322)</f>
        <v/>
      </c>
      <c r="I309" s="76" t="str">
        <f>IF('Bulk Order Form'!E322="","",'Bulk Order Form'!E322)</f>
        <v/>
      </c>
      <c r="J309" s="76" t="str">
        <f>IF('Bulk Order Form'!F322="","",'Bulk Order Form'!F322)</f>
        <v/>
      </c>
      <c r="K309" s="76" t="str">
        <f>IF('Bulk Order Form'!H322="","",'Bulk Order Form'!H322)</f>
        <v/>
      </c>
      <c r="L309" s="76" t="str">
        <f>IF('Bulk Order Form'!I322="","",'Bulk Order Form'!I322)</f>
        <v/>
      </c>
      <c r="M309" s="76" t="str">
        <f>IF('Bulk Order Form'!G322="","",'Bulk Order Form'!G322)</f>
        <v/>
      </c>
      <c r="N309" s="76" t="str">
        <f>IF('Bulk Order Form'!J322="","",'Bulk Order Form'!J322)</f>
        <v/>
      </c>
      <c r="O309" s="76" t="str">
        <f>IF('Bulk Order Form'!$F$5 &lt;&gt; "",IF($G309&lt;&gt;"",'Bulk Order Form'!$F$5,""),"")</f>
        <v/>
      </c>
      <c r="P309" s="76" t="str">
        <f>IF('Bulk Order Form'!K322="","",'Bulk Order Form'!K322)</f>
        <v/>
      </c>
      <c r="Q309" s="76" t="str">
        <f>IFERROR(VLOOKUP('Bulk Order Form'!K322,'Office Use - Postcodes'!$DJZ:$DKA,2,0),"")</f>
        <v/>
      </c>
      <c r="R309" s="76" t="str">
        <f>IF('Bulk Order Form'!L322="","",'Bulk Order Form'!L322)</f>
        <v/>
      </c>
      <c r="S309" s="78"/>
      <c r="T309" s="76" t="str">
        <f>IF('Bulk Order Form'!$F$6 &lt;&gt; "",IF($G309&lt;&gt;"",'Bulk Order Form'!$F$6,""),"")</f>
        <v/>
      </c>
      <c r="W309" s="79" t="str">
        <f>IF($G309&lt;&gt;"",'Bulk Order Form'!$L$2,"")</f>
        <v/>
      </c>
      <c r="X309" s="79"/>
      <c r="Y309" s="76" t="str">
        <f t="shared" si="8"/>
        <v/>
      </c>
      <c r="Z309" s="76" t="str">
        <f>IF(AND('Bulk Order Form'!$L$2="PLEASE SELECT",SUM('Bulk Order Form'!$L$15:$L$164)&gt;10),"N",IF(AND('Bulk Order Form'!$L$2="N",SUM('Bulk Order Form'!$L$15:$L$164)&gt;10),"N",""))</f>
        <v/>
      </c>
      <c r="AA309" s="76" t="str">
        <f>IF('Bulk Order Form'!E322="","",'Bulk Order Form'!E322)</f>
        <v/>
      </c>
      <c r="AB309" s="76" t="e" cm="1" vm="2">
        <f t="array" aca="1" ref="AB309" ca="1">COUNTIFS(I309:I808,I309:I808)</f>
        <v>#VALUE!</v>
      </c>
      <c r="AC309" s="76" t="str">
        <f t="shared" si="9"/>
        <v>,,,,</v>
      </c>
      <c r="AD309" s="80" t="e" cm="1" vm="2">
        <f t="array" aca="1" ref="AD309" ca="1">COUNTIFS(AC309:AC808,AC309:AC808)</f>
        <v>#VALUE!</v>
      </c>
    </row>
    <row r="310" spans="5:30" s="76" customFormat="1" x14ac:dyDescent="0.25">
      <c r="E310" s="77"/>
      <c r="F310" s="77"/>
      <c r="G310" s="76" t="str">
        <f>IF('Bulk Order Form'!C323="","",'Bulk Order Form'!C323)</f>
        <v/>
      </c>
      <c r="H310" s="76" t="str">
        <f>IF('Bulk Order Form'!D323="","",'Bulk Order Form'!D323)</f>
        <v/>
      </c>
      <c r="I310" s="76" t="str">
        <f>IF('Bulk Order Form'!E323="","",'Bulk Order Form'!E323)</f>
        <v/>
      </c>
      <c r="J310" s="76" t="str">
        <f>IF('Bulk Order Form'!F323="","",'Bulk Order Form'!F323)</f>
        <v/>
      </c>
      <c r="K310" s="76" t="str">
        <f>IF('Bulk Order Form'!H323="","",'Bulk Order Form'!H323)</f>
        <v/>
      </c>
      <c r="L310" s="76" t="str">
        <f>IF('Bulk Order Form'!I323="","",'Bulk Order Form'!I323)</f>
        <v/>
      </c>
      <c r="M310" s="76" t="str">
        <f>IF('Bulk Order Form'!G323="","",'Bulk Order Form'!G323)</f>
        <v/>
      </c>
      <c r="N310" s="76" t="str">
        <f>IF('Bulk Order Form'!J323="","",'Bulk Order Form'!J323)</f>
        <v/>
      </c>
      <c r="O310" s="76" t="str">
        <f>IF('Bulk Order Form'!$F$5 &lt;&gt; "",IF($G310&lt;&gt;"",'Bulk Order Form'!$F$5,""),"")</f>
        <v/>
      </c>
      <c r="P310" s="76" t="str">
        <f>IF('Bulk Order Form'!K323="","",'Bulk Order Form'!K323)</f>
        <v/>
      </c>
      <c r="Q310" s="76" t="str">
        <f>IFERROR(VLOOKUP('Bulk Order Form'!K323,'Office Use - Postcodes'!$DJZ:$DKA,2,0),"")</f>
        <v/>
      </c>
      <c r="R310" s="76" t="str">
        <f>IF('Bulk Order Form'!L323="","",'Bulk Order Form'!L323)</f>
        <v/>
      </c>
      <c r="S310" s="78"/>
      <c r="T310" s="76" t="str">
        <f>IF('Bulk Order Form'!$F$6 &lt;&gt; "",IF($G310&lt;&gt;"",'Bulk Order Form'!$F$6,""),"")</f>
        <v/>
      </c>
      <c r="W310" s="79" t="str">
        <f>IF($G310&lt;&gt;"",'Bulk Order Form'!$L$2,"")</f>
        <v/>
      </c>
      <c r="X310" s="79"/>
      <c r="Y310" s="76" t="str">
        <f t="shared" si="8"/>
        <v/>
      </c>
      <c r="Z310" s="76" t="str">
        <f>IF(AND('Bulk Order Form'!$L$2="PLEASE SELECT",SUM('Bulk Order Form'!$L$15:$L$164)&gt;10),"N",IF(AND('Bulk Order Form'!$L$2="N",SUM('Bulk Order Form'!$L$15:$L$164)&gt;10),"N",""))</f>
        <v/>
      </c>
      <c r="AA310" s="76" t="str">
        <f>IF('Bulk Order Form'!E323="","",'Bulk Order Form'!E323)</f>
        <v/>
      </c>
      <c r="AB310" s="76" t="e" cm="1" vm="2">
        <f t="array" aca="1" ref="AB310" ca="1">COUNTIFS(I310:I809,I310:I809)</f>
        <v>#VALUE!</v>
      </c>
      <c r="AC310" s="76" t="str">
        <f t="shared" si="9"/>
        <v>,,,,</v>
      </c>
      <c r="AD310" s="80" t="e" cm="1" vm="2">
        <f t="array" aca="1" ref="AD310" ca="1">COUNTIFS(AC310:AC809,AC310:AC809)</f>
        <v>#VALUE!</v>
      </c>
    </row>
    <row r="311" spans="5:30" s="76" customFormat="1" x14ac:dyDescent="0.25">
      <c r="E311" s="77"/>
      <c r="F311" s="77"/>
      <c r="G311" s="76" t="str">
        <f>IF('Bulk Order Form'!C324="","",'Bulk Order Form'!C324)</f>
        <v/>
      </c>
      <c r="H311" s="76" t="str">
        <f>IF('Bulk Order Form'!D324="","",'Bulk Order Form'!D324)</f>
        <v/>
      </c>
      <c r="I311" s="76" t="str">
        <f>IF('Bulk Order Form'!E324="","",'Bulk Order Form'!E324)</f>
        <v/>
      </c>
      <c r="J311" s="76" t="str">
        <f>IF('Bulk Order Form'!F324="","",'Bulk Order Form'!F324)</f>
        <v/>
      </c>
      <c r="K311" s="76" t="str">
        <f>IF('Bulk Order Form'!H324="","",'Bulk Order Form'!H324)</f>
        <v/>
      </c>
      <c r="L311" s="76" t="str">
        <f>IF('Bulk Order Form'!I324="","",'Bulk Order Form'!I324)</f>
        <v/>
      </c>
      <c r="M311" s="76" t="str">
        <f>IF('Bulk Order Form'!G324="","",'Bulk Order Form'!G324)</f>
        <v/>
      </c>
      <c r="N311" s="76" t="str">
        <f>IF('Bulk Order Form'!J324="","",'Bulk Order Form'!J324)</f>
        <v/>
      </c>
      <c r="O311" s="76" t="str">
        <f>IF('Bulk Order Form'!$F$5 &lt;&gt; "",IF($G311&lt;&gt;"",'Bulk Order Form'!$F$5,""),"")</f>
        <v/>
      </c>
      <c r="P311" s="76" t="str">
        <f>IF('Bulk Order Form'!K324="","",'Bulk Order Form'!K324)</f>
        <v/>
      </c>
      <c r="Q311" s="76" t="str">
        <f>IFERROR(VLOOKUP('Bulk Order Form'!K324,'Office Use - Postcodes'!$DJZ:$DKA,2,0),"")</f>
        <v/>
      </c>
      <c r="R311" s="76" t="str">
        <f>IF('Bulk Order Form'!L324="","",'Bulk Order Form'!L324)</f>
        <v/>
      </c>
      <c r="S311" s="78"/>
      <c r="T311" s="76" t="str">
        <f>IF('Bulk Order Form'!$F$6 &lt;&gt; "",IF($G311&lt;&gt;"",'Bulk Order Form'!$F$6,""),"")</f>
        <v/>
      </c>
      <c r="W311" s="79" t="str">
        <f>IF($G311&lt;&gt;"",'Bulk Order Form'!$L$2,"")</f>
        <v/>
      </c>
      <c r="X311" s="79"/>
      <c r="Y311" s="76" t="str">
        <f t="shared" si="8"/>
        <v/>
      </c>
      <c r="Z311" s="76" t="str">
        <f>IF(AND('Bulk Order Form'!$L$2="PLEASE SELECT",SUM('Bulk Order Form'!$L$15:$L$164)&gt;10),"N",IF(AND('Bulk Order Form'!$L$2="N",SUM('Bulk Order Form'!$L$15:$L$164)&gt;10),"N",""))</f>
        <v/>
      </c>
      <c r="AA311" s="76" t="str">
        <f>IF('Bulk Order Form'!E324="","",'Bulk Order Form'!E324)</f>
        <v/>
      </c>
      <c r="AB311" s="76" t="e" cm="1" vm="2">
        <f t="array" aca="1" ref="AB311" ca="1">COUNTIFS(I311:I810,I311:I810)</f>
        <v>#VALUE!</v>
      </c>
      <c r="AC311" s="76" t="str">
        <f t="shared" si="9"/>
        <v>,,,,</v>
      </c>
      <c r="AD311" s="80" t="e" cm="1" vm="2">
        <f t="array" aca="1" ref="AD311" ca="1">COUNTIFS(AC311:AC810,AC311:AC810)</f>
        <v>#VALUE!</v>
      </c>
    </row>
    <row r="312" spans="5:30" s="76" customFormat="1" x14ac:dyDescent="0.25">
      <c r="E312" s="77"/>
      <c r="F312" s="77"/>
      <c r="G312" s="76" t="str">
        <f>IF('Bulk Order Form'!C325="","",'Bulk Order Form'!C325)</f>
        <v/>
      </c>
      <c r="H312" s="76" t="str">
        <f>IF('Bulk Order Form'!D325="","",'Bulk Order Form'!D325)</f>
        <v/>
      </c>
      <c r="I312" s="76" t="str">
        <f>IF('Bulk Order Form'!E325="","",'Bulk Order Form'!E325)</f>
        <v/>
      </c>
      <c r="J312" s="76" t="str">
        <f>IF('Bulk Order Form'!F325="","",'Bulk Order Form'!F325)</f>
        <v/>
      </c>
      <c r="K312" s="76" t="str">
        <f>IF('Bulk Order Form'!H325="","",'Bulk Order Form'!H325)</f>
        <v/>
      </c>
      <c r="L312" s="76" t="str">
        <f>IF('Bulk Order Form'!I325="","",'Bulk Order Form'!I325)</f>
        <v/>
      </c>
      <c r="M312" s="76" t="str">
        <f>IF('Bulk Order Form'!G325="","",'Bulk Order Form'!G325)</f>
        <v/>
      </c>
      <c r="N312" s="76" t="str">
        <f>IF('Bulk Order Form'!J325="","",'Bulk Order Form'!J325)</f>
        <v/>
      </c>
      <c r="O312" s="76" t="str">
        <f>IF('Bulk Order Form'!$F$5 &lt;&gt; "",IF($G312&lt;&gt;"",'Bulk Order Form'!$F$5,""),"")</f>
        <v/>
      </c>
      <c r="P312" s="76" t="str">
        <f>IF('Bulk Order Form'!K325="","",'Bulk Order Form'!K325)</f>
        <v/>
      </c>
      <c r="Q312" s="76" t="str">
        <f>IFERROR(VLOOKUP('Bulk Order Form'!K325,'Office Use - Postcodes'!$DJZ:$DKA,2,0),"")</f>
        <v/>
      </c>
      <c r="R312" s="76" t="str">
        <f>IF('Bulk Order Form'!L325="","",'Bulk Order Form'!L325)</f>
        <v/>
      </c>
      <c r="S312" s="78"/>
      <c r="T312" s="76" t="str">
        <f>IF('Bulk Order Form'!$F$6 &lt;&gt; "",IF($G312&lt;&gt;"",'Bulk Order Form'!$F$6,""),"")</f>
        <v/>
      </c>
      <c r="W312" s="79" t="str">
        <f>IF($G312&lt;&gt;"",'Bulk Order Form'!$L$2,"")</f>
        <v/>
      </c>
      <c r="X312" s="79"/>
      <c r="Y312" s="76" t="str">
        <f t="shared" si="8"/>
        <v/>
      </c>
      <c r="Z312" s="76" t="str">
        <f>IF(AND('Bulk Order Form'!$L$2="PLEASE SELECT",SUM('Bulk Order Form'!$L$15:$L$164)&gt;10),"N",IF(AND('Bulk Order Form'!$L$2="N",SUM('Bulk Order Form'!$L$15:$L$164)&gt;10),"N",""))</f>
        <v/>
      </c>
      <c r="AA312" s="76" t="str">
        <f>IF('Bulk Order Form'!E325="","",'Bulk Order Form'!E325)</f>
        <v/>
      </c>
      <c r="AB312" s="76" t="e" cm="1" vm="2">
        <f t="array" aca="1" ref="AB312" ca="1">COUNTIFS(I312:I811,I312:I811)</f>
        <v>#VALUE!</v>
      </c>
      <c r="AC312" s="76" t="str">
        <f t="shared" si="9"/>
        <v>,,,,</v>
      </c>
      <c r="AD312" s="80" t="e" cm="1" vm="2">
        <f t="array" aca="1" ref="AD312" ca="1">COUNTIFS(AC312:AC811,AC312:AC811)</f>
        <v>#VALUE!</v>
      </c>
    </row>
    <row r="313" spans="5:30" s="76" customFormat="1" x14ac:dyDescent="0.25">
      <c r="E313" s="77"/>
      <c r="F313" s="77"/>
      <c r="G313" s="76" t="str">
        <f>IF('Bulk Order Form'!C326="","",'Bulk Order Form'!C326)</f>
        <v/>
      </c>
      <c r="H313" s="76" t="str">
        <f>IF('Bulk Order Form'!D326="","",'Bulk Order Form'!D326)</f>
        <v/>
      </c>
      <c r="I313" s="76" t="str">
        <f>IF('Bulk Order Form'!E326="","",'Bulk Order Form'!E326)</f>
        <v/>
      </c>
      <c r="J313" s="76" t="str">
        <f>IF('Bulk Order Form'!F326="","",'Bulk Order Form'!F326)</f>
        <v/>
      </c>
      <c r="K313" s="76" t="str">
        <f>IF('Bulk Order Form'!H326="","",'Bulk Order Form'!H326)</f>
        <v/>
      </c>
      <c r="L313" s="76" t="str">
        <f>IF('Bulk Order Form'!I326="","",'Bulk Order Form'!I326)</f>
        <v/>
      </c>
      <c r="M313" s="76" t="str">
        <f>IF('Bulk Order Form'!G326="","",'Bulk Order Form'!G326)</f>
        <v/>
      </c>
      <c r="N313" s="76" t="str">
        <f>IF('Bulk Order Form'!J326="","",'Bulk Order Form'!J326)</f>
        <v/>
      </c>
      <c r="O313" s="76" t="str">
        <f>IF('Bulk Order Form'!$F$5 &lt;&gt; "",IF($G313&lt;&gt;"",'Bulk Order Form'!$F$5,""),"")</f>
        <v/>
      </c>
      <c r="P313" s="76" t="str">
        <f>IF('Bulk Order Form'!K326="","",'Bulk Order Form'!K326)</f>
        <v/>
      </c>
      <c r="Q313" s="76" t="str">
        <f>IFERROR(VLOOKUP('Bulk Order Form'!K326,'Office Use - Postcodes'!$DJZ:$DKA,2,0),"")</f>
        <v/>
      </c>
      <c r="R313" s="76" t="str">
        <f>IF('Bulk Order Form'!L326="","",'Bulk Order Form'!L326)</f>
        <v/>
      </c>
      <c r="S313" s="78"/>
      <c r="T313" s="76" t="str">
        <f>IF('Bulk Order Form'!$F$6 &lt;&gt; "",IF($G313&lt;&gt;"",'Bulk Order Form'!$F$6,""),"")</f>
        <v/>
      </c>
      <c r="W313" s="79" t="str">
        <f>IF($G313&lt;&gt;"",'Bulk Order Form'!$L$2,"")</f>
        <v/>
      </c>
      <c r="X313" s="79"/>
      <c r="Y313" s="76" t="str">
        <f t="shared" si="8"/>
        <v/>
      </c>
      <c r="Z313" s="76" t="str">
        <f>IF(AND('Bulk Order Form'!$L$2="PLEASE SELECT",SUM('Bulk Order Form'!$L$15:$L$164)&gt;10),"N",IF(AND('Bulk Order Form'!$L$2="N",SUM('Bulk Order Form'!$L$15:$L$164)&gt;10),"N",""))</f>
        <v/>
      </c>
      <c r="AA313" s="76" t="str">
        <f>IF('Bulk Order Form'!E326="","",'Bulk Order Form'!E326)</f>
        <v/>
      </c>
      <c r="AB313" s="76" t="e" cm="1" vm="2">
        <f t="array" aca="1" ref="AB313" ca="1">COUNTIFS(I313:I812,I313:I812)</f>
        <v>#VALUE!</v>
      </c>
      <c r="AC313" s="76" t="str">
        <f t="shared" si="9"/>
        <v>,,,,</v>
      </c>
      <c r="AD313" s="80" t="e" cm="1" vm="2">
        <f t="array" aca="1" ref="AD313" ca="1">COUNTIFS(AC313:AC812,AC313:AC812)</f>
        <v>#VALUE!</v>
      </c>
    </row>
    <row r="314" spans="5:30" s="76" customFormat="1" x14ac:dyDescent="0.25">
      <c r="E314" s="77"/>
      <c r="F314" s="77"/>
      <c r="G314" s="76" t="str">
        <f>IF('Bulk Order Form'!C327="","",'Bulk Order Form'!C327)</f>
        <v/>
      </c>
      <c r="H314" s="76" t="str">
        <f>IF('Bulk Order Form'!D327="","",'Bulk Order Form'!D327)</f>
        <v/>
      </c>
      <c r="I314" s="76" t="str">
        <f>IF('Bulk Order Form'!E327="","",'Bulk Order Form'!E327)</f>
        <v/>
      </c>
      <c r="J314" s="76" t="str">
        <f>IF('Bulk Order Form'!F327="","",'Bulk Order Form'!F327)</f>
        <v/>
      </c>
      <c r="K314" s="76" t="str">
        <f>IF('Bulk Order Form'!H327="","",'Bulk Order Form'!H327)</f>
        <v/>
      </c>
      <c r="L314" s="76" t="str">
        <f>IF('Bulk Order Form'!I327="","",'Bulk Order Form'!I327)</f>
        <v/>
      </c>
      <c r="M314" s="76" t="str">
        <f>IF('Bulk Order Form'!G327="","",'Bulk Order Form'!G327)</f>
        <v/>
      </c>
      <c r="N314" s="76" t="str">
        <f>IF('Bulk Order Form'!J327="","",'Bulk Order Form'!J327)</f>
        <v/>
      </c>
      <c r="O314" s="76" t="str">
        <f>IF('Bulk Order Form'!$F$5 &lt;&gt; "",IF($G314&lt;&gt;"",'Bulk Order Form'!$F$5,""),"")</f>
        <v/>
      </c>
      <c r="P314" s="76" t="str">
        <f>IF('Bulk Order Form'!K327="","",'Bulk Order Form'!K327)</f>
        <v/>
      </c>
      <c r="Q314" s="76" t="str">
        <f>IFERROR(VLOOKUP('Bulk Order Form'!K327,'Office Use - Postcodes'!$DJZ:$DKA,2,0),"")</f>
        <v/>
      </c>
      <c r="R314" s="76" t="str">
        <f>IF('Bulk Order Form'!L327="","",'Bulk Order Form'!L327)</f>
        <v/>
      </c>
      <c r="S314" s="78"/>
      <c r="T314" s="76" t="str">
        <f>IF('Bulk Order Form'!$F$6 &lt;&gt; "",IF($G314&lt;&gt;"",'Bulk Order Form'!$F$6,""),"")</f>
        <v/>
      </c>
      <c r="W314" s="79" t="str">
        <f>IF($G314&lt;&gt;"",'Bulk Order Form'!$L$2,"")</f>
        <v/>
      </c>
      <c r="X314" s="79"/>
      <c r="Y314" s="76" t="str">
        <f t="shared" si="8"/>
        <v/>
      </c>
      <c r="Z314" s="76" t="str">
        <f>IF(AND('Bulk Order Form'!$L$2="PLEASE SELECT",SUM('Bulk Order Form'!$L$15:$L$164)&gt;10),"N",IF(AND('Bulk Order Form'!$L$2="N",SUM('Bulk Order Form'!$L$15:$L$164)&gt;10),"N",""))</f>
        <v/>
      </c>
      <c r="AA314" s="76" t="str">
        <f>IF('Bulk Order Form'!E327="","",'Bulk Order Form'!E327)</f>
        <v/>
      </c>
      <c r="AB314" s="76" t="e" cm="1" vm="2">
        <f t="array" aca="1" ref="AB314" ca="1">COUNTIFS(I314:I813,I314:I813)</f>
        <v>#VALUE!</v>
      </c>
      <c r="AC314" s="76" t="str">
        <f t="shared" si="9"/>
        <v>,,,,</v>
      </c>
      <c r="AD314" s="80" t="e" cm="1" vm="2">
        <f t="array" aca="1" ref="AD314" ca="1">COUNTIFS(AC314:AC813,AC314:AC813)</f>
        <v>#VALUE!</v>
      </c>
    </row>
    <row r="315" spans="5:30" s="76" customFormat="1" x14ac:dyDescent="0.25">
      <c r="E315" s="77"/>
      <c r="F315" s="77"/>
      <c r="G315" s="76" t="str">
        <f>IF('Bulk Order Form'!C328="","",'Bulk Order Form'!C328)</f>
        <v/>
      </c>
      <c r="H315" s="76" t="str">
        <f>IF('Bulk Order Form'!D328="","",'Bulk Order Form'!D328)</f>
        <v/>
      </c>
      <c r="I315" s="76" t="str">
        <f>IF('Bulk Order Form'!E328="","",'Bulk Order Form'!E328)</f>
        <v/>
      </c>
      <c r="J315" s="76" t="str">
        <f>IF('Bulk Order Form'!F328="","",'Bulk Order Form'!F328)</f>
        <v/>
      </c>
      <c r="K315" s="76" t="str">
        <f>IF('Bulk Order Form'!H328="","",'Bulk Order Form'!H328)</f>
        <v/>
      </c>
      <c r="L315" s="76" t="str">
        <f>IF('Bulk Order Form'!I328="","",'Bulk Order Form'!I328)</f>
        <v/>
      </c>
      <c r="M315" s="76" t="str">
        <f>IF('Bulk Order Form'!G328="","",'Bulk Order Form'!G328)</f>
        <v/>
      </c>
      <c r="N315" s="76" t="str">
        <f>IF('Bulk Order Form'!J328="","",'Bulk Order Form'!J328)</f>
        <v/>
      </c>
      <c r="O315" s="76" t="str">
        <f>IF('Bulk Order Form'!$F$5 &lt;&gt; "",IF($G315&lt;&gt;"",'Bulk Order Form'!$F$5,""),"")</f>
        <v/>
      </c>
      <c r="P315" s="76" t="str">
        <f>IF('Bulk Order Form'!K328="","",'Bulk Order Form'!K328)</f>
        <v/>
      </c>
      <c r="Q315" s="76" t="str">
        <f>IFERROR(VLOOKUP('Bulk Order Form'!K328,'Office Use - Postcodes'!$DJZ:$DKA,2,0),"")</f>
        <v/>
      </c>
      <c r="R315" s="76" t="str">
        <f>IF('Bulk Order Form'!L328="","",'Bulk Order Form'!L328)</f>
        <v/>
      </c>
      <c r="S315" s="78"/>
      <c r="T315" s="76" t="str">
        <f>IF('Bulk Order Form'!$F$6 &lt;&gt; "",IF($G315&lt;&gt;"",'Bulk Order Form'!$F$6,""),"")</f>
        <v/>
      </c>
      <c r="W315" s="79" t="str">
        <f>IF($G315&lt;&gt;"",'Bulk Order Form'!$L$2,"")</f>
        <v/>
      </c>
      <c r="X315" s="79"/>
      <c r="Y315" s="76" t="str">
        <f t="shared" si="8"/>
        <v/>
      </c>
      <c r="Z315" s="76" t="str">
        <f>IF(AND('Bulk Order Form'!$L$2="PLEASE SELECT",SUM('Bulk Order Form'!$L$15:$L$164)&gt;10),"N",IF(AND('Bulk Order Form'!$L$2="N",SUM('Bulk Order Form'!$L$15:$L$164)&gt;10),"N",""))</f>
        <v/>
      </c>
      <c r="AA315" s="76" t="str">
        <f>IF('Bulk Order Form'!E328="","",'Bulk Order Form'!E328)</f>
        <v/>
      </c>
      <c r="AB315" s="76" t="e" cm="1" vm="2">
        <f t="array" aca="1" ref="AB315" ca="1">COUNTIFS(I315:I814,I315:I814)</f>
        <v>#VALUE!</v>
      </c>
      <c r="AC315" s="76" t="str">
        <f t="shared" si="9"/>
        <v>,,,,</v>
      </c>
      <c r="AD315" s="80" t="e" cm="1" vm="2">
        <f t="array" aca="1" ref="AD315" ca="1">COUNTIFS(AC315:AC814,AC315:AC814)</f>
        <v>#VALUE!</v>
      </c>
    </row>
    <row r="316" spans="5:30" s="76" customFormat="1" x14ac:dyDescent="0.25">
      <c r="E316" s="77"/>
      <c r="F316" s="77"/>
      <c r="G316" s="76" t="str">
        <f>IF('Bulk Order Form'!C329="","",'Bulk Order Form'!C329)</f>
        <v/>
      </c>
      <c r="H316" s="76" t="str">
        <f>IF('Bulk Order Form'!D329="","",'Bulk Order Form'!D329)</f>
        <v/>
      </c>
      <c r="I316" s="76" t="str">
        <f>IF('Bulk Order Form'!E329="","",'Bulk Order Form'!E329)</f>
        <v/>
      </c>
      <c r="J316" s="76" t="str">
        <f>IF('Bulk Order Form'!F329="","",'Bulk Order Form'!F329)</f>
        <v/>
      </c>
      <c r="K316" s="76" t="str">
        <f>IF('Bulk Order Form'!H329="","",'Bulk Order Form'!H329)</f>
        <v/>
      </c>
      <c r="L316" s="76" t="str">
        <f>IF('Bulk Order Form'!I329="","",'Bulk Order Form'!I329)</f>
        <v/>
      </c>
      <c r="M316" s="76" t="str">
        <f>IF('Bulk Order Form'!G329="","",'Bulk Order Form'!G329)</f>
        <v/>
      </c>
      <c r="N316" s="76" t="str">
        <f>IF('Bulk Order Form'!J329="","",'Bulk Order Form'!J329)</f>
        <v/>
      </c>
      <c r="O316" s="76" t="str">
        <f>IF('Bulk Order Form'!$F$5 &lt;&gt; "",IF($G316&lt;&gt;"",'Bulk Order Form'!$F$5,""),"")</f>
        <v/>
      </c>
      <c r="P316" s="76" t="str">
        <f>IF('Bulk Order Form'!K329="","",'Bulk Order Form'!K329)</f>
        <v/>
      </c>
      <c r="Q316" s="76" t="str">
        <f>IFERROR(VLOOKUP('Bulk Order Form'!K329,'Office Use - Postcodes'!$DJZ:$DKA,2,0),"")</f>
        <v/>
      </c>
      <c r="R316" s="76" t="str">
        <f>IF('Bulk Order Form'!L329="","",'Bulk Order Form'!L329)</f>
        <v/>
      </c>
      <c r="S316" s="78"/>
      <c r="T316" s="76" t="str">
        <f>IF('Bulk Order Form'!$F$6 &lt;&gt; "",IF($G316&lt;&gt;"",'Bulk Order Form'!$F$6,""),"")</f>
        <v/>
      </c>
      <c r="W316" s="79" t="str">
        <f>IF($G316&lt;&gt;"",'Bulk Order Form'!$L$2,"")</f>
        <v/>
      </c>
      <c r="X316" s="79"/>
      <c r="Y316" s="76" t="str">
        <f t="shared" si="8"/>
        <v/>
      </c>
      <c r="Z316" s="76" t="str">
        <f>IF(AND('Bulk Order Form'!$L$2="PLEASE SELECT",SUM('Bulk Order Form'!$L$15:$L$164)&gt;10),"N",IF(AND('Bulk Order Form'!$L$2="N",SUM('Bulk Order Form'!$L$15:$L$164)&gt;10),"N",""))</f>
        <v/>
      </c>
      <c r="AA316" s="76" t="str">
        <f>IF('Bulk Order Form'!E329="","",'Bulk Order Form'!E329)</f>
        <v/>
      </c>
      <c r="AB316" s="76" t="e" cm="1" vm="2">
        <f t="array" aca="1" ref="AB316" ca="1">COUNTIFS(I316:I815,I316:I815)</f>
        <v>#VALUE!</v>
      </c>
      <c r="AC316" s="76" t="str">
        <f t="shared" si="9"/>
        <v>,,,,</v>
      </c>
      <c r="AD316" s="80" t="e" cm="1" vm="2">
        <f t="array" aca="1" ref="AD316" ca="1">COUNTIFS(AC316:AC815,AC316:AC815)</f>
        <v>#VALUE!</v>
      </c>
    </row>
    <row r="317" spans="5:30" s="76" customFormat="1" x14ac:dyDescent="0.25">
      <c r="E317" s="77"/>
      <c r="F317" s="77"/>
      <c r="G317" s="76" t="str">
        <f>IF('Bulk Order Form'!C330="","",'Bulk Order Form'!C330)</f>
        <v/>
      </c>
      <c r="H317" s="76" t="str">
        <f>IF('Bulk Order Form'!D330="","",'Bulk Order Form'!D330)</f>
        <v/>
      </c>
      <c r="I317" s="76" t="str">
        <f>IF('Bulk Order Form'!E330="","",'Bulk Order Form'!E330)</f>
        <v/>
      </c>
      <c r="J317" s="76" t="str">
        <f>IF('Bulk Order Form'!F330="","",'Bulk Order Form'!F330)</f>
        <v/>
      </c>
      <c r="K317" s="76" t="str">
        <f>IF('Bulk Order Form'!H330="","",'Bulk Order Form'!H330)</f>
        <v/>
      </c>
      <c r="L317" s="76" t="str">
        <f>IF('Bulk Order Form'!I330="","",'Bulk Order Form'!I330)</f>
        <v/>
      </c>
      <c r="M317" s="76" t="str">
        <f>IF('Bulk Order Form'!G330="","",'Bulk Order Form'!G330)</f>
        <v/>
      </c>
      <c r="N317" s="76" t="str">
        <f>IF('Bulk Order Form'!J330="","",'Bulk Order Form'!J330)</f>
        <v/>
      </c>
      <c r="O317" s="76" t="str">
        <f>IF('Bulk Order Form'!$F$5 &lt;&gt; "",IF($G317&lt;&gt;"",'Bulk Order Form'!$F$5,""),"")</f>
        <v/>
      </c>
      <c r="P317" s="76" t="str">
        <f>IF('Bulk Order Form'!K330="","",'Bulk Order Form'!K330)</f>
        <v/>
      </c>
      <c r="Q317" s="76" t="str">
        <f>IFERROR(VLOOKUP('Bulk Order Form'!K330,'Office Use - Postcodes'!$DJZ:$DKA,2,0),"")</f>
        <v/>
      </c>
      <c r="R317" s="76" t="str">
        <f>IF('Bulk Order Form'!L330="","",'Bulk Order Form'!L330)</f>
        <v/>
      </c>
      <c r="S317" s="78"/>
      <c r="T317" s="76" t="str">
        <f>IF('Bulk Order Form'!$F$6 &lt;&gt; "",IF($G317&lt;&gt;"",'Bulk Order Form'!$F$6,""),"")</f>
        <v/>
      </c>
      <c r="W317" s="79" t="str">
        <f>IF($G317&lt;&gt;"",'Bulk Order Form'!$L$2,"")</f>
        <v/>
      </c>
      <c r="X317" s="79"/>
      <c r="Y317" s="76" t="str">
        <f t="shared" si="8"/>
        <v/>
      </c>
      <c r="Z317" s="76" t="str">
        <f>IF(AND('Bulk Order Form'!$L$2="PLEASE SELECT",SUM('Bulk Order Form'!$L$15:$L$164)&gt;10),"N",IF(AND('Bulk Order Form'!$L$2="N",SUM('Bulk Order Form'!$L$15:$L$164)&gt;10),"N",""))</f>
        <v/>
      </c>
      <c r="AA317" s="76" t="str">
        <f>IF('Bulk Order Form'!E330="","",'Bulk Order Form'!E330)</f>
        <v/>
      </c>
      <c r="AB317" s="76" t="e" cm="1" vm="2">
        <f t="array" aca="1" ref="AB317" ca="1">COUNTIFS(I317:I816,I317:I816)</f>
        <v>#VALUE!</v>
      </c>
      <c r="AC317" s="76" t="str">
        <f t="shared" si="9"/>
        <v>,,,,</v>
      </c>
      <c r="AD317" s="80" t="e" cm="1" vm="2">
        <f t="array" aca="1" ref="AD317" ca="1">COUNTIFS(AC317:AC816,AC317:AC816)</f>
        <v>#VALUE!</v>
      </c>
    </row>
    <row r="318" spans="5:30" s="76" customFormat="1" x14ac:dyDescent="0.25">
      <c r="E318" s="77"/>
      <c r="F318" s="77"/>
      <c r="G318" s="76" t="str">
        <f>IF('Bulk Order Form'!C331="","",'Bulk Order Form'!C331)</f>
        <v/>
      </c>
      <c r="H318" s="76" t="str">
        <f>IF('Bulk Order Form'!D331="","",'Bulk Order Form'!D331)</f>
        <v/>
      </c>
      <c r="I318" s="76" t="str">
        <f>IF('Bulk Order Form'!E331="","",'Bulk Order Form'!E331)</f>
        <v/>
      </c>
      <c r="J318" s="76" t="str">
        <f>IF('Bulk Order Form'!F331="","",'Bulk Order Form'!F331)</f>
        <v/>
      </c>
      <c r="K318" s="76" t="str">
        <f>IF('Bulk Order Form'!H331="","",'Bulk Order Form'!H331)</f>
        <v/>
      </c>
      <c r="L318" s="76" t="str">
        <f>IF('Bulk Order Form'!I331="","",'Bulk Order Form'!I331)</f>
        <v/>
      </c>
      <c r="M318" s="76" t="str">
        <f>IF('Bulk Order Form'!G331="","",'Bulk Order Form'!G331)</f>
        <v/>
      </c>
      <c r="N318" s="76" t="str">
        <f>IF('Bulk Order Form'!J331="","",'Bulk Order Form'!J331)</f>
        <v/>
      </c>
      <c r="O318" s="76" t="str">
        <f>IF('Bulk Order Form'!$F$5 &lt;&gt; "",IF($G318&lt;&gt;"",'Bulk Order Form'!$F$5,""),"")</f>
        <v/>
      </c>
      <c r="P318" s="76" t="str">
        <f>IF('Bulk Order Form'!K331="","",'Bulk Order Form'!K331)</f>
        <v/>
      </c>
      <c r="Q318" s="76" t="str">
        <f>IFERROR(VLOOKUP('Bulk Order Form'!K331,'Office Use - Postcodes'!$DJZ:$DKA,2,0),"")</f>
        <v/>
      </c>
      <c r="R318" s="76" t="str">
        <f>IF('Bulk Order Form'!L331="","",'Bulk Order Form'!L331)</f>
        <v/>
      </c>
      <c r="S318" s="78"/>
      <c r="T318" s="76" t="str">
        <f>IF('Bulk Order Form'!$F$6 &lt;&gt; "",IF($G318&lt;&gt;"",'Bulk Order Form'!$F$6,""),"")</f>
        <v/>
      </c>
      <c r="W318" s="79" t="str">
        <f>IF($G318&lt;&gt;"",'Bulk Order Form'!$L$2,"")</f>
        <v/>
      </c>
      <c r="X318" s="79"/>
      <c r="Y318" s="76" t="str">
        <f t="shared" si="8"/>
        <v/>
      </c>
      <c r="Z318" s="76" t="str">
        <f>IF(AND('Bulk Order Form'!$L$2="PLEASE SELECT",SUM('Bulk Order Form'!$L$15:$L$164)&gt;10),"N",IF(AND('Bulk Order Form'!$L$2="N",SUM('Bulk Order Form'!$L$15:$L$164)&gt;10),"N",""))</f>
        <v/>
      </c>
      <c r="AA318" s="76" t="str">
        <f>IF('Bulk Order Form'!E331="","",'Bulk Order Form'!E331)</f>
        <v/>
      </c>
      <c r="AB318" s="76" t="e" cm="1" vm="2">
        <f t="array" aca="1" ref="AB318" ca="1">COUNTIFS(I318:I817,I318:I817)</f>
        <v>#VALUE!</v>
      </c>
      <c r="AC318" s="76" t="str">
        <f t="shared" si="9"/>
        <v>,,,,</v>
      </c>
      <c r="AD318" s="80" t="e" cm="1" vm="2">
        <f t="array" aca="1" ref="AD318" ca="1">COUNTIFS(AC318:AC817,AC318:AC817)</f>
        <v>#VALUE!</v>
      </c>
    </row>
    <row r="319" spans="5:30" s="76" customFormat="1" x14ac:dyDescent="0.25">
      <c r="E319" s="77"/>
      <c r="F319" s="77"/>
      <c r="G319" s="76" t="str">
        <f>IF('Bulk Order Form'!C332="","",'Bulk Order Form'!C332)</f>
        <v/>
      </c>
      <c r="H319" s="76" t="str">
        <f>IF('Bulk Order Form'!D332="","",'Bulk Order Form'!D332)</f>
        <v/>
      </c>
      <c r="I319" s="76" t="str">
        <f>IF('Bulk Order Form'!E332="","",'Bulk Order Form'!E332)</f>
        <v/>
      </c>
      <c r="J319" s="76" t="str">
        <f>IF('Bulk Order Form'!F332="","",'Bulk Order Form'!F332)</f>
        <v/>
      </c>
      <c r="K319" s="76" t="str">
        <f>IF('Bulk Order Form'!H332="","",'Bulk Order Form'!H332)</f>
        <v/>
      </c>
      <c r="L319" s="76" t="str">
        <f>IF('Bulk Order Form'!I332="","",'Bulk Order Form'!I332)</f>
        <v/>
      </c>
      <c r="M319" s="76" t="str">
        <f>IF('Bulk Order Form'!G332="","",'Bulk Order Form'!G332)</f>
        <v/>
      </c>
      <c r="N319" s="76" t="str">
        <f>IF('Bulk Order Form'!J332="","",'Bulk Order Form'!J332)</f>
        <v/>
      </c>
      <c r="O319" s="76" t="str">
        <f>IF('Bulk Order Form'!$F$5 &lt;&gt; "",IF($G319&lt;&gt;"",'Bulk Order Form'!$F$5,""),"")</f>
        <v/>
      </c>
      <c r="P319" s="76" t="str">
        <f>IF('Bulk Order Form'!K332="","",'Bulk Order Form'!K332)</f>
        <v/>
      </c>
      <c r="Q319" s="76" t="str">
        <f>IFERROR(VLOOKUP('Bulk Order Form'!K332,'Office Use - Postcodes'!$DJZ:$DKA,2,0),"")</f>
        <v/>
      </c>
      <c r="R319" s="76" t="str">
        <f>IF('Bulk Order Form'!L332="","",'Bulk Order Form'!L332)</f>
        <v/>
      </c>
      <c r="S319" s="78"/>
      <c r="T319" s="76" t="str">
        <f>IF('Bulk Order Form'!$F$6 &lt;&gt; "",IF($G319&lt;&gt;"",'Bulk Order Form'!$F$6,""),"")</f>
        <v/>
      </c>
      <c r="W319" s="79" t="str">
        <f>IF($G319&lt;&gt;"",'Bulk Order Form'!$L$2,"")</f>
        <v/>
      </c>
      <c r="X319" s="79"/>
      <c r="Y319" s="76" t="str">
        <f t="shared" si="8"/>
        <v/>
      </c>
      <c r="Z319" s="76" t="str">
        <f>IF(AND('Bulk Order Form'!$L$2="PLEASE SELECT",SUM('Bulk Order Form'!$L$15:$L$164)&gt;10),"N",IF(AND('Bulk Order Form'!$L$2="N",SUM('Bulk Order Form'!$L$15:$L$164)&gt;10),"N",""))</f>
        <v/>
      </c>
      <c r="AA319" s="76" t="str">
        <f>IF('Bulk Order Form'!E332="","",'Bulk Order Form'!E332)</f>
        <v/>
      </c>
      <c r="AB319" s="76" t="e" cm="1" vm="2">
        <f t="array" aca="1" ref="AB319" ca="1">COUNTIFS(I319:I818,I319:I818)</f>
        <v>#VALUE!</v>
      </c>
      <c r="AC319" s="76" t="str">
        <f t="shared" si="9"/>
        <v>,,,,</v>
      </c>
      <c r="AD319" s="80" t="e" cm="1" vm="2">
        <f t="array" aca="1" ref="AD319" ca="1">COUNTIFS(AC319:AC818,AC319:AC818)</f>
        <v>#VALUE!</v>
      </c>
    </row>
    <row r="320" spans="5:30" s="76" customFormat="1" x14ac:dyDescent="0.25">
      <c r="E320" s="77"/>
      <c r="F320" s="77"/>
      <c r="G320" s="76" t="str">
        <f>IF('Bulk Order Form'!C333="","",'Bulk Order Form'!C333)</f>
        <v/>
      </c>
      <c r="H320" s="76" t="str">
        <f>IF('Bulk Order Form'!D333="","",'Bulk Order Form'!D333)</f>
        <v/>
      </c>
      <c r="I320" s="76" t="str">
        <f>IF('Bulk Order Form'!E333="","",'Bulk Order Form'!E333)</f>
        <v/>
      </c>
      <c r="J320" s="76" t="str">
        <f>IF('Bulk Order Form'!F333="","",'Bulk Order Form'!F333)</f>
        <v/>
      </c>
      <c r="K320" s="76" t="str">
        <f>IF('Bulk Order Form'!H333="","",'Bulk Order Form'!H333)</f>
        <v/>
      </c>
      <c r="L320" s="76" t="str">
        <f>IF('Bulk Order Form'!I333="","",'Bulk Order Form'!I333)</f>
        <v/>
      </c>
      <c r="M320" s="76" t="str">
        <f>IF('Bulk Order Form'!G333="","",'Bulk Order Form'!G333)</f>
        <v/>
      </c>
      <c r="N320" s="76" t="str">
        <f>IF('Bulk Order Form'!J333="","",'Bulk Order Form'!J333)</f>
        <v/>
      </c>
      <c r="O320" s="76" t="str">
        <f>IF('Bulk Order Form'!$F$5 &lt;&gt; "",IF($G320&lt;&gt;"",'Bulk Order Form'!$F$5,""),"")</f>
        <v/>
      </c>
      <c r="P320" s="76" t="str">
        <f>IF('Bulk Order Form'!K333="","",'Bulk Order Form'!K333)</f>
        <v/>
      </c>
      <c r="Q320" s="76" t="str">
        <f>IFERROR(VLOOKUP('Bulk Order Form'!K333,'Office Use - Postcodes'!$DJZ:$DKA,2,0),"")</f>
        <v/>
      </c>
      <c r="R320" s="76" t="str">
        <f>IF('Bulk Order Form'!L333="","",'Bulk Order Form'!L333)</f>
        <v/>
      </c>
      <c r="S320" s="78"/>
      <c r="T320" s="76" t="str">
        <f>IF('Bulk Order Form'!$F$6 &lt;&gt; "",IF($G320&lt;&gt;"",'Bulk Order Form'!$F$6,""),"")</f>
        <v/>
      </c>
      <c r="W320" s="79" t="str">
        <f>IF($G320&lt;&gt;"",'Bulk Order Form'!$L$2,"")</f>
        <v/>
      </c>
      <c r="X320" s="79"/>
      <c r="Y320" s="76" t="str">
        <f t="shared" si="8"/>
        <v/>
      </c>
      <c r="Z320" s="76" t="str">
        <f>IF(AND('Bulk Order Form'!$L$2="PLEASE SELECT",SUM('Bulk Order Form'!$L$15:$L$164)&gt;10),"N",IF(AND('Bulk Order Form'!$L$2="N",SUM('Bulk Order Form'!$L$15:$L$164)&gt;10),"N",""))</f>
        <v/>
      </c>
      <c r="AA320" s="76" t="str">
        <f>IF('Bulk Order Form'!E333="","",'Bulk Order Form'!E333)</f>
        <v/>
      </c>
      <c r="AB320" s="76" t="e" cm="1" vm="2">
        <f t="array" aca="1" ref="AB320" ca="1">COUNTIFS(I320:I819,I320:I819)</f>
        <v>#VALUE!</v>
      </c>
      <c r="AC320" s="76" t="str">
        <f t="shared" si="9"/>
        <v>,,,,</v>
      </c>
      <c r="AD320" s="80" t="e" cm="1" vm="2">
        <f t="array" aca="1" ref="AD320" ca="1">COUNTIFS(AC320:AC819,AC320:AC819)</f>
        <v>#VALUE!</v>
      </c>
    </row>
    <row r="321" spans="5:30" s="76" customFormat="1" x14ac:dyDescent="0.25">
      <c r="E321" s="77"/>
      <c r="F321" s="77"/>
      <c r="G321" s="76" t="str">
        <f>IF('Bulk Order Form'!C334="","",'Bulk Order Form'!C334)</f>
        <v/>
      </c>
      <c r="H321" s="76" t="str">
        <f>IF('Bulk Order Form'!D334="","",'Bulk Order Form'!D334)</f>
        <v/>
      </c>
      <c r="I321" s="76" t="str">
        <f>IF('Bulk Order Form'!E334="","",'Bulk Order Form'!E334)</f>
        <v/>
      </c>
      <c r="J321" s="76" t="str">
        <f>IF('Bulk Order Form'!F334="","",'Bulk Order Form'!F334)</f>
        <v/>
      </c>
      <c r="K321" s="76" t="str">
        <f>IF('Bulk Order Form'!H334="","",'Bulk Order Form'!H334)</f>
        <v/>
      </c>
      <c r="L321" s="76" t="str">
        <f>IF('Bulk Order Form'!I334="","",'Bulk Order Form'!I334)</f>
        <v/>
      </c>
      <c r="M321" s="76" t="str">
        <f>IF('Bulk Order Form'!G334="","",'Bulk Order Form'!G334)</f>
        <v/>
      </c>
      <c r="N321" s="76" t="str">
        <f>IF('Bulk Order Form'!J334="","",'Bulk Order Form'!J334)</f>
        <v/>
      </c>
      <c r="O321" s="76" t="str">
        <f>IF('Bulk Order Form'!$F$5 &lt;&gt; "",IF($G321&lt;&gt;"",'Bulk Order Form'!$F$5,""),"")</f>
        <v/>
      </c>
      <c r="P321" s="76" t="str">
        <f>IF('Bulk Order Form'!K334="","",'Bulk Order Form'!K334)</f>
        <v/>
      </c>
      <c r="Q321" s="76" t="str">
        <f>IFERROR(VLOOKUP('Bulk Order Form'!K334,'Office Use - Postcodes'!$DJZ:$DKA,2,0),"")</f>
        <v/>
      </c>
      <c r="R321" s="76" t="str">
        <f>IF('Bulk Order Form'!L334="","",'Bulk Order Form'!L334)</f>
        <v/>
      </c>
      <c r="S321" s="78"/>
      <c r="T321" s="76" t="str">
        <f>IF('Bulk Order Form'!$F$6 &lt;&gt; "",IF($G321&lt;&gt;"",'Bulk Order Form'!$F$6,""),"")</f>
        <v/>
      </c>
      <c r="W321" s="79" t="str">
        <f>IF($G321&lt;&gt;"",'Bulk Order Form'!$L$2,"")</f>
        <v/>
      </c>
      <c r="X321" s="79"/>
      <c r="Y321" s="76" t="str">
        <f t="shared" si="8"/>
        <v/>
      </c>
      <c r="Z321" s="76" t="str">
        <f>IF(AND('Bulk Order Form'!$L$2="PLEASE SELECT",SUM('Bulk Order Form'!$L$15:$L$164)&gt;10),"N",IF(AND('Bulk Order Form'!$L$2="N",SUM('Bulk Order Form'!$L$15:$L$164)&gt;10),"N",""))</f>
        <v/>
      </c>
      <c r="AA321" s="76" t="str">
        <f>IF('Bulk Order Form'!E334="","",'Bulk Order Form'!E334)</f>
        <v/>
      </c>
      <c r="AB321" s="76" t="e" cm="1" vm="2">
        <f t="array" aca="1" ref="AB321" ca="1">COUNTIFS(I321:I820,I321:I820)</f>
        <v>#VALUE!</v>
      </c>
      <c r="AC321" s="76" t="str">
        <f t="shared" si="9"/>
        <v>,,,,</v>
      </c>
      <c r="AD321" s="80" t="e" cm="1" vm="2">
        <f t="array" aca="1" ref="AD321" ca="1">COUNTIFS(AC321:AC820,AC321:AC820)</f>
        <v>#VALUE!</v>
      </c>
    </row>
    <row r="322" spans="5:30" s="76" customFormat="1" x14ac:dyDescent="0.25">
      <c r="E322" s="77"/>
      <c r="F322" s="77"/>
      <c r="G322" s="76" t="str">
        <f>IF('Bulk Order Form'!C335="","",'Bulk Order Form'!C335)</f>
        <v/>
      </c>
      <c r="H322" s="76" t="str">
        <f>IF('Bulk Order Form'!D335="","",'Bulk Order Form'!D335)</f>
        <v/>
      </c>
      <c r="I322" s="76" t="str">
        <f>IF('Bulk Order Form'!E335="","",'Bulk Order Form'!E335)</f>
        <v/>
      </c>
      <c r="J322" s="76" t="str">
        <f>IF('Bulk Order Form'!F335="","",'Bulk Order Form'!F335)</f>
        <v/>
      </c>
      <c r="K322" s="76" t="str">
        <f>IF('Bulk Order Form'!H335="","",'Bulk Order Form'!H335)</f>
        <v/>
      </c>
      <c r="L322" s="76" t="str">
        <f>IF('Bulk Order Form'!I335="","",'Bulk Order Form'!I335)</f>
        <v/>
      </c>
      <c r="M322" s="76" t="str">
        <f>IF('Bulk Order Form'!G335="","",'Bulk Order Form'!G335)</f>
        <v/>
      </c>
      <c r="N322" s="76" t="str">
        <f>IF('Bulk Order Form'!J335="","",'Bulk Order Form'!J335)</f>
        <v/>
      </c>
      <c r="O322" s="76" t="str">
        <f>IF('Bulk Order Form'!$F$5 &lt;&gt; "",IF($G322&lt;&gt;"",'Bulk Order Form'!$F$5,""),"")</f>
        <v/>
      </c>
      <c r="P322" s="76" t="str">
        <f>IF('Bulk Order Form'!K335="","",'Bulk Order Form'!K335)</f>
        <v/>
      </c>
      <c r="Q322" s="76" t="str">
        <f>IFERROR(VLOOKUP('Bulk Order Form'!K335,'Office Use - Postcodes'!$DJZ:$DKA,2,0),"")</f>
        <v/>
      </c>
      <c r="R322" s="76" t="str">
        <f>IF('Bulk Order Form'!L335="","",'Bulk Order Form'!L335)</f>
        <v/>
      </c>
      <c r="S322" s="78"/>
      <c r="T322" s="76" t="str">
        <f>IF('Bulk Order Form'!$F$6 &lt;&gt; "",IF($G322&lt;&gt;"",'Bulk Order Form'!$F$6,""),"")</f>
        <v/>
      </c>
      <c r="W322" s="79" t="str">
        <f>IF($G322&lt;&gt;"",'Bulk Order Form'!$L$2,"")</f>
        <v/>
      </c>
      <c r="X322" s="79"/>
      <c r="Y322" s="76" t="str">
        <f t="shared" si="8"/>
        <v/>
      </c>
      <c r="Z322" s="76" t="str">
        <f>IF(AND('Bulk Order Form'!$L$2="PLEASE SELECT",SUM('Bulk Order Form'!$L$15:$L$164)&gt;10),"N",IF(AND('Bulk Order Form'!$L$2="N",SUM('Bulk Order Form'!$L$15:$L$164)&gt;10),"N",""))</f>
        <v/>
      </c>
      <c r="AA322" s="76" t="str">
        <f>IF('Bulk Order Form'!E335="","",'Bulk Order Form'!E335)</f>
        <v/>
      </c>
      <c r="AB322" s="76" t="e" cm="1" vm="2">
        <f t="array" aca="1" ref="AB322" ca="1">COUNTIFS(I322:I821,I322:I821)</f>
        <v>#VALUE!</v>
      </c>
      <c r="AC322" s="76" t="str">
        <f t="shared" si="9"/>
        <v>,,,,</v>
      </c>
      <c r="AD322" s="80" t="e" cm="1" vm="2">
        <f t="array" aca="1" ref="AD322" ca="1">COUNTIFS(AC322:AC821,AC322:AC821)</f>
        <v>#VALUE!</v>
      </c>
    </row>
    <row r="323" spans="5:30" s="76" customFormat="1" x14ac:dyDescent="0.25">
      <c r="E323" s="77"/>
      <c r="F323" s="77"/>
      <c r="G323" s="76" t="str">
        <f>IF('Bulk Order Form'!C336="","",'Bulk Order Form'!C336)</f>
        <v/>
      </c>
      <c r="H323" s="76" t="str">
        <f>IF('Bulk Order Form'!D336="","",'Bulk Order Form'!D336)</f>
        <v/>
      </c>
      <c r="I323" s="76" t="str">
        <f>IF('Bulk Order Form'!E336="","",'Bulk Order Form'!E336)</f>
        <v/>
      </c>
      <c r="J323" s="76" t="str">
        <f>IF('Bulk Order Form'!F336="","",'Bulk Order Form'!F336)</f>
        <v/>
      </c>
      <c r="K323" s="76" t="str">
        <f>IF('Bulk Order Form'!H336="","",'Bulk Order Form'!H336)</f>
        <v/>
      </c>
      <c r="L323" s="76" t="str">
        <f>IF('Bulk Order Form'!I336="","",'Bulk Order Form'!I336)</f>
        <v/>
      </c>
      <c r="M323" s="76" t="str">
        <f>IF('Bulk Order Form'!G336="","",'Bulk Order Form'!G336)</f>
        <v/>
      </c>
      <c r="N323" s="76" t="str">
        <f>IF('Bulk Order Form'!J336="","",'Bulk Order Form'!J336)</f>
        <v/>
      </c>
      <c r="O323" s="76" t="str">
        <f>IF('Bulk Order Form'!$F$5 &lt;&gt; "",IF($G323&lt;&gt;"",'Bulk Order Form'!$F$5,""),"")</f>
        <v/>
      </c>
      <c r="P323" s="76" t="str">
        <f>IF('Bulk Order Form'!K336="","",'Bulk Order Form'!K336)</f>
        <v/>
      </c>
      <c r="Q323" s="76" t="str">
        <f>IFERROR(VLOOKUP('Bulk Order Form'!K336,'Office Use - Postcodes'!$DJZ:$DKA,2,0),"")</f>
        <v/>
      </c>
      <c r="R323" s="76" t="str">
        <f>IF('Bulk Order Form'!L336="","",'Bulk Order Form'!L336)</f>
        <v/>
      </c>
      <c r="S323" s="78"/>
      <c r="T323" s="76" t="str">
        <f>IF('Bulk Order Form'!$F$6 &lt;&gt; "",IF($G323&lt;&gt;"",'Bulk Order Form'!$F$6,""),"")</f>
        <v/>
      </c>
      <c r="W323" s="79" t="str">
        <f>IF($G323&lt;&gt;"",'Bulk Order Form'!$L$2,"")</f>
        <v/>
      </c>
      <c r="X323" s="79"/>
      <c r="Y323" s="76" t="str">
        <f t="shared" ref="Y323:Y386" si="10">IF($G323&lt;&gt;"","SF-CHEAPEST","")</f>
        <v/>
      </c>
      <c r="Z323" s="76" t="str">
        <f>IF(AND('Bulk Order Form'!$L$2="PLEASE SELECT",SUM('Bulk Order Form'!$L$15:$L$164)&gt;10),"N",IF(AND('Bulk Order Form'!$L$2="N",SUM('Bulk Order Form'!$L$15:$L$164)&gt;10),"N",""))</f>
        <v/>
      </c>
      <c r="AA323" s="76" t="str">
        <f>IF('Bulk Order Form'!E336="","",'Bulk Order Form'!E336)</f>
        <v/>
      </c>
      <c r="AB323" s="76" t="e" cm="1" vm="2">
        <f t="array" aca="1" ref="AB323" ca="1">COUNTIFS(I323:I822,I323:I822)</f>
        <v>#VALUE!</v>
      </c>
      <c r="AC323" s="76" t="str">
        <f t="shared" ref="AC323:AC386" si="11">CONCATENATE(I323,",",J323, ",",K323,",",L323,",",M323)</f>
        <v>,,,,</v>
      </c>
      <c r="AD323" s="80" t="e" cm="1" vm="2">
        <f t="array" aca="1" ref="AD323" ca="1">COUNTIFS(AC323:AC822,AC323:AC822)</f>
        <v>#VALUE!</v>
      </c>
    </row>
    <row r="324" spans="5:30" s="76" customFormat="1" x14ac:dyDescent="0.25">
      <c r="E324" s="77"/>
      <c r="F324" s="77"/>
      <c r="G324" s="76" t="str">
        <f>IF('Bulk Order Form'!C337="","",'Bulk Order Form'!C337)</f>
        <v/>
      </c>
      <c r="H324" s="76" t="str">
        <f>IF('Bulk Order Form'!D337="","",'Bulk Order Form'!D337)</f>
        <v/>
      </c>
      <c r="I324" s="76" t="str">
        <f>IF('Bulk Order Form'!E337="","",'Bulk Order Form'!E337)</f>
        <v/>
      </c>
      <c r="J324" s="76" t="str">
        <f>IF('Bulk Order Form'!F337="","",'Bulk Order Form'!F337)</f>
        <v/>
      </c>
      <c r="K324" s="76" t="str">
        <f>IF('Bulk Order Form'!H337="","",'Bulk Order Form'!H337)</f>
        <v/>
      </c>
      <c r="L324" s="76" t="str">
        <f>IF('Bulk Order Form'!I337="","",'Bulk Order Form'!I337)</f>
        <v/>
      </c>
      <c r="M324" s="76" t="str">
        <f>IF('Bulk Order Form'!G337="","",'Bulk Order Form'!G337)</f>
        <v/>
      </c>
      <c r="N324" s="76" t="str">
        <f>IF('Bulk Order Form'!J337="","",'Bulk Order Form'!J337)</f>
        <v/>
      </c>
      <c r="O324" s="76" t="str">
        <f>IF('Bulk Order Form'!$F$5 &lt;&gt; "",IF($G324&lt;&gt;"",'Bulk Order Form'!$F$5,""),"")</f>
        <v/>
      </c>
      <c r="P324" s="76" t="str">
        <f>IF('Bulk Order Form'!K337="","",'Bulk Order Form'!K337)</f>
        <v/>
      </c>
      <c r="Q324" s="76" t="str">
        <f>IFERROR(VLOOKUP('Bulk Order Form'!K337,'Office Use - Postcodes'!$DJZ:$DKA,2,0),"")</f>
        <v/>
      </c>
      <c r="R324" s="76" t="str">
        <f>IF('Bulk Order Form'!L337="","",'Bulk Order Form'!L337)</f>
        <v/>
      </c>
      <c r="S324" s="78"/>
      <c r="T324" s="76" t="str">
        <f>IF('Bulk Order Form'!$F$6 &lt;&gt; "",IF($G324&lt;&gt;"",'Bulk Order Form'!$F$6,""),"")</f>
        <v/>
      </c>
      <c r="W324" s="79" t="str">
        <f>IF($G324&lt;&gt;"",'Bulk Order Form'!$L$2,"")</f>
        <v/>
      </c>
      <c r="X324" s="79"/>
      <c r="Y324" s="76" t="str">
        <f t="shared" si="10"/>
        <v/>
      </c>
      <c r="Z324" s="76" t="str">
        <f>IF(AND('Bulk Order Form'!$L$2="PLEASE SELECT",SUM('Bulk Order Form'!$L$15:$L$164)&gt;10),"N",IF(AND('Bulk Order Form'!$L$2="N",SUM('Bulk Order Form'!$L$15:$L$164)&gt;10),"N",""))</f>
        <v/>
      </c>
      <c r="AA324" s="76" t="str">
        <f>IF('Bulk Order Form'!E337="","",'Bulk Order Form'!E337)</f>
        <v/>
      </c>
      <c r="AB324" s="76" t="e" cm="1" vm="2">
        <f t="array" aca="1" ref="AB324" ca="1">COUNTIFS(I324:I823,I324:I823)</f>
        <v>#VALUE!</v>
      </c>
      <c r="AC324" s="76" t="str">
        <f t="shared" si="11"/>
        <v>,,,,</v>
      </c>
      <c r="AD324" s="80" t="e" cm="1" vm="2">
        <f t="array" aca="1" ref="AD324" ca="1">COUNTIFS(AC324:AC823,AC324:AC823)</f>
        <v>#VALUE!</v>
      </c>
    </row>
    <row r="325" spans="5:30" s="76" customFormat="1" x14ac:dyDescent="0.25">
      <c r="E325" s="77"/>
      <c r="F325" s="77"/>
      <c r="G325" s="76" t="str">
        <f>IF('Bulk Order Form'!C338="","",'Bulk Order Form'!C338)</f>
        <v/>
      </c>
      <c r="H325" s="76" t="str">
        <f>IF('Bulk Order Form'!D338="","",'Bulk Order Form'!D338)</f>
        <v/>
      </c>
      <c r="I325" s="76" t="str">
        <f>IF('Bulk Order Form'!E338="","",'Bulk Order Form'!E338)</f>
        <v/>
      </c>
      <c r="J325" s="76" t="str">
        <f>IF('Bulk Order Form'!F338="","",'Bulk Order Form'!F338)</f>
        <v/>
      </c>
      <c r="K325" s="76" t="str">
        <f>IF('Bulk Order Form'!H338="","",'Bulk Order Form'!H338)</f>
        <v/>
      </c>
      <c r="L325" s="76" t="str">
        <f>IF('Bulk Order Form'!I338="","",'Bulk Order Form'!I338)</f>
        <v/>
      </c>
      <c r="M325" s="76" t="str">
        <f>IF('Bulk Order Form'!G338="","",'Bulk Order Form'!G338)</f>
        <v/>
      </c>
      <c r="N325" s="76" t="str">
        <f>IF('Bulk Order Form'!J338="","",'Bulk Order Form'!J338)</f>
        <v/>
      </c>
      <c r="O325" s="76" t="str">
        <f>IF('Bulk Order Form'!$F$5 &lt;&gt; "",IF($G325&lt;&gt;"",'Bulk Order Form'!$F$5,""),"")</f>
        <v/>
      </c>
      <c r="P325" s="76" t="str">
        <f>IF('Bulk Order Form'!K338="","",'Bulk Order Form'!K338)</f>
        <v/>
      </c>
      <c r="Q325" s="76" t="str">
        <f>IFERROR(VLOOKUP('Bulk Order Form'!K338,'Office Use - Postcodes'!$DJZ:$DKA,2,0),"")</f>
        <v/>
      </c>
      <c r="R325" s="76" t="str">
        <f>IF('Bulk Order Form'!L338="","",'Bulk Order Form'!L338)</f>
        <v/>
      </c>
      <c r="S325" s="78"/>
      <c r="T325" s="76" t="str">
        <f>IF('Bulk Order Form'!$F$6 &lt;&gt; "",IF($G325&lt;&gt;"",'Bulk Order Form'!$F$6,""),"")</f>
        <v/>
      </c>
      <c r="W325" s="79" t="str">
        <f>IF($G325&lt;&gt;"",'Bulk Order Form'!$L$2,"")</f>
        <v/>
      </c>
      <c r="X325" s="79"/>
      <c r="Y325" s="76" t="str">
        <f t="shared" si="10"/>
        <v/>
      </c>
      <c r="Z325" s="76" t="str">
        <f>IF(AND('Bulk Order Form'!$L$2="PLEASE SELECT",SUM('Bulk Order Form'!$L$15:$L$164)&gt;10),"N",IF(AND('Bulk Order Form'!$L$2="N",SUM('Bulk Order Form'!$L$15:$L$164)&gt;10),"N",""))</f>
        <v/>
      </c>
      <c r="AA325" s="76" t="str">
        <f>IF('Bulk Order Form'!E338="","",'Bulk Order Form'!E338)</f>
        <v/>
      </c>
      <c r="AB325" s="76" t="e" cm="1" vm="2">
        <f t="array" aca="1" ref="AB325" ca="1">COUNTIFS(I325:I824,I325:I824)</f>
        <v>#VALUE!</v>
      </c>
      <c r="AC325" s="76" t="str">
        <f t="shared" si="11"/>
        <v>,,,,</v>
      </c>
      <c r="AD325" s="80" t="e" cm="1" vm="2">
        <f t="array" aca="1" ref="AD325" ca="1">COUNTIFS(AC325:AC824,AC325:AC824)</f>
        <v>#VALUE!</v>
      </c>
    </row>
    <row r="326" spans="5:30" s="76" customFormat="1" x14ac:dyDescent="0.25">
      <c r="E326" s="77"/>
      <c r="F326" s="77"/>
      <c r="G326" s="76" t="str">
        <f>IF('Bulk Order Form'!C339="","",'Bulk Order Form'!C339)</f>
        <v/>
      </c>
      <c r="H326" s="76" t="str">
        <f>IF('Bulk Order Form'!D339="","",'Bulk Order Form'!D339)</f>
        <v/>
      </c>
      <c r="I326" s="76" t="str">
        <f>IF('Bulk Order Form'!E339="","",'Bulk Order Form'!E339)</f>
        <v/>
      </c>
      <c r="J326" s="76" t="str">
        <f>IF('Bulk Order Form'!F339="","",'Bulk Order Form'!F339)</f>
        <v/>
      </c>
      <c r="K326" s="76" t="str">
        <f>IF('Bulk Order Form'!H339="","",'Bulk Order Form'!H339)</f>
        <v/>
      </c>
      <c r="L326" s="76" t="str">
        <f>IF('Bulk Order Form'!I339="","",'Bulk Order Form'!I339)</f>
        <v/>
      </c>
      <c r="M326" s="76" t="str">
        <f>IF('Bulk Order Form'!G339="","",'Bulk Order Form'!G339)</f>
        <v/>
      </c>
      <c r="N326" s="76" t="str">
        <f>IF('Bulk Order Form'!J339="","",'Bulk Order Form'!J339)</f>
        <v/>
      </c>
      <c r="O326" s="76" t="str">
        <f>IF('Bulk Order Form'!$F$5 &lt;&gt; "",IF($G326&lt;&gt;"",'Bulk Order Form'!$F$5,""),"")</f>
        <v/>
      </c>
      <c r="P326" s="76" t="str">
        <f>IF('Bulk Order Form'!K339="","",'Bulk Order Form'!K339)</f>
        <v/>
      </c>
      <c r="Q326" s="76" t="str">
        <f>IFERROR(VLOOKUP('Bulk Order Form'!K339,'Office Use - Postcodes'!$DJZ:$DKA,2,0),"")</f>
        <v/>
      </c>
      <c r="R326" s="76" t="str">
        <f>IF('Bulk Order Form'!L339="","",'Bulk Order Form'!L339)</f>
        <v/>
      </c>
      <c r="S326" s="78"/>
      <c r="T326" s="76" t="str">
        <f>IF('Bulk Order Form'!$F$6 &lt;&gt; "",IF($G326&lt;&gt;"",'Bulk Order Form'!$F$6,""),"")</f>
        <v/>
      </c>
      <c r="W326" s="79" t="str">
        <f>IF($G326&lt;&gt;"",'Bulk Order Form'!$L$2,"")</f>
        <v/>
      </c>
      <c r="X326" s="79"/>
      <c r="Y326" s="76" t="str">
        <f t="shared" si="10"/>
        <v/>
      </c>
      <c r="Z326" s="76" t="str">
        <f>IF(AND('Bulk Order Form'!$L$2="PLEASE SELECT",SUM('Bulk Order Form'!$L$15:$L$164)&gt;10),"N",IF(AND('Bulk Order Form'!$L$2="N",SUM('Bulk Order Form'!$L$15:$L$164)&gt;10),"N",""))</f>
        <v/>
      </c>
      <c r="AA326" s="76" t="str">
        <f>IF('Bulk Order Form'!E339="","",'Bulk Order Form'!E339)</f>
        <v/>
      </c>
      <c r="AB326" s="76" t="e" cm="1" vm="2">
        <f t="array" aca="1" ref="AB326" ca="1">COUNTIFS(I326:I825,I326:I825)</f>
        <v>#VALUE!</v>
      </c>
      <c r="AC326" s="76" t="str">
        <f t="shared" si="11"/>
        <v>,,,,</v>
      </c>
      <c r="AD326" s="80" t="e" cm="1" vm="2">
        <f t="array" aca="1" ref="AD326" ca="1">COUNTIFS(AC326:AC825,AC326:AC825)</f>
        <v>#VALUE!</v>
      </c>
    </row>
    <row r="327" spans="5:30" s="76" customFormat="1" x14ac:dyDescent="0.25">
      <c r="E327" s="77"/>
      <c r="F327" s="77"/>
      <c r="G327" s="76" t="str">
        <f>IF('Bulk Order Form'!C340="","",'Bulk Order Form'!C340)</f>
        <v/>
      </c>
      <c r="H327" s="76" t="str">
        <f>IF('Bulk Order Form'!D340="","",'Bulk Order Form'!D340)</f>
        <v/>
      </c>
      <c r="I327" s="76" t="str">
        <f>IF('Bulk Order Form'!E340="","",'Bulk Order Form'!E340)</f>
        <v/>
      </c>
      <c r="J327" s="76" t="str">
        <f>IF('Bulk Order Form'!F340="","",'Bulk Order Form'!F340)</f>
        <v/>
      </c>
      <c r="K327" s="76" t="str">
        <f>IF('Bulk Order Form'!H340="","",'Bulk Order Form'!H340)</f>
        <v/>
      </c>
      <c r="L327" s="76" t="str">
        <f>IF('Bulk Order Form'!I340="","",'Bulk Order Form'!I340)</f>
        <v/>
      </c>
      <c r="M327" s="76" t="str">
        <f>IF('Bulk Order Form'!G340="","",'Bulk Order Form'!G340)</f>
        <v/>
      </c>
      <c r="N327" s="76" t="str">
        <f>IF('Bulk Order Form'!J340="","",'Bulk Order Form'!J340)</f>
        <v/>
      </c>
      <c r="O327" s="76" t="str">
        <f>IF('Bulk Order Form'!$F$5 &lt;&gt; "",IF($G327&lt;&gt;"",'Bulk Order Form'!$F$5,""),"")</f>
        <v/>
      </c>
      <c r="P327" s="76" t="str">
        <f>IF('Bulk Order Form'!K340="","",'Bulk Order Form'!K340)</f>
        <v/>
      </c>
      <c r="Q327" s="76" t="str">
        <f>IFERROR(VLOOKUP('Bulk Order Form'!K340,'Office Use - Postcodes'!$DJZ:$DKA,2,0),"")</f>
        <v/>
      </c>
      <c r="R327" s="76" t="str">
        <f>IF('Bulk Order Form'!L340="","",'Bulk Order Form'!L340)</f>
        <v/>
      </c>
      <c r="S327" s="78"/>
      <c r="T327" s="76" t="str">
        <f>IF('Bulk Order Form'!$F$6 &lt;&gt; "",IF($G327&lt;&gt;"",'Bulk Order Form'!$F$6,""),"")</f>
        <v/>
      </c>
      <c r="W327" s="79" t="str">
        <f>IF($G327&lt;&gt;"",'Bulk Order Form'!$L$2,"")</f>
        <v/>
      </c>
      <c r="X327" s="79"/>
      <c r="Y327" s="76" t="str">
        <f t="shared" si="10"/>
        <v/>
      </c>
      <c r="Z327" s="76" t="str">
        <f>IF(AND('Bulk Order Form'!$L$2="PLEASE SELECT",SUM('Bulk Order Form'!$L$15:$L$164)&gt;10),"N",IF(AND('Bulk Order Form'!$L$2="N",SUM('Bulk Order Form'!$L$15:$L$164)&gt;10),"N",""))</f>
        <v/>
      </c>
      <c r="AA327" s="76" t="str">
        <f>IF('Bulk Order Form'!E340="","",'Bulk Order Form'!E340)</f>
        <v/>
      </c>
      <c r="AB327" s="76" t="e" cm="1" vm="2">
        <f t="array" aca="1" ref="AB327" ca="1">COUNTIFS(I327:I826,I327:I826)</f>
        <v>#VALUE!</v>
      </c>
      <c r="AC327" s="76" t="str">
        <f t="shared" si="11"/>
        <v>,,,,</v>
      </c>
      <c r="AD327" s="80" t="e" cm="1" vm="2">
        <f t="array" aca="1" ref="AD327" ca="1">COUNTIFS(AC327:AC826,AC327:AC826)</f>
        <v>#VALUE!</v>
      </c>
    </row>
    <row r="328" spans="5:30" s="76" customFormat="1" x14ac:dyDescent="0.25">
      <c r="E328" s="77"/>
      <c r="F328" s="77"/>
      <c r="G328" s="76" t="str">
        <f>IF('Bulk Order Form'!C341="","",'Bulk Order Form'!C341)</f>
        <v/>
      </c>
      <c r="H328" s="76" t="str">
        <f>IF('Bulk Order Form'!D341="","",'Bulk Order Form'!D341)</f>
        <v/>
      </c>
      <c r="I328" s="76" t="str">
        <f>IF('Bulk Order Form'!E341="","",'Bulk Order Form'!E341)</f>
        <v/>
      </c>
      <c r="J328" s="76" t="str">
        <f>IF('Bulk Order Form'!F341="","",'Bulk Order Form'!F341)</f>
        <v/>
      </c>
      <c r="K328" s="76" t="str">
        <f>IF('Bulk Order Form'!H341="","",'Bulk Order Form'!H341)</f>
        <v/>
      </c>
      <c r="L328" s="76" t="str">
        <f>IF('Bulk Order Form'!I341="","",'Bulk Order Form'!I341)</f>
        <v/>
      </c>
      <c r="M328" s="76" t="str">
        <f>IF('Bulk Order Form'!G341="","",'Bulk Order Form'!G341)</f>
        <v/>
      </c>
      <c r="N328" s="76" t="str">
        <f>IF('Bulk Order Form'!J341="","",'Bulk Order Form'!J341)</f>
        <v/>
      </c>
      <c r="O328" s="76" t="str">
        <f>IF('Bulk Order Form'!$F$5 &lt;&gt; "",IF($G328&lt;&gt;"",'Bulk Order Form'!$F$5,""),"")</f>
        <v/>
      </c>
      <c r="P328" s="76" t="str">
        <f>IF('Bulk Order Form'!K341="","",'Bulk Order Form'!K341)</f>
        <v/>
      </c>
      <c r="Q328" s="76" t="str">
        <f>IFERROR(VLOOKUP('Bulk Order Form'!K341,'Office Use - Postcodes'!$DJZ:$DKA,2,0),"")</f>
        <v/>
      </c>
      <c r="R328" s="76" t="str">
        <f>IF('Bulk Order Form'!L341="","",'Bulk Order Form'!L341)</f>
        <v/>
      </c>
      <c r="S328" s="78"/>
      <c r="T328" s="76" t="str">
        <f>IF('Bulk Order Form'!$F$6 &lt;&gt; "",IF($G328&lt;&gt;"",'Bulk Order Form'!$F$6,""),"")</f>
        <v/>
      </c>
      <c r="W328" s="79" t="str">
        <f>IF($G328&lt;&gt;"",'Bulk Order Form'!$L$2,"")</f>
        <v/>
      </c>
      <c r="X328" s="79"/>
      <c r="Y328" s="76" t="str">
        <f t="shared" si="10"/>
        <v/>
      </c>
      <c r="Z328" s="76" t="str">
        <f>IF(AND('Bulk Order Form'!$L$2="PLEASE SELECT",SUM('Bulk Order Form'!$L$15:$L$164)&gt;10),"N",IF(AND('Bulk Order Form'!$L$2="N",SUM('Bulk Order Form'!$L$15:$L$164)&gt;10),"N",""))</f>
        <v/>
      </c>
      <c r="AA328" s="76" t="str">
        <f>IF('Bulk Order Form'!E341="","",'Bulk Order Form'!E341)</f>
        <v/>
      </c>
      <c r="AB328" s="76" t="e" cm="1" vm="2">
        <f t="array" aca="1" ref="AB328" ca="1">COUNTIFS(I328:I827,I328:I827)</f>
        <v>#VALUE!</v>
      </c>
      <c r="AC328" s="76" t="str">
        <f t="shared" si="11"/>
        <v>,,,,</v>
      </c>
      <c r="AD328" s="80" t="e" cm="1" vm="2">
        <f t="array" aca="1" ref="AD328" ca="1">COUNTIFS(AC328:AC827,AC328:AC827)</f>
        <v>#VALUE!</v>
      </c>
    </row>
    <row r="329" spans="5:30" s="76" customFormat="1" x14ac:dyDescent="0.25">
      <c r="E329" s="77"/>
      <c r="F329" s="77"/>
      <c r="G329" s="76" t="str">
        <f>IF('Bulk Order Form'!C342="","",'Bulk Order Form'!C342)</f>
        <v/>
      </c>
      <c r="H329" s="76" t="str">
        <f>IF('Bulk Order Form'!D342="","",'Bulk Order Form'!D342)</f>
        <v/>
      </c>
      <c r="I329" s="76" t="str">
        <f>IF('Bulk Order Form'!E342="","",'Bulk Order Form'!E342)</f>
        <v/>
      </c>
      <c r="J329" s="76" t="str">
        <f>IF('Bulk Order Form'!F342="","",'Bulk Order Form'!F342)</f>
        <v/>
      </c>
      <c r="K329" s="76" t="str">
        <f>IF('Bulk Order Form'!H342="","",'Bulk Order Form'!H342)</f>
        <v/>
      </c>
      <c r="L329" s="76" t="str">
        <f>IF('Bulk Order Form'!I342="","",'Bulk Order Form'!I342)</f>
        <v/>
      </c>
      <c r="M329" s="76" t="str">
        <f>IF('Bulk Order Form'!G342="","",'Bulk Order Form'!G342)</f>
        <v/>
      </c>
      <c r="N329" s="76" t="str">
        <f>IF('Bulk Order Form'!J342="","",'Bulk Order Form'!J342)</f>
        <v/>
      </c>
      <c r="O329" s="76" t="str">
        <f>IF('Bulk Order Form'!$F$5 &lt;&gt; "",IF($G329&lt;&gt;"",'Bulk Order Form'!$F$5,""),"")</f>
        <v/>
      </c>
      <c r="P329" s="76" t="str">
        <f>IF('Bulk Order Form'!K342="","",'Bulk Order Form'!K342)</f>
        <v/>
      </c>
      <c r="Q329" s="76" t="str">
        <f>IFERROR(VLOOKUP('Bulk Order Form'!K342,'Office Use - Postcodes'!$DJZ:$DKA,2,0),"")</f>
        <v/>
      </c>
      <c r="R329" s="76" t="str">
        <f>IF('Bulk Order Form'!L342="","",'Bulk Order Form'!L342)</f>
        <v/>
      </c>
      <c r="S329" s="78"/>
      <c r="T329" s="76" t="str">
        <f>IF('Bulk Order Form'!$F$6 &lt;&gt; "",IF($G329&lt;&gt;"",'Bulk Order Form'!$F$6,""),"")</f>
        <v/>
      </c>
      <c r="W329" s="79" t="str">
        <f>IF($G329&lt;&gt;"",'Bulk Order Form'!$L$2,"")</f>
        <v/>
      </c>
      <c r="X329" s="79"/>
      <c r="Y329" s="76" t="str">
        <f t="shared" si="10"/>
        <v/>
      </c>
      <c r="Z329" s="76" t="str">
        <f>IF(AND('Bulk Order Form'!$L$2="PLEASE SELECT",SUM('Bulk Order Form'!$L$15:$L$164)&gt;10),"N",IF(AND('Bulk Order Form'!$L$2="N",SUM('Bulk Order Form'!$L$15:$L$164)&gt;10),"N",""))</f>
        <v/>
      </c>
      <c r="AA329" s="76" t="str">
        <f>IF('Bulk Order Form'!E342="","",'Bulk Order Form'!E342)</f>
        <v/>
      </c>
      <c r="AB329" s="76" t="e" cm="1" vm="2">
        <f t="array" aca="1" ref="AB329" ca="1">COUNTIFS(I329:I828,I329:I828)</f>
        <v>#VALUE!</v>
      </c>
      <c r="AC329" s="76" t="str">
        <f t="shared" si="11"/>
        <v>,,,,</v>
      </c>
      <c r="AD329" s="80" t="e" cm="1" vm="2">
        <f t="array" aca="1" ref="AD329" ca="1">COUNTIFS(AC329:AC828,AC329:AC828)</f>
        <v>#VALUE!</v>
      </c>
    </row>
    <row r="330" spans="5:30" s="76" customFormat="1" x14ac:dyDescent="0.25">
      <c r="E330" s="77"/>
      <c r="F330" s="77"/>
      <c r="G330" s="76" t="str">
        <f>IF('Bulk Order Form'!C343="","",'Bulk Order Form'!C343)</f>
        <v/>
      </c>
      <c r="H330" s="76" t="str">
        <f>IF('Bulk Order Form'!D343="","",'Bulk Order Form'!D343)</f>
        <v/>
      </c>
      <c r="I330" s="76" t="str">
        <f>IF('Bulk Order Form'!E343="","",'Bulk Order Form'!E343)</f>
        <v/>
      </c>
      <c r="J330" s="76" t="str">
        <f>IF('Bulk Order Form'!F343="","",'Bulk Order Form'!F343)</f>
        <v/>
      </c>
      <c r="K330" s="76" t="str">
        <f>IF('Bulk Order Form'!H343="","",'Bulk Order Form'!H343)</f>
        <v/>
      </c>
      <c r="L330" s="76" t="str">
        <f>IF('Bulk Order Form'!I343="","",'Bulk Order Form'!I343)</f>
        <v/>
      </c>
      <c r="M330" s="76" t="str">
        <f>IF('Bulk Order Form'!G343="","",'Bulk Order Form'!G343)</f>
        <v/>
      </c>
      <c r="N330" s="76" t="str">
        <f>IF('Bulk Order Form'!J343="","",'Bulk Order Form'!J343)</f>
        <v/>
      </c>
      <c r="O330" s="76" t="str">
        <f>IF('Bulk Order Form'!$F$5 &lt;&gt; "",IF($G330&lt;&gt;"",'Bulk Order Form'!$F$5,""),"")</f>
        <v/>
      </c>
      <c r="P330" s="76" t="str">
        <f>IF('Bulk Order Form'!K343="","",'Bulk Order Form'!K343)</f>
        <v/>
      </c>
      <c r="Q330" s="76" t="str">
        <f>IFERROR(VLOOKUP('Bulk Order Form'!K343,'Office Use - Postcodes'!$DJZ:$DKA,2,0),"")</f>
        <v/>
      </c>
      <c r="R330" s="76" t="str">
        <f>IF('Bulk Order Form'!L343="","",'Bulk Order Form'!L343)</f>
        <v/>
      </c>
      <c r="S330" s="78"/>
      <c r="T330" s="76" t="str">
        <f>IF('Bulk Order Form'!$F$6 &lt;&gt; "",IF($G330&lt;&gt;"",'Bulk Order Form'!$F$6,""),"")</f>
        <v/>
      </c>
      <c r="W330" s="79" t="str">
        <f>IF($G330&lt;&gt;"",'Bulk Order Form'!$L$2,"")</f>
        <v/>
      </c>
      <c r="X330" s="79"/>
      <c r="Y330" s="76" t="str">
        <f t="shared" si="10"/>
        <v/>
      </c>
      <c r="Z330" s="76" t="str">
        <f>IF(AND('Bulk Order Form'!$L$2="PLEASE SELECT",SUM('Bulk Order Form'!$L$15:$L$164)&gt;10),"N",IF(AND('Bulk Order Form'!$L$2="N",SUM('Bulk Order Form'!$L$15:$L$164)&gt;10),"N",""))</f>
        <v/>
      </c>
      <c r="AA330" s="76" t="str">
        <f>IF('Bulk Order Form'!E343="","",'Bulk Order Form'!E343)</f>
        <v/>
      </c>
      <c r="AB330" s="76" t="e" cm="1" vm="2">
        <f t="array" aca="1" ref="AB330" ca="1">COUNTIFS(I330:I829,I330:I829)</f>
        <v>#VALUE!</v>
      </c>
      <c r="AC330" s="76" t="str">
        <f t="shared" si="11"/>
        <v>,,,,</v>
      </c>
      <c r="AD330" s="80" t="e" cm="1" vm="2">
        <f t="array" aca="1" ref="AD330" ca="1">COUNTIFS(AC330:AC829,AC330:AC829)</f>
        <v>#VALUE!</v>
      </c>
    </row>
    <row r="331" spans="5:30" s="76" customFormat="1" x14ac:dyDescent="0.25">
      <c r="E331" s="77"/>
      <c r="F331" s="77"/>
      <c r="G331" s="76" t="str">
        <f>IF('Bulk Order Form'!C344="","",'Bulk Order Form'!C344)</f>
        <v/>
      </c>
      <c r="H331" s="76" t="str">
        <f>IF('Bulk Order Form'!D344="","",'Bulk Order Form'!D344)</f>
        <v/>
      </c>
      <c r="I331" s="76" t="str">
        <f>IF('Bulk Order Form'!E344="","",'Bulk Order Form'!E344)</f>
        <v/>
      </c>
      <c r="J331" s="76" t="str">
        <f>IF('Bulk Order Form'!F344="","",'Bulk Order Form'!F344)</f>
        <v/>
      </c>
      <c r="K331" s="76" t="str">
        <f>IF('Bulk Order Form'!H344="","",'Bulk Order Form'!H344)</f>
        <v/>
      </c>
      <c r="L331" s="76" t="str">
        <f>IF('Bulk Order Form'!I344="","",'Bulk Order Form'!I344)</f>
        <v/>
      </c>
      <c r="M331" s="76" t="str">
        <f>IF('Bulk Order Form'!G344="","",'Bulk Order Form'!G344)</f>
        <v/>
      </c>
      <c r="N331" s="76" t="str">
        <f>IF('Bulk Order Form'!J344="","",'Bulk Order Form'!J344)</f>
        <v/>
      </c>
      <c r="O331" s="76" t="str">
        <f>IF('Bulk Order Form'!$F$5 &lt;&gt; "",IF($G331&lt;&gt;"",'Bulk Order Form'!$F$5,""),"")</f>
        <v/>
      </c>
      <c r="P331" s="76" t="str">
        <f>IF('Bulk Order Form'!K344="","",'Bulk Order Form'!K344)</f>
        <v/>
      </c>
      <c r="Q331" s="76" t="str">
        <f>IFERROR(VLOOKUP('Bulk Order Form'!K344,'Office Use - Postcodes'!$DJZ:$DKA,2,0),"")</f>
        <v/>
      </c>
      <c r="R331" s="76" t="str">
        <f>IF('Bulk Order Form'!L344="","",'Bulk Order Form'!L344)</f>
        <v/>
      </c>
      <c r="S331" s="78"/>
      <c r="T331" s="76" t="str">
        <f>IF('Bulk Order Form'!$F$6 &lt;&gt; "",IF($G331&lt;&gt;"",'Bulk Order Form'!$F$6,""),"")</f>
        <v/>
      </c>
      <c r="W331" s="79" t="str">
        <f>IF($G331&lt;&gt;"",'Bulk Order Form'!$L$2,"")</f>
        <v/>
      </c>
      <c r="X331" s="79"/>
      <c r="Y331" s="76" t="str">
        <f t="shared" si="10"/>
        <v/>
      </c>
      <c r="Z331" s="76" t="str">
        <f>IF(AND('Bulk Order Form'!$L$2="PLEASE SELECT",SUM('Bulk Order Form'!$L$15:$L$164)&gt;10),"N",IF(AND('Bulk Order Form'!$L$2="N",SUM('Bulk Order Form'!$L$15:$L$164)&gt;10),"N",""))</f>
        <v/>
      </c>
      <c r="AA331" s="76" t="str">
        <f>IF('Bulk Order Form'!E344="","",'Bulk Order Form'!E344)</f>
        <v/>
      </c>
      <c r="AB331" s="76" t="e" cm="1" vm="2">
        <f t="array" aca="1" ref="AB331" ca="1">COUNTIFS(I331:I830,I331:I830)</f>
        <v>#VALUE!</v>
      </c>
      <c r="AC331" s="76" t="str">
        <f t="shared" si="11"/>
        <v>,,,,</v>
      </c>
      <c r="AD331" s="80" t="e" cm="1" vm="2">
        <f t="array" aca="1" ref="AD331" ca="1">COUNTIFS(AC331:AC830,AC331:AC830)</f>
        <v>#VALUE!</v>
      </c>
    </row>
    <row r="332" spans="5:30" s="76" customFormat="1" x14ac:dyDescent="0.25">
      <c r="E332" s="77"/>
      <c r="F332" s="77"/>
      <c r="G332" s="76" t="str">
        <f>IF('Bulk Order Form'!C345="","",'Bulk Order Form'!C345)</f>
        <v/>
      </c>
      <c r="H332" s="76" t="str">
        <f>IF('Bulk Order Form'!D345="","",'Bulk Order Form'!D345)</f>
        <v/>
      </c>
      <c r="I332" s="76" t="str">
        <f>IF('Bulk Order Form'!E345="","",'Bulk Order Form'!E345)</f>
        <v/>
      </c>
      <c r="J332" s="76" t="str">
        <f>IF('Bulk Order Form'!F345="","",'Bulk Order Form'!F345)</f>
        <v/>
      </c>
      <c r="K332" s="76" t="str">
        <f>IF('Bulk Order Form'!H345="","",'Bulk Order Form'!H345)</f>
        <v/>
      </c>
      <c r="L332" s="76" t="str">
        <f>IF('Bulk Order Form'!I345="","",'Bulk Order Form'!I345)</f>
        <v/>
      </c>
      <c r="M332" s="76" t="str">
        <f>IF('Bulk Order Form'!G345="","",'Bulk Order Form'!G345)</f>
        <v/>
      </c>
      <c r="N332" s="76" t="str">
        <f>IF('Bulk Order Form'!J345="","",'Bulk Order Form'!J345)</f>
        <v/>
      </c>
      <c r="O332" s="76" t="str">
        <f>IF('Bulk Order Form'!$F$5 &lt;&gt; "",IF($G332&lt;&gt;"",'Bulk Order Form'!$F$5,""),"")</f>
        <v/>
      </c>
      <c r="P332" s="76" t="str">
        <f>IF('Bulk Order Form'!K345="","",'Bulk Order Form'!K345)</f>
        <v/>
      </c>
      <c r="Q332" s="76" t="str">
        <f>IFERROR(VLOOKUP('Bulk Order Form'!K345,'Office Use - Postcodes'!$DJZ:$DKA,2,0),"")</f>
        <v/>
      </c>
      <c r="R332" s="76" t="str">
        <f>IF('Bulk Order Form'!L345="","",'Bulk Order Form'!L345)</f>
        <v/>
      </c>
      <c r="S332" s="78"/>
      <c r="T332" s="76" t="str">
        <f>IF('Bulk Order Form'!$F$6 &lt;&gt; "",IF($G332&lt;&gt;"",'Bulk Order Form'!$F$6,""),"")</f>
        <v/>
      </c>
      <c r="W332" s="79" t="str">
        <f>IF($G332&lt;&gt;"",'Bulk Order Form'!$L$2,"")</f>
        <v/>
      </c>
      <c r="X332" s="79"/>
      <c r="Y332" s="76" t="str">
        <f t="shared" si="10"/>
        <v/>
      </c>
      <c r="Z332" s="76" t="str">
        <f>IF(AND('Bulk Order Form'!$L$2="PLEASE SELECT",SUM('Bulk Order Form'!$L$15:$L$164)&gt;10),"N",IF(AND('Bulk Order Form'!$L$2="N",SUM('Bulk Order Form'!$L$15:$L$164)&gt;10),"N",""))</f>
        <v/>
      </c>
      <c r="AA332" s="76" t="str">
        <f>IF('Bulk Order Form'!E345="","",'Bulk Order Form'!E345)</f>
        <v/>
      </c>
      <c r="AB332" s="76" t="e" cm="1" vm="2">
        <f t="array" aca="1" ref="AB332" ca="1">COUNTIFS(I332:I831,I332:I831)</f>
        <v>#VALUE!</v>
      </c>
      <c r="AC332" s="76" t="str">
        <f t="shared" si="11"/>
        <v>,,,,</v>
      </c>
      <c r="AD332" s="80" t="e" cm="1" vm="2">
        <f t="array" aca="1" ref="AD332" ca="1">COUNTIFS(AC332:AC831,AC332:AC831)</f>
        <v>#VALUE!</v>
      </c>
    </row>
    <row r="333" spans="5:30" s="76" customFormat="1" x14ac:dyDescent="0.25">
      <c r="E333" s="77"/>
      <c r="F333" s="77"/>
      <c r="G333" s="76" t="str">
        <f>IF('Bulk Order Form'!C346="","",'Bulk Order Form'!C346)</f>
        <v/>
      </c>
      <c r="H333" s="76" t="str">
        <f>IF('Bulk Order Form'!D346="","",'Bulk Order Form'!D346)</f>
        <v/>
      </c>
      <c r="I333" s="76" t="str">
        <f>IF('Bulk Order Form'!E346="","",'Bulk Order Form'!E346)</f>
        <v/>
      </c>
      <c r="J333" s="76" t="str">
        <f>IF('Bulk Order Form'!F346="","",'Bulk Order Form'!F346)</f>
        <v/>
      </c>
      <c r="K333" s="76" t="str">
        <f>IF('Bulk Order Form'!H346="","",'Bulk Order Form'!H346)</f>
        <v/>
      </c>
      <c r="L333" s="76" t="str">
        <f>IF('Bulk Order Form'!I346="","",'Bulk Order Form'!I346)</f>
        <v/>
      </c>
      <c r="M333" s="76" t="str">
        <f>IF('Bulk Order Form'!G346="","",'Bulk Order Form'!G346)</f>
        <v/>
      </c>
      <c r="N333" s="76" t="str">
        <f>IF('Bulk Order Form'!J346="","",'Bulk Order Form'!J346)</f>
        <v/>
      </c>
      <c r="O333" s="76" t="str">
        <f>IF('Bulk Order Form'!$F$5 &lt;&gt; "",IF($G333&lt;&gt;"",'Bulk Order Form'!$F$5,""),"")</f>
        <v/>
      </c>
      <c r="P333" s="76" t="str">
        <f>IF('Bulk Order Form'!K346="","",'Bulk Order Form'!K346)</f>
        <v/>
      </c>
      <c r="Q333" s="76" t="str">
        <f>IFERROR(VLOOKUP('Bulk Order Form'!K346,'Office Use - Postcodes'!$DJZ:$DKA,2,0),"")</f>
        <v/>
      </c>
      <c r="R333" s="76" t="str">
        <f>IF('Bulk Order Form'!L346="","",'Bulk Order Form'!L346)</f>
        <v/>
      </c>
      <c r="S333" s="78"/>
      <c r="T333" s="76" t="str">
        <f>IF('Bulk Order Form'!$F$6 &lt;&gt; "",IF($G333&lt;&gt;"",'Bulk Order Form'!$F$6,""),"")</f>
        <v/>
      </c>
      <c r="W333" s="79" t="str">
        <f>IF($G333&lt;&gt;"",'Bulk Order Form'!$L$2,"")</f>
        <v/>
      </c>
      <c r="X333" s="79"/>
      <c r="Y333" s="76" t="str">
        <f t="shared" si="10"/>
        <v/>
      </c>
      <c r="Z333" s="76" t="str">
        <f>IF(AND('Bulk Order Form'!$L$2="PLEASE SELECT",SUM('Bulk Order Form'!$L$15:$L$164)&gt;10),"N",IF(AND('Bulk Order Form'!$L$2="N",SUM('Bulk Order Form'!$L$15:$L$164)&gt;10),"N",""))</f>
        <v/>
      </c>
      <c r="AA333" s="76" t="str">
        <f>IF('Bulk Order Form'!E346="","",'Bulk Order Form'!E346)</f>
        <v/>
      </c>
      <c r="AB333" s="76" t="e" cm="1" vm="2">
        <f t="array" aca="1" ref="AB333" ca="1">COUNTIFS(I333:I832,I333:I832)</f>
        <v>#VALUE!</v>
      </c>
      <c r="AC333" s="76" t="str">
        <f t="shared" si="11"/>
        <v>,,,,</v>
      </c>
      <c r="AD333" s="80" t="e" cm="1" vm="2">
        <f t="array" aca="1" ref="AD333" ca="1">COUNTIFS(AC333:AC832,AC333:AC832)</f>
        <v>#VALUE!</v>
      </c>
    </row>
    <row r="334" spans="5:30" s="76" customFormat="1" x14ac:dyDescent="0.25">
      <c r="E334" s="77"/>
      <c r="F334" s="77"/>
      <c r="G334" s="76" t="str">
        <f>IF('Bulk Order Form'!C347="","",'Bulk Order Form'!C347)</f>
        <v/>
      </c>
      <c r="H334" s="76" t="str">
        <f>IF('Bulk Order Form'!D347="","",'Bulk Order Form'!D347)</f>
        <v/>
      </c>
      <c r="I334" s="76" t="str">
        <f>IF('Bulk Order Form'!E347="","",'Bulk Order Form'!E347)</f>
        <v/>
      </c>
      <c r="J334" s="76" t="str">
        <f>IF('Bulk Order Form'!F347="","",'Bulk Order Form'!F347)</f>
        <v/>
      </c>
      <c r="K334" s="76" t="str">
        <f>IF('Bulk Order Form'!H347="","",'Bulk Order Form'!H347)</f>
        <v/>
      </c>
      <c r="L334" s="76" t="str">
        <f>IF('Bulk Order Form'!I347="","",'Bulk Order Form'!I347)</f>
        <v/>
      </c>
      <c r="M334" s="76" t="str">
        <f>IF('Bulk Order Form'!G347="","",'Bulk Order Form'!G347)</f>
        <v/>
      </c>
      <c r="N334" s="76" t="str">
        <f>IF('Bulk Order Form'!J347="","",'Bulk Order Form'!J347)</f>
        <v/>
      </c>
      <c r="O334" s="76" t="str">
        <f>IF('Bulk Order Form'!$F$5 &lt;&gt; "",IF($G334&lt;&gt;"",'Bulk Order Form'!$F$5,""),"")</f>
        <v/>
      </c>
      <c r="P334" s="76" t="str">
        <f>IF('Bulk Order Form'!K347="","",'Bulk Order Form'!K347)</f>
        <v/>
      </c>
      <c r="Q334" s="76" t="str">
        <f>IFERROR(VLOOKUP('Bulk Order Form'!K347,'Office Use - Postcodes'!$DJZ:$DKA,2,0),"")</f>
        <v/>
      </c>
      <c r="R334" s="76" t="str">
        <f>IF('Bulk Order Form'!L347="","",'Bulk Order Form'!L347)</f>
        <v/>
      </c>
      <c r="S334" s="78"/>
      <c r="T334" s="76" t="str">
        <f>IF('Bulk Order Form'!$F$6 &lt;&gt; "",IF($G334&lt;&gt;"",'Bulk Order Form'!$F$6,""),"")</f>
        <v/>
      </c>
      <c r="W334" s="79" t="str">
        <f>IF($G334&lt;&gt;"",'Bulk Order Form'!$L$2,"")</f>
        <v/>
      </c>
      <c r="X334" s="79"/>
      <c r="Y334" s="76" t="str">
        <f t="shared" si="10"/>
        <v/>
      </c>
      <c r="Z334" s="76" t="str">
        <f>IF(AND('Bulk Order Form'!$L$2="PLEASE SELECT",SUM('Bulk Order Form'!$L$15:$L$164)&gt;10),"N",IF(AND('Bulk Order Form'!$L$2="N",SUM('Bulk Order Form'!$L$15:$L$164)&gt;10),"N",""))</f>
        <v/>
      </c>
      <c r="AA334" s="76" t="str">
        <f>IF('Bulk Order Form'!E347="","",'Bulk Order Form'!E347)</f>
        <v/>
      </c>
      <c r="AB334" s="76" t="e" cm="1" vm="2">
        <f t="array" aca="1" ref="AB334" ca="1">COUNTIFS(I334:I833,I334:I833)</f>
        <v>#VALUE!</v>
      </c>
      <c r="AC334" s="76" t="str">
        <f t="shared" si="11"/>
        <v>,,,,</v>
      </c>
      <c r="AD334" s="80" t="e" cm="1" vm="2">
        <f t="array" aca="1" ref="AD334" ca="1">COUNTIFS(AC334:AC833,AC334:AC833)</f>
        <v>#VALUE!</v>
      </c>
    </row>
    <row r="335" spans="5:30" s="76" customFormat="1" x14ac:dyDescent="0.25">
      <c r="E335" s="77"/>
      <c r="F335" s="77"/>
      <c r="G335" s="76" t="str">
        <f>IF('Bulk Order Form'!C348="","",'Bulk Order Form'!C348)</f>
        <v/>
      </c>
      <c r="H335" s="76" t="str">
        <f>IF('Bulk Order Form'!D348="","",'Bulk Order Form'!D348)</f>
        <v/>
      </c>
      <c r="I335" s="76" t="str">
        <f>IF('Bulk Order Form'!E348="","",'Bulk Order Form'!E348)</f>
        <v/>
      </c>
      <c r="J335" s="76" t="str">
        <f>IF('Bulk Order Form'!F348="","",'Bulk Order Form'!F348)</f>
        <v/>
      </c>
      <c r="K335" s="76" t="str">
        <f>IF('Bulk Order Form'!H348="","",'Bulk Order Form'!H348)</f>
        <v/>
      </c>
      <c r="L335" s="76" t="str">
        <f>IF('Bulk Order Form'!I348="","",'Bulk Order Form'!I348)</f>
        <v/>
      </c>
      <c r="M335" s="76" t="str">
        <f>IF('Bulk Order Form'!G348="","",'Bulk Order Form'!G348)</f>
        <v/>
      </c>
      <c r="N335" s="76" t="str">
        <f>IF('Bulk Order Form'!J348="","",'Bulk Order Form'!J348)</f>
        <v/>
      </c>
      <c r="O335" s="76" t="str">
        <f>IF('Bulk Order Form'!$F$5 &lt;&gt; "",IF($G335&lt;&gt;"",'Bulk Order Form'!$F$5,""),"")</f>
        <v/>
      </c>
      <c r="P335" s="76" t="str">
        <f>IF('Bulk Order Form'!K348="","",'Bulk Order Form'!K348)</f>
        <v/>
      </c>
      <c r="Q335" s="76" t="str">
        <f>IFERROR(VLOOKUP('Bulk Order Form'!K348,'Office Use - Postcodes'!$DJZ:$DKA,2,0),"")</f>
        <v/>
      </c>
      <c r="R335" s="76" t="str">
        <f>IF('Bulk Order Form'!L348="","",'Bulk Order Form'!L348)</f>
        <v/>
      </c>
      <c r="S335" s="78"/>
      <c r="T335" s="76" t="str">
        <f>IF('Bulk Order Form'!$F$6 &lt;&gt; "",IF($G335&lt;&gt;"",'Bulk Order Form'!$F$6,""),"")</f>
        <v/>
      </c>
      <c r="W335" s="79" t="str">
        <f>IF($G335&lt;&gt;"",'Bulk Order Form'!$L$2,"")</f>
        <v/>
      </c>
      <c r="X335" s="79"/>
      <c r="Y335" s="76" t="str">
        <f t="shared" si="10"/>
        <v/>
      </c>
      <c r="Z335" s="76" t="str">
        <f>IF(AND('Bulk Order Form'!$L$2="PLEASE SELECT",SUM('Bulk Order Form'!$L$15:$L$164)&gt;10),"N",IF(AND('Bulk Order Form'!$L$2="N",SUM('Bulk Order Form'!$L$15:$L$164)&gt;10),"N",""))</f>
        <v/>
      </c>
      <c r="AA335" s="76" t="str">
        <f>IF('Bulk Order Form'!E348="","",'Bulk Order Form'!E348)</f>
        <v/>
      </c>
      <c r="AB335" s="76" t="e" cm="1" vm="2">
        <f t="array" aca="1" ref="AB335" ca="1">COUNTIFS(I335:I834,I335:I834)</f>
        <v>#VALUE!</v>
      </c>
      <c r="AC335" s="76" t="str">
        <f t="shared" si="11"/>
        <v>,,,,</v>
      </c>
      <c r="AD335" s="80" t="e" cm="1" vm="2">
        <f t="array" aca="1" ref="AD335" ca="1">COUNTIFS(AC335:AC834,AC335:AC834)</f>
        <v>#VALUE!</v>
      </c>
    </row>
    <row r="336" spans="5:30" s="76" customFormat="1" x14ac:dyDescent="0.25">
      <c r="E336" s="77"/>
      <c r="F336" s="77"/>
      <c r="G336" s="76" t="str">
        <f>IF('Bulk Order Form'!C349="","",'Bulk Order Form'!C349)</f>
        <v/>
      </c>
      <c r="H336" s="76" t="str">
        <f>IF('Bulk Order Form'!D349="","",'Bulk Order Form'!D349)</f>
        <v/>
      </c>
      <c r="I336" s="76" t="str">
        <f>IF('Bulk Order Form'!E349="","",'Bulk Order Form'!E349)</f>
        <v/>
      </c>
      <c r="J336" s="76" t="str">
        <f>IF('Bulk Order Form'!F349="","",'Bulk Order Form'!F349)</f>
        <v/>
      </c>
      <c r="K336" s="76" t="str">
        <f>IF('Bulk Order Form'!H349="","",'Bulk Order Form'!H349)</f>
        <v/>
      </c>
      <c r="L336" s="76" t="str">
        <f>IF('Bulk Order Form'!I349="","",'Bulk Order Form'!I349)</f>
        <v/>
      </c>
      <c r="M336" s="76" t="str">
        <f>IF('Bulk Order Form'!G349="","",'Bulk Order Form'!G349)</f>
        <v/>
      </c>
      <c r="N336" s="76" t="str">
        <f>IF('Bulk Order Form'!J349="","",'Bulk Order Form'!J349)</f>
        <v/>
      </c>
      <c r="O336" s="76" t="str">
        <f>IF('Bulk Order Form'!$F$5 &lt;&gt; "",IF($G336&lt;&gt;"",'Bulk Order Form'!$F$5,""),"")</f>
        <v/>
      </c>
      <c r="P336" s="76" t="str">
        <f>IF('Bulk Order Form'!K349="","",'Bulk Order Form'!K349)</f>
        <v/>
      </c>
      <c r="Q336" s="76" t="str">
        <f>IFERROR(VLOOKUP('Bulk Order Form'!K349,'Office Use - Postcodes'!$DJZ:$DKA,2,0),"")</f>
        <v/>
      </c>
      <c r="R336" s="76" t="str">
        <f>IF('Bulk Order Form'!L349="","",'Bulk Order Form'!L349)</f>
        <v/>
      </c>
      <c r="S336" s="78"/>
      <c r="T336" s="76" t="str">
        <f>IF('Bulk Order Form'!$F$6 &lt;&gt; "",IF($G336&lt;&gt;"",'Bulk Order Form'!$F$6,""),"")</f>
        <v/>
      </c>
      <c r="W336" s="79" t="str">
        <f>IF($G336&lt;&gt;"",'Bulk Order Form'!$L$2,"")</f>
        <v/>
      </c>
      <c r="X336" s="79"/>
      <c r="Y336" s="76" t="str">
        <f t="shared" si="10"/>
        <v/>
      </c>
      <c r="Z336" s="76" t="str">
        <f>IF(AND('Bulk Order Form'!$L$2="PLEASE SELECT",SUM('Bulk Order Form'!$L$15:$L$164)&gt;10),"N",IF(AND('Bulk Order Form'!$L$2="N",SUM('Bulk Order Form'!$L$15:$L$164)&gt;10),"N",""))</f>
        <v/>
      </c>
      <c r="AA336" s="76" t="str">
        <f>IF('Bulk Order Form'!E349="","",'Bulk Order Form'!E349)</f>
        <v/>
      </c>
      <c r="AB336" s="76" t="e" cm="1" vm="2">
        <f t="array" aca="1" ref="AB336" ca="1">COUNTIFS(I336:I835,I336:I835)</f>
        <v>#VALUE!</v>
      </c>
      <c r="AC336" s="76" t="str">
        <f t="shared" si="11"/>
        <v>,,,,</v>
      </c>
      <c r="AD336" s="80" t="e" cm="1" vm="2">
        <f t="array" aca="1" ref="AD336" ca="1">COUNTIFS(AC336:AC835,AC336:AC835)</f>
        <v>#VALUE!</v>
      </c>
    </row>
    <row r="337" spans="5:30" s="76" customFormat="1" x14ac:dyDescent="0.25">
      <c r="E337" s="77"/>
      <c r="F337" s="77"/>
      <c r="G337" s="76" t="str">
        <f>IF('Bulk Order Form'!C350="","",'Bulk Order Form'!C350)</f>
        <v/>
      </c>
      <c r="H337" s="76" t="str">
        <f>IF('Bulk Order Form'!D350="","",'Bulk Order Form'!D350)</f>
        <v/>
      </c>
      <c r="I337" s="76" t="str">
        <f>IF('Bulk Order Form'!E350="","",'Bulk Order Form'!E350)</f>
        <v/>
      </c>
      <c r="J337" s="76" t="str">
        <f>IF('Bulk Order Form'!F350="","",'Bulk Order Form'!F350)</f>
        <v/>
      </c>
      <c r="K337" s="76" t="str">
        <f>IF('Bulk Order Form'!H350="","",'Bulk Order Form'!H350)</f>
        <v/>
      </c>
      <c r="L337" s="76" t="str">
        <f>IF('Bulk Order Form'!I350="","",'Bulk Order Form'!I350)</f>
        <v/>
      </c>
      <c r="M337" s="76" t="str">
        <f>IF('Bulk Order Form'!G350="","",'Bulk Order Form'!G350)</f>
        <v/>
      </c>
      <c r="N337" s="76" t="str">
        <f>IF('Bulk Order Form'!J350="","",'Bulk Order Form'!J350)</f>
        <v/>
      </c>
      <c r="O337" s="76" t="str">
        <f>IF('Bulk Order Form'!$F$5 &lt;&gt; "",IF($G337&lt;&gt;"",'Bulk Order Form'!$F$5,""),"")</f>
        <v/>
      </c>
      <c r="P337" s="76" t="str">
        <f>IF('Bulk Order Form'!K350="","",'Bulk Order Form'!K350)</f>
        <v/>
      </c>
      <c r="Q337" s="76" t="str">
        <f>IFERROR(VLOOKUP('Bulk Order Form'!K350,'Office Use - Postcodes'!$DJZ:$DKA,2,0),"")</f>
        <v/>
      </c>
      <c r="R337" s="76" t="str">
        <f>IF('Bulk Order Form'!L350="","",'Bulk Order Form'!L350)</f>
        <v/>
      </c>
      <c r="S337" s="78"/>
      <c r="T337" s="76" t="str">
        <f>IF('Bulk Order Form'!$F$6 &lt;&gt; "",IF($G337&lt;&gt;"",'Bulk Order Form'!$F$6,""),"")</f>
        <v/>
      </c>
      <c r="W337" s="79" t="str">
        <f>IF($G337&lt;&gt;"",'Bulk Order Form'!$L$2,"")</f>
        <v/>
      </c>
      <c r="X337" s="79"/>
      <c r="Y337" s="76" t="str">
        <f t="shared" si="10"/>
        <v/>
      </c>
      <c r="Z337" s="76" t="str">
        <f>IF(AND('Bulk Order Form'!$L$2="PLEASE SELECT",SUM('Bulk Order Form'!$L$15:$L$164)&gt;10),"N",IF(AND('Bulk Order Form'!$L$2="N",SUM('Bulk Order Form'!$L$15:$L$164)&gt;10),"N",""))</f>
        <v/>
      </c>
      <c r="AA337" s="76" t="str">
        <f>IF('Bulk Order Form'!E350="","",'Bulk Order Form'!E350)</f>
        <v/>
      </c>
      <c r="AB337" s="76" t="e" cm="1" vm="2">
        <f t="array" aca="1" ref="AB337" ca="1">COUNTIFS(I337:I836,I337:I836)</f>
        <v>#VALUE!</v>
      </c>
      <c r="AC337" s="76" t="str">
        <f t="shared" si="11"/>
        <v>,,,,</v>
      </c>
      <c r="AD337" s="80" t="e" cm="1" vm="2">
        <f t="array" aca="1" ref="AD337" ca="1">COUNTIFS(AC337:AC836,AC337:AC836)</f>
        <v>#VALUE!</v>
      </c>
    </row>
    <row r="338" spans="5:30" s="76" customFormat="1" x14ac:dyDescent="0.25">
      <c r="E338" s="77"/>
      <c r="F338" s="77"/>
      <c r="G338" s="76" t="str">
        <f>IF('Bulk Order Form'!C351="","",'Bulk Order Form'!C351)</f>
        <v/>
      </c>
      <c r="H338" s="76" t="str">
        <f>IF('Bulk Order Form'!D351="","",'Bulk Order Form'!D351)</f>
        <v/>
      </c>
      <c r="I338" s="76" t="str">
        <f>IF('Bulk Order Form'!E351="","",'Bulk Order Form'!E351)</f>
        <v/>
      </c>
      <c r="J338" s="76" t="str">
        <f>IF('Bulk Order Form'!F351="","",'Bulk Order Form'!F351)</f>
        <v/>
      </c>
      <c r="K338" s="76" t="str">
        <f>IF('Bulk Order Form'!H351="","",'Bulk Order Form'!H351)</f>
        <v/>
      </c>
      <c r="L338" s="76" t="str">
        <f>IF('Bulk Order Form'!I351="","",'Bulk Order Form'!I351)</f>
        <v/>
      </c>
      <c r="M338" s="76" t="str">
        <f>IF('Bulk Order Form'!G351="","",'Bulk Order Form'!G351)</f>
        <v/>
      </c>
      <c r="N338" s="76" t="str">
        <f>IF('Bulk Order Form'!J351="","",'Bulk Order Form'!J351)</f>
        <v/>
      </c>
      <c r="O338" s="76" t="str">
        <f>IF('Bulk Order Form'!$F$5 &lt;&gt; "",IF($G338&lt;&gt;"",'Bulk Order Form'!$F$5,""),"")</f>
        <v/>
      </c>
      <c r="P338" s="76" t="str">
        <f>IF('Bulk Order Form'!K351="","",'Bulk Order Form'!K351)</f>
        <v/>
      </c>
      <c r="Q338" s="76" t="str">
        <f>IFERROR(VLOOKUP('Bulk Order Form'!K351,'Office Use - Postcodes'!$DJZ:$DKA,2,0),"")</f>
        <v/>
      </c>
      <c r="R338" s="76" t="str">
        <f>IF('Bulk Order Form'!L351="","",'Bulk Order Form'!L351)</f>
        <v/>
      </c>
      <c r="S338" s="78"/>
      <c r="T338" s="76" t="str">
        <f>IF('Bulk Order Form'!$F$6 &lt;&gt; "",IF($G338&lt;&gt;"",'Bulk Order Form'!$F$6,""),"")</f>
        <v/>
      </c>
      <c r="W338" s="79" t="str">
        <f>IF($G338&lt;&gt;"",'Bulk Order Form'!$L$2,"")</f>
        <v/>
      </c>
      <c r="X338" s="79"/>
      <c r="Y338" s="76" t="str">
        <f t="shared" si="10"/>
        <v/>
      </c>
      <c r="Z338" s="76" t="str">
        <f>IF(AND('Bulk Order Form'!$L$2="PLEASE SELECT",SUM('Bulk Order Form'!$L$15:$L$164)&gt;10),"N",IF(AND('Bulk Order Form'!$L$2="N",SUM('Bulk Order Form'!$L$15:$L$164)&gt;10),"N",""))</f>
        <v/>
      </c>
      <c r="AA338" s="76" t="str">
        <f>IF('Bulk Order Form'!E351="","",'Bulk Order Form'!E351)</f>
        <v/>
      </c>
      <c r="AB338" s="76" t="e" cm="1" vm="2">
        <f t="array" aca="1" ref="AB338" ca="1">COUNTIFS(I338:I837,I338:I837)</f>
        <v>#VALUE!</v>
      </c>
      <c r="AC338" s="76" t="str">
        <f t="shared" si="11"/>
        <v>,,,,</v>
      </c>
      <c r="AD338" s="80" t="e" cm="1" vm="2">
        <f t="array" aca="1" ref="AD338" ca="1">COUNTIFS(AC338:AC837,AC338:AC837)</f>
        <v>#VALUE!</v>
      </c>
    </row>
    <row r="339" spans="5:30" s="76" customFormat="1" x14ac:dyDescent="0.25">
      <c r="E339" s="77"/>
      <c r="F339" s="77"/>
      <c r="G339" s="76" t="str">
        <f>IF('Bulk Order Form'!C352="","",'Bulk Order Form'!C352)</f>
        <v/>
      </c>
      <c r="H339" s="76" t="str">
        <f>IF('Bulk Order Form'!D352="","",'Bulk Order Form'!D352)</f>
        <v/>
      </c>
      <c r="I339" s="76" t="str">
        <f>IF('Bulk Order Form'!E352="","",'Bulk Order Form'!E352)</f>
        <v/>
      </c>
      <c r="J339" s="76" t="str">
        <f>IF('Bulk Order Form'!F352="","",'Bulk Order Form'!F352)</f>
        <v/>
      </c>
      <c r="K339" s="76" t="str">
        <f>IF('Bulk Order Form'!H352="","",'Bulk Order Form'!H352)</f>
        <v/>
      </c>
      <c r="L339" s="76" t="str">
        <f>IF('Bulk Order Form'!I352="","",'Bulk Order Form'!I352)</f>
        <v/>
      </c>
      <c r="M339" s="76" t="str">
        <f>IF('Bulk Order Form'!G352="","",'Bulk Order Form'!G352)</f>
        <v/>
      </c>
      <c r="N339" s="76" t="str">
        <f>IF('Bulk Order Form'!J352="","",'Bulk Order Form'!J352)</f>
        <v/>
      </c>
      <c r="O339" s="76" t="str">
        <f>IF('Bulk Order Form'!$F$5 &lt;&gt; "",IF($G339&lt;&gt;"",'Bulk Order Form'!$F$5,""),"")</f>
        <v/>
      </c>
      <c r="P339" s="76" t="str">
        <f>IF('Bulk Order Form'!K352="","",'Bulk Order Form'!K352)</f>
        <v/>
      </c>
      <c r="Q339" s="76" t="str">
        <f>IFERROR(VLOOKUP('Bulk Order Form'!K352,'Office Use - Postcodes'!$DJZ:$DKA,2,0),"")</f>
        <v/>
      </c>
      <c r="R339" s="76" t="str">
        <f>IF('Bulk Order Form'!L352="","",'Bulk Order Form'!L352)</f>
        <v/>
      </c>
      <c r="S339" s="78"/>
      <c r="T339" s="76" t="str">
        <f>IF('Bulk Order Form'!$F$6 &lt;&gt; "",IF($G339&lt;&gt;"",'Bulk Order Form'!$F$6,""),"")</f>
        <v/>
      </c>
      <c r="W339" s="79" t="str">
        <f>IF($G339&lt;&gt;"",'Bulk Order Form'!$L$2,"")</f>
        <v/>
      </c>
      <c r="X339" s="79"/>
      <c r="Y339" s="76" t="str">
        <f t="shared" si="10"/>
        <v/>
      </c>
      <c r="Z339" s="76" t="str">
        <f>IF(AND('Bulk Order Form'!$L$2="PLEASE SELECT",SUM('Bulk Order Form'!$L$15:$L$164)&gt;10),"N",IF(AND('Bulk Order Form'!$L$2="N",SUM('Bulk Order Form'!$L$15:$L$164)&gt;10),"N",""))</f>
        <v/>
      </c>
      <c r="AA339" s="76" t="str">
        <f>IF('Bulk Order Form'!E352="","",'Bulk Order Form'!E352)</f>
        <v/>
      </c>
      <c r="AB339" s="76" t="e" cm="1" vm="2">
        <f t="array" aca="1" ref="AB339" ca="1">COUNTIFS(I339:I838,I339:I838)</f>
        <v>#VALUE!</v>
      </c>
      <c r="AC339" s="76" t="str">
        <f t="shared" si="11"/>
        <v>,,,,</v>
      </c>
      <c r="AD339" s="80" t="e" cm="1" vm="2">
        <f t="array" aca="1" ref="AD339" ca="1">COUNTIFS(AC339:AC838,AC339:AC838)</f>
        <v>#VALUE!</v>
      </c>
    </row>
    <row r="340" spans="5:30" s="76" customFormat="1" x14ac:dyDescent="0.25">
      <c r="E340" s="77"/>
      <c r="F340" s="77"/>
      <c r="G340" s="76" t="str">
        <f>IF('Bulk Order Form'!C353="","",'Bulk Order Form'!C353)</f>
        <v/>
      </c>
      <c r="H340" s="76" t="str">
        <f>IF('Bulk Order Form'!D353="","",'Bulk Order Form'!D353)</f>
        <v/>
      </c>
      <c r="I340" s="76" t="str">
        <f>IF('Bulk Order Form'!E353="","",'Bulk Order Form'!E353)</f>
        <v/>
      </c>
      <c r="J340" s="76" t="str">
        <f>IF('Bulk Order Form'!F353="","",'Bulk Order Form'!F353)</f>
        <v/>
      </c>
      <c r="K340" s="76" t="str">
        <f>IF('Bulk Order Form'!H353="","",'Bulk Order Form'!H353)</f>
        <v/>
      </c>
      <c r="L340" s="76" t="str">
        <f>IF('Bulk Order Form'!I353="","",'Bulk Order Form'!I353)</f>
        <v/>
      </c>
      <c r="M340" s="76" t="str">
        <f>IF('Bulk Order Form'!G353="","",'Bulk Order Form'!G353)</f>
        <v/>
      </c>
      <c r="N340" s="76" t="str">
        <f>IF('Bulk Order Form'!J353="","",'Bulk Order Form'!J353)</f>
        <v/>
      </c>
      <c r="O340" s="76" t="str">
        <f>IF('Bulk Order Form'!$F$5 &lt;&gt; "",IF($G340&lt;&gt;"",'Bulk Order Form'!$F$5,""),"")</f>
        <v/>
      </c>
      <c r="P340" s="76" t="str">
        <f>IF('Bulk Order Form'!K353="","",'Bulk Order Form'!K353)</f>
        <v/>
      </c>
      <c r="Q340" s="76" t="str">
        <f>IFERROR(VLOOKUP('Bulk Order Form'!K353,'Office Use - Postcodes'!$DJZ:$DKA,2,0),"")</f>
        <v/>
      </c>
      <c r="R340" s="76" t="str">
        <f>IF('Bulk Order Form'!L353="","",'Bulk Order Form'!L353)</f>
        <v/>
      </c>
      <c r="S340" s="78"/>
      <c r="T340" s="76" t="str">
        <f>IF('Bulk Order Form'!$F$6 &lt;&gt; "",IF($G340&lt;&gt;"",'Bulk Order Form'!$F$6,""),"")</f>
        <v/>
      </c>
      <c r="W340" s="79" t="str">
        <f>IF($G340&lt;&gt;"",'Bulk Order Form'!$L$2,"")</f>
        <v/>
      </c>
      <c r="X340" s="79"/>
      <c r="Y340" s="76" t="str">
        <f t="shared" si="10"/>
        <v/>
      </c>
      <c r="Z340" s="76" t="str">
        <f>IF(AND('Bulk Order Form'!$L$2="PLEASE SELECT",SUM('Bulk Order Form'!$L$15:$L$164)&gt;10),"N",IF(AND('Bulk Order Form'!$L$2="N",SUM('Bulk Order Form'!$L$15:$L$164)&gt;10),"N",""))</f>
        <v/>
      </c>
      <c r="AA340" s="76" t="str">
        <f>IF('Bulk Order Form'!E353="","",'Bulk Order Form'!E353)</f>
        <v/>
      </c>
      <c r="AB340" s="76" t="e" cm="1" vm="2">
        <f t="array" aca="1" ref="AB340" ca="1">COUNTIFS(I340:I839,I340:I839)</f>
        <v>#VALUE!</v>
      </c>
      <c r="AC340" s="76" t="str">
        <f t="shared" si="11"/>
        <v>,,,,</v>
      </c>
      <c r="AD340" s="80" t="e" cm="1" vm="2">
        <f t="array" aca="1" ref="AD340" ca="1">COUNTIFS(AC340:AC839,AC340:AC839)</f>
        <v>#VALUE!</v>
      </c>
    </row>
    <row r="341" spans="5:30" s="76" customFormat="1" x14ac:dyDescent="0.25">
      <c r="E341" s="77"/>
      <c r="F341" s="77"/>
      <c r="G341" s="76" t="str">
        <f>IF('Bulk Order Form'!C354="","",'Bulk Order Form'!C354)</f>
        <v/>
      </c>
      <c r="H341" s="76" t="str">
        <f>IF('Bulk Order Form'!D354="","",'Bulk Order Form'!D354)</f>
        <v/>
      </c>
      <c r="I341" s="76" t="str">
        <f>IF('Bulk Order Form'!E354="","",'Bulk Order Form'!E354)</f>
        <v/>
      </c>
      <c r="J341" s="76" t="str">
        <f>IF('Bulk Order Form'!F354="","",'Bulk Order Form'!F354)</f>
        <v/>
      </c>
      <c r="K341" s="76" t="str">
        <f>IF('Bulk Order Form'!H354="","",'Bulk Order Form'!H354)</f>
        <v/>
      </c>
      <c r="L341" s="76" t="str">
        <f>IF('Bulk Order Form'!I354="","",'Bulk Order Form'!I354)</f>
        <v/>
      </c>
      <c r="M341" s="76" t="str">
        <f>IF('Bulk Order Form'!G354="","",'Bulk Order Form'!G354)</f>
        <v/>
      </c>
      <c r="N341" s="76" t="str">
        <f>IF('Bulk Order Form'!J354="","",'Bulk Order Form'!J354)</f>
        <v/>
      </c>
      <c r="O341" s="76" t="str">
        <f>IF('Bulk Order Form'!$F$5 &lt;&gt; "",IF($G341&lt;&gt;"",'Bulk Order Form'!$F$5,""),"")</f>
        <v/>
      </c>
      <c r="P341" s="76" t="str">
        <f>IF('Bulk Order Form'!K354="","",'Bulk Order Form'!K354)</f>
        <v/>
      </c>
      <c r="Q341" s="76" t="str">
        <f>IFERROR(VLOOKUP('Bulk Order Form'!K354,'Office Use - Postcodes'!$DJZ:$DKA,2,0),"")</f>
        <v/>
      </c>
      <c r="R341" s="76" t="str">
        <f>IF('Bulk Order Form'!L354="","",'Bulk Order Form'!L354)</f>
        <v/>
      </c>
      <c r="S341" s="78"/>
      <c r="T341" s="76" t="str">
        <f>IF('Bulk Order Form'!$F$6 &lt;&gt; "",IF($G341&lt;&gt;"",'Bulk Order Form'!$F$6,""),"")</f>
        <v/>
      </c>
      <c r="W341" s="79" t="str">
        <f>IF($G341&lt;&gt;"",'Bulk Order Form'!$L$2,"")</f>
        <v/>
      </c>
      <c r="X341" s="79"/>
      <c r="Y341" s="76" t="str">
        <f t="shared" si="10"/>
        <v/>
      </c>
      <c r="Z341" s="76" t="str">
        <f>IF(AND('Bulk Order Form'!$L$2="PLEASE SELECT",SUM('Bulk Order Form'!$L$15:$L$164)&gt;10),"N",IF(AND('Bulk Order Form'!$L$2="N",SUM('Bulk Order Form'!$L$15:$L$164)&gt;10),"N",""))</f>
        <v/>
      </c>
      <c r="AA341" s="76" t="str">
        <f>IF('Bulk Order Form'!E354="","",'Bulk Order Form'!E354)</f>
        <v/>
      </c>
      <c r="AB341" s="76" t="e" cm="1" vm="2">
        <f t="array" aca="1" ref="AB341" ca="1">COUNTIFS(I341:I840,I341:I840)</f>
        <v>#VALUE!</v>
      </c>
      <c r="AC341" s="76" t="str">
        <f t="shared" si="11"/>
        <v>,,,,</v>
      </c>
      <c r="AD341" s="80" t="e" cm="1" vm="2">
        <f t="array" aca="1" ref="AD341" ca="1">COUNTIFS(AC341:AC840,AC341:AC840)</f>
        <v>#VALUE!</v>
      </c>
    </row>
    <row r="342" spans="5:30" s="76" customFormat="1" x14ac:dyDescent="0.25">
      <c r="E342" s="77"/>
      <c r="F342" s="77"/>
      <c r="G342" s="76" t="str">
        <f>IF('Bulk Order Form'!C355="","",'Bulk Order Form'!C355)</f>
        <v/>
      </c>
      <c r="H342" s="76" t="str">
        <f>IF('Bulk Order Form'!D355="","",'Bulk Order Form'!D355)</f>
        <v/>
      </c>
      <c r="I342" s="76" t="str">
        <f>IF('Bulk Order Form'!E355="","",'Bulk Order Form'!E355)</f>
        <v/>
      </c>
      <c r="J342" s="76" t="str">
        <f>IF('Bulk Order Form'!F355="","",'Bulk Order Form'!F355)</f>
        <v/>
      </c>
      <c r="K342" s="76" t="str">
        <f>IF('Bulk Order Form'!H355="","",'Bulk Order Form'!H355)</f>
        <v/>
      </c>
      <c r="L342" s="76" t="str">
        <f>IF('Bulk Order Form'!I355="","",'Bulk Order Form'!I355)</f>
        <v/>
      </c>
      <c r="M342" s="76" t="str">
        <f>IF('Bulk Order Form'!G355="","",'Bulk Order Form'!G355)</f>
        <v/>
      </c>
      <c r="N342" s="76" t="str">
        <f>IF('Bulk Order Form'!J355="","",'Bulk Order Form'!J355)</f>
        <v/>
      </c>
      <c r="O342" s="76" t="str">
        <f>IF('Bulk Order Form'!$F$5 &lt;&gt; "",IF($G342&lt;&gt;"",'Bulk Order Form'!$F$5,""),"")</f>
        <v/>
      </c>
      <c r="P342" s="76" t="str">
        <f>IF('Bulk Order Form'!K355="","",'Bulk Order Form'!K355)</f>
        <v/>
      </c>
      <c r="Q342" s="76" t="str">
        <f>IFERROR(VLOOKUP('Bulk Order Form'!K355,'Office Use - Postcodes'!$DJZ:$DKA,2,0),"")</f>
        <v/>
      </c>
      <c r="R342" s="76" t="str">
        <f>IF('Bulk Order Form'!L355="","",'Bulk Order Form'!L355)</f>
        <v/>
      </c>
      <c r="S342" s="78"/>
      <c r="T342" s="76" t="str">
        <f>IF('Bulk Order Form'!$F$6 &lt;&gt; "",IF($G342&lt;&gt;"",'Bulk Order Form'!$F$6,""),"")</f>
        <v/>
      </c>
      <c r="W342" s="79" t="str">
        <f>IF($G342&lt;&gt;"",'Bulk Order Form'!$L$2,"")</f>
        <v/>
      </c>
      <c r="X342" s="79"/>
      <c r="Y342" s="76" t="str">
        <f t="shared" si="10"/>
        <v/>
      </c>
      <c r="Z342" s="76" t="str">
        <f>IF(AND('Bulk Order Form'!$L$2="PLEASE SELECT",SUM('Bulk Order Form'!$L$15:$L$164)&gt;10),"N",IF(AND('Bulk Order Form'!$L$2="N",SUM('Bulk Order Form'!$L$15:$L$164)&gt;10),"N",""))</f>
        <v/>
      </c>
      <c r="AA342" s="76" t="str">
        <f>IF('Bulk Order Form'!E355="","",'Bulk Order Form'!E355)</f>
        <v/>
      </c>
      <c r="AB342" s="76" t="e" cm="1" vm="2">
        <f t="array" aca="1" ref="AB342" ca="1">COUNTIFS(I342:I841,I342:I841)</f>
        <v>#VALUE!</v>
      </c>
      <c r="AC342" s="76" t="str">
        <f t="shared" si="11"/>
        <v>,,,,</v>
      </c>
      <c r="AD342" s="80" t="e" cm="1" vm="2">
        <f t="array" aca="1" ref="AD342" ca="1">COUNTIFS(AC342:AC841,AC342:AC841)</f>
        <v>#VALUE!</v>
      </c>
    </row>
    <row r="343" spans="5:30" s="76" customFormat="1" x14ac:dyDescent="0.25">
      <c r="E343" s="77"/>
      <c r="F343" s="77"/>
      <c r="G343" s="76" t="str">
        <f>IF('Bulk Order Form'!C356="","",'Bulk Order Form'!C356)</f>
        <v/>
      </c>
      <c r="H343" s="76" t="str">
        <f>IF('Bulk Order Form'!D356="","",'Bulk Order Form'!D356)</f>
        <v/>
      </c>
      <c r="I343" s="76" t="str">
        <f>IF('Bulk Order Form'!E356="","",'Bulk Order Form'!E356)</f>
        <v/>
      </c>
      <c r="J343" s="76" t="str">
        <f>IF('Bulk Order Form'!F356="","",'Bulk Order Form'!F356)</f>
        <v/>
      </c>
      <c r="K343" s="76" t="str">
        <f>IF('Bulk Order Form'!H356="","",'Bulk Order Form'!H356)</f>
        <v/>
      </c>
      <c r="L343" s="76" t="str">
        <f>IF('Bulk Order Form'!I356="","",'Bulk Order Form'!I356)</f>
        <v/>
      </c>
      <c r="M343" s="76" t="str">
        <f>IF('Bulk Order Form'!G356="","",'Bulk Order Form'!G356)</f>
        <v/>
      </c>
      <c r="N343" s="76" t="str">
        <f>IF('Bulk Order Form'!J356="","",'Bulk Order Form'!J356)</f>
        <v/>
      </c>
      <c r="O343" s="76" t="str">
        <f>IF('Bulk Order Form'!$F$5 &lt;&gt; "",IF($G343&lt;&gt;"",'Bulk Order Form'!$F$5,""),"")</f>
        <v/>
      </c>
      <c r="P343" s="76" t="str">
        <f>IF('Bulk Order Form'!K356="","",'Bulk Order Form'!K356)</f>
        <v/>
      </c>
      <c r="Q343" s="76" t="str">
        <f>IFERROR(VLOOKUP('Bulk Order Form'!K356,'Office Use - Postcodes'!$DJZ:$DKA,2,0),"")</f>
        <v/>
      </c>
      <c r="R343" s="76" t="str">
        <f>IF('Bulk Order Form'!L356="","",'Bulk Order Form'!L356)</f>
        <v/>
      </c>
      <c r="S343" s="78"/>
      <c r="T343" s="76" t="str">
        <f>IF('Bulk Order Form'!$F$6 &lt;&gt; "",IF($G343&lt;&gt;"",'Bulk Order Form'!$F$6,""),"")</f>
        <v/>
      </c>
      <c r="W343" s="79" t="str">
        <f>IF($G343&lt;&gt;"",'Bulk Order Form'!$L$2,"")</f>
        <v/>
      </c>
      <c r="X343" s="79"/>
      <c r="Y343" s="76" t="str">
        <f t="shared" si="10"/>
        <v/>
      </c>
      <c r="Z343" s="76" t="str">
        <f>IF(AND('Bulk Order Form'!$L$2="PLEASE SELECT",SUM('Bulk Order Form'!$L$15:$L$164)&gt;10),"N",IF(AND('Bulk Order Form'!$L$2="N",SUM('Bulk Order Form'!$L$15:$L$164)&gt;10),"N",""))</f>
        <v/>
      </c>
      <c r="AA343" s="76" t="str">
        <f>IF('Bulk Order Form'!E356="","",'Bulk Order Form'!E356)</f>
        <v/>
      </c>
      <c r="AB343" s="76" t="e" cm="1" vm="2">
        <f t="array" aca="1" ref="AB343" ca="1">COUNTIFS(I343:I842,I343:I842)</f>
        <v>#VALUE!</v>
      </c>
      <c r="AC343" s="76" t="str">
        <f t="shared" si="11"/>
        <v>,,,,</v>
      </c>
      <c r="AD343" s="80" t="e" cm="1" vm="2">
        <f t="array" aca="1" ref="AD343" ca="1">COUNTIFS(AC343:AC842,AC343:AC842)</f>
        <v>#VALUE!</v>
      </c>
    </row>
    <row r="344" spans="5:30" s="76" customFormat="1" x14ac:dyDescent="0.25">
      <c r="E344" s="77"/>
      <c r="F344" s="77"/>
      <c r="G344" s="76" t="str">
        <f>IF('Bulk Order Form'!C357="","",'Bulk Order Form'!C357)</f>
        <v/>
      </c>
      <c r="H344" s="76" t="str">
        <f>IF('Bulk Order Form'!D357="","",'Bulk Order Form'!D357)</f>
        <v/>
      </c>
      <c r="I344" s="76" t="str">
        <f>IF('Bulk Order Form'!E357="","",'Bulk Order Form'!E357)</f>
        <v/>
      </c>
      <c r="J344" s="76" t="str">
        <f>IF('Bulk Order Form'!F357="","",'Bulk Order Form'!F357)</f>
        <v/>
      </c>
      <c r="K344" s="76" t="str">
        <f>IF('Bulk Order Form'!H357="","",'Bulk Order Form'!H357)</f>
        <v/>
      </c>
      <c r="L344" s="76" t="str">
        <f>IF('Bulk Order Form'!I357="","",'Bulk Order Form'!I357)</f>
        <v/>
      </c>
      <c r="M344" s="76" t="str">
        <f>IF('Bulk Order Form'!G357="","",'Bulk Order Form'!G357)</f>
        <v/>
      </c>
      <c r="N344" s="76" t="str">
        <f>IF('Bulk Order Form'!J357="","",'Bulk Order Form'!J357)</f>
        <v/>
      </c>
      <c r="O344" s="76" t="str">
        <f>IF('Bulk Order Form'!$F$5 &lt;&gt; "",IF($G344&lt;&gt;"",'Bulk Order Form'!$F$5,""),"")</f>
        <v/>
      </c>
      <c r="P344" s="76" t="str">
        <f>IF('Bulk Order Form'!K357="","",'Bulk Order Form'!K357)</f>
        <v/>
      </c>
      <c r="Q344" s="76" t="str">
        <f>IFERROR(VLOOKUP('Bulk Order Form'!K357,'Office Use - Postcodes'!$DJZ:$DKA,2,0),"")</f>
        <v/>
      </c>
      <c r="R344" s="76" t="str">
        <f>IF('Bulk Order Form'!L357="","",'Bulk Order Form'!L357)</f>
        <v/>
      </c>
      <c r="S344" s="78"/>
      <c r="T344" s="76" t="str">
        <f>IF('Bulk Order Form'!$F$6 &lt;&gt; "",IF($G344&lt;&gt;"",'Bulk Order Form'!$F$6,""),"")</f>
        <v/>
      </c>
      <c r="W344" s="79" t="str">
        <f>IF($G344&lt;&gt;"",'Bulk Order Form'!$L$2,"")</f>
        <v/>
      </c>
      <c r="X344" s="79"/>
      <c r="Y344" s="76" t="str">
        <f t="shared" si="10"/>
        <v/>
      </c>
      <c r="Z344" s="76" t="str">
        <f>IF(AND('Bulk Order Form'!$L$2="PLEASE SELECT",SUM('Bulk Order Form'!$L$15:$L$164)&gt;10),"N",IF(AND('Bulk Order Form'!$L$2="N",SUM('Bulk Order Form'!$L$15:$L$164)&gt;10),"N",""))</f>
        <v/>
      </c>
      <c r="AA344" s="76" t="str">
        <f>IF('Bulk Order Form'!E357="","",'Bulk Order Form'!E357)</f>
        <v/>
      </c>
      <c r="AB344" s="76" t="e" cm="1" vm="2">
        <f t="array" aca="1" ref="AB344" ca="1">COUNTIFS(I344:I843,I344:I843)</f>
        <v>#VALUE!</v>
      </c>
      <c r="AC344" s="76" t="str">
        <f t="shared" si="11"/>
        <v>,,,,</v>
      </c>
      <c r="AD344" s="80" t="e" cm="1" vm="2">
        <f t="array" aca="1" ref="AD344" ca="1">COUNTIFS(AC344:AC843,AC344:AC843)</f>
        <v>#VALUE!</v>
      </c>
    </row>
    <row r="345" spans="5:30" s="76" customFormat="1" x14ac:dyDescent="0.25">
      <c r="E345" s="77"/>
      <c r="F345" s="77"/>
      <c r="G345" s="76" t="str">
        <f>IF('Bulk Order Form'!C358="","",'Bulk Order Form'!C358)</f>
        <v/>
      </c>
      <c r="H345" s="76" t="str">
        <f>IF('Bulk Order Form'!D358="","",'Bulk Order Form'!D358)</f>
        <v/>
      </c>
      <c r="I345" s="76" t="str">
        <f>IF('Bulk Order Form'!E358="","",'Bulk Order Form'!E358)</f>
        <v/>
      </c>
      <c r="J345" s="76" t="str">
        <f>IF('Bulk Order Form'!F358="","",'Bulk Order Form'!F358)</f>
        <v/>
      </c>
      <c r="K345" s="76" t="str">
        <f>IF('Bulk Order Form'!H358="","",'Bulk Order Form'!H358)</f>
        <v/>
      </c>
      <c r="L345" s="76" t="str">
        <f>IF('Bulk Order Form'!I358="","",'Bulk Order Form'!I358)</f>
        <v/>
      </c>
      <c r="M345" s="76" t="str">
        <f>IF('Bulk Order Form'!G358="","",'Bulk Order Form'!G358)</f>
        <v/>
      </c>
      <c r="N345" s="76" t="str">
        <f>IF('Bulk Order Form'!J358="","",'Bulk Order Form'!J358)</f>
        <v/>
      </c>
      <c r="O345" s="76" t="str">
        <f>IF('Bulk Order Form'!$F$5 &lt;&gt; "",IF($G345&lt;&gt;"",'Bulk Order Form'!$F$5,""),"")</f>
        <v/>
      </c>
      <c r="P345" s="76" t="str">
        <f>IF('Bulk Order Form'!K358="","",'Bulk Order Form'!K358)</f>
        <v/>
      </c>
      <c r="Q345" s="76" t="str">
        <f>IFERROR(VLOOKUP('Bulk Order Form'!K358,'Office Use - Postcodes'!$DJZ:$DKA,2,0),"")</f>
        <v/>
      </c>
      <c r="R345" s="76" t="str">
        <f>IF('Bulk Order Form'!L358="","",'Bulk Order Form'!L358)</f>
        <v/>
      </c>
      <c r="S345" s="78"/>
      <c r="T345" s="76" t="str">
        <f>IF('Bulk Order Form'!$F$6 &lt;&gt; "",IF($G345&lt;&gt;"",'Bulk Order Form'!$F$6,""),"")</f>
        <v/>
      </c>
      <c r="W345" s="79" t="str">
        <f>IF($G345&lt;&gt;"",'Bulk Order Form'!$L$2,"")</f>
        <v/>
      </c>
      <c r="X345" s="79"/>
      <c r="Y345" s="76" t="str">
        <f t="shared" si="10"/>
        <v/>
      </c>
      <c r="Z345" s="76" t="str">
        <f>IF(AND('Bulk Order Form'!$L$2="PLEASE SELECT",SUM('Bulk Order Form'!$L$15:$L$164)&gt;10),"N",IF(AND('Bulk Order Form'!$L$2="N",SUM('Bulk Order Form'!$L$15:$L$164)&gt;10),"N",""))</f>
        <v/>
      </c>
      <c r="AA345" s="76" t="str">
        <f>IF('Bulk Order Form'!E358="","",'Bulk Order Form'!E358)</f>
        <v/>
      </c>
      <c r="AB345" s="76" t="e" cm="1" vm="2">
        <f t="array" aca="1" ref="AB345" ca="1">COUNTIFS(I345:I844,I345:I844)</f>
        <v>#VALUE!</v>
      </c>
      <c r="AC345" s="76" t="str">
        <f t="shared" si="11"/>
        <v>,,,,</v>
      </c>
      <c r="AD345" s="80" t="e" cm="1" vm="2">
        <f t="array" aca="1" ref="AD345" ca="1">COUNTIFS(AC345:AC844,AC345:AC844)</f>
        <v>#VALUE!</v>
      </c>
    </row>
    <row r="346" spans="5:30" s="76" customFormat="1" x14ac:dyDescent="0.25">
      <c r="E346" s="77"/>
      <c r="F346" s="77"/>
      <c r="G346" s="76" t="str">
        <f>IF('Bulk Order Form'!C359="","",'Bulk Order Form'!C359)</f>
        <v/>
      </c>
      <c r="H346" s="76" t="str">
        <f>IF('Bulk Order Form'!D359="","",'Bulk Order Form'!D359)</f>
        <v/>
      </c>
      <c r="I346" s="76" t="str">
        <f>IF('Bulk Order Form'!E359="","",'Bulk Order Form'!E359)</f>
        <v/>
      </c>
      <c r="J346" s="76" t="str">
        <f>IF('Bulk Order Form'!F359="","",'Bulk Order Form'!F359)</f>
        <v/>
      </c>
      <c r="K346" s="76" t="str">
        <f>IF('Bulk Order Form'!H359="","",'Bulk Order Form'!H359)</f>
        <v/>
      </c>
      <c r="L346" s="76" t="str">
        <f>IF('Bulk Order Form'!I359="","",'Bulk Order Form'!I359)</f>
        <v/>
      </c>
      <c r="M346" s="76" t="str">
        <f>IF('Bulk Order Form'!G359="","",'Bulk Order Form'!G359)</f>
        <v/>
      </c>
      <c r="N346" s="76" t="str">
        <f>IF('Bulk Order Form'!J359="","",'Bulk Order Form'!J359)</f>
        <v/>
      </c>
      <c r="O346" s="76" t="str">
        <f>IF('Bulk Order Form'!$F$5 &lt;&gt; "",IF($G346&lt;&gt;"",'Bulk Order Form'!$F$5,""),"")</f>
        <v/>
      </c>
      <c r="P346" s="76" t="str">
        <f>IF('Bulk Order Form'!K359="","",'Bulk Order Form'!K359)</f>
        <v/>
      </c>
      <c r="Q346" s="76" t="str">
        <f>IFERROR(VLOOKUP('Bulk Order Form'!K359,'Office Use - Postcodes'!$DJZ:$DKA,2,0),"")</f>
        <v/>
      </c>
      <c r="R346" s="76" t="str">
        <f>IF('Bulk Order Form'!L359="","",'Bulk Order Form'!L359)</f>
        <v/>
      </c>
      <c r="S346" s="78"/>
      <c r="T346" s="76" t="str">
        <f>IF('Bulk Order Form'!$F$6 &lt;&gt; "",IF($G346&lt;&gt;"",'Bulk Order Form'!$F$6,""),"")</f>
        <v/>
      </c>
      <c r="W346" s="79" t="str">
        <f>IF($G346&lt;&gt;"",'Bulk Order Form'!$L$2,"")</f>
        <v/>
      </c>
      <c r="X346" s="79"/>
      <c r="Y346" s="76" t="str">
        <f t="shared" si="10"/>
        <v/>
      </c>
      <c r="Z346" s="76" t="str">
        <f>IF(AND('Bulk Order Form'!$L$2="PLEASE SELECT",SUM('Bulk Order Form'!$L$15:$L$164)&gt;10),"N",IF(AND('Bulk Order Form'!$L$2="N",SUM('Bulk Order Form'!$L$15:$L$164)&gt;10),"N",""))</f>
        <v/>
      </c>
      <c r="AA346" s="76" t="str">
        <f>IF('Bulk Order Form'!E359="","",'Bulk Order Form'!E359)</f>
        <v/>
      </c>
      <c r="AB346" s="76" t="e" cm="1" vm="2">
        <f t="array" aca="1" ref="AB346" ca="1">COUNTIFS(I346:I845,I346:I845)</f>
        <v>#VALUE!</v>
      </c>
      <c r="AC346" s="76" t="str">
        <f t="shared" si="11"/>
        <v>,,,,</v>
      </c>
      <c r="AD346" s="80" t="e" cm="1" vm="2">
        <f t="array" aca="1" ref="AD346" ca="1">COUNTIFS(AC346:AC845,AC346:AC845)</f>
        <v>#VALUE!</v>
      </c>
    </row>
    <row r="347" spans="5:30" s="76" customFormat="1" x14ac:dyDescent="0.25">
      <c r="E347" s="77"/>
      <c r="F347" s="77"/>
      <c r="G347" s="76" t="str">
        <f>IF('Bulk Order Form'!C360="","",'Bulk Order Form'!C360)</f>
        <v/>
      </c>
      <c r="H347" s="76" t="str">
        <f>IF('Bulk Order Form'!D360="","",'Bulk Order Form'!D360)</f>
        <v/>
      </c>
      <c r="I347" s="76" t="str">
        <f>IF('Bulk Order Form'!E360="","",'Bulk Order Form'!E360)</f>
        <v/>
      </c>
      <c r="J347" s="76" t="str">
        <f>IF('Bulk Order Form'!F360="","",'Bulk Order Form'!F360)</f>
        <v/>
      </c>
      <c r="K347" s="76" t="str">
        <f>IF('Bulk Order Form'!H360="","",'Bulk Order Form'!H360)</f>
        <v/>
      </c>
      <c r="L347" s="76" t="str">
        <f>IF('Bulk Order Form'!I360="","",'Bulk Order Form'!I360)</f>
        <v/>
      </c>
      <c r="M347" s="76" t="str">
        <f>IF('Bulk Order Form'!G360="","",'Bulk Order Form'!G360)</f>
        <v/>
      </c>
      <c r="N347" s="76" t="str">
        <f>IF('Bulk Order Form'!J360="","",'Bulk Order Form'!J360)</f>
        <v/>
      </c>
      <c r="O347" s="76" t="str">
        <f>IF('Bulk Order Form'!$F$5 &lt;&gt; "",IF($G347&lt;&gt;"",'Bulk Order Form'!$F$5,""),"")</f>
        <v/>
      </c>
      <c r="P347" s="76" t="str">
        <f>IF('Bulk Order Form'!K360="","",'Bulk Order Form'!K360)</f>
        <v/>
      </c>
      <c r="Q347" s="76" t="str">
        <f>IFERROR(VLOOKUP('Bulk Order Form'!K360,'Office Use - Postcodes'!$DJZ:$DKA,2,0),"")</f>
        <v/>
      </c>
      <c r="R347" s="76" t="str">
        <f>IF('Bulk Order Form'!L360="","",'Bulk Order Form'!L360)</f>
        <v/>
      </c>
      <c r="S347" s="78"/>
      <c r="T347" s="76" t="str">
        <f>IF('Bulk Order Form'!$F$6 &lt;&gt; "",IF($G347&lt;&gt;"",'Bulk Order Form'!$F$6,""),"")</f>
        <v/>
      </c>
      <c r="W347" s="79" t="str">
        <f>IF($G347&lt;&gt;"",'Bulk Order Form'!$L$2,"")</f>
        <v/>
      </c>
      <c r="X347" s="79"/>
      <c r="Y347" s="76" t="str">
        <f t="shared" si="10"/>
        <v/>
      </c>
      <c r="Z347" s="76" t="str">
        <f>IF(AND('Bulk Order Form'!$L$2="PLEASE SELECT",SUM('Bulk Order Form'!$L$15:$L$164)&gt;10),"N",IF(AND('Bulk Order Form'!$L$2="N",SUM('Bulk Order Form'!$L$15:$L$164)&gt;10),"N",""))</f>
        <v/>
      </c>
      <c r="AA347" s="76" t="str">
        <f>IF('Bulk Order Form'!E360="","",'Bulk Order Form'!E360)</f>
        <v/>
      </c>
      <c r="AB347" s="76" t="e" cm="1" vm="2">
        <f t="array" aca="1" ref="AB347" ca="1">COUNTIFS(I347:I846,I347:I846)</f>
        <v>#VALUE!</v>
      </c>
      <c r="AC347" s="76" t="str">
        <f t="shared" si="11"/>
        <v>,,,,</v>
      </c>
      <c r="AD347" s="80" t="e" cm="1" vm="2">
        <f t="array" aca="1" ref="AD347" ca="1">COUNTIFS(AC347:AC846,AC347:AC846)</f>
        <v>#VALUE!</v>
      </c>
    </row>
    <row r="348" spans="5:30" s="76" customFormat="1" x14ac:dyDescent="0.25">
      <c r="E348" s="77"/>
      <c r="F348" s="77"/>
      <c r="G348" s="76" t="str">
        <f>IF('Bulk Order Form'!C361="","",'Bulk Order Form'!C361)</f>
        <v/>
      </c>
      <c r="H348" s="76" t="str">
        <f>IF('Bulk Order Form'!D361="","",'Bulk Order Form'!D361)</f>
        <v/>
      </c>
      <c r="I348" s="76" t="str">
        <f>IF('Bulk Order Form'!E361="","",'Bulk Order Form'!E361)</f>
        <v/>
      </c>
      <c r="J348" s="76" t="str">
        <f>IF('Bulk Order Form'!F361="","",'Bulk Order Form'!F361)</f>
        <v/>
      </c>
      <c r="K348" s="76" t="str">
        <f>IF('Bulk Order Form'!H361="","",'Bulk Order Form'!H361)</f>
        <v/>
      </c>
      <c r="L348" s="76" t="str">
        <f>IF('Bulk Order Form'!I361="","",'Bulk Order Form'!I361)</f>
        <v/>
      </c>
      <c r="M348" s="76" t="str">
        <f>IF('Bulk Order Form'!G361="","",'Bulk Order Form'!G361)</f>
        <v/>
      </c>
      <c r="N348" s="76" t="str">
        <f>IF('Bulk Order Form'!J361="","",'Bulk Order Form'!J361)</f>
        <v/>
      </c>
      <c r="O348" s="76" t="str">
        <f>IF('Bulk Order Form'!$F$5 &lt;&gt; "",IF($G348&lt;&gt;"",'Bulk Order Form'!$F$5,""),"")</f>
        <v/>
      </c>
      <c r="P348" s="76" t="str">
        <f>IF('Bulk Order Form'!K361="","",'Bulk Order Form'!K361)</f>
        <v/>
      </c>
      <c r="Q348" s="76" t="str">
        <f>IFERROR(VLOOKUP('Bulk Order Form'!K361,'Office Use - Postcodes'!$DJZ:$DKA,2,0),"")</f>
        <v/>
      </c>
      <c r="R348" s="76" t="str">
        <f>IF('Bulk Order Form'!L361="","",'Bulk Order Form'!L361)</f>
        <v/>
      </c>
      <c r="S348" s="78"/>
      <c r="T348" s="76" t="str">
        <f>IF('Bulk Order Form'!$F$6 &lt;&gt; "",IF($G348&lt;&gt;"",'Bulk Order Form'!$F$6,""),"")</f>
        <v/>
      </c>
      <c r="W348" s="79" t="str">
        <f>IF($G348&lt;&gt;"",'Bulk Order Form'!$L$2,"")</f>
        <v/>
      </c>
      <c r="X348" s="79"/>
      <c r="Y348" s="76" t="str">
        <f t="shared" si="10"/>
        <v/>
      </c>
      <c r="Z348" s="76" t="str">
        <f>IF(AND('Bulk Order Form'!$L$2="PLEASE SELECT",SUM('Bulk Order Form'!$L$15:$L$164)&gt;10),"N",IF(AND('Bulk Order Form'!$L$2="N",SUM('Bulk Order Form'!$L$15:$L$164)&gt;10),"N",""))</f>
        <v/>
      </c>
      <c r="AA348" s="76" t="str">
        <f>IF('Bulk Order Form'!E361="","",'Bulk Order Form'!E361)</f>
        <v/>
      </c>
      <c r="AB348" s="76" t="e" cm="1" vm="2">
        <f t="array" aca="1" ref="AB348" ca="1">COUNTIFS(I348:I847,I348:I847)</f>
        <v>#VALUE!</v>
      </c>
      <c r="AC348" s="76" t="str">
        <f t="shared" si="11"/>
        <v>,,,,</v>
      </c>
      <c r="AD348" s="80" t="e" cm="1" vm="2">
        <f t="array" aca="1" ref="AD348" ca="1">COUNTIFS(AC348:AC847,AC348:AC847)</f>
        <v>#VALUE!</v>
      </c>
    </row>
    <row r="349" spans="5:30" s="76" customFormat="1" x14ac:dyDescent="0.25">
      <c r="E349" s="77"/>
      <c r="F349" s="77"/>
      <c r="G349" s="76" t="str">
        <f>IF('Bulk Order Form'!C362="","",'Bulk Order Form'!C362)</f>
        <v/>
      </c>
      <c r="H349" s="76" t="str">
        <f>IF('Bulk Order Form'!D362="","",'Bulk Order Form'!D362)</f>
        <v/>
      </c>
      <c r="I349" s="76" t="str">
        <f>IF('Bulk Order Form'!E362="","",'Bulk Order Form'!E362)</f>
        <v/>
      </c>
      <c r="J349" s="76" t="str">
        <f>IF('Bulk Order Form'!F362="","",'Bulk Order Form'!F362)</f>
        <v/>
      </c>
      <c r="K349" s="76" t="str">
        <f>IF('Bulk Order Form'!H362="","",'Bulk Order Form'!H362)</f>
        <v/>
      </c>
      <c r="L349" s="76" t="str">
        <f>IF('Bulk Order Form'!I362="","",'Bulk Order Form'!I362)</f>
        <v/>
      </c>
      <c r="M349" s="76" t="str">
        <f>IF('Bulk Order Form'!G362="","",'Bulk Order Form'!G362)</f>
        <v/>
      </c>
      <c r="N349" s="76" t="str">
        <f>IF('Bulk Order Form'!J362="","",'Bulk Order Form'!J362)</f>
        <v/>
      </c>
      <c r="O349" s="76" t="str">
        <f>IF('Bulk Order Form'!$F$5 &lt;&gt; "",IF($G349&lt;&gt;"",'Bulk Order Form'!$F$5,""),"")</f>
        <v/>
      </c>
      <c r="P349" s="76" t="str">
        <f>IF('Bulk Order Form'!K362="","",'Bulk Order Form'!K362)</f>
        <v/>
      </c>
      <c r="Q349" s="76" t="str">
        <f>IFERROR(VLOOKUP('Bulk Order Form'!K362,'Office Use - Postcodes'!$DJZ:$DKA,2,0),"")</f>
        <v/>
      </c>
      <c r="R349" s="76" t="str">
        <f>IF('Bulk Order Form'!L362="","",'Bulk Order Form'!L362)</f>
        <v/>
      </c>
      <c r="S349" s="78"/>
      <c r="T349" s="76" t="str">
        <f>IF('Bulk Order Form'!$F$6 &lt;&gt; "",IF($G349&lt;&gt;"",'Bulk Order Form'!$F$6,""),"")</f>
        <v/>
      </c>
      <c r="W349" s="79" t="str">
        <f>IF($G349&lt;&gt;"",'Bulk Order Form'!$L$2,"")</f>
        <v/>
      </c>
      <c r="X349" s="79"/>
      <c r="Y349" s="76" t="str">
        <f t="shared" si="10"/>
        <v/>
      </c>
      <c r="Z349" s="76" t="str">
        <f>IF(AND('Bulk Order Form'!$L$2="PLEASE SELECT",SUM('Bulk Order Form'!$L$15:$L$164)&gt;10),"N",IF(AND('Bulk Order Form'!$L$2="N",SUM('Bulk Order Form'!$L$15:$L$164)&gt;10),"N",""))</f>
        <v/>
      </c>
      <c r="AA349" s="76" t="str">
        <f>IF('Bulk Order Form'!E362="","",'Bulk Order Form'!E362)</f>
        <v/>
      </c>
      <c r="AB349" s="76" t="e" cm="1" vm="2">
        <f t="array" aca="1" ref="AB349" ca="1">COUNTIFS(I349:I848,I349:I848)</f>
        <v>#VALUE!</v>
      </c>
      <c r="AC349" s="76" t="str">
        <f t="shared" si="11"/>
        <v>,,,,</v>
      </c>
      <c r="AD349" s="80" t="e" cm="1" vm="2">
        <f t="array" aca="1" ref="AD349" ca="1">COUNTIFS(AC349:AC848,AC349:AC848)</f>
        <v>#VALUE!</v>
      </c>
    </row>
    <row r="350" spans="5:30" s="76" customFormat="1" x14ac:dyDescent="0.25">
      <c r="E350" s="77"/>
      <c r="F350" s="77"/>
      <c r="G350" s="76" t="str">
        <f>IF('Bulk Order Form'!C363="","",'Bulk Order Form'!C363)</f>
        <v/>
      </c>
      <c r="H350" s="76" t="str">
        <f>IF('Bulk Order Form'!D363="","",'Bulk Order Form'!D363)</f>
        <v/>
      </c>
      <c r="I350" s="76" t="str">
        <f>IF('Bulk Order Form'!E363="","",'Bulk Order Form'!E363)</f>
        <v/>
      </c>
      <c r="J350" s="76" t="str">
        <f>IF('Bulk Order Form'!F363="","",'Bulk Order Form'!F363)</f>
        <v/>
      </c>
      <c r="K350" s="76" t="str">
        <f>IF('Bulk Order Form'!H363="","",'Bulk Order Form'!H363)</f>
        <v/>
      </c>
      <c r="L350" s="76" t="str">
        <f>IF('Bulk Order Form'!I363="","",'Bulk Order Form'!I363)</f>
        <v/>
      </c>
      <c r="M350" s="76" t="str">
        <f>IF('Bulk Order Form'!G363="","",'Bulk Order Form'!G363)</f>
        <v/>
      </c>
      <c r="N350" s="76" t="str">
        <f>IF('Bulk Order Form'!J363="","",'Bulk Order Form'!J363)</f>
        <v/>
      </c>
      <c r="O350" s="76" t="str">
        <f>IF('Bulk Order Form'!$F$5 &lt;&gt; "",IF($G350&lt;&gt;"",'Bulk Order Form'!$F$5,""),"")</f>
        <v/>
      </c>
      <c r="P350" s="76" t="str">
        <f>IF('Bulk Order Form'!K363="","",'Bulk Order Form'!K363)</f>
        <v/>
      </c>
      <c r="Q350" s="76" t="str">
        <f>IFERROR(VLOOKUP('Bulk Order Form'!K363,'Office Use - Postcodes'!$DJZ:$DKA,2,0),"")</f>
        <v/>
      </c>
      <c r="R350" s="76" t="str">
        <f>IF('Bulk Order Form'!L363="","",'Bulk Order Form'!L363)</f>
        <v/>
      </c>
      <c r="S350" s="78"/>
      <c r="T350" s="76" t="str">
        <f>IF('Bulk Order Form'!$F$6 &lt;&gt; "",IF($G350&lt;&gt;"",'Bulk Order Form'!$F$6,""),"")</f>
        <v/>
      </c>
      <c r="W350" s="79" t="str">
        <f>IF($G350&lt;&gt;"",'Bulk Order Form'!$L$2,"")</f>
        <v/>
      </c>
      <c r="X350" s="79"/>
      <c r="Y350" s="76" t="str">
        <f t="shared" si="10"/>
        <v/>
      </c>
      <c r="Z350" s="76" t="str">
        <f>IF(AND('Bulk Order Form'!$L$2="PLEASE SELECT",SUM('Bulk Order Form'!$L$15:$L$164)&gt;10),"N",IF(AND('Bulk Order Form'!$L$2="N",SUM('Bulk Order Form'!$L$15:$L$164)&gt;10),"N",""))</f>
        <v/>
      </c>
      <c r="AA350" s="76" t="str">
        <f>IF('Bulk Order Form'!E363="","",'Bulk Order Form'!E363)</f>
        <v/>
      </c>
      <c r="AB350" s="76" t="e" cm="1" vm="2">
        <f t="array" aca="1" ref="AB350" ca="1">COUNTIFS(I350:I849,I350:I849)</f>
        <v>#VALUE!</v>
      </c>
      <c r="AC350" s="76" t="str">
        <f t="shared" si="11"/>
        <v>,,,,</v>
      </c>
      <c r="AD350" s="80" t="e" cm="1" vm="2">
        <f t="array" aca="1" ref="AD350" ca="1">COUNTIFS(AC350:AC849,AC350:AC849)</f>
        <v>#VALUE!</v>
      </c>
    </row>
    <row r="351" spans="5:30" s="76" customFormat="1" x14ac:dyDescent="0.25">
      <c r="E351" s="77"/>
      <c r="F351" s="77"/>
      <c r="G351" s="76" t="str">
        <f>IF('Bulk Order Form'!C364="","",'Bulk Order Form'!C364)</f>
        <v/>
      </c>
      <c r="H351" s="76" t="str">
        <f>IF('Bulk Order Form'!D364="","",'Bulk Order Form'!D364)</f>
        <v/>
      </c>
      <c r="I351" s="76" t="str">
        <f>IF('Bulk Order Form'!E364="","",'Bulk Order Form'!E364)</f>
        <v/>
      </c>
      <c r="J351" s="76" t="str">
        <f>IF('Bulk Order Form'!F364="","",'Bulk Order Form'!F364)</f>
        <v/>
      </c>
      <c r="K351" s="76" t="str">
        <f>IF('Bulk Order Form'!H364="","",'Bulk Order Form'!H364)</f>
        <v/>
      </c>
      <c r="L351" s="76" t="str">
        <f>IF('Bulk Order Form'!I364="","",'Bulk Order Form'!I364)</f>
        <v/>
      </c>
      <c r="M351" s="76" t="str">
        <f>IF('Bulk Order Form'!G364="","",'Bulk Order Form'!G364)</f>
        <v/>
      </c>
      <c r="N351" s="76" t="str">
        <f>IF('Bulk Order Form'!J364="","",'Bulk Order Form'!J364)</f>
        <v/>
      </c>
      <c r="O351" s="76" t="str">
        <f>IF('Bulk Order Form'!$F$5 &lt;&gt; "",IF($G351&lt;&gt;"",'Bulk Order Form'!$F$5,""),"")</f>
        <v/>
      </c>
      <c r="P351" s="76" t="str">
        <f>IF('Bulk Order Form'!K364="","",'Bulk Order Form'!K364)</f>
        <v/>
      </c>
      <c r="Q351" s="76" t="str">
        <f>IFERROR(VLOOKUP('Bulk Order Form'!K364,'Office Use - Postcodes'!$DJZ:$DKA,2,0),"")</f>
        <v/>
      </c>
      <c r="R351" s="76" t="str">
        <f>IF('Bulk Order Form'!L364="","",'Bulk Order Form'!L364)</f>
        <v/>
      </c>
      <c r="S351" s="78"/>
      <c r="T351" s="76" t="str">
        <f>IF('Bulk Order Form'!$F$6 &lt;&gt; "",IF($G351&lt;&gt;"",'Bulk Order Form'!$F$6,""),"")</f>
        <v/>
      </c>
      <c r="W351" s="79" t="str">
        <f>IF($G351&lt;&gt;"",'Bulk Order Form'!$L$2,"")</f>
        <v/>
      </c>
      <c r="X351" s="79"/>
      <c r="Y351" s="76" t="str">
        <f t="shared" si="10"/>
        <v/>
      </c>
      <c r="Z351" s="76" t="str">
        <f>IF(AND('Bulk Order Form'!$L$2="PLEASE SELECT",SUM('Bulk Order Form'!$L$15:$L$164)&gt;10),"N",IF(AND('Bulk Order Form'!$L$2="N",SUM('Bulk Order Form'!$L$15:$L$164)&gt;10),"N",""))</f>
        <v/>
      </c>
      <c r="AA351" s="76" t="str">
        <f>IF('Bulk Order Form'!E364="","",'Bulk Order Form'!E364)</f>
        <v/>
      </c>
      <c r="AB351" s="76" t="e" cm="1" vm="2">
        <f t="array" aca="1" ref="AB351" ca="1">COUNTIFS(I351:I850,I351:I850)</f>
        <v>#VALUE!</v>
      </c>
      <c r="AC351" s="76" t="str">
        <f t="shared" si="11"/>
        <v>,,,,</v>
      </c>
      <c r="AD351" s="80" t="e" cm="1" vm="2">
        <f t="array" aca="1" ref="AD351" ca="1">COUNTIFS(AC351:AC850,AC351:AC850)</f>
        <v>#VALUE!</v>
      </c>
    </row>
    <row r="352" spans="5:30" s="76" customFormat="1" x14ac:dyDescent="0.25">
      <c r="E352" s="77"/>
      <c r="F352" s="77"/>
      <c r="G352" s="76" t="str">
        <f>IF('Bulk Order Form'!C365="","",'Bulk Order Form'!C365)</f>
        <v/>
      </c>
      <c r="H352" s="76" t="str">
        <f>IF('Bulk Order Form'!D365="","",'Bulk Order Form'!D365)</f>
        <v/>
      </c>
      <c r="I352" s="76" t="str">
        <f>IF('Bulk Order Form'!E365="","",'Bulk Order Form'!E365)</f>
        <v/>
      </c>
      <c r="J352" s="76" t="str">
        <f>IF('Bulk Order Form'!F365="","",'Bulk Order Form'!F365)</f>
        <v/>
      </c>
      <c r="K352" s="76" t="str">
        <f>IF('Bulk Order Form'!H365="","",'Bulk Order Form'!H365)</f>
        <v/>
      </c>
      <c r="L352" s="76" t="str">
        <f>IF('Bulk Order Form'!I365="","",'Bulk Order Form'!I365)</f>
        <v/>
      </c>
      <c r="M352" s="76" t="str">
        <f>IF('Bulk Order Form'!G365="","",'Bulk Order Form'!G365)</f>
        <v/>
      </c>
      <c r="N352" s="76" t="str">
        <f>IF('Bulk Order Form'!J365="","",'Bulk Order Form'!J365)</f>
        <v/>
      </c>
      <c r="O352" s="76" t="str">
        <f>IF('Bulk Order Form'!$F$5 &lt;&gt; "",IF($G352&lt;&gt;"",'Bulk Order Form'!$F$5,""),"")</f>
        <v/>
      </c>
      <c r="P352" s="76" t="str">
        <f>IF('Bulk Order Form'!K365="","",'Bulk Order Form'!K365)</f>
        <v/>
      </c>
      <c r="Q352" s="76" t="str">
        <f>IFERROR(VLOOKUP('Bulk Order Form'!K365,'Office Use - Postcodes'!$DJZ:$DKA,2,0),"")</f>
        <v/>
      </c>
      <c r="R352" s="76" t="str">
        <f>IF('Bulk Order Form'!L365="","",'Bulk Order Form'!L365)</f>
        <v/>
      </c>
      <c r="S352" s="78"/>
      <c r="T352" s="76" t="str">
        <f>IF('Bulk Order Form'!$F$6 &lt;&gt; "",IF($G352&lt;&gt;"",'Bulk Order Form'!$F$6,""),"")</f>
        <v/>
      </c>
      <c r="W352" s="79" t="str">
        <f>IF($G352&lt;&gt;"",'Bulk Order Form'!$L$2,"")</f>
        <v/>
      </c>
      <c r="X352" s="79"/>
      <c r="Y352" s="76" t="str">
        <f t="shared" si="10"/>
        <v/>
      </c>
      <c r="Z352" s="76" t="str">
        <f>IF(AND('Bulk Order Form'!$L$2="PLEASE SELECT",SUM('Bulk Order Form'!$L$15:$L$164)&gt;10),"N",IF(AND('Bulk Order Form'!$L$2="N",SUM('Bulk Order Form'!$L$15:$L$164)&gt;10),"N",""))</f>
        <v/>
      </c>
      <c r="AA352" s="76" t="str">
        <f>IF('Bulk Order Form'!E365="","",'Bulk Order Form'!E365)</f>
        <v/>
      </c>
      <c r="AB352" s="76" t="e" cm="1" vm="2">
        <f t="array" aca="1" ref="AB352" ca="1">COUNTIFS(I352:I851,I352:I851)</f>
        <v>#VALUE!</v>
      </c>
      <c r="AC352" s="76" t="str">
        <f t="shared" si="11"/>
        <v>,,,,</v>
      </c>
      <c r="AD352" s="80" t="e" cm="1" vm="2">
        <f t="array" aca="1" ref="AD352" ca="1">COUNTIFS(AC352:AC851,AC352:AC851)</f>
        <v>#VALUE!</v>
      </c>
    </row>
    <row r="353" spans="5:30" s="76" customFormat="1" x14ac:dyDescent="0.25">
      <c r="E353" s="77"/>
      <c r="F353" s="77"/>
      <c r="G353" s="76" t="str">
        <f>IF('Bulk Order Form'!C366="","",'Bulk Order Form'!C366)</f>
        <v/>
      </c>
      <c r="H353" s="76" t="str">
        <f>IF('Bulk Order Form'!D366="","",'Bulk Order Form'!D366)</f>
        <v/>
      </c>
      <c r="I353" s="76" t="str">
        <f>IF('Bulk Order Form'!E366="","",'Bulk Order Form'!E366)</f>
        <v/>
      </c>
      <c r="J353" s="76" t="str">
        <f>IF('Bulk Order Form'!F366="","",'Bulk Order Form'!F366)</f>
        <v/>
      </c>
      <c r="K353" s="76" t="str">
        <f>IF('Bulk Order Form'!H366="","",'Bulk Order Form'!H366)</f>
        <v/>
      </c>
      <c r="L353" s="76" t="str">
        <f>IF('Bulk Order Form'!I366="","",'Bulk Order Form'!I366)</f>
        <v/>
      </c>
      <c r="M353" s="76" t="str">
        <f>IF('Bulk Order Form'!G366="","",'Bulk Order Form'!G366)</f>
        <v/>
      </c>
      <c r="N353" s="76" t="str">
        <f>IF('Bulk Order Form'!J366="","",'Bulk Order Form'!J366)</f>
        <v/>
      </c>
      <c r="O353" s="76" t="str">
        <f>IF('Bulk Order Form'!$F$5 &lt;&gt; "",IF($G353&lt;&gt;"",'Bulk Order Form'!$F$5,""),"")</f>
        <v/>
      </c>
      <c r="P353" s="76" t="str">
        <f>IF('Bulk Order Form'!K366="","",'Bulk Order Form'!K366)</f>
        <v/>
      </c>
      <c r="Q353" s="76" t="str">
        <f>IFERROR(VLOOKUP('Bulk Order Form'!K366,'Office Use - Postcodes'!$DJZ:$DKA,2,0),"")</f>
        <v/>
      </c>
      <c r="R353" s="76" t="str">
        <f>IF('Bulk Order Form'!L366="","",'Bulk Order Form'!L366)</f>
        <v/>
      </c>
      <c r="S353" s="78"/>
      <c r="T353" s="76" t="str">
        <f>IF('Bulk Order Form'!$F$6 &lt;&gt; "",IF($G353&lt;&gt;"",'Bulk Order Form'!$F$6,""),"")</f>
        <v/>
      </c>
      <c r="W353" s="79" t="str">
        <f>IF($G353&lt;&gt;"",'Bulk Order Form'!$L$2,"")</f>
        <v/>
      </c>
      <c r="X353" s="79"/>
      <c r="Y353" s="76" t="str">
        <f t="shared" si="10"/>
        <v/>
      </c>
      <c r="Z353" s="76" t="str">
        <f>IF(AND('Bulk Order Form'!$L$2="PLEASE SELECT",SUM('Bulk Order Form'!$L$15:$L$164)&gt;10),"N",IF(AND('Bulk Order Form'!$L$2="N",SUM('Bulk Order Form'!$L$15:$L$164)&gt;10),"N",""))</f>
        <v/>
      </c>
      <c r="AA353" s="76" t="str">
        <f>IF('Bulk Order Form'!E366="","",'Bulk Order Form'!E366)</f>
        <v/>
      </c>
      <c r="AB353" s="76" t="e" cm="1" vm="2">
        <f t="array" aca="1" ref="AB353" ca="1">COUNTIFS(I353:I852,I353:I852)</f>
        <v>#VALUE!</v>
      </c>
      <c r="AC353" s="76" t="str">
        <f t="shared" si="11"/>
        <v>,,,,</v>
      </c>
      <c r="AD353" s="80" t="e" cm="1" vm="2">
        <f t="array" aca="1" ref="AD353" ca="1">COUNTIFS(AC353:AC852,AC353:AC852)</f>
        <v>#VALUE!</v>
      </c>
    </row>
    <row r="354" spans="5:30" s="76" customFormat="1" x14ac:dyDescent="0.25">
      <c r="E354" s="77"/>
      <c r="F354" s="77"/>
      <c r="G354" s="76" t="str">
        <f>IF('Bulk Order Form'!C367="","",'Bulk Order Form'!C367)</f>
        <v/>
      </c>
      <c r="H354" s="76" t="str">
        <f>IF('Bulk Order Form'!D367="","",'Bulk Order Form'!D367)</f>
        <v/>
      </c>
      <c r="I354" s="76" t="str">
        <f>IF('Bulk Order Form'!E367="","",'Bulk Order Form'!E367)</f>
        <v/>
      </c>
      <c r="J354" s="76" t="str">
        <f>IF('Bulk Order Form'!F367="","",'Bulk Order Form'!F367)</f>
        <v/>
      </c>
      <c r="K354" s="76" t="str">
        <f>IF('Bulk Order Form'!H367="","",'Bulk Order Form'!H367)</f>
        <v/>
      </c>
      <c r="L354" s="76" t="str">
        <f>IF('Bulk Order Form'!I367="","",'Bulk Order Form'!I367)</f>
        <v/>
      </c>
      <c r="M354" s="76" t="str">
        <f>IF('Bulk Order Form'!G367="","",'Bulk Order Form'!G367)</f>
        <v/>
      </c>
      <c r="N354" s="76" t="str">
        <f>IF('Bulk Order Form'!J367="","",'Bulk Order Form'!J367)</f>
        <v/>
      </c>
      <c r="O354" s="76" t="str">
        <f>IF('Bulk Order Form'!$F$5 &lt;&gt; "",IF($G354&lt;&gt;"",'Bulk Order Form'!$F$5,""),"")</f>
        <v/>
      </c>
      <c r="P354" s="76" t="str">
        <f>IF('Bulk Order Form'!K367="","",'Bulk Order Form'!K367)</f>
        <v/>
      </c>
      <c r="Q354" s="76" t="str">
        <f>IFERROR(VLOOKUP('Bulk Order Form'!K367,'Office Use - Postcodes'!$DJZ:$DKA,2,0),"")</f>
        <v/>
      </c>
      <c r="R354" s="76" t="str">
        <f>IF('Bulk Order Form'!L367="","",'Bulk Order Form'!L367)</f>
        <v/>
      </c>
      <c r="S354" s="78"/>
      <c r="T354" s="76" t="str">
        <f>IF('Bulk Order Form'!$F$6 &lt;&gt; "",IF($G354&lt;&gt;"",'Bulk Order Form'!$F$6,""),"")</f>
        <v/>
      </c>
      <c r="W354" s="79" t="str">
        <f>IF($G354&lt;&gt;"",'Bulk Order Form'!$L$2,"")</f>
        <v/>
      </c>
      <c r="X354" s="79"/>
      <c r="Y354" s="76" t="str">
        <f t="shared" si="10"/>
        <v/>
      </c>
      <c r="Z354" s="76" t="str">
        <f>IF(AND('Bulk Order Form'!$L$2="PLEASE SELECT",SUM('Bulk Order Form'!$L$15:$L$164)&gt;10),"N",IF(AND('Bulk Order Form'!$L$2="N",SUM('Bulk Order Form'!$L$15:$L$164)&gt;10),"N",""))</f>
        <v/>
      </c>
      <c r="AA354" s="76" t="str">
        <f>IF('Bulk Order Form'!E367="","",'Bulk Order Form'!E367)</f>
        <v/>
      </c>
      <c r="AB354" s="76" t="e" cm="1" vm="2">
        <f t="array" aca="1" ref="AB354" ca="1">COUNTIFS(I354:I853,I354:I853)</f>
        <v>#VALUE!</v>
      </c>
      <c r="AC354" s="76" t="str">
        <f t="shared" si="11"/>
        <v>,,,,</v>
      </c>
      <c r="AD354" s="80" t="e" cm="1" vm="2">
        <f t="array" aca="1" ref="AD354" ca="1">COUNTIFS(AC354:AC853,AC354:AC853)</f>
        <v>#VALUE!</v>
      </c>
    </row>
    <row r="355" spans="5:30" s="76" customFormat="1" x14ac:dyDescent="0.25">
      <c r="E355" s="77"/>
      <c r="F355" s="77"/>
      <c r="G355" s="76" t="str">
        <f>IF('Bulk Order Form'!C368="","",'Bulk Order Form'!C368)</f>
        <v/>
      </c>
      <c r="H355" s="76" t="str">
        <f>IF('Bulk Order Form'!D368="","",'Bulk Order Form'!D368)</f>
        <v/>
      </c>
      <c r="I355" s="76" t="str">
        <f>IF('Bulk Order Form'!E368="","",'Bulk Order Form'!E368)</f>
        <v/>
      </c>
      <c r="J355" s="76" t="str">
        <f>IF('Bulk Order Form'!F368="","",'Bulk Order Form'!F368)</f>
        <v/>
      </c>
      <c r="K355" s="76" t="str">
        <f>IF('Bulk Order Form'!H368="","",'Bulk Order Form'!H368)</f>
        <v/>
      </c>
      <c r="L355" s="76" t="str">
        <f>IF('Bulk Order Form'!I368="","",'Bulk Order Form'!I368)</f>
        <v/>
      </c>
      <c r="M355" s="76" t="str">
        <f>IF('Bulk Order Form'!G368="","",'Bulk Order Form'!G368)</f>
        <v/>
      </c>
      <c r="N355" s="76" t="str">
        <f>IF('Bulk Order Form'!J368="","",'Bulk Order Form'!J368)</f>
        <v/>
      </c>
      <c r="O355" s="76" t="str">
        <f>IF('Bulk Order Form'!$F$5 &lt;&gt; "",IF($G355&lt;&gt;"",'Bulk Order Form'!$F$5,""),"")</f>
        <v/>
      </c>
      <c r="P355" s="76" t="str">
        <f>IF('Bulk Order Form'!K368="","",'Bulk Order Form'!K368)</f>
        <v/>
      </c>
      <c r="Q355" s="76" t="str">
        <f>IFERROR(VLOOKUP('Bulk Order Form'!K368,'Office Use - Postcodes'!$DJZ:$DKA,2,0),"")</f>
        <v/>
      </c>
      <c r="R355" s="76" t="str">
        <f>IF('Bulk Order Form'!L368="","",'Bulk Order Form'!L368)</f>
        <v/>
      </c>
      <c r="S355" s="78"/>
      <c r="T355" s="76" t="str">
        <f>IF('Bulk Order Form'!$F$6 &lt;&gt; "",IF($G355&lt;&gt;"",'Bulk Order Form'!$F$6,""),"")</f>
        <v/>
      </c>
      <c r="W355" s="79" t="str">
        <f>IF($G355&lt;&gt;"",'Bulk Order Form'!$L$2,"")</f>
        <v/>
      </c>
      <c r="X355" s="79"/>
      <c r="Y355" s="76" t="str">
        <f t="shared" si="10"/>
        <v/>
      </c>
      <c r="Z355" s="76" t="str">
        <f>IF(AND('Bulk Order Form'!$L$2="PLEASE SELECT",SUM('Bulk Order Form'!$L$15:$L$164)&gt;10),"N",IF(AND('Bulk Order Form'!$L$2="N",SUM('Bulk Order Form'!$L$15:$L$164)&gt;10),"N",""))</f>
        <v/>
      </c>
      <c r="AA355" s="76" t="str">
        <f>IF('Bulk Order Form'!E368="","",'Bulk Order Form'!E368)</f>
        <v/>
      </c>
      <c r="AB355" s="76" t="e" cm="1" vm="2">
        <f t="array" aca="1" ref="AB355" ca="1">COUNTIFS(I355:I854,I355:I854)</f>
        <v>#VALUE!</v>
      </c>
      <c r="AC355" s="76" t="str">
        <f t="shared" si="11"/>
        <v>,,,,</v>
      </c>
      <c r="AD355" s="80" t="e" cm="1" vm="2">
        <f t="array" aca="1" ref="AD355" ca="1">COUNTIFS(AC355:AC854,AC355:AC854)</f>
        <v>#VALUE!</v>
      </c>
    </row>
    <row r="356" spans="5:30" s="76" customFormat="1" x14ac:dyDescent="0.25">
      <c r="E356" s="77"/>
      <c r="F356" s="77"/>
      <c r="G356" s="76" t="str">
        <f>IF('Bulk Order Form'!C369="","",'Bulk Order Form'!C369)</f>
        <v/>
      </c>
      <c r="H356" s="76" t="str">
        <f>IF('Bulk Order Form'!D369="","",'Bulk Order Form'!D369)</f>
        <v/>
      </c>
      <c r="I356" s="76" t="str">
        <f>IF('Bulk Order Form'!E369="","",'Bulk Order Form'!E369)</f>
        <v/>
      </c>
      <c r="J356" s="76" t="str">
        <f>IF('Bulk Order Form'!F369="","",'Bulk Order Form'!F369)</f>
        <v/>
      </c>
      <c r="K356" s="76" t="str">
        <f>IF('Bulk Order Form'!H369="","",'Bulk Order Form'!H369)</f>
        <v/>
      </c>
      <c r="L356" s="76" t="str">
        <f>IF('Bulk Order Form'!I369="","",'Bulk Order Form'!I369)</f>
        <v/>
      </c>
      <c r="M356" s="76" t="str">
        <f>IF('Bulk Order Form'!G369="","",'Bulk Order Form'!G369)</f>
        <v/>
      </c>
      <c r="N356" s="76" t="str">
        <f>IF('Bulk Order Form'!J369="","",'Bulk Order Form'!J369)</f>
        <v/>
      </c>
      <c r="O356" s="76" t="str">
        <f>IF('Bulk Order Form'!$F$5 &lt;&gt; "",IF($G356&lt;&gt;"",'Bulk Order Form'!$F$5,""),"")</f>
        <v/>
      </c>
      <c r="P356" s="76" t="str">
        <f>IF('Bulk Order Form'!K369="","",'Bulk Order Form'!K369)</f>
        <v/>
      </c>
      <c r="Q356" s="76" t="str">
        <f>IFERROR(VLOOKUP('Bulk Order Form'!K369,'Office Use - Postcodes'!$DJZ:$DKA,2,0),"")</f>
        <v/>
      </c>
      <c r="R356" s="76" t="str">
        <f>IF('Bulk Order Form'!L369="","",'Bulk Order Form'!L369)</f>
        <v/>
      </c>
      <c r="S356" s="78"/>
      <c r="T356" s="76" t="str">
        <f>IF('Bulk Order Form'!$F$6 &lt;&gt; "",IF($G356&lt;&gt;"",'Bulk Order Form'!$F$6,""),"")</f>
        <v/>
      </c>
      <c r="W356" s="79" t="str">
        <f>IF($G356&lt;&gt;"",'Bulk Order Form'!$L$2,"")</f>
        <v/>
      </c>
      <c r="X356" s="79"/>
      <c r="Y356" s="76" t="str">
        <f t="shared" si="10"/>
        <v/>
      </c>
      <c r="Z356" s="76" t="str">
        <f>IF(AND('Bulk Order Form'!$L$2="PLEASE SELECT",SUM('Bulk Order Form'!$L$15:$L$164)&gt;10),"N",IF(AND('Bulk Order Form'!$L$2="N",SUM('Bulk Order Form'!$L$15:$L$164)&gt;10),"N",""))</f>
        <v/>
      </c>
      <c r="AA356" s="76" t="str">
        <f>IF('Bulk Order Form'!E369="","",'Bulk Order Form'!E369)</f>
        <v/>
      </c>
      <c r="AB356" s="76" t="e" cm="1" vm="2">
        <f t="array" aca="1" ref="AB356" ca="1">COUNTIFS(I356:I855,I356:I855)</f>
        <v>#VALUE!</v>
      </c>
      <c r="AC356" s="76" t="str">
        <f t="shared" si="11"/>
        <v>,,,,</v>
      </c>
      <c r="AD356" s="80" t="e" cm="1" vm="2">
        <f t="array" aca="1" ref="AD356" ca="1">COUNTIFS(AC356:AC855,AC356:AC855)</f>
        <v>#VALUE!</v>
      </c>
    </row>
    <row r="357" spans="5:30" s="76" customFormat="1" x14ac:dyDescent="0.25">
      <c r="E357" s="77"/>
      <c r="F357" s="77"/>
      <c r="G357" s="76" t="str">
        <f>IF('Bulk Order Form'!C370="","",'Bulk Order Form'!C370)</f>
        <v/>
      </c>
      <c r="H357" s="76" t="str">
        <f>IF('Bulk Order Form'!D370="","",'Bulk Order Form'!D370)</f>
        <v/>
      </c>
      <c r="I357" s="76" t="str">
        <f>IF('Bulk Order Form'!E370="","",'Bulk Order Form'!E370)</f>
        <v/>
      </c>
      <c r="J357" s="76" t="str">
        <f>IF('Bulk Order Form'!F370="","",'Bulk Order Form'!F370)</f>
        <v/>
      </c>
      <c r="K357" s="76" t="str">
        <f>IF('Bulk Order Form'!H370="","",'Bulk Order Form'!H370)</f>
        <v/>
      </c>
      <c r="L357" s="76" t="str">
        <f>IF('Bulk Order Form'!I370="","",'Bulk Order Form'!I370)</f>
        <v/>
      </c>
      <c r="M357" s="76" t="str">
        <f>IF('Bulk Order Form'!G370="","",'Bulk Order Form'!G370)</f>
        <v/>
      </c>
      <c r="N357" s="76" t="str">
        <f>IF('Bulk Order Form'!J370="","",'Bulk Order Form'!J370)</f>
        <v/>
      </c>
      <c r="O357" s="76" t="str">
        <f>IF('Bulk Order Form'!$F$5 &lt;&gt; "",IF($G357&lt;&gt;"",'Bulk Order Form'!$F$5,""),"")</f>
        <v/>
      </c>
      <c r="P357" s="76" t="str">
        <f>IF('Bulk Order Form'!K370="","",'Bulk Order Form'!K370)</f>
        <v/>
      </c>
      <c r="Q357" s="76" t="str">
        <f>IFERROR(VLOOKUP('Bulk Order Form'!K370,'Office Use - Postcodes'!$DJZ:$DKA,2,0),"")</f>
        <v/>
      </c>
      <c r="R357" s="76" t="str">
        <f>IF('Bulk Order Form'!L370="","",'Bulk Order Form'!L370)</f>
        <v/>
      </c>
      <c r="S357" s="78"/>
      <c r="T357" s="76" t="str">
        <f>IF('Bulk Order Form'!$F$6 &lt;&gt; "",IF($G357&lt;&gt;"",'Bulk Order Form'!$F$6,""),"")</f>
        <v/>
      </c>
      <c r="W357" s="79" t="str">
        <f>IF($G357&lt;&gt;"",'Bulk Order Form'!$L$2,"")</f>
        <v/>
      </c>
      <c r="X357" s="79"/>
      <c r="Y357" s="76" t="str">
        <f t="shared" si="10"/>
        <v/>
      </c>
      <c r="Z357" s="76" t="str">
        <f>IF(AND('Bulk Order Form'!$L$2="PLEASE SELECT",SUM('Bulk Order Form'!$L$15:$L$164)&gt;10),"N",IF(AND('Bulk Order Form'!$L$2="N",SUM('Bulk Order Form'!$L$15:$L$164)&gt;10),"N",""))</f>
        <v/>
      </c>
      <c r="AA357" s="76" t="str">
        <f>IF('Bulk Order Form'!E370="","",'Bulk Order Form'!E370)</f>
        <v/>
      </c>
      <c r="AB357" s="76" t="e" cm="1" vm="2">
        <f t="array" aca="1" ref="AB357" ca="1">COUNTIFS(I357:I856,I357:I856)</f>
        <v>#VALUE!</v>
      </c>
      <c r="AC357" s="76" t="str">
        <f t="shared" si="11"/>
        <v>,,,,</v>
      </c>
      <c r="AD357" s="80" t="e" cm="1" vm="2">
        <f t="array" aca="1" ref="AD357" ca="1">COUNTIFS(AC357:AC856,AC357:AC856)</f>
        <v>#VALUE!</v>
      </c>
    </row>
    <row r="358" spans="5:30" s="76" customFormat="1" x14ac:dyDescent="0.25">
      <c r="E358" s="77"/>
      <c r="F358" s="77"/>
      <c r="G358" s="76" t="str">
        <f>IF('Bulk Order Form'!C371="","",'Bulk Order Form'!C371)</f>
        <v/>
      </c>
      <c r="H358" s="76" t="str">
        <f>IF('Bulk Order Form'!D371="","",'Bulk Order Form'!D371)</f>
        <v/>
      </c>
      <c r="I358" s="76" t="str">
        <f>IF('Bulk Order Form'!E371="","",'Bulk Order Form'!E371)</f>
        <v/>
      </c>
      <c r="J358" s="76" t="str">
        <f>IF('Bulk Order Form'!F371="","",'Bulk Order Form'!F371)</f>
        <v/>
      </c>
      <c r="K358" s="76" t="str">
        <f>IF('Bulk Order Form'!H371="","",'Bulk Order Form'!H371)</f>
        <v/>
      </c>
      <c r="L358" s="76" t="str">
        <f>IF('Bulk Order Form'!I371="","",'Bulk Order Form'!I371)</f>
        <v/>
      </c>
      <c r="M358" s="76" t="str">
        <f>IF('Bulk Order Form'!G371="","",'Bulk Order Form'!G371)</f>
        <v/>
      </c>
      <c r="N358" s="76" t="str">
        <f>IF('Bulk Order Form'!J371="","",'Bulk Order Form'!J371)</f>
        <v/>
      </c>
      <c r="O358" s="76" t="str">
        <f>IF('Bulk Order Form'!$F$5 &lt;&gt; "",IF($G358&lt;&gt;"",'Bulk Order Form'!$F$5,""),"")</f>
        <v/>
      </c>
      <c r="P358" s="76" t="str">
        <f>IF('Bulk Order Form'!K371="","",'Bulk Order Form'!K371)</f>
        <v/>
      </c>
      <c r="Q358" s="76" t="str">
        <f>IFERROR(VLOOKUP('Bulk Order Form'!K371,'Office Use - Postcodes'!$DJZ:$DKA,2,0),"")</f>
        <v/>
      </c>
      <c r="R358" s="76" t="str">
        <f>IF('Bulk Order Form'!L371="","",'Bulk Order Form'!L371)</f>
        <v/>
      </c>
      <c r="S358" s="78"/>
      <c r="T358" s="76" t="str">
        <f>IF('Bulk Order Form'!$F$6 &lt;&gt; "",IF($G358&lt;&gt;"",'Bulk Order Form'!$F$6,""),"")</f>
        <v/>
      </c>
      <c r="W358" s="79" t="str">
        <f>IF($G358&lt;&gt;"",'Bulk Order Form'!$L$2,"")</f>
        <v/>
      </c>
      <c r="X358" s="79"/>
      <c r="Y358" s="76" t="str">
        <f t="shared" si="10"/>
        <v/>
      </c>
      <c r="Z358" s="76" t="str">
        <f>IF(AND('Bulk Order Form'!$L$2="PLEASE SELECT",SUM('Bulk Order Form'!$L$15:$L$164)&gt;10),"N",IF(AND('Bulk Order Form'!$L$2="N",SUM('Bulk Order Form'!$L$15:$L$164)&gt;10),"N",""))</f>
        <v/>
      </c>
      <c r="AA358" s="76" t="str">
        <f>IF('Bulk Order Form'!E371="","",'Bulk Order Form'!E371)</f>
        <v/>
      </c>
      <c r="AB358" s="76" t="e" cm="1" vm="2">
        <f t="array" aca="1" ref="AB358" ca="1">COUNTIFS(I358:I857,I358:I857)</f>
        <v>#VALUE!</v>
      </c>
      <c r="AC358" s="76" t="str">
        <f t="shared" si="11"/>
        <v>,,,,</v>
      </c>
      <c r="AD358" s="80" t="e" cm="1" vm="2">
        <f t="array" aca="1" ref="AD358" ca="1">COUNTIFS(AC358:AC857,AC358:AC857)</f>
        <v>#VALUE!</v>
      </c>
    </row>
    <row r="359" spans="5:30" s="76" customFormat="1" x14ac:dyDescent="0.25">
      <c r="E359" s="77"/>
      <c r="F359" s="77"/>
      <c r="G359" s="76" t="str">
        <f>IF('Bulk Order Form'!C372="","",'Bulk Order Form'!C372)</f>
        <v/>
      </c>
      <c r="H359" s="76" t="str">
        <f>IF('Bulk Order Form'!D372="","",'Bulk Order Form'!D372)</f>
        <v/>
      </c>
      <c r="I359" s="76" t="str">
        <f>IF('Bulk Order Form'!E372="","",'Bulk Order Form'!E372)</f>
        <v/>
      </c>
      <c r="J359" s="76" t="str">
        <f>IF('Bulk Order Form'!F372="","",'Bulk Order Form'!F372)</f>
        <v/>
      </c>
      <c r="K359" s="76" t="str">
        <f>IF('Bulk Order Form'!H372="","",'Bulk Order Form'!H372)</f>
        <v/>
      </c>
      <c r="L359" s="76" t="str">
        <f>IF('Bulk Order Form'!I372="","",'Bulk Order Form'!I372)</f>
        <v/>
      </c>
      <c r="M359" s="76" t="str">
        <f>IF('Bulk Order Form'!G372="","",'Bulk Order Form'!G372)</f>
        <v/>
      </c>
      <c r="N359" s="76" t="str">
        <f>IF('Bulk Order Form'!J372="","",'Bulk Order Form'!J372)</f>
        <v/>
      </c>
      <c r="O359" s="76" t="str">
        <f>IF('Bulk Order Form'!$F$5 &lt;&gt; "",IF($G359&lt;&gt;"",'Bulk Order Form'!$F$5,""),"")</f>
        <v/>
      </c>
      <c r="P359" s="76" t="str">
        <f>IF('Bulk Order Form'!K372="","",'Bulk Order Form'!K372)</f>
        <v/>
      </c>
      <c r="Q359" s="76" t="str">
        <f>IFERROR(VLOOKUP('Bulk Order Form'!K372,'Office Use - Postcodes'!$DJZ:$DKA,2,0),"")</f>
        <v/>
      </c>
      <c r="R359" s="76" t="str">
        <f>IF('Bulk Order Form'!L372="","",'Bulk Order Form'!L372)</f>
        <v/>
      </c>
      <c r="S359" s="78"/>
      <c r="T359" s="76" t="str">
        <f>IF('Bulk Order Form'!$F$6 &lt;&gt; "",IF($G359&lt;&gt;"",'Bulk Order Form'!$F$6,""),"")</f>
        <v/>
      </c>
      <c r="W359" s="79" t="str">
        <f>IF($G359&lt;&gt;"",'Bulk Order Form'!$L$2,"")</f>
        <v/>
      </c>
      <c r="X359" s="79"/>
      <c r="Y359" s="76" t="str">
        <f t="shared" si="10"/>
        <v/>
      </c>
      <c r="Z359" s="76" t="str">
        <f>IF(AND('Bulk Order Form'!$L$2="PLEASE SELECT",SUM('Bulk Order Form'!$L$15:$L$164)&gt;10),"N",IF(AND('Bulk Order Form'!$L$2="N",SUM('Bulk Order Form'!$L$15:$L$164)&gt;10),"N",""))</f>
        <v/>
      </c>
      <c r="AA359" s="76" t="str">
        <f>IF('Bulk Order Form'!E372="","",'Bulk Order Form'!E372)</f>
        <v/>
      </c>
      <c r="AB359" s="76" t="e" cm="1" vm="2">
        <f t="array" aca="1" ref="AB359" ca="1">COUNTIFS(I359:I858,I359:I858)</f>
        <v>#VALUE!</v>
      </c>
      <c r="AC359" s="76" t="str">
        <f t="shared" si="11"/>
        <v>,,,,</v>
      </c>
      <c r="AD359" s="80" t="e" cm="1" vm="2">
        <f t="array" aca="1" ref="AD359" ca="1">COUNTIFS(AC359:AC858,AC359:AC858)</f>
        <v>#VALUE!</v>
      </c>
    </row>
    <row r="360" spans="5:30" s="76" customFormat="1" x14ac:dyDescent="0.25">
      <c r="E360" s="77"/>
      <c r="F360" s="77"/>
      <c r="G360" s="76" t="str">
        <f>IF('Bulk Order Form'!C373="","",'Bulk Order Form'!C373)</f>
        <v/>
      </c>
      <c r="H360" s="76" t="str">
        <f>IF('Bulk Order Form'!D373="","",'Bulk Order Form'!D373)</f>
        <v/>
      </c>
      <c r="I360" s="76" t="str">
        <f>IF('Bulk Order Form'!E373="","",'Bulk Order Form'!E373)</f>
        <v/>
      </c>
      <c r="J360" s="76" t="str">
        <f>IF('Bulk Order Form'!F373="","",'Bulk Order Form'!F373)</f>
        <v/>
      </c>
      <c r="K360" s="76" t="str">
        <f>IF('Bulk Order Form'!H373="","",'Bulk Order Form'!H373)</f>
        <v/>
      </c>
      <c r="L360" s="76" t="str">
        <f>IF('Bulk Order Form'!I373="","",'Bulk Order Form'!I373)</f>
        <v/>
      </c>
      <c r="M360" s="76" t="str">
        <f>IF('Bulk Order Form'!G373="","",'Bulk Order Form'!G373)</f>
        <v/>
      </c>
      <c r="N360" s="76" t="str">
        <f>IF('Bulk Order Form'!J373="","",'Bulk Order Form'!J373)</f>
        <v/>
      </c>
      <c r="O360" s="76" t="str">
        <f>IF('Bulk Order Form'!$F$5 &lt;&gt; "",IF($G360&lt;&gt;"",'Bulk Order Form'!$F$5,""),"")</f>
        <v/>
      </c>
      <c r="P360" s="76" t="str">
        <f>IF('Bulk Order Form'!K373="","",'Bulk Order Form'!K373)</f>
        <v/>
      </c>
      <c r="Q360" s="76" t="str">
        <f>IFERROR(VLOOKUP('Bulk Order Form'!K373,'Office Use - Postcodes'!$DJZ:$DKA,2,0),"")</f>
        <v/>
      </c>
      <c r="R360" s="76" t="str">
        <f>IF('Bulk Order Form'!L373="","",'Bulk Order Form'!L373)</f>
        <v/>
      </c>
      <c r="S360" s="78"/>
      <c r="T360" s="76" t="str">
        <f>IF('Bulk Order Form'!$F$6 &lt;&gt; "",IF($G360&lt;&gt;"",'Bulk Order Form'!$F$6,""),"")</f>
        <v/>
      </c>
      <c r="W360" s="79" t="str">
        <f>IF($G360&lt;&gt;"",'Bulk Order Form'!$L$2,"")</f>
        <v/>
      </c>
      <c r="X360" s="79"/>
      <c r="Y360" s="76" t="str">
        <f t="shared" si="10"/>
        <v/>
      </c>
      <c r="Z360" s="76" t="str">
        <f>IF(AND('Bulk Order Form'!$L$2="PLEASE SELECT",SUM('Bulk Order Form'!$L$15:$L$164)&gt;10),"N",IF(AND('Bulk Order Form'!$L$2="N",SUM('Bulk Order Form'!$L$15:$L$164)&gt;10),"N",""))</f>
        <v/>
      </c>
      <c r="AA360" s="76" t="str">
        <f>IF('Bulk Order Form'!E373="","",'Bulk Order Form'!E373)</f>
        <v/>
      </c>
      <c r="AB360" s="76" t="e" cm="1" vm="2">
        <f t="array" aca="1" ref="AB360" ca="1">COUNTIFS(I360:I859,I360:I859)</f>
        <v>#VALUE!</v>
      </c>
      <c r="AC360" s="76" t="str">
        <f t="shared" si="11"/>
        <v>,,,,</v>
      </c>
      <c r="AD360" s="80" t="e" cm="1" vm="2">
        <f t="array" aca="1" ref="AD360" ca="1">COUNTIFS(AC360:AC859,AC360:AC859)</f>
        <v>#VALUE!</v>
      </c>
    </row>
    <row r="361" spans="5:30" s="76" customFormat="1" x14ac:dyDescent="0.25">
      <c r="E361" s="77"/>
      <c r="F361" s="77"/>
      <c r="G361" s="76" t="str">
        <f>IF('Bulk Order Form'!C374="","",'Bulk Order Form'!C374)</f>
        <v/>
      </c>
      <c r="H361" s="76" t="str">
        <f>IF('Bulk Order Form'!D374="","",'Bulk Order Form'!D374)</f>
        <v/>
      </c>
      <c r="I361" s="76" t="str">
        <f>IF('Bulk Order Form'!E374="","",'Bulk Order Form'!E374)</f>
        <v/>
      </c>
      <c r="J361" s="76" t="str">
        <f>IF('Bulk Order Form'!F374="","",'Bulk Order Form'!F374)</f>
        <v/>
      </c>
      <c r="K361" s="76" t="str">
        <f>IF('Bulk Order Form'!H374="","",'Bulk Order Form'!H374)</f>
        <v/>
      </c>
      <c r="L361" s="76" t="str">
        <f>IF('Bulk Order Form'!I374="","",'Bulk Order Form'!I374)</f>
        <v/>
      </c>
      <c r="M361" s="76" t="str">
        <f>IF('Bulk Order Form'!G374="","",'Bulk Order Form'!G374)</f>
        <v/>
      </c>
      <c r="N361" s="76" t="str">
        <f>IF('Bulk Order Form'!J374="","",'Bulk Order Form'!J374)</f>
        <v/>
      </c>
      <c r="O361" s="76" t="str">
        <f>IF('Bulk Order Form'!$F$5 &lt;&gt; "",IF($G361&lt;&gt;"",'Bulk Order Form'!$F$5,""),"")</f>
        <v/>
      </c>
      <c r="P361" s="76" t="str">
        <f>IF('Bulk Order Form'!K374="","",'Bulk Order Form'!K374)</f>
        <v/>
      </c>
      <c r="Q361" s="76" t="str">
        <f>IFERROR(VLOOKUP('Bulk Order Form'!K374,'Office Use - Postcodes'!$DJZ:$DKA,2,0),"")</f>
        <v/>
      </c>
      <c r="R361" s="76" t="str">
        <f>IF('Bulk Order Form'!L374="","",'Bulk Order Form'!L374)</f>
        <v/>
      </c>
      <c r="S361" s="78"/>
      <c r="T361" s="76" t="str">
        <f>IF('Bulk Order Form'!$F$6 &lt;&gt; "",IF($G361&lt;&gt;"",'Bulk Order Form'!$F$6,""),"")</f>
        <v/>
      </c>
      <c r="W361" s="79" t="str">
        <f>IF($G361&lt;&gt;"",'Bulk Order Form'!$L$2,"")</f>
        <v/>
      </c>
      <c r="X361" s="79"/>
      <c r="Y361" s="76" t="str">
        <f t="shared" si="10"/>
        <v/>
      </c>
      <c r="Z361" s="76" t="str">
        <f>IF(AND('Bulk Order Form'!$L$2="PLEASE SELECT",SUM('Bulk Order Form'!$L$15:$L$164)&gt;10),"N",IF(AND('Bulk Order Form'!$L$2="N",SUM('Bulk Order Form'!$L$15:$L$164)&gt;10),"N",""))</f>
        <v/>
      </c>
      <c r="AA361" s="76" t="str">
        <f>IF('Bulk Order Form'!E374="","",'Bulk Order Form'!E374)</f>
        <v/>
      </c>
      <c r="AB361" s="76" t="e" cm="1" vm="2">
        <f t="array" aca="1" ref="AB361" ca="1">COUNTIFS(I361:I860,I361:I860)</f>
        <v>#VALUE!</v>
      </c>
      <c r="AC361" s="76" t="str">
        <f t="shared" si="11"/>
        <v>,,,,</v>
      </c>
      <c r="AD361" s="80" t="e" cm="1" vm="2">
        <f t="array" aca="1" ref="AD361" ca="1">COUNTIFS(AC361:AC860,AC361:AC860)</f>
        <v>#VALUE!</v>
      </c>
    </row>
    <row r="362" spans="5:30" s="76" customFormat="1" x14ac:dyDescent="0.25">
      <c r="E362" s="77"/>
      <c r="F362" s="77"/>
      <c r="G362" s="76" t="str">
        <f>IF('Bulk Order Form'!C375="","",'Bulk Order Form'!C375)</f>
        <v/>
      </c>
      <c r="H362" s="76" t="str">
        <f>IF('Bulk Order Form'!D375="","",'Bulk Order Form'!D375)</f>
        <v/>
      </c>
      <c r="I362" s="76" t="str">
        <f>IF('Bulk Order Form'!E375="","",'Bulk Order Form'!E375)</f>
        <v/>
      </c>
      <c r="J362" s="76" t="str">
        <f>IF('Bulk Order Form'!F375="","",'Bulk Order Form'!F375)</f>
        <v/>
      </c>
      <c r="K362" s="76" t="str">
        <f>IF('Bulk Order Form'!H375="","",'Bulk Order Form'!H375)</f>
        <v/>
      </c>
      <c r="L362" s="76" t="str">
        <f>IF('Bulk Order Form'!I375="","",'Bulk Order Form'!I375)</f>
        <v/>
      </c>
      <c r="M362" s="76" t="str">
        <f>IF('Bulk Order Form'!G375="","",'Bulk Order Form'!G375)</f>
        <v/>
      </c>
      <c r="N362" s="76" t="str">
        <f>IF('Bulk Order Form'!J375="","",'Bulk Order Form'!J375)</f>
        <v/>
      </c>
      <c r="O362" s="76" t="str">
        <f>IF('Bulk Order Form'!$F$5 &lt;&gt; "",IF($G362&lt;&gt;"",'Bulk Order Form'!$F$5,""),"")</f>
        <v/>
      </c>
      <c r="P362" s="76" t="str">
        <f>IF('Bulk Order Form'!K375="","",'Bulk Order Form'!K375)</f>
        <v/>
      </c>
      <c r="Q362" s="76" t="str">
        <f>IFERROR(VLOOKUP('Bulk Order Form'!K375,'Office Use - Postcodes'!$DJZ:$DKA,2,0),"")</f>
        <v/>
      </c>
      <c r="R362" s="76" t="str">
        <f>IF('Bulk Order Form'!L375="","",'Bulk Order Form'!L375)</f>
        <v/>
      </c>
      <c r="S362" s="78"/>
      <c r="T362" s="76" t="str">
        <f>IF('Bulk Order Form'!$F$6 &lt;&gt; "",IF($G362&lt;&gt;"",'Bulk Order Form'!$F$6,""),"")</f>
        <v/>
      </c>
      <c r="W362" s="79" t="str">
        <f>IF($G362&lt;&gt;"",'Bulk Order Form'!$L$2,"")</f>
        <v/>
      </c>
      <c r="X362" s="79"/>
      <c r="Y362" s="76" t="str">
        <f t="shared" si="10"/>
        <v/>
      </c>
      <c r="Z362" s="76" t="str">
        <f>IF(AND('Bulk Order Form'!$L$2="PLEASE SELECT",SUM('Bulk Order Form'!$L$15:$L$164)&gt;10),"N",IF(AND('Bulk Order Form'!$L$2="N",SUM('Bulk Order Form'!$L$15:$L$164)&gt;10),"N",""))</f>
        <v/>
      </c>
      <c r="AA362" s="76" t="str">
        <f>IF('Bulk Order Form'!E375="","",'Bulk Order Form'!E375)</f>
        <v/>
      </c>
      <c r="AB362" s="76" t="e" cm="1" vm="2">
        <f t="array" aca="1" ref="AB362" ca="1">COUNTIFS(I362:I861,I362:I861)</f>
        <v>#VALUE!</v>
      </c>
      <c r="AC362" s="76" t="str">
        <f t="shared" si="11"/>
        <v>,,,,</v>
      </c>
      <c r="AD362" s="80" t="e" cm="1" vm="2">
        <f t="array" aca="1" ref="AD362" ca="1">COUNTIFS(AC362:AC861,AC362:AC861)</f>
        <v>#VALUE!</v>
      </c>
    </row>
    <row r="363" spans="5:30" s="76" customFormat="1" x14ac:dyDescent="0.25">
      <c r="E363" s="77"/>
      <c r="F363" s="77"/>
      <c r="G363" s="76" t="str">
        <f>IF('Bulk Order Form'!C376="","",'Bulk Order Form'!C376)</f>
        <v/>
      </c>
      <c r="H363" s="76" t="str">
        <f>IF('Bulk Order Form'!D376="","",'Bulk Order Form'!D376)</f>
        <v/>
      </c>
      <c r="I363" s="76" t="str">
        <f>IF('Bulk Order Form'!E376="","",'Bulk Order Form'!E376)</f>
        <v/>
      </c>
      <c r="J363" s="76" t="str">
        <f>IF('Bulk Order Form'!F376="","",'Bulk Order Form'!F376)</f>
        <v/>
      </c>
      <c r="K363" s="76" t="str">
        <f>IF('Bulk Order Form'!H376="","",'Bulk Order Form'!H376)</f>
        <v/>
      </c>
      <c r="L363" s="76" t="str">
        <f>IF('Bulk Order Form'!I376="","",'Bulk Order Form'!I376)</f>
        <v/>
      </c>
      <c r="M363" s="76" t="str">
        <f>IF('Bulk Order Form'!G376="","",'Bulk Order Form'!G376)</f>
        <v/>
      </c>
      <c r="N363" s="76" t="str">
        <f>IF('Bulk Order Form'!J376="","",'Bulk Order Form'!J376)</f>
        <v/>
      </c>
      <c r="O363" s="76" t="str">
        <f>IF('Bulk Order Form'!$F$5 &lt;&gt; "",IF($G363&lt;&gt;"",'Bulk Order Form'!$F$5,""),"")</f>
        <v/>
      </c>
      <c r="P363" s="76" t="str">
        <f>IF('Bulk Order Form'!K376="","",'Bulk Order Form'!K376)</f>
        <v/>
      </c>
      <c r="Q363" s="76" t="str">
        <f>IFERROR(VLOOKUP('Bulk Order Form'!K376,'Office Use - Postcodes'!$DJZ:$DKA,2,0),"")</f>
        <v/>
      </c>
      <c r="R363" s="76" t="str">
        <f>IF('Bulk Order Form'!L376="","",'Bulk Order Form'!L376)</f>
        <v/>
      </c>
      <c r="S363" s="78"/>
      <c r="T363" s="76" t="str">
        <f>IF('Bulk Order Form'!$F$6 &lt;&gt; "",IF($G363&lt;&gt;"",'Bulk Order Form'!$F$6,""),"")</f>
        <v/>
      </c>
      <c r="W363" s="79" t="str">
        <f>IF($G363&lt;&gt;"",'Bulk Order Form'!$L$2,"")</f>
        <v/>
      </c>
      <c r="X363" s="79"/>
      <c r="Y363" s="76" t="str">
        <f t="shared" si="10"/>
        <v/>
      </c>
      <c r="Z363" s="76" t="str">
        <f>IF(AND('Bulk Order Form'!$L$2="PLEASE SELECT",SUM('Bulk Order Form'!$L$15:$L$164)&gt;10),"N",IF(AND('Bulk Order Form'!$L$2="N",SUM('Bulk Order Form'!$L$15:$L$164)&gt;10),"N",""))</f>
        <v/>
      </c>
      <c r="AA363" s="76" t="str">
        <f>IF('Bulk Order Form'!E376="","",'Bulk Order Form'!E376)</f>
        <v/>
      </c>
      <c r="AB363" s="76" t="e" cm="1" vm="2">
        <f t="array" aca="1" ref="AB363" ca="1">COUNTIFS(I363:I862,I363:I862)</f>
        <v>#VALUE!</v>
      </c>
      <c r="AC363" s="76" t="str">
        <f t="shared" si="11"/>
        <v>,,,,</v>
      </c>
      <c r="AD363" s="80" t="e" cm="1" vm="2">
        <f t="array" aca="1" ref="AD363" ca="1">COUNTIFS(AC363:AC862,AC363:AC862)</f>
        <v>#VALUE!</v>
      </c>
    </row>
    <row r="364" spans="5:30" s="76" customFormat="1" x14ac:dyDescent="0.25">
      <c r="E364" s="77"/>
      <c r="F364" s="77"/>
      <c r="G364" s="76" t="str">
        <f>IF('Bulk Order Form'!C377="","",'Bulk Order Form'!C377)</f>
        <v/>
      </c>
      <c r="H364" s="76" t="str">
        <f>IF('Bulk Order Form'!D377="","",'Bulk Order Form'!D377)</f>
        <v/>
      </c>
      <c r="I364" s="76" t="str">
        <f>IF('Bulk Order Form'!E377="","",'Bulk Order Form'!E377)</f>
        <v/>
      </c>
      <c r="J364" s="76" t="str">
        <f>IF('Bulk Order Form'!F377="","",'Bulk Order Form'!F377)</f>
        <v/>
      </c>
      <c r="K364" s="76" t="str">
        <f>IF('Bulk Order Form'!H377="","",'Bulk Order Form'!H377)</f>
        <v/>
      </c>
      <c r="L364" s="76" t="str">
        <f>IF('Bulk Order Form'!I377="","",'Bulk Order Form'!I377)</f>
        <v/>
      </c>
      <c r="M364" s="76" t="str">
        <f>IF('Bulk Order Form'!G377="","",'Bulk Order Form'!G377)</f>
        <v/>
      </c>
      <c r="N364" s="76" t="str">
        <f>IF('Bulk Order Form'!J377="","",'Bulk Order Form'!J377)</f>
        <v/>
      </c>
      <c r="O364" s="76" t="str">
        <f>IF('Bulk Order Form'!$F$5 &lt;&gt; "",IF($G364&lt;&gt;"",'Bulk Order Form'!$F$5,""),"")</f>
        <v/>
      </c>
      <c r="P364" s="76" t="str">
        <f>IF('Bulk Order Form'!K377="","",'Bulk Order Form'!K377)</f>
        <v/>
      </c>
      <c r="Q364" s="76" t="str">
        <f>IFERROR(VLOOKUP('Bulk Order Form'!K377,'Office Use - Postcodes'!$DJZ:$DKA,2,0),"")</f>
        <v/>
      </c>
      <c r="R364" s="76" t="str">
        <f>IF('Bulk Order Form'!L377="","",'Bulk Order Form'!L377)</f>
        <v/>
      </c>
      <c r="S364" s="78"/>
      <c r="T364" s="76" t="str">
        <f>IF('Bulk Order Form'!$F$6 &lt;&gt; "",IF($G364&lt;&gt;"",'Bulk Order Form'!$F$6,""),"")</f>
        <v/>
      </c>
      <c r="W364" s="79" t="str">
        <f>IF($G364&lt;&gt;"",'Bulk Order Form'!$L$2,"")</f>
        <v/>
      </c>
      <c r="X364" s="79"/>
      <c r="Y364" s="76" t="str">
        <f t="shared" si="10"/>
        <v/>
      </c>
      <c r="Z364" s="76" t="str">
        <f>IF(AND('Bulk Order Form'!$L$2="PLEASE SELECT",SUM('Bulk Order Form'!$L$15:$L$164)&gt;10),"N",IF(AND('Bulk Order Form'!$L$2="N",SUM('Bulk Order Form'!$L$15:$L$164)&gt;10),"N",""))</f>
        <v/>
      </c>
      <c r="AA364" s="76" t="str">
        <f>IF('Bulk Order Form'!E377="","",'Bulk Order Form'!E377)</f>
        <v/>
      </c>
      <c r="AB364" s="76" t="e" cm="1" vm="2">
        <f t="array" aca="1" ref="AB364" ca="1">COUNTIFS(I364:I863,I364:I863)</f>
        <v>#VALUE!</v>
      </c>
      <c r="AC364" s="76" t="str">
        <f t="shared" si="11"/>
        <v>,,,,</v>
      </c>
      <c r="AD364" s="80" t="e" cm="1" vm="2">
        <f t="array" aca="1" ref="AD364" ca="1">COUNTIFS(AC364:AC863,AC364:AC863)</f>
        <v>#VALUE!</v>
      </c>
    </row>
    <row r="365" spans="5:30" s="76" customFormat="1" x14ac:dyDescent="0.25">
      <c r="E365" s="77"/>
      <c r="F365" s="77"/>
      <c r="G365" s="76" t="str">
        <f>IF('Bulk Order Form'!C378="","",'Bulk Order Form'!C378)</f>
        <v/>
      </c>
      <c r="H365" s="76" t="str">
        <f>IF('Bulk Order Form'!D378="","",'Bulk Order Form'!D378)</f>
        <v/>
      </c>
      <c r="I365" s="76" t="str">
        <f>IF('Bulk Order Form'!E378="","",'Bulk Order Form'!E378)</f>
        <v/>
      </c>
      <c r="J365" s="76" t="str">
        <f>IF('Bulk Order Form'!F378="","",'Bulk Order Form'!F378)</f>
        <v/>
      </c>
      <c r="K365" s="76" t="str">
        <f>IF('Bulk Order Form'!H378="","",'Bulk Order Form'!H378)</f>
        <v/>
      </c>
      <c r="L365" s="76" t="str">
        <f>IF('Bulk Order Form'!I378="","",'Bulk Order Form'!I378)</f>
        <v/>
      </c>
      <c r="M365" s="76" t="str">
        <f>IF('Bulk Order Form'!G378="","",'Bulk Order Form'!G378)</f>
        <v/>
      </c>
      <c r="N365" s="76" t="str">
        <f>IF('Bulk Order Form'!J378="","",'Bulk Order Form'!J378)</f>
        <v/>
      </c>
      <c r="O365" s="76" t="str">
        <f>IF('Bulk Order Form'!$F$5 &lt;&gt; "",IF($G365&lt;&gt;"",'Bulk Order Form'!$F$5,""),"")</f>
        <v/>
      </c>
      <c r="P365" s="76" t="str">
        <f>IF('Bulk Order Form'!K378="","",'Bulk Order Form'!K378)</f>
        <v/>
      </c>
      <c r="Q365" s="76" t="str">
        <f>IFERROR(VLOOKUP('Bulk Order Form'!K378,'Office Use - Postcodes'!$DJZ:$DKA,2,0),"")</f>
        <v/>
      </c>
      <c r="R365" s="76" t="str">
        <f>IF('Bulk Order Form'!L378="","",'Bulk Order Form'!L378)</f>
        <v/>
      </c>
      <c r="S365" s="78"/>
      <c r="T365" s="76" t="str">
        <f>IF('Bulk Order Form'!$F$6 &lt;&gt; "",IF($G365&lt;&gt;"",'Bulk Order Form'!$F$6,""),"")</f>
        <v/>
      </c>
      <c r="W365" s="79" t="str">
        <f>IF($G365&lt;&gt;"",'Bulk Order Form'!$L$2,"")</f>
        <v/>
      </c>
      <c r="X365" s="79"/>
      <c r="Y365" s="76" t="str">
        <f t="shared" si="10"/>
        <v/>
      </c>
      <c r="Z365" s="76" t="str">
        <f>IF(AND('Bulk Order Form'!$L$2="PLEASE SELECT",SUM('Bulk Order Form'!$L$15:$L$164)&gt;10),"N",IF(AND('Bulk Order Form'!$L$2="N",SUM('Bulk Order Form'!$L$15:$L$164)&gt;10),"N",""))</f>
        <v/>
      </c>
      <c r="AA365" s="76" t="str">
        <f>IF('Bulk Order Form'!E378="","",'Bulk Order Form'!E378)</f>
        <v/>
      </c>
      <c r="AB365" s="76" t="e" cm="1" vm="2">
        <f t="array" aca="1" ref="AB365" ca="1">COUNTIFS(I365:I864,I365:I864)</f>
        <v>#VALUE!</v>
      </c>
      <c r="AC365" s="76" t="str">
        <f t="shared" si="11"/>
        <v>,,,,</v>
      </c>
      <c r="AD365" s="80" t="e" cm="1" vm="2">
        <f t="array" aca="1" ref="AD365" ca="1">COUNTIFS(AC365:AC864,AC365:AC864)</f>
        <v>#VALUE!</v>
      </c>
    </row>
    <row r="366" spans="5:30" s="76" customFormat="1" x14ac:dyDescent="0.25">
      <c r="E366" s="77"/>
      <c r="F366" s="77"/>
      <c r="G366" s="76" t="str">
        <f>IF('Bulk Order Form'!C379="","",'Bulk Order Form'!C379)</f>
        <v/>
      </c>
      <c r="H366" s="76" t="str">
        <f>IF('Bulk Order Form'!D379="","",'Bulk Order Form'!D379)</f>
        <v/>
      </c>
      <c r="I366" s="76" t="str">
        <f>IF('Bulk Order Form'!E379="","",'Bulk Order Form'!E379)</f>
        <v/>
      </c>
      <c r="J366" s="76" t="str">
        <f>IF('Bulk Order Form'!F379="","",'Bulk Order Form'!F379)</f>
        <v/>
      </c>
      <c r="K366" s="76" t="str">
        <f>IF('Bulk Order Form'!H379="","",'Bulk Order Form'!H379)</f>
        <v/>
      </c>
      <c r="L366" s="76" t="str">
        <f>IF('Bulk Order Form'!I379="","",'Bulk Order Form'!I379)</f>
        <v/>
      </c>
      <c r="M366" s="76" t="str">
        <f>IF('Bulk Order Form'!G379="","",'Bulk Order Form'!G379)</f>
        <v/>
      </c>
      <c r="N366" s="76" t="str">
        <f>IF('Bulk Order Form'!J379="","",'Bulk Order Form'!J379)</f>
        <v/>
      </c>
      <c r="O366" s="76" t="str">
        <f>IF('Bulk Order Form'!$F$5 &lt;&gt; "",IF($G366&lt;&gt;"",'Bulk Order Form'!$F$5,""),"")</f>
        <v/>
      </c>
      <c r="P366" s="76" t="str">
        <f>IF('Bulk Order Form'!K379="","",'Bulk Order Form'!K379)</f>
        <v/>
      </c>
      <c r="Q366" s="76" t="str">
        <f>IFERROR(VLOOKUP('Bulk Order Form'!K379,'Office Use - Postcodes'!$DJZ:$DKA,2,0),"")</f>
        <v/>
      </c>
      <c r="R366" s="76" t="str">
        <f>IF('Bulk Order Form'!L379="","",'Bulk Order Form'!L379)</f>
        <v/>
      </c>
      <c r="S366" s="78"/>
      <c r="T366" s="76" t="str">
        <f>IF('Bulk Order Form'!$F$6 &lt;&gt; "",IF($G366&lt;&gt;"",'Bulk Order Form'!$F$6,""),"")</f>
        <v/>
      </c>
      <c r="W366" s="79" t="str">
        <f>IF($G366&lt;&gt;"",'Bulk Order Form'!$L$2,"")</f>
        <v/>
      </c>
      <c r="X366" s="79"/>
      <c r="Y366" s="76" t="str">
        <f t="shared" si="10"/>
        <v/>
      </c>
      <c r="Z366" s="76" t="str">
        <f>IF(AND('Bulk Order Form'!$L$2="PLEASE SELECT",SUM('Bulk Order Form'!$L$15:$L$164)&gt;10),"N",IF(AND('Bulk Order Form'!$L$2="N",SUM('Bulk Order Form'!$L$15:$L$164)&gt;10),"N",""))</f>
        <v/>
      </c>
      <c r="AA366" s="76" t="str">
        <f>IF('Bulk Order Form'!E379="","",'Bulk Order Form'!E379)</f>
        <v/>
      </c>
      <c r="AB366" s="76" t="e" cm="1" vm="2">
        <f t="array" aca="1" ref="AB366" ca="1">COUNTIFS(I366:I865,I366:I865)</f>
        <v>#VALUE!</v>
      </c>
      <c r="AC366" s="76" t="str">
        <f t="shared" si="11"/>
        <v>,,,,</v>
      </c>
      <c r="AD366" s="80" t="e" cm="1" vm="2">
        <f t="array" aca="1" ref="AD366" ca="1">COUNTIFS(AC366:AC865,AC366:AC865)</f>
        <v>#VALUE!</v>
      </c>
    </row>
    <row r="367" spans="5:30" s="76" customFormat="1" x14ac:dyDescent="0.25">
      <c r="E367" s="77"/>
      <c r="F367" s="77"/>
      <c r="G367" s="76" t="str">
        <f>IF('Bulk Order Form'!C380="","",'Bulk Order Form'!C380)</f>
        <v/>
      </c>
      <c r="H367" s="76" t="str">
        <f>IF('Bulk Order Form'!D380="","",'Bulk Order Form'!D380)</f>
        <v/>
      </c>
      <c r="I367" s="76" t="str">
        <f>IF('Bulk Order Form'!E380="","",'Bulk Order Form'!E380)</f>
        <v/>
      </c>
      <c r="J367" s="76" t="str">
        <f>IF('Bulk Order Form'!F380="","",'Bulk Order Form'!F380)</f>
        <v/>
      </c>
      <c r="K367" s="76" t="str">
        <f>IF('Bulk Order Form'!H380="","",'Bulk Order Form'!H380)</f>
        <v/>
      </c>
      <c r="L367" s="76" t="str">
        <f>IF('Bulk Order Form'!I380="","",'Bulk Order Form'!I380)</f>
        <v/>
      </c>
      <c r="M367" s="76" t="str">
        <f>IF('Bulk Order Form'!G380="","",'Bulk Order Form'!G380)</f>
        <v/>
      </c>
      <c r="N367" s="76" t="str">
        <f>IF('Bulk Order Form'!J380="","",'Bulk Order Form'!J380)</f>
        <v/>
      </c>
      <c r="O367" s="76" t="str">
        <f>IF('Bulk Order Form'!$F$5 &lt;&gt; "",IF($G367&lt;&gt;"",'Bulk Order Form'!$F$5,""),"")</f>
        <v/>
      </c>
      <c r="P367" s="76" t="str">
        <f>IF('Bulk Order Form'!K380="","",'Bulk Order Form'!K380)</f>
        <v/>
      </c>
      <c r="Q367" s="76" t="str">
        <f>IFERROR(VLOOKUP('Bulk Order Form'!K380,'Office Use - Postcodes'!$DJZ:$DKA,2,0),"")</f>
        <v/>
      </c>
      <c r="R367" s="76" t="str">
        <f>IF('Bulk Order Form'!L380="","",'Bulk Order Form'!L380)</f>
        <v/>
      </c>
      <c r="S367" s="78"/>
      <c r="T367" s="76" t="str">
        <f>IF('Bulk Order Form'!$F$6 &lt;&gt; "",IF($G367&lt;&gt;"",'Bulk Order Form'!$F$6,""),"")</f>
        <v/>
      </c>
      <c r="W367" s="79" t="str">
        <f>IF($G367&lt;&gt;"",'Bulk Order Form'!$L$2,"")</f>
        <v/>
      </c>
      <c r="X367" s="79"/>
      <c r="Y367" s="76" t="str">
        <f t="shared" si="10"/>
        <v/>
      </c>
      <c r="Z367" s="76" t="str">
        <f>IF(AND('Bulk Order Form'!$L$2="PLEASE SELECT",SUM('Bulk Order Form'!$L$15:$L$164)&gt;10),"N",IF(AND('Bulk Order Form'!$L$2="N",SUM('Bulk Order Form'!$L$15:$L$164)&gt;10),"N",""))</f>
        <v/>
      </c>
      <c r="AA367" s="76" t="str">
        <f>IF('Bulk Order Form'!E380="","",'Bulk Order Form'!E380)</f>
        <v/>
      </c>
      <c r="AB367" s="76" t="e" cm="1" vm="2">
        <f t="array" aca="1" ref="AB367" ca="1">COUNTIFS(I367:I866,I367:I866)</f>
        <v>#VALUE!</v>
      </c>
      <c r="AC367" s="76" t="str">
        <f t="shared" si="11"/>
        <v>,,,,</v>
      </c>
      <c r="AD367" s="80" t="e" cm="1" vm="2">
        <f t="array" aca="1" ref="AD367" ca="1">COUNTIFS(AC367:AC866,AC367:AC866)</f>
        <v>#VALUE!</v>
      </c>
    </row>
    <row r="368" spans="5:30" s="76" customFormat="1" x14ac:dyDescent="0.25">
      <c r="E368" s="77"/>
      <c r="F368" s="77"/>
      <c r="G368" s="76" t="str">
        <f>IF('Bulk Order Form'!C381="","",'Bulk Order Form'!C381)</f>
        <v/>
      </c>
      <c r="H368" s="76" t="str">
        <f>IF('Bulk Order Form'!D381="","",'Bulk Order Form'!D381)</f>
        <v/>
      </c>
      <c r="I368" s="76" t="str">
        <f>IF('Bulk Order Form'!E381="","",'Bulk Order Form'!E381)</f>
        <v/>
      </c>
      <c r="J368" s="76" t="str">
        <f>IF('Bulk Order Form'!F381="","",'Bulk Order Form'!F381)</f>
        <v/>
      </c>
      <c r="K368" s="76" t="str">
        <f>IF('Bulk Order Form'!H381="","",'Bulk Order Form'!H381)</f>
        <v/>
      </c>
      <c r="L368" s="76" t="str">
        <f>IF('Bulk Order Form'!I381="","",'Bulk Order Form'!I381)</f>
        <v/>
      </c>
      <c r="M368" s="76" t="str">
        <f>IF('Bulk Order Form'!G381="","",'Bulk Order Form'!G381)</f>
        <v/>
      </c>
      <c r="N368" s="76" t="str">
        <f>IF('Bulk Order Form'!J381="","",'Bulk Order Form'!J381)</f>
        <v/>
      </c>
      <c r="O368" s="76" t="str">
        <f>IF('Bulk Order Form'!$F$5 &lt;&gt; "",IF($G368&lt;&gt;"",'Bulk Order Form'!$F$5,""),"")</f>
        <v/>
      </c>
      <c r="P368" s="76" t="str">
        <f>IF('Bulk Order Form'!K381="","",'Bulk Order Form'!K381)</f>
        <v/>
      </c>
      <c r="Q368" s="76" t="str">
        <f>IFERROR(VLOOKUP('Bulk Order Form'!K381,'Office Use - Postcodes'!$DJZ:$DKA,2,0),"")</f>
        <v/>
      </c>
      <c r="R368" s="76" t="str">
        <f>IF('Bulk Order Form'!L381="","",'Bulk Order Form'!L381)</f>
        <v/>
      </c>
      <c r="S368" s="78"/>
      <c r="T368" s="76" t="str">
        <f>IF('Bulk Order Form'!$F$6 &lt;&gt; "",IF($G368&lt;&gt;"",'Bulk Order Form'!$F$6,""),"")</f>
        <v/>
      </c>
      <c r="W368" s="79" t="str">
        <f>IF($G368&lt;&gt;"",'Bulk Order Form'!$L$2,"")</f>
        <v/>
      </c>
      <c r="X368" s="79"/>
      <c r="Y368" s="76" t="str">
        <f t="shared" si="10"/>
        <v/>
      </c>
      <c r="Z368" s="76" t="str">
        <f>IF(AND('Bulk Order Form'!$L$2="PLEASE SELECT",SUM('Bulk Order Form'!$L$15:$L$164)&gt;10),"N",IF(AND('Bulk Order Form'!$L$2="N",SUM('Bulk Order Form'!$L$15:$L$164)&gt;10),"N",""))</f>
        <v/>
      </c>
      <c r="AA368" s="76" t="str">
        <f>IF('Bulk Order Form'!E381="","",'Bulk Order Form'!E381)</f>
        <v/>
      </c>
      <c r="AB368" s="76" t="e" cm="1" vm="2">
        <f t="array" aca="1" ref="AB368" ca="1">COUNTIFS(I368:I867,I368:I867)</f>
        <v>#VALUE!</v>
      </c>
      <c r="AC368" s="76" t="str">
        <f t="shared" si="11"/>
        <v>,,,,</v>
      </c>
      <c r="AD368" s="80" t="e" cm="1" vm="2">
        <f t="array" aca="1" ref="AD368" ca="1">COUNTIFS(AC368:AC867,AC368:AC867)</f>
        <v>#VALUE!</v>
      </c>
    </row>
    <row r="369" spans="5:30" s="76" customFormat="1" x14ac:dyDescent="0.25">
      <c r="E369" s="77"/>
      <c r="F369" s="77"/>
      <c r="G369" s="76" t="str">
        <f>IF('Bulk Order Form'!C382="","",'Bulk Order Form'!C382)</f>
        <v/>
      </c>
      <c r="H369" s="76" t="str">
        <f>IF('Bulk Order Form'!D382="","",'Bulk Order Form'!D382)</f>
        <v/>
      </c>
      <c r="I369" s="76" t="str">
        <f>IF('Bulk Order Form'!E382="","",'Bulk Order Form'!E382)</f>
        <v/>
      </c>
      <c r="J369" s="76" t="str">
        <f>IF('Bulk Order Form'!F382="","",'Bulk Order Form'!F382)</f>
        <v/>
      </c>
      <c r="K369" s="76" t="str">
        <f>IF('Bulk Order Form'!H382="","",'Bulk Order Form'!H382)</f>
        <v/>
      </c>
      <c r="L369" s="76" t="str">
        <f>IF('Bulk Order Form'!I382="","",'Bulk Order Form'!I382)</f>
        <v/>
      </c>
      <c r="M369" s="76" t="str">
        <f>IF('Bulk Order Form'!G382="","",'Bulk Order Form'!G382)</f>
        <v/>
      </c>
      <c r="N369" s="76" t="str">
        <f>IF('Bulk Order Form'!J382="","",'Bulk Order Form'!J382)</f>
        <v/>
      </c>
      <c r="O369" s="76" t="str">
        <f>IF('Bulk Order Form'!$F$5 &lt;&gt; "",IF($G369&lt;&gt;"",'Bulk Order Form'!$F$5,""),"")</f>
        <v/>
      </c>
      <c r="P369" s="76" t="str">
        <f>IF('Bulk Order Form'!K382="","",'Bulk Order Form'!K382)</f>
        <v/>
      </c>
      <c r="Q369" s="76" t="str">
        <f>IFERROR(VLOOKUP('Bulk Order Form'!K382,'Office Use - Postcodes'!$DJZ:$DKA,2,0),"")</f>
        <v/>
      </c>
      <c r="R369" s="76" t="str">
        <f>IF('Bulk Order Form'!L382="","",'Bulk Order Form'!L382)</f>
        <v/>
      </c>
      <c r="S369" s="78"/>
      <c r="T369" s="76" t="str">
        <f>IF('Bulk Order Form'!$F$6 &lt;&gt; "",IF($G369&lt;&gt;"",'Bulk Order Form'!$F$6,""),"")</f>
        <v/>
      </c>
      <c r="W369" s="79" t="str">
        <f>IF($G369&lt;&gt;"",'Bulk Order Form'!$L$2,"")</f>
        <v/>
      </c>
      <c r="X369" s="79"/>
      <c r="Y369" s="76" t="str">
        <f t="shared" si="10"/>
        <v/>
      </c>
      <c r="Z369" s="76" t="str">
        <f>IF(AND('Bulk Order Form'!$L$2="PLEASE SELECT",SUM('Bulk Order Form'!$L$15:$L$164)&gt;10),"N",IF(AND('Bulk Order Form'!$L$2="N",SUM('Bulk Order Form'!$L$15:$L$164)&gt;10),"N",""))</f>
        <v/>
      </c>
      <c r="AA369" s="76" t="str">
        <f>IF('Bulk Order Form'!E382="","",'Bulk Order Form'!E382)</f>
        <v/>
      </c>
      <c r="AB369" s="76" t="e" cm="1" vm="2">
        <f t="array" aca="1" ref="AB369" ca="1">COUNTIFS(I369:I868,I369:I868)</f>
        <v>#VALUE!</v>
      </c>
      <c r="AC369" s="76" t="str">
        <f t="shared" si="11"/>
        <v>,,,,</v>
      </c>
      <c r="AD369" s="80" t="e" cm="1" vm="2">
        <f t="array" aca="1" ref="AD369" ca="1">COUNTIFS(AC369:AC868,AC369:AC868)</f>
        <v>#VALUE!</v>
      </c>
    </row>
    <row r="370" spans="5:30" s="76" customFormat="1" x14ac:dyDescent="0.25">
      <c r="E370" s="77"/>
      <c r="F370" s="77"/>
      <c r="G370" s="76" t="str">
        <f>IF('Bulk Order Form'!C383="","",'Bulk Order Form'!C383)</f>
        <v/>
      </c>
      <c r="H370" s="76" t="str">
        <f>IF('Bulk Order Form'!D383="","",'Bulk Order Form'!D383)</f>
        <v/>
      </c>
      <c r="I370" s="76" t="str">
        <f>IF('Bulk Order Form'!E383="","",'Bulk Order Form'!E383)</f>
        <v/>
      </c>
      <c r="J370" s="76" t="str">
        <f>IF('Bulk Order Form'!F383="","",'Bulk Order Form'!F383)</f>
        <v/>
      </c>
      <c r="K370" s="76" t="str">
        <f>IF('Bulk Order Form'!H383="","",'Bulk Order Form'!H383)</f>
        <v/>
      </c>
      <c r="L370" s="76" t="str">
        <f>IF('Bulk Order Form'!I383="","",'Bulk Order Form'!I383)</f>
        <v/>
      </c>
      <c r="M370" s="76" t="str">
        <f>IF('Bulk Order Form'!G383="","",'Bulk Order Form'!G383)</f>
        <v/>
      </c>
      <c r="N370" s="76" t="str">
        <f>IF('Bulk Order Form'!J383="","",'Bulk Order Form'!J383)</f>
        <v/>
      </c>
      <c r="O370" s="76" t="str">
        <f>IF('Bulk Order Form'!$F$5 &lt;&gt; "",IF($G370&lt;&gt;"",'Bulk Order Form'!$F$5,""),"")</f>
        <v/>
      </c>
      <c r="P370" s="76" t="str">
        <f>IF('Bulk Order Form'!K383="","",'Bulk Order Form'!K383)</f>
        <v/>
      </c>
      <c r="Q370" s="76" t="str">
        <f>IFERROR(VLOOKUP('Bulk Order Form'!K383,'Office Use - Postcodes'!$DJZ:$DKA,2,0),"")</f>
        <v/>
      </c>
      <c r="R370" s="76" t="str">
        <f>IF('Bulk Order Form'!L383="","",'Bulk Order Form'!L383)</f>
        <v/>
      </c>
      <c r="S370" s="78"/>
      <c r="T370" s="76" t="str">
        <f>IF('Bulk Order Form'!$F$6 &lt;&gt; "",IF($G370&lt;&gt;"",'Bulk Order Form'!$F$6,""),"")</f>
        <v/>
      </c>
      <c r="W370" s="79" t="str">
        <f>IF($G370&lt;&gt;"",'Bulk Order Form'!$L$2,"")</f>
        <v/>
      </c>
      <c r="X370" s="79"/>
      <c r="Y370" s="76" t="str">
        <f t="shared" si="10"/>
        <v/>
      </c>
      <c r="Z370" s="76" t="str">
        <f>IF(AND('Bulk Order Form'!$L$2="PLEASE SELECT",SUM('Bulk Order Form'!$L$15:$L$164)&gt;10),"N",IF(AND('Bulk Order Form'!$L$2="N",SUM('Bulk Order Form'!$L$15:$L$164)&gt;10),"N",""))</f>
        <v/>
      </c>
      <c r="AA370" s="76" t="str">
        <f>IF('Bulk Order Form'!E383="","",'Bulk Order Form'!E383)</f>
        <v/>
      </c>
      <c r="AB370" s="76" t="e" cm="1" vm="2">
        <f t="array" aca="1" ref="AB370" ca="1">COUNTIFS(I370:I869,I370:I869)</f>
        <v>#VALUE!</v>
      </c>
      <c r="AC370" s="76" t="str">
        <f t="shared" si="11"/>
        <v>,,,,</v>
      </c>
      <c r="AD370" s="80" t="e" cm="1" vm="2">
        <f t="array" aca="1" ref="AD370" ca="1">COUNTIFS(AC370:AC869,AC370:AC869)</f>
        <v>#VALUE!</v>
      </c>
    </row>
    <row r="371" spans="5:30" s="76" customFormat="1" x14ac:dyDescent="0.25">
      <c r="E371" s="77"/>
      <c r="F371" s="77"/>
      <c r="G371" s="76" t="str">
        <f>IF('Bulk Order Form'!C384="","",'Bulk Order Form'!C384)</f>
        <v/>
      </c>
      <c r="H371" s="76" t="str">
        <f>IF('Bulk Order Form'!D384="","",'Bulk Order Form'!D384)</f>
        <v/>
      </c>
      <c r="I371" s="76" t="str">
        <f>IF('Bulk Order Form'!E384="","",'Bulk Order Form'!E384)</f>
        <v/>
      </c>
      <c r="J371" s="76" t="str">
        <f>IF('Bulk Order Form'!F384="","",'Bulk Order Form'!F384)</f>
        <v/>
      </c>
      <c r="K371" s="76" t="str">
        <f>IF('Bulk Order Form'!H384="","",'Bulk Order Form'!H384)</f>
        <v/>
      </c>
      <c r="L371" s="76" t="str">
        <f>IF('Bulk Order Form'!I384="","",'Bulk Order Form'!I384)</f>
        <v/>
      </c>
      <c r="M371" s="76" t="str">
        <f>IF('Bulk Order Form'!G384="","",'Bulk Order Form'!G384)</f>
        <v/>
      </c>
      <c r="N371" s="76" t="str">
        <f>IF('Bulk Order Form'!J384="","",'Bulk Order Form'!J384)</f>
        <v/>
      </c>
      <c r="O371" s="76" t="str">
        <f>IF('Bulk Order Form'!$F$5 &lt;&gt; "",IF($G371&lt;&gt;"",'Bulk Order Form'!$F$5,""),"")</f>
        <v/>
      </c>
      <c r="P371" s="76" t="str">
        <f>IF('Bulk Order Form'!K384="","",'Bulk Order Form'!K384)</f>
        <v/>
      </c>
      <c r="Q371" s="76" t="str">
        <f>IFERROR(VLOOKUP('Bulk Order Form'!K384,'Office Use - Postcodes'!$DJZ:$DKA,2,0),"")</f>
        <v/>
      </c>
      <c r="R371" s="76" t="str">
        <f>IF('Bulk Order Form'!L384="","",'Bulk Order Form'!L384)</f>
        <v/>
      </c>
      <c r="S371" s="78"/>
      <c r="T371" s="76" t="str">
        <f>IF('Bulk Order Form'!$F$6 &lt;&gt; "",IF($G371&lt;&gt;"",'Bulk Order Form'!$F$6,""),"")</f>
        <v/>
      </c>
      <c r="W371" s="79" t="str">
        <f>IF($G371&lt;&gt;"",'Bulk Order Form'!$L$2,"")</f>
        <v/>
      </c>
      <c r="X371" s="79"/>
      <c r="Y371" s="76" t="str">
        <f t="shared" si="10"/>
        <v/>
      </c>
      <c r="Z371" s="76" t="str">
        <f>IF(AND('Bulk Order Form'!$L$2="PLEASE SELECT",SUM('Bulk Order Form'!$L$15:$L$164)&gt;10),"N",IF(AND('Bulk Order Form'!$L$2="N",SUM('Bulk Order Form'!$L$15:$L$164)&gt;10),"N",""))</f>
        <v/>
      </c>
      <c r="AA371" s="76" t="str">
        <f>IF('Bulk Order Form'!E384="","",'Bulk Order Form'!E384)</f>
        <v/>
      </c>
      <c r="AB371" s="76" t="e" cm="1" vm="2">
        <f t="array" aca="1" ref="AB371" ca="1">COUNTIFS(I371:I870,I371:I870)</f>
        <v>#VALUE!</v>
      </c>
      <c r="AC371" s="76" t="str">
        <f t="shared" si="11"/>
        <v>,,,,</v>
      </c>
      <c r="AD371" s="80" t="e" cm="1" vm="2">
        <f t="array" aca="1" ref="AD371" ca="1">COUNTIFS(AC371:AC870,AC371:AC870)</f>
        <v>#VALUE!</v>
      </c>
    </row>
    <row r="372" spans="5:30" s="76" customFormat="1" x14ac:dyDescent="0.25">
      <c r="E372" s="77"/>
      <c r="F372" s="77"/>
      <c r="G372" s="76" t="str">
        <f>IF('Bulk Order Form'!C385="","",'Bulk Order Form'!C385)</f>
        <v/>
      </c>
      <c r="H372" s="76" t="str">
        <f>IF('Bulk Order Form'!D385="","",'Bulk Order Form'!D385)</f>
        <v/>
      </c>
      <c r="I372" s="76" t="str">
        <f>IF('Bulk Order Form'!E385="","",'Bulk Order Form'!E385)</f>
        <v/>
      </c>
      <c r="J372" s="76" t="str">
        <f>IF('Bulk Order Form'!F385="","",'Bulk Order Form'!F385)</f>
        <v/>
      </c>
      <c r="K372" s="76" t="str">
        <f>IF('Bulk Order Form'!H385="","",'Bulk Order Form'!H385)</f>
        <v/>
      </c>
      <c r="L372" s="76" t="str">
        <f>IF('Bulk Order Form'!I385="","",'Bulk Order Form'!I385)</f>
        <v/>
      </c>
      <c r="M372" s="76" t="str">
        <f>IF('Bulk Order Form'!G385="","",'Bulk Order Form'!G385)</f>
        <v/>
      </c>
      <c r="N372" s="76" t="str">
        <f>IF('Bulk Order Form'!J385="","",'Bulk Order Form'!J385)</f>
        <v/>
      </c>
      <c r="O372" s="76" t="str">
        <f>IF('Bulk Order Form'!$F$5 &lt;&gt; "",IF($G372&lt;&gt;"",'Bulk Order Form'!$F$5,""),"")</f>
        <v/>
      </c>
      <c r="P372" s="76" t="str">
        <f>IF('Bulk Order Form'!K385="","",'Bulk Order Form'!K385)</f>
        <v/>
      </c>
      <c r="Q372" s="76" t="str">
        <f>IFERROR(VLOOKUP('Bulk Order Form'!K385,'Office Use - Postcodes'!$DJZ:$DKA,2,0),"")</f>
        <v/>
      </c>
      <c r="R372" s="76" t="str">
        <f>IF('Bulk Order Form'!L385="","",'Bulk Order Form'!L385)</f>
        <v/>
      </c>
      <c r="S372" s="78"/>
      <c r="T372" s="76" t="str">
        <f>IF('Bulk Order Form'!$F$6 &lt;&gt; "",IF($G372&lt;&gt;"",'Bulk Order Form'!$F$6,""),"")</f>
        <v/>
      </c>
      <c r="W372" s="79" t="str">
        <f>IF($G372&lt;&gt;"",'Bulk Order Form'!$L$2,"")</f>
        <v/>
      </c>
      <c r="X372" s="79"/>
      <c r="Y372" s="76" t="str">
        <f t="shared" si="10"/>
        <v/>
      </c>
      <c r="Z372" s="76" t="str">
        <f>IF(AND('Bulk Order Form'!$L$2="PLEASE SELECT",SUM('Bulk Order Form'!$L$15:$L$164)&gt;10),"N",IF(AND('Bulk Order Form'!$L$2="N",SUM('Bulk Order Form'!$L$15:$L$164)&gt;10),"N",""))</f>
        <v/>
      </c>
      <c r="AA372" s="76" t="str">
        <f>IF('Bulk Order Form'!E385="","",'Bulk Order Form'!E385)</f>
        <v/>
      </c>
      <c r="AB372" s="76" t="e" cm="1" vm="2">
        <f t="array" aca="1" ref="AB372" ca="1">COUNTIFS(I372:I871,I372:I871)</f>
        <v>#VALUE!</v>
      </c>
      <c r="AC372" s="76" t="str">
        <f t="shared" si="11"/>
        <v>,,,,</v>
      </c>
      <c r="AD372" s="80" t="e" cm="1" vm="2">
        <f t="array" aca="1" ref="AD372" ca="1">COUNTIFS(AC372:AC871,AC372:AC871)</f>
        <v>#VALUE!</v>
      </c>
    </row>
    <row r="373" spans="5:30" s="76" customFormat="1" x14ac:dyDescent="0.25">
      <c r="E373" s="77"/>
      <c r="F373" s="77"/>
      <c r="G373" s="76" t="str">
        <f>IF('Bulk Order Form'!C386="","",'Bulk Order Form'!C386)</f>
        <v/>
      </c>
      <c r="H373" s="76" t="str">
        <f>IF('Bulk Order Form'!D386="","",'Bulk Order Form'!D386)</f>
        <v/>
      </c>
      <c r="I373" s="76" t="str">
        <f>IF('Bulk Order Form'!E386="","",'Bulk Order Form'!E386)</f>
        <v/>
      </c>
      <c r="J373" s="76" t="str">
        <f>IF('Bulk Order Form'!F386="","",'Bulk Order Form'!F386)</f>
        <v/>
      </c>
      <c r="K373" s="76" t="str">
        <f>IF('Bulk Order Form'!H386="","",'Bulk Order Form'!H386)</f>
        <v/>
      </c>
      <c r="L373" s="76" t="str">
        <f>IF('Bulk Order Form'!I386="","",'Bulk Order Form'!I386)</f>
        <v/>
      </c>
      <c r="M373" s="76" t="str">
        <f>IF('Bulk Order Form'!G386="","",'Bulk Order Form'!G386)</f>
        <v/>
      </c>
      <c r="N373" s="76" t="str">
        <f>IF('Bulk Order Form'!J386="","",'Bulk Order Form'!J386)</f>
        <v/>
      </c>
      <c r="O373" s="76" t="str">
        <f>IF('Bulk Order Form'!$F$5 &lt;&gt; "",IF($G373&lt;&gt;"",'Bulk Order Form'!$F$5,""),"")</f>
        <v/>
      </c>
      <c r="P373" s="76" t="str">
        <f>IF('Bulk Order Form'!K386="","",'Bulk Order Form'!K386)</f>
        <v/>
      </c>
      <c r="Q373" s="76" t="str">
        <f>IFERROR(VLOOKUP('Bulk Order Form'!K386,'Office Use - Postcodes'!$DJZ:$DKA,2,0),"")</f>
        <v/>
      </c>
      <c r="R373" s="76" t="str">
        <f>IF('Bulk Order Form'!L386="","",'Bulk Order Form'!L386)</f>
        <v/>
      </c>
      <c r="S373" s="78"/>
      <c r="T373" s="76" t="str">
        <f>IF('Bulk Order Form'!$F$6 &lt;&gt; "",IF($G373&lt;&gt;"",'Bulk Order Form'!$F$6,""),"")</f>
        <v/>
      </c>
      <c r="W373" s="79" t="str">
        <f>IF($G373&lt;&gt;"",'Bulk Order Form'!$L$2,"")</f>
        <v/>
      </c>
      <c r="X373" s="79"/>
      <c r="Y373" s="76" t="str">
        <f t="shared" si="10"/>
        <v/>
      </c>
      <c r="Z373" s="76" t="str">
        <f>IF(AND('Bulk Order Form'!$L$2="PLEASE SELECT",SUM('Bulk Order Form'!$L$15:$L$164)&gt;10),"N",IF(AND('Bulk Order Form'!$L$2="N",SUM('Bulk Order Form'!$L$15:$L$164)&gt;10),"N",""))</f>
        <v/>
      </c>
      <c r="AA373" s="76" t="str">
        <f>IF('Bulk Order Form'!E386="","",'Bulk Order Form'!E386)</f>
        <v/>
      </c>
      <c r="AB373" s="76" t="e" cm="1" vm="2">
        <f t="array" aca="1" ref="AB373" ca="1">COUNTIFS(I373:I872,I373:I872)</f>
        <v>#VALUE!</v>
      </c>
      <c r="AC373" s="76" t="str">
        <f t="shared" si="11"/>
        <v>,,,,</v>
      </c>
      <c r="AD373" s="80" t="e" cm="1" vm="2">
        <f t="array" aca="1" ref="AD373" ca="1">COUNTIFS(AC373:AC872,AC373:AC872)</f>
        <v>#VALUE!</v>
      </c>
    </row>
    <row r="374" spans="5:30" s="76" customFormat="1" x14ac:dyDescent="0.25">
      <c r="E374" s="77"/>
      <c r="F374" s="77"/>
      <c r="G374" s="76" t="str">
        <f>IF('Bulk Order Form'!C387="","",'Bulk Order Form'!C387)</f>
        <v/>
      </c>
      <c r="H374" s="76" t="str">
        <f>IF('Bulk Order Form'!D387="","",'Bulk Order Form'!D387)</f>
        <v/>
      </c>
      <c r="I374" s="76" t="str">
        <f>IF('Bulk Order Form'!E387="","",'Bulk Order Form'!E387)</f>
        <v/>
      </c>
      <c r="J374" s="76" t="str">
        <f>IF('Bulk Order Form'!F387="","",'Bulk Order Form'!F387)</f>
        <v/>
      </c>
      <c r="K374" s="76" t="str">
        <f>IF('Bulk Order Form'!H387="","",'Bulk Order Form'!H387)</f>
        <v/>
      </c>
      <c r="L374" s="76" t="str">
        <f>IF('Bulk Order Form'!I387="","",'Bulk Order Form'!I387)</f>
        <v/>
      </c>
      <c r="M374" s="76" t="str">
        <f>IF('Bulk Order Form'!G387="","",'Bulk Order Form'!G387)</f>
        <v/>
      </c>
      <c r="N374" s="76" t="str">
        <f>IF('Bulk Order Form'!J387="","",'Bulk Order Form'!J387)</f>
        <v/>
      </c>
      <c r="O374" s="76" t="str">
        <f>IF('Bulk Order Form'!$F$5 &lt;&gt; "",IF($G374&lt;&gt;"",'Bulk Order Form'!$F$5,""),"")</f>
        <v/>
      </c>
      <c r="P374" s="76" t="str">
        <f>IF('Bulk Order Form'!K387="","",'Bulk Order Form'!K387)</f>
        <v/>
      </c>
      <c r="Q374" s="76" t="str">
        <f>IFERROR(VLOOKUP('Bulk Order Form'!K387,'Office Use - Postcodes'!$DJZ:$DKA,2,0),"")</f>
        <v/>
      </c>
      <c r="R374" s="76" t="str">
        <f>IF('Bulk Order Form'!L387="","",'Bulk Order Form'!L387)</f>
        <v/>
      </c>
      <c r="S374" s="78"/>
      <c r="T374" s="76" t="str">
        <f>IF('Bulk Order Form'!$F$6 &lt;&gt; "",IF($G374&lt;&gt;"",'Bulk Order Form'!$F$6,""),"")</f>
        <v/>
      </c>
      <c r="W374" s="79" t="str">
        <f>IF($G374&lt;&gt;"",'Bulk Order Form'!$L$2,"")</f>
        <v/>
      </c>
      <c r="X374" s="79"/>
      <c r="Y374" s="76" t="str">
        <f t="shared" si="10"/>
        <v/>
      </c>
      <c r="Z374" s="76" t="str">
        <f>IF(AND('Bulk Order Form'!$L$2="PLEASE SELECT",SUM('Bulk Order Form'!$L$15:$L$164)&gt;10),"N",IF(AND('Bulk Order Form'!$L$2="N",SUM('Bulk Order Form'!$L$15:$L$164)&gt;10),"N",""))</f>
        <v/>
      </c>
      <c r="AA374" s="76" t="str">
        <f>IF('Bulk Order Form'!E387="","",'Bulk Order Form'!E387)</f>
        <v/>
      </c>
      <c r="AB374" s="76" t="e" cm="1" vm="2">
        <f t="array" aca="1" ref="AB374" ca="1">COUNTIFS(I374:I873,I374:I873)</f>
        <v>#VALUE!</v>
      </c>
      <c r="AC374" s="76" t="str">
        <f t="shared" si="11"/>
        <v>,,,,</v>
      </c>
      <c r="AD374" s="80" t="e" cm="1" vm="2">
        <f t="array" aca="1" ref="AD374" ca="1">COUNTIFS(AC374:AC873,AC374:AC873)</f>
        <v>#VALUE!</v>
      </c>
    </row>
    <row r="375" spans="5:30" s="76" customFormat="1" x14ac:dyDescent="0.25">
      <c r="E375" s="77"/>
      <c r="F375" s="77"/>
      <c r="G375" s="76" t="str">
        <f>IF('Bulk Order Form'!C388="","",'Bulk Order Form'!C388)</f>
        <v/>
      </c>
      <c r="H375" s="76" t="str">
        <f>IF('Bulk Order Form'!D388="","",'Bulk Order Form'!D388)</f>
        <v/>
      </c>
      <c r="I375" s="76" t="str">
        <f>IF('Bulk Order Form'!E388="","",'Bulk Order Form'!E388)</f>
        <v/>
      </c>
      <c r="J375" s="76" t="str">
        <f>IF('Bulk Order Form'!F388="","",'Bulk Order Form'!F388)</f>
        <v/>
      </c>
      <c r="K375" s="76" t="str">
        <f>IF('Bulk Order Form'!H388="","",'Bulk Order Form'!H388)</f>
        <v/>
      </c>
      <c r="L375" s="76" t="str">
        <f>IF('Bulk Order Form'!I388="","",'Bulk Order Form'!I388)</f>
        <v/>
      </c>
      <c r="M375" s="76" t="str">
        <f>IF('Bulk Order Form'!G388="","",'Bulk Order Form'!G388)</f>
        <v/>
      </c>
      <c r="N375" s="76" t="str">
        <f>IF('Bulk Order Form'!J388="","",'Bulk Order Form'!J388)</f>
        <v/>
      </c>
      <c r="O375" s="76" t="str">
        <f>IF('Bulk Order Form'!$F$5 &lt;&gt; "",IF($G375&lt;&gt;"",'Bulk Order Form'!$F$5,""),"")</f>
        <v/>
      </c>
      <c r="P375" s="76" t="str">
        <f>IF('Bulk Order Form'!K388="","",'Bulk Order Form'!K388)</f>
        <v/>
      </c>
      <c r="Q375" s="76" t="str">
        <f>IFERROR(VLOOKUP('Bulk Order Form'!K388,'Office Use - Postcodes'!$DJZ:$DKA,2,0),"")</f>
        <v/>
      </c>
      <c r="R375" s="76" t="str">
        <f>IF('Bulk Order Form'!L388="","",'Bulk Order Form'!L388)</f>
        <v/>
      </c>
      <c r="S375" s="78"/>
      <c r="T375" s="76" t="str">
        <f>IF('Bulk Order Form'!$F$6 &lt;&gt; "",IF($G375&lt;&gt;"",'Bulk Order Form'!$F$6,""),"")</f>
        <v/>
      </c>
      <c r="W375" s="79" t="str">
        <f>IF($G375&lt;&gt;"",'Bulk Order Form'!$L$2,"")</f>
        <v/>
      </c>
      <c r="X375" s="79"/>
      <c r="Y375" s="76" t="str">
        <f t="shared" si="10"/>
        <v/>
      </c>
      <c r="Z375" s="76" t="str">
        <f>IF(AND('Bulk Order Form'!$L$2="PLEASE SELECT",SUM('Bulk Order Form'!$L$15:$L$164)&gt;10),"N",IF(AND('Bulk Order Form'!$L$2="N",SUM('Bulk Order Form'!$L$15:$L$164)&gt;10),"N",""))</f>
        <v/>
      </c>
      <c r="AA375" s="76" t="str">
        <f>IF('Bulk Order Form'!E388="","",'Bulk Order Form'!E388)</f>
        <v/>
      </c>
      <c r="AB375" s="76" t="e" cm="1" vm="2">
        <f t="array" aca="1" ref="AB375" ca="1">COUNTIFS(I375:I874,I375:I874)</f>
        <v>#VALUE!</v>
      </c>
      <c r="AC375" s="76" t="str">
        <f t="shared" si="11"/>
        <v>,,,,</v>
      </c>
      <c r="AD375" s="80" t="e" cm="1" vm="2">
        <f t="array" aca="1" ref="AD375" ca="1">COUNTIFS(AC375:AC874,AC375:AC874)</f>
        <v>#VALUE!</v>
      </c>
    </row>
    <row r="376" spans="5:30" s="76" customFormat="1" x14ac:dyDescent="0.25">
      <c r="E376" s="77"/>
      <c r="F376" s="77"/>
      <c r="G376" s="76" t="str">
        <f>IF('Bulk Order Form'!C389="","",'Bulk Order Form'!C389)</f>
        <v/>
      </c>
      <c r="H376" s="76" t="str">
        <f>IF('Bulk Order Form'!D389="","",'Bulk Order Form'!D389)</f>
        <v/>
      </c>
      <c r="I376" s="76" t="str">
        <f>IF('Bulk Order Form'!E389="","",'Bulk Order Form'!E389)</f>
        <v/>
      </c>
      <c r="J376" s="76" t="str">
        <f>IF('Bulk Order Form'!F389="","",'Bulk Order Form'!F389)</f>
        <v/>
      </c>
      <c r="K376" s="76" t="str">
        <f>IF('Bulk Order Form'!H389="","",'Bulk Order Form'!H389)</f>
        <v/>
      </c>
      <c r="L376" s="76" t="str">
        <f>IF('Bulk Order Form'!I389="","",'Bulk Order Form'!I389)</f>
        <v/>
      </c>
      <c r="M376" s="76" t="str">
        <f>IF('Bulk Order Form'!G389="","",'Bulk Order Form'!G389)</f>
        <v/>
      </c>
      <c r="N376" s="76" t="str">
        <f>IF('Bulk Order Form'!J389="","",'Bulk Order Form'!J389)</f>
        <v/>
      </c>
      <c r="O376" s="76" t="str">
        <f>IF('Bulk Order Form'!$F$5 &lt;&gt; "",IF($G376&lt;&gt;"",'Bulk Order Form'!$F$5,""),"")</f>
        <v/>
      </c>
      <c r="P376" s="76" t="str">
        <f>IF('Bulk Order Form'!K389="","",'Bulk Order Form'!K389)</f>
        <v/>
      </c>
      <c r="Q376" s="76" t="str">
        <f>IFERROR(VLOOKUP('Bulk Order Form'!K389,'Office Use - Postcodes'!$DJZ:$DKA,2,0),"")</f>
        <v/>
      </c>
      <c r="R376" s="76" t="str">
        <f>IF('Bulk Order Form'!L389="","",'Bulk Order Form'!L389)</f>
        <v/>
      </c>
      <c r="S376" s="78"/>
      <c r="T376" s="76" t="str">
        <f>IF('Bulk Order Form'!$F$6 &lt;&gt; "",IF($G376&lt;&gt;"",'Bulk Order Form'!$F$6,""),"")</f>
        <v/>
      </c>
      <c r="W376" s="79" t="str">
        <f>IF($G376&lt;&gt;"",'Bulk Order Form'!$L$2,"")</f>
        <v/>
      </c>
      <c r="X376" s="79"/>
      <c r="Y376" s="76" t="str">
        <f t="shared" si="10"/>
        <v/>
      </c>
      <c r="Z376" s="76" t="str">
        <f>IF(AND('Bulk Order Form'!$L$2="PLEASE SELECT",SUM('Bulk Order Form'!$L$15:$L$164)&gt;10),"N",IF(AND('Bulk Order Form'!$L$2="N",SUM('Bulk Order Form'!$L$15:$L$164)&gt;10),"N",""))</f>
        <v/>
      </c>
      <c r="AA376" s="76" t="str">
        <f>IF('Bulk Order Form'!E389="","",'Bulk Order Form'!E389)</f>
        <v/>
      </c>
      <c r="AB376" s="76" t="e" cm="1" vm="2">
        <f t="array" aca="1" ref="AB376" ca="1">COUNTIFS(I376:I875,I376:I875)</f>
        <v>#VALUE!</v>
      </c>
      <c r="AC376" s="76" t="str">
        <f t="shared" si="11"/>
        <v>,,,,</v>
      </c>
      <c r="AD376" s="80" t="e" cm="1" vm="2">
        <f t="array" aca="1" ref="AD376" ca="1">COUNTIFS(AC376:AC875,AC376:AC875)</f>
        <v>#VALUE!</v>
      </c>
    </row>
    <row r="377" spans="5:30" s="76" customFormat="1" x14ac:dyDescent="0.25">
      <c r="E377" s="77"/>
      <c r="F377" s="77"/>
      <c r="G377" s="76" t="str">
        <f>IF('Bulk Order Form'!C390="","",'Bulk Order Form'!C390)</f>
        <v/>
      </c>
      <c r="H377" s="76" t="str">
        <f>IF('Bulk Order Form'!D390="","",'Bulk Order Form'!D390)</f>
        <v/>
      </c>
      <c r="I377" s="76" t="str">
        <f>IF('Bulk Order Form'!E390="","",'Bulk Order Form'!E390)</f>
        <v/>
      </c>
      <c r="J377" s="76" t="str">
        <f>IF('Bulk Order Form'!F390="","",'Bulk Order Form'!F390)</f>
        <v/>
      </c>
      <c r="K377" s="76" t="str">
        <f>IF('Bulk Order Form'!H390="","",'Bulk Order Form'!H390)</f>
        <v/>
      </c>
      <c r="L377" s="76" t="str">
        <f>IF('Bulk Order Form'!I390="","",'Bulk Order Form'!I390)</f>
        <v/>
      </c>
      <c r="M377" s="76" t="str">
        <f>IF('Bulk Order Form'!G390="","",'Bulk Order Form'!G390)</f>
        <v/>
      </c>
      <c r="N377" s="76" t="str">
        <f>IF('Bulk Order Form'!J390="","",'Bulk Order Form'!J390)</f>
        <v/>
      </c>
      <c r="O377" s="76" t="str">
        <f>IF('Bulk Order Form'!$F$5 &lt;&gt; "",IF($G377&lt;&gt;"",'Bulk Order Form'!$F$5,""),"")</f>
        <v/>
      </c>
      <c r="P377" s="76" t="str">
        <f>IF('Bulk Order Form'!K390="","",'Bulk Order Form'!K390)</f>
        <v/>
      </c>
      <c r="Q377" s="76" t="str">
        <f>IFERROR(VLOOKUP('Bulk Order Form'!K390,'Office Use - Postcodes'!$DJZ:$DKA,2,0),"")</f>
        <v/>
      </c>
      <c r="R377" s="76" t="str">
        <f>IF('Bulk Order Form'!L390="","",'Bulk Order Form'!L390)</f>
        <v/>
      </c>
      <c r="S377" s="78"/>
      <c r="T377" s="76" t="str">
        <f>IF('Bulk Order Form'!$F$6 &lt;&gt; "",IF($G377&lt;&gt;"",'Bulk Order Form'!$F$6,""),"")</f>
        <v/>
      </c>
      <c r="W377" s="79" t="str">
        <f>IF($G377&lt;&gt;"",'Bulk Order Form'!$L$2,"")</f>
        <v/>
      </c>
      <c r="X377" s="79"/>
      <c r="Y377" s="76" t="str">
        <f t="shared" si="10"/>
        <v/>
      </c>
      <c r="Z377" s="76" t="str">
        <f>IF(AND('Bulk Order Form'!$L$2="PLEASE SELECT",SUM('Bulk Order Form'!$L$15:$L$164)&gt;10),"N",IF(AND('Bulk Order Form'!$L$2="N",SUM('Bulk Order Form'!$L$15:$L$164)&gt;10),"N",""))</f>
        <v/>
      </c>
      <c r="AA377" s="76" t="str">
        <f>IF('Bulk Order Form'!E390="","",'Bulk Order Form'!E390)</f>
        <v/>
      </c>
      <c r="AB377" s="76" t="e" cm="1" vm="2">
        <f t="array" aca="1" ref="AB377" ca="1">COUNTIFS(I377:I876,I377:I876)</f>
        <v>#VALUE!</v>
      </c>
      <c r="AC377" s="76" t="str">
        <f t="shared" si="11"/>
        <v>,,,,</v>
      </c>
      <c r="AD377" s="80" t="e" cm="1" vm="2">
        <f t="array" aca="1" ref="AD377" ca="1">COUNTIFS(AC377:AC876,AC377:AC876)</f>
        <v>#VALUE!</v>
      </c>
    </row>
    <row r="378" spans="5:30" s="76" customFormat="1" x14ac:dyDescent="0.25">
      <c r="E378" s="77"/>
      <c r="F378" s="77"/>
      <c r="G378" s="76" t="str">
        <f>IF('Bulk Order Form'!C391="","",'Bulk Order Form'!C391)</f>
        <v/>
      </c>
      <c r="H378" s="76" t="str">
        <f>IF('Bulk Order Form'!D391="","",'Bulk Order Form'!D391)</f>
        <v/>
      </c>
      <c r="I378" s="76" t="str">
        <f>IF('Bulk Order Form'!E391="","",'Bulk Order Form'!E391)</f>
        <v/>
      </c>
      <c r="J378" s="76" t="str">
        <f>IF('Bulk Order Form'!F391="","",'Bulk Order Form'!F391)</f>
        <v/>
      </c>
      <c r="K378" s="76" t="str">
        <f>IF('Bulk Order Form'!H391="","",'Bulk Order Form'!H391)</f>
        <v/>
      </c>
      <c r="L378" s="76" t="str">
        <f>IF('Bulk Order Form'!I391="","",'Bulk Order Form'!I391)</f>
        <v/>
      </c>
      <c r="M378" s="76" t="str">
        <f>IF('Bulk Order Form'!G391="","",'Bulk Order Form'!G391)</f>
        <v/>
      </c>
      <c r="N378" s="76" t="str">
        <f>IF('Bulk Order Form'!J391="","",'Bulk Order Form'!J391)</f>
        <v/>
      </c>
      <c r="O378" s="76" t="str">
        <f>IF('Bulk Order Form'!$F$5 &lt;&gt; "",IF($G378&lt;&gt;"",'Bulk Order Form'!$F$5,""),"")</f>
        <v/>
      </c>
      <c r="P378" s="76" t="str">
        <f>IF('Bulk Order Form'!K391="","",'Bulk Order Form'!K391)</f>
        <v/>
      </c>
      <c r="Q378" s="76" t="str">
        <f>IFERROR(VLOOKUP('Bulk Order Form'!K391,'Office Use - Postcodes'!$DJZ:$DKA,2,0),"")</f>
        <v/>
      </c>
      <c r="R378" s="76" t="str">
        <f>IF('Bulk Order Form'!L391="","",'Bulk Order Form'!L391)</f>
        <v/>
      </c>
      <c r="S378" s="78"/>
      <c r="T378" s="76" t="str">
        <f>IF('Bulk Order Form'!$F$6 &lt;&gt; "",IF($G378&lt;&gt;"",'Bulk Order Form'!$F$6,""),"")</f>
        <v/>
      </c>
      <c r="W378" s="79" t="str">
        <f>IF($G378&lt;&gt;"",'Bulk Order Form'!$L$2,"")</f>
        <v/>
      </c>
      <c r="X378" s="79"/>
      <c r="Y378" s="76" t="str">
        <f t="shared" si="10"/>
        <v/>
      </c>
      <c r="Z378" s="76" t="str">
        <f>IF(AND('Bulk Order Form'!$L$2="PLEASE SELECT",SUM('Bulk Order Form'!$L$15:$L$164)&gt;10),"N",IF(AND('Bulk Order Form'!$L$2="N",SUM('Bulk Order Form'!$L$15:$L$164)&gt;10),"N",""))</f>
        <v/>
      </c>
      <c r="AA378" s="76" t="str">
        <f>IF('Bulk Order Form'!E391="","",'Bulk Order Form'!E391)</f>
        <v/>
      </c>
      <c r="AB378" s="76" t="e" cm="1" vm="2">
        <f t="array" aca="1" ref="AB378" ca="1">COUNTIFS(I378:I877,I378:I877)</f>
        <v>#VALUE!</v>
      </c>
      <c r="AC378" s="76" t="str">
        <f t="shared" si="11"/>
        <v>,,,,</v>
      </c>
      <c r="AD378" s="80" t="e" cm="1" vm="2">
        <f t="array" aca="1" ref="AD378" ca="1">COUNTIFS(AC378:AC877,AC378:AC877)</f>
        <v>#VALUE!</v>
      </c>
    </row>
    <row r="379" spans="5:30" s="76" customFormat="1" x14ac:dyDescent="0.25">
      <c r="E379" s="77"/>
      <c r="F379" s="77"/>
      <c r="G379" s="76" t="str">
        <f>IF('Bulk Order Form'!C392="","",'Bulk Order Form'!C392)</f>
        <v/>
      </c>
      <c r="H379" s="76" t="str">
        <f>IF('Bulk Order Form'!D392="","",'Bulk Order Form'!D392)</f>
        <v/>
      </c>
      <c r="I379" s="76" t="str">
        <f>IF('Bulk Order Form'!E392="","",'Bulk Order Form'!E392)</f>
        <v/>
      </c>
      <c r="J379" s="76" t="str">
        <f>IF('Bulk Order Form'!F392="","",'Bulk Order Form'!F392)</f>
        <v/>
      </c>
      <c r="K379" s="76" t="str">
        <f>IF('Bulk Order Form'!H392="","",'Bulk Order Form'!H392)</f>
        <v/>
      </c>
      <c r="L379" s="76" t="str">
        <f>IF('Bulk Order Form'!I392="","",'Bulk Order Form'!I392)</f>
        <v/>
      </c>
      <c r="M379" s="76" t="str">
        <f>IF('Bulk Order Form'!G392="","",'Bulk Order Form'!G392)</f>
        <v/>
      </c>
      <c r="N379" s="76" t="str">
        <f>IF('Bulk Order Form'!J392="","",'Bulk Order Form'!J392)</f>
        <v/>
      </c>
      <c r="O379" s="76" t="str">
        <f>IF('Bulk Order Form'!$F$5 &lt;&gt; "",IF($G379&lt;&gt;"",'Bulk Order Form'!$F$5,""),"")</f>
        <v/>
      </c>
      <c r="P379" s="76" t="str">
        <f>IF('Bulk Order Form'!K392="","",'Bulk Order Form'!K392)</f>
        <v/>
      </c>
      <c r="Q379" s="76" t="str">
        <f>IFERROR(VLOOKUP('Bulk Order Form'!K392,'Office Use - Postcodes'!$DJZ:$DKA,2,0),"")</f>
        <v/>
      </c>
      <c r="R379" s="76" t="str">
        <f>IF('Bulk Order Form'!L392="","",'Bulk Order Form'!L392)</f>
        <v/>
      </c>
      <c r="S379" s="78"/>
      <c r="T379" s="76" t="str">
        <f>IF('Bulk Order Form'!$F$6 &lt;&gt; "",IF($G379&lt;&gt;"",'Bulk Order Form'!$F$6,""),"")</f>
        <v/>
      </c>
      <c r="W379" s="79" t="str">
        <f>IF($G379&lt;&gt;"",'Bulk Order Form'!$L$2,"")</f>
        <v/>
      </c>
      <c r="X379" s="79"/>
      <c r="Y379" s="76" t="str">
        <f t="shared" si="10"/>
        <v/>
      </c>
      <c r="Z379" s="76" t="str">
        <f>IF(AND('Bulk Order Form'!$L$2="PLEASE SELECT",SUM('Bulk Order Form'!$L$15:$L$164)&gt;10),"N",IF(AND('Bulk Order Form'!$L$2="N",SUM('Bulk Order Form'!$L$15:$L$164)&gt;10),"N",""))</f>
        <v/>
      </c>
      <c r="AA379" s="76" t="str">
        <f>IF('Bulk Order Form'!E392="","",'Bulk Order Form'!E392)</f>
        <v/>
      </c>
      <c r="AB379" s="76" t="e" cm="1" vm="2">
        <f t="array" aca="1" ref="AB379" ca="1">COUNTIFS(I379:I878,I379:I878)</f>
        <v>#VALUE!</v>
      </c>
      <c r="AC379" s="76" t="str">
        <f t="shared" si="11"/>
        <v>,,,,</v>
      </c>
      <c r="AD379" s="80" t="e" cm="1" vm="2">
        <f t="array" aca="1" ref="AD379" ca="1">COUNTIFS(AC379:AC878,AC379:AC878)</f>
        <v>#VALUE!</v>
      </c>
    </row>
    <row r="380" spans="5:30" s="76" customFormat="1" x14ac:dyDescent="0.25">
      <c r="E380" s="77"/>
      <c r="F380" s="77"/>
      <c r="G380" s="76" t="str">
        <f>IF('Bulk Order Form'!C393="","",'Bulk Order Form'!C393)</f>
        <v/>
      </c>
      <c r="H380" s="76" t="str">
        <f>IF('Bulk Order Form'!D393="","",'Bulk Order Form'!D393)</f>
        <v/>
      </c>
      <c r="I380" s="76" t="str">
        <f>IF('Bulk Order Form'!E393="","",'Bulk Order Form'!E393)</f>
        <v/>
      </c>
      <c r="J380" s="76" t="str">
        <f>IF('Bulk Order Form'!F393="","",'Bulk Order Form'!F393)</f>
        <v/>
      </c>
      <c r="K380" s="76" t="str">
        <f>IF('Bulk Order Form'!H393="","",'Bulk Order Form'!H393)</f>
        <v/>
      </c>
      <c r="L380" s="76" t="str">
        <f>IF('Bulk Order Form'!I393="","",'Bulk Order Form'!I393)</f>
        <v/>
      </c>
      <c r="M380" s="76" t="str">
        <f>IF('Bulk Order Form'!G393="","",'Bulk Order Form'!G393)</f>
        <v/>
      </c>
      <c r="N380" s="76" t="str">
        <f>IF('Bulk Order Form'!J393="","",'Bulk Order Form'!J393)</f>
        <v/>
      </c>
      <c r="O380" s="76" t="str">
        <f>IF('Bulk Order Form'!$F$5 &lt;&gt; "",IF($G380&lt;&gt;"",'Bulk Order Form'!$F$5,""),"")</f>
        <v/>
      </c>
      <c r="P380" s="76" t="str">
        <f>IF('Bulk Order Form'!K393="","",'Bulk Order Form'!K393)</f>
        <v/>
      </c>
      <c r="Q380" s="76" t="str">
        <f>IFERROR(VLOOKUP('Bulk Order Form'!K393,'Office Use - Postcodes'!$DJZ:$DKA,2,0),"")</f>
        <v/>
      </c>
      <c r="R380" s="76" t="str">
        <f>IF('Bulk Order Form'!L393="","",'Bulk Order Form'!L393)</f>
        <v/>
      </c>
      <c r="S380" s="78"/>
      <c r="T380" s="76" t="str">
        <f>IF('Bulk Order Form'!$F$6 &lt;&gt; "",IF($G380&lt;&gt;"",'Bulk Order Form'!$F$6,""),"")</f>
        <v/>
      </c>
      <c r="W380" s="79" t="str">
        <f>IF($G380&lt;&gt;"",'Bulk Order Form'!$L$2,"")</f>
        <v/>
      </c>
      <c r="X380" s="79"/>
      <c r="Y380" s="76" t="str">
        <f t="shared" si="10"/>
        <v/>
      </c>
      <c r="Z380" s="76" t="str">
        <f>IF(AND('Bulk Order Form'!$L$2="PLEASE SELECT",SUM('Bulk Order Form'!$L$15:$L$164)&gt;10),"N",IF(AND('Bulk Order Form'!$L$2="N",SUM('Bulk Order Form'!$L$15:$L$164)&gt;10),"N",""))</f>
        <v/>
      </c>
      <c r="AA380" s="76" t="str">
        <f>IF('Bulk Order Form'!E393="","",'Bulk Order Form'!E393)</f>
        <v/>
      </c>
      <c r="AB380" s="76" t="e" cm="1" vm="2">
        <f t="array" aca="1" ref="AB380" ca="1">COUNTIFS(I380:I879,I380:I879)</f>
        <v>#VALUE!</v>
      </c>
      <c r="AC380" s="76" t="str">
        <f t="shared" si="11"/>
        <v>,,,,</v>
      </c>
      <c r="AD380" s="80" t="e" cm="1" vm="2">
        <f t="array" aca="1" ref="AD380" ca="1">COUNTIFS(AC380:AC879,AC380:AC879)</f>
        <v>#VALUE!</v>
      </c>
    </row>
    <row r="381" spans="5:30" s="76" customFormat="1" x14ac:dyDescent="0.25">
      <c r="E381" s="77"/>
      <c r="F381" s="77"/>
      <c r="G381" s="76" t="str">
        <f>IF('Bulk Order Form'!C394="","",'Bulk Order Form'!C394)</f>
        <v/>
      </c>
      <c r="H381" s="76" t="str">
        <f>IF('Bulk Order Form'!D394="","",'Bulk Order Form'!D394)</f>
        <v/>
      </c>
      <c r="I381" s="76" t="str">
        <f>IF('Bulk Order Form'!E394="","",'Bulk Order Form'!E394)</f>
        <v/>
      </c>
      <c r="J381" s="76" t="str">
        <f>IF('Bulk Order Form'!F394="","",'Bulk Order Form'!F394)</f>
        <v/>
      </c>
      <c r="K381" s="76" t="str">
        <f>IF('Bulk Order Form'!H394="","",'Bulk Order Form'!H394)</f>
        <v/>
      </c>
      <c r="L381" s="76" t="str">
        <f>IF('Bulk Order Form'!I394="","",'Bulk Order Form'!I394)</f>
        <v/>
      </c>
      <c r="M381" s="76" t="str">
        <f>IF('Bulk Order Form'!G394="","",'Bulk Order Form'!G394)</f>
        <v/>
      </c>
      <c r="N381" s="76" t="str">
        <f>IF('Bulk Order Form'!J394="","",'Bulk Order Form'!J394)</f>
        <v/>
      </c>
      <c r="O381" s="76" t="str">
        <f>IF('Bulk Order Form'!$F$5 &lt;&gt; "",IF($G381&lt;&gt;"",'Bulk Order Form'!$F$5,""),"")</f>
        <v/>
      </c>
      <c r="P381" s="76" t="str">
        <f>IF('Bulk Order Form'!K394="","",'Bulk Order Form'!K394)</f>
        <v/>
      </c>
      <c r="Q381" s="76" t="str">
        <f>IFERROR(VLOOKUP('Bulk Order Form'!K394,'Office Use - Postcodes'!$DJZ:$DKA,2,0),"")</f>
        <v/>
      </c>
      <c r="R381" s="76" t="str">
        <f>IF('Bulk Order Form'!L394="","",'Bulk Order Form'!L394)</f>
        <v/>
      </c>
      <c r="S381" s="78"/>
      <c r="T381" s="76" t="str">
        <f>IF('Bulk Order Form'!$F$6 &lt;&gt; "",IF($G381&lt;&gt;"",'Bulk Order Form'!$F$6,""),"")</f>
        <v/>
      </c>
      <c r="W381" s="79" t="str">
        <f>IF($G381&lt;&gt;"",'Bulk Order Form'!$L$2,"")</f>
        <v/>
      </c>
      <c r="X381" s="79"/>
      <c r="Y381" s="76" t="str">
        <f t="shared" si="10"/>
        <v/>
      </c>
      <c r="Z381" s="76" t="str">
        <f>IF(AND('Bulk Order Form'!$L$2="PLEASE SELECT",SUM('Bulk Order Form'!$L$15:$L$164)&gt;10),"N",IF(AND('Bulk Order Form'!$L$2="N",SUM('Bulk Order Form'!$L$15:$L$164)&gt;10),"N",""))</f>
        <v/>
      </c>
      <c r="AA381" s="76" t="str">
        <f>IF('Bulk Order Form'!E394="","",'Bulk Order Form'!E394)</f>
        <v/>
      </c>
      <c r="AB381" s="76" t="e" cm="1" vm="2">
        <f t="array" aca="1" ref="AB381" ca="1">COUNTIFS(I381:I880,I381:I880)</f>
        <v>#VALUE!</v>
      </c>
      <c r="AC381" s="76" t="str">
        <f t="shared" si="11"/>
        <v>,,,,</v>
      </c>
      <c r="AD381" s="80" t="e" cm="1" vm="2">
        <f t="array" aca="1" ref="AD381" ca="1">COUNTIFS(AC381:AC880,AC381:AC880)</f>
        <v>#VALUE!</v>
      </c>
    </row>
    <row r="382" spans="5:30" s="76" customFormat="1" x14ac:dyDescent="0.25">
      <c r="E382" s="77"/>
      <c r="F382" s="77"/>
      <c r="G382" s="76" t="str">
        <f>IF('Bulk Order Form'!C395="","",'Bulk Order Form'!C395)</f>
        <v/>
      </c>
      <c r="H382" s="76" t="str">
        <f>IF('Bulk Order Form'!D395="","",'Bulk Order Form'!D395)</f>
        <v/>
      </c>
      <c r="I382" s="76" t="str">
        <f>IF('Bulk Order Form'!E395="","",'Bulk Order Form'!E395)</f>
        <v/>
      </c>
      <c r="J382" s="76" t="str">
        <f>IF('Bulk Order Form'!F395="","",'Bulk Order Form'!F395)</f>
        <v/>
      </c>
      <c r="K382" s="76" t="str">
        <f>IF('Bulk Order Form'!H395="","",'Bulk Order Form'!H395)</f>
        <v/>
      </c>
      <c r="L382" s="76" t="str">
        <f>IF('Bulk Order Form'!I395="","",'Bulk Order Form'!I395)</f>
        <v/>
      </c>
      <c r="M382" s="76" t="str">
        <f>IF('Bulk Order Form'!G395="","",'Bulk Order Form'!G395)</f>
        <v/>
      </c>
      <c r="N382" s="76" t="str">
        <f>IF('Bulk Order Form'!J395="","",'Bulk Order Form'!J395)</f>
        <v/>
      </c>
      <c r="O382" s="76" t="str">
        <f>IF('Bulk Order Form'!$F$5 &lt;&gt; "",IF($G382&lt;&gt;"",'Bulk Order Form'!$F$5,""),"")</f>
        <v/>
      </c>
      <c r="P382" s="76" t="str">
        <f>IF('Bulk Order Form'!K395="","",'Bulk Order Form'!K395)</f>
        <v/>
      </c>
      <c r="Q382" s="76" t="str">
        <f>IFERROR(VLOOKUP('Bulk Order Form'!K395,'Office Use - Postcodes'!$DJZ:$DKA,2,0),"")</f>
        <v/>
      </c>
      <c r="R382" s="76" t="str">
        <f>IF('Bulk Order Form'!L395="","",'Bulk Order Form'!L395)</f>
        <v/>
      </c>
      <c r="S382" s="78"/>
      <c r="T382" s="76" t="str">
        <f>IF('Bulk Order Form'!$F$6 &lt;&gt; "",IF($G382&lt;&gt;"",'Bulk Order Form'!$F$6,""),"")</f>
        <v/>
      </c>
      <c r="W382" s="79" t="str">
        <f>IF($G382&lt;&gt;"",'Bulk Order Form'!$L$2,"")</f>
        <v/>
      </c>
      <c r="X382" s="79"/>
      <c r="Y382" s="76" t="str">
        <f t="shared" si="10"/>
        <v/>
      </c>
      <c r="Z382" s="76" t="str">
        <f>IF(AND('Bulk Order Form'!$L$2="PLEASE SELECT",SUM('Bulk Order Form'!$L$15:$L$164)&gt;10),"N",IF(AND('Bulk Order Form'!$L$2="N",SUM('Bulk Order Form'!$L$15:$L$164)&gt;10),"N",""))</f>
        <v/>
      </c>
      <c r="AA382" s="76" t="str">
        <f>IF('Bulk Order Form'!E395="","",'Bulk Order Form'!E395)</f>
        <v/>
      </c>
      <c r="AB382" s="76" t="e" cm="1" vm="2">
        <f t="array" aca="1" ref="AB382" ca="1">COUNTIFS(I382:I881,I382:I881)</f>
        <v>#VALUE!</v>
      </c>
      <c r="AC382" s="76" t="str">
        <f t="shared" si="11"/>
        <v>,,,,</v>
      </c>
      <c r="AD382" s="80" t="e" cm="1" vm="2">
        <f t="array" aca="1" ref="AD382" ca="1">COUNTIFS(AC382:AC881,AC382:AC881)</f>
        <v>#VALUE!</v>
      </c>
    </row>
    <row r="383" spans="5:30" s="76" customFormat="1" x14ac:dyDescent="0.25">
      <c r="E383" s="77"/>
      <c r="F383" s="77"/>
      <c r="G383" s="76" t="str">
        <f>IF('Bulk Order Form'!C396="","",'Bulk Order Form'!C396)</f>
        <v/>
      </c>
      <c r="H383" s="76" t="str">
        <f>IF('Bulk Order Form'!D396="","",'Bulk Order Form'!D396)</f>
        <v/>
      </c>
      <c r="I383" s="76" t="str">
        <f>IF('Bulk Order Form'!E396="","",'Bulk Order Form'!E396)</f>
        <v/>
      </c>
      <c r="J383" s="76" t="str">
        <f>IF('Bulk Order Form'!F396="","",'Bulk Order Form'!F396)</f>
        <v/>
      </c>
      <c r="K383" s="76" t="str">
        <f>IF('Bulk Order Form'!H396="","",'Bulk Order Form'!H396)</f>
        <v/>
      </c>
      <c r="L383" s="76" t="str">
        <f>IF('Bulk Order Form'!I396="","",'Bulk Order Form'!I396)</f>
        <v/>
      </c>
      <c r="M383" s="76" t="str">
        <f>IF('Bulk Order Form'!G396="","",'Bulk Order Form'!G396)</f>
        <v/>
      </c>
      <c r="N383" s="76" t="str">
        <f>IF('Bulk Order Form'!J396="","",'Bulk Order Form'!J396)</f>
        <v/>
      </c>
      <c r="O383" s="76" t="str">
        <f>IF('Bulk Order Form'!$F$5 &lt;&gt; "",IF($G383&lt;&gt;"",'Bulk Order Form'!$F$5,""),"")</f>
        <v/>
      </c>
      <c r="P383" s="76" t="str">
        <f>IF('Bulk Order Form'!K396="","",'Bulk Order Form'!K396)</f>
        <v/>
      </c>
      <c r="Q383" s="76" t="str">
        <f>IFERROR(VLOOKUP('Bulk Order Form'!K396,'Office Use - Postcodes'!$DJZ:$DKA,2,0),"")</f>
        <v/>
      </c>
      <c r="R383" s="76" t="str">
        <f>IF('Bulk Order Form'!L396="","",'Bulk Order Form'!L396)</f>
        <v/>
      </c>
      <c r="S383" s="78"/>
      <c r="T383" s="76" t="str">
        <f>IF('Bulk Order Form'!$F$6 &lt;&gt; "",IF($G383&lt;&gt;"",'Bulk Order Form'!$F$6,""),"")</f>
        <v/>
      </c>
      <c r="W383" s="79" t="str">
        <f>IF($G383&lt;&gt;"",'Bulk Order Form'!$L$2,"")</f>
        <v/>
      </c>
      <c r="X383" s="79"/>
      <c r="Y383" s="76" t="str">
        <f t="shared" si="10"/>
        <v/>
      </c>
      <c r="Z383" s="76" t="str">
        <f>IF(AND('Bulk Order Form'!$L$2="PLEASE SELECT",SUM('Bulk Order Form'!$L$15:$L$164)&gt;10),"N",IF(AND('Bulk Order Form'!$L$2="N",SUM('Bulk Order Form'!$L$15:$L$164)&gt;10),"N",""))</f>
        <v/>
      </c>
      <c r="AA383" s="76" t="str">
        <f>IF('Bulk Order Form'!E396="","",'Bulk Order Form'!E396)</f>
        <v/>
      </c>
      <c r="AB383" s="76" t="e" cm="1" vm="2">
        <f t="array" aca="1" ref="AB383" ca="1">COUNTIFS(I383:I882,I383:I882)</f>
        <v>#VALUE!</v>
      </c>
      <c r="AC383" s="76" t="str">
        <f t="shared" si="11"/>
        <v>,,,,</v>
      </c>
      <c r="AD383" s="80" t="e" cm="1" vm="2">
        <f t="array" aca="1" ref="AD383" ca="1">COUNTIFS(AC383:AC882,AC383:AC882)</f>
        <v>#VALUE!</v>
      </c>
    </row>
    <row r="384" spans="5:30" s="76" customFormat="1" x14ac:dyDescent="0.25">
      <c r="E384" s="77"/>
      <c r="F384" s="77"/>
      <c r="G384" s="76" t="str">
        <f>IF('Bulk Order Form'!C397="","",'Bulk Order Form'!C397)</f>
        <v/>
      </c>
      <c r="H384" s="76" t="str">
        <f>IF('Bulk Order Form'!D397="","",'Bulk Order Form'!D397)</f>
        <v/>
      </c>
      <c r="I384" s="76" t="str">
        <f>IF('Bulk Order Form'!E397="","",'Bulk Order Form'!E397)</f>
        <v/>
      </c>
      <c r="J384" s="76" t="str">
        <f>IF('Bulk Order Form'!F397="","",'Bulk Order Form'!F397)</f>
        <v/>
      </c>
      <c r="K384" s="76" t="str">
        <f>IF('Bulk Order Form'!H397="","",'Bulk Order Form'!H397)</f>
        <v/>
      </c>
      <c r="L384" s="76" t="str">
        <f>IF('Bulk Order Form'!I397="","",'Bulk Order Form'!I397)</f>
        <v/>
      </c>
      <c r="M384" s="76" t="str">
        <f>IF('Bulk Order Form'!G397="","",'Bulk Order Form'!G397)</f>
        <v/>
      </c>
      <c r="N384" s="76" t="str">
        <f>IF('Bulk Order Form'!J397="","",'Bulk Order Form'!J397)</f>
        <v/>
      </c>
      <c r="O384" s="76" t="str">
        <f>IF('Bulk Order Form'!$F$5 &lt;&gt; "",IF($G384&lt;&gt;"",'Bulk Order Form'!$F$5,""),"")</f>
        <v/>
      </c>
      <c r="P384" s="76" t="str">
        <f>IF('Bulk Order Form'!K397="","",'Bulk Order Form'!K397)</f>
        <v/>
      </c>
      <c r="Q384" s="76" t="str">
        <f>IFERROR(VLOOKUP('Bulk Order Form'!K397,'Office Use - Postcodes'!$DJZ:$DKA,2,0),"")</f>
        <v/>
      </c>
      <c r="R384" s="76" t="str">
        <f>IF('Bulk Order Form'!L397="","",'Bulk Order Form'!L397)</f>
        <v/>
      </c>
      <c r="S384" s="78"/>
      <c r="T384" s="76" t="str">
        <f>IF('Bulk Order Form'!$F$6 &lt;&gt; "",IF($G384&lt;&gt;"",'Bulk Order Form'!$F$6,""),"")</f>
        <v/>
      </c>
      <c r="W384" s="79" t="str">
        <f>IF($G384&lt;&gt;"",'Bulk Order Form'!$L$2,"")</f>
        <v/>
      </c>
      <c r="X384" s="79"/>
      <c r="Y384" s="76" t="str">
        <f t="shared" si="10"/>
        <v/>
      </c>
      <c r="Z384" s="76" t="str">
        <f>IF(AND('Bulk Order Form'!$L$2="PLEASE SELECT",SUM('Bulk Order Form'!$L$15:$L$164)&gt;10),"N",IF(AND('Bulk Order Form'!$L$2="N",SUM('Bulk Order Form'!$L$15:$L$164)&gt;10),"N",""))</f>
        <v/>
      </c>
      <c r="AA384" s="76" t="str">
        <f>IF('Bulk Order Form'!E397="","",'Bulk Order Form'!E397)</f>
        <v/>
      </c>
      <c r="AB384" s="76" t="e" cm="1" vm="2">
        <f t="array" aca="1" ref="AB384" ca="1">COUNTIFS(I384:I883,I384:I883)</f>
        <v>#VALUE!</v>
      </c>
      <c r="AC384" s="76" t="str">
        <f t="shared" si="11"/>
        <v>,,,,</v>
      </c>
      <c r="AD384" s="80" t="e" cm="1" vm="2">
        <f t="array" aca="1" ref="AD384" ca="1">COUNTIFS(AC384:AC883,AC384:AC883)</f>
        <v>#VALUE!</v>
      </c>
    </row>
    <row r="385" spans="5:30" s="76" customFormat="1" x14ac:dyDescent="0.25">
      <c r="E385" s="77"/>
      <c r="F385" s="77"/>
      <c r="G385" s="76" t="str">
        <f>IF('Bulk Order Form'!C398="","",'Bulk Order Form'!C398)</f>
        <v/>
      </c>
      <c r="H385" s="76" t="str">
        <f>IF('Bulk Order Form'!D398="","",'Bulk Order Form'!D398)</f>
        <v/>
      </c>
      <c r="I385" s="76" t="str">
        <f>IF('Bulk Order Form'!E398="","",'Bulk Order Form'!E398)</f>
        <v/>
      </c>
      <c r="J385" s="76" t="str">
        <f>IF('Bulk Order Form'!F398="","",'Bulk Order Form'!F398)</f>
        <v/>
      </c>
      <c r="K385" s="76" t="str">
        <f>IF('Bulk Order Form'!H398="","",'Bulk Order Form'!H398)</f>
        <v/>
      </c>
      <c r="L385" s="76" t="str">
        <f>IF('Bulk Order Form'!I398="","",'Bulk Order Form'!I398)</f>
        <v/>
      </c>
      <c r="M385" s="76" t="str">
        <f>IF('Bulk Order Form'!G398="","",'Bulk Order Form'!G398)</f>
        <v/>
      </c>
      <c r="N385" s="76" t="str">
        <f>IF('Bulk Order Form'!J398="","",'Bulk Order Form'!J398)</f>
        <v/>
      </c>
      <c r="O385" s="76" t="str">
        <f>IF('Bulk Order Form'!$F$5 &lt;&gt; "",IF($G385&lt;&gt;"",'Bulk Order Form'!$F$5,""),"")</f>
        <v/>
      </c>
      <c r="P385" s="76" t="str">
        <f>IF('Bulk Order Form'!K398="","",'Bulk Order Form'!K398)</f>
        <v/>
      </c>
      <c r="Q385" s="76" t="str">
        <f>IFERROR(VLOOKUP('Bulk Order Form'!K398,'Office Use - Postcodes'!$DJZ:$DKA,2,0),"")</f>
        <v/>
      </c>
      <c r="R385" s="76" t="str">
        <f>IF('Bulk Order Form'!L398="","",'Bulk Order Form'!L398)</f>
        <v/>
      </c>
      <c r="S385" s="78"/>
      <c r="T385" s="76" t="str">
        <f>IF('Bulk Order Form'!$F$6 &lt;&gt; "",IF($G385&lt;&gt;"",'Bulk Order Form'!$F$6,""),"")</f>
        <v/>
      </c>
      <c r="W385" s="79" t="str">
        <f>IF($G385&lt;&gt;"",'Bulk Order Form'!$L$2,"")</f>
        <v/>
      </c>
      <c r="X385" s="79"/>
      <c r="Y385" s="76" t="str">
        <f t="shared" si="10"/>
        <v/>
      </c>
      <c r="Z385" s="76" t="str">
        <f>IF(AND('Bulk Order Form'!$L$2="PLEASE SELECT",SUM('Bulk Order Form'!$L$15:$L$164)&gt;10),"N",IF(AND('Bulk Order Form'!$L$2="N",SUM('Bulk Order Form'!$L$15:$L$164)&gt;10),"N",""))</f>
        <v/>
      </c>
      <c r="AA385" s="76" t="str">
        <f>IF('Bulk Order Form'!E398="","",'Bulk Order Form'!E398)</f>
        <v/>
      </c>
      <c r="AB385" s="76" t="e" cm="1" vm="2">
        <f t="array" aca="1" ref="AB385" ca="1">COUNTIFS(I385:I884,I385:I884)</f>
        <v>#VALUE!</v>
      </c>
      <c r="AC385" s="76" t="str">
        <f t="shared" si="11"/>
        <v>,,,,</v>
      </c>
      <c r="AD385" s="80" t="e" cm="1" vm="2">
        <f t="array" aca="1" ref="AD385" ca="1">COUNTIFS(AC385:AC884,AC385:AC884)</f>
        <v>#VALUE!</v>
      </c>
    </row>
    <row r="386" spans="5:30" s="76" customFormat="1" x14ac:dyDescent="0.25">
      <c r="E386" s="77"/>
      <c r="F386" s="77"/>
      <c r="G386" s="76" t="str">
        <f>IF('Bulk Order Form'!C399="","",'Bulk Order Form'!C399)</f>
        <v/>
      </c>
      <c r="H386" s="76" t="str">
        <f>IF('Bulk Order Form'!D399="","",'Bulk Order Form'!D399)</f>
        <v/>
      </c>
      <c r="I386" s="76" t="str">
        <f>IF('Bulk Order Form'!E399="","",'Bulk Order Form'!E399)</f>
        <v/>
      </c>
      <c r="J386" s="76" t="str">
        <f>IF('Bulk Order Form'!F399="","",'Bulk Order Form'!F399)</f>
        <v/>
      </c>
      <c r="K386" s="76" t="str">
        <f>IF('Bulk Order Form'!H399="","",'Bulk Order Form'!H399)</f>
        <v/>
      </c>
      <c r="L386" s="76" t="str">
        <f>IF('Bulk Order Form'!I399="","",'Bulk Order Form'!I399)</f>
        <v/>
      </c>
      <c r="M386" s="76" t="str">
        <f>IF('Bulk Order Form'!G399="","",'Bulk Order Form'!G399)</f>
        <v/>
      </c>
      <c r="N386" s="76" t="str">
        <f>IF('Bulk Order Form'!J399="","",'Bulk Order Form'!J399)</f>
        <v/>
      </c>
      <c r="O386" s="76" t="str">
        <f>IF('Bulk Order Form'!$F$5 &lt;&gt; "",IF($G386&lt;&gt;"",'Bulk Order Form'!$F$5,""),"")</f>
        <v/>
      </c>
      <c r="P386" s="76" t="str">
        <f>IF('Bulk Order Form'!K399="","",'Bulk Order Form'!K399)</f>
        <v/>
      </c>
      <c r="Q386" s="76" t="str">
        <f>IFERROR(VLOOKUP('Bulk Order Form'!K399,'Office Use - Postcodes'!$DJZ:$DKA,2,0),"")</f>
        <v/>
      </c>
      <c r="R386" s="76" t="str">
        <f>IF('Bulk Order Form'!L399="","",'Bulk Order Form'!L399)</f>
        <v/>
      </c>
      <c r="S386" s="78"/>
      <c r="T386" s="76" t="str">
        <f>IF('Bulk Order Form'!$F$6 &lt;&gt; "",IF($G386&lt;&gt;"",'Bulk Order Form'!$F$6,""),"")</f>
        <v/>
      </c>
      <c r="W386" s="79" t="str">
        <f>IF($G386&lt;&gt;"",'Bulk Order Form'!$L$2,"")</f>
        <v/>
      </c>
      <c r="X386" s="79"/>
      <c r="Y386" s="76" t="str">
        <f t="shared" si="10"/>
        <v/>
      </c>
      <c r="Z386" s="76" t="str">
        <f>IF(AND('Bulk Order Form'!$L$2="PLEASE SELECT",SUM('Bulk Order Form'!$L$15:$L$164)&gt;10),"N",IF(AND('Bulk Order Form'!$L$2="N",SUM('Bulk Order Form'!$L$15:$L$164)&gt;10),"N",""))</f>
        <v/>
      </c>
      <c r="AA386" s="76" t="str">
        <f>IF('Bulk Order Form'!E399="","",'Bulk Order Form'!E399)</f>
        <v/>
      </c>
      <c r="AB386" s="76" t="e" cm="1" vm="2">
        <f t="array" aca="1" ref="AB386" ca="1">COUNTIFS(I386:I885,I386:I885)</f>
        <v>#VALUE!</v>
      </c>
      <c r="AC386" s="76" t="str">
        <f t="shared" si="11"/>
        <v>,,,,</v>
      </c>
      <c r="AD386" s="80" t="e" cm="1" vm="2">
        <f t="array" aca="1" ref="AD386" ca="1">COUNTIFS(AC386:AC885,AC386:AC885)</f>
        <v>#VALUE!</v>
      </c>
    </row>
    <row r="387" spans="5:30" s="76" customFormat="1" x14ac:dyDescent="0.25">
      <c r="E387" s="77"/>
      <c r="F387" s="77"/>
      <c r="G387" s="76" t="str">
        <f>IF('Bulk Order Form'!C400="","",'Bulk Order Form'!C400)</f>
        <v/>
      </c>
      <c r="H387" s="76" t="str">
        <f>IF('Bulk Order Form'!D400="","",'Bulk Order Form'!D400)</f>
        <v/>
      </c>
      <c r="I387" s="76" t="str">
        <f>IF('Bulk Order Form'!E400="","",'Bulk Order Form'!E400)</f>
        <v/>
      </c>
      <c r="J387" s="76" t="str">
        <f>IF('Bulk Order Form'!F400="","",'Bulk Order Form'!F400)</f>
        <v/>
      </c>
      <c r="K387" s="76" t="str">
        <f>IF('Bulk Order Form'!H400="","",'Bulk Order Form'!H400)</f>
        <v/>
      </c>
      <c r="L387" s="76" t="str">
        <f>IF('Bulk Order Form'!I400="","",'Bulk Order Form'!I400)</f>
        <v/>
      </c>
      <c r="M387" s="76" t="str">
        <f>IF('Bulk Order Form'!G400="","",'Bulk Order Form'!G400)</f>
        <v/>
      </c>
      <c r="N387" s="76" t="str">
        <f>IF('Bulk Order Form'!J400="","",'Bulk Order Form'!J400)</f>
        <v/>
      </c>
      <c r="O387" s="76" t="str">
        <f>IF('Bulk Order Form'!$F$5 &lt;&gt; "",IF($G387&lt;&gt;"",'Bulk Order Form'!$F$5,""),"")</f>
        <v/>
      </c>
      <c r="P387" s="76" t="str">
        <f>IF('Bulk Order Form'!K400="","",'Bulk Order Form'!K400)</f>
        <v/>
      </c>
      <c r="Q387" s="76" t="str">
        <f>IFERROR(VLOOKUP('Bulk Order Form'!K400,'Office Use - Postcodes'!$DJZ:$DKA,2,0),"")</f>
        <v/>
      </c>
      <c r="R387" s="76" t="str">
        <f>IF('Bulk Order Form'!L400="","",'Bulk Order Form'!L400)</f>
        <v/>
      </c>
      <c r="S387" s="78"/>
      <c r="T387" s="76" t="str">
        <f>IF('Bulk Order Form'!$F$6 &lt;&gt; "",IF($G387&lt;&gt;"",'Bulk Order Form'!$F$6,""),"")</f>
        <v/>
      </c>
      <c r="W387" s="79" t="str">
        <f>IF($G387&lt;&gt;"",'Bulk Order Form'!$L$2,"")</f>
        <v/>
      </c>
      <c r="X387" s="79"/>
      <c r="Y387" s="76" t="str">
        <f t="shared" ref="Y387:Y450" si="12">IF($G387&lt;&gt;"","SF-CHEAPEST","")</f>
        <v/>
      </c>
      <c r="Z387" s="76" t="str">
        <f>IF(AND('Bulk Order Form'!$L$2="PLEASE SELECT",SUM('Bulk Order Form'!$L$15:$L$164)&gt;10),"N",IF(AND('Bulk Order Form'!$L$2="N",SUM('Bulk Order Form'!$L$15:$L$164)&gt;10),"N",""))</f>
        <v/>
      </c>
      <c r="AA387" s="76" t="str">
        <f>IF('Bulk Order Form'!E400="","",'Bulk Order Form'!E400)</f>
        <v/>
      </c>
      <c r="AB387" s="76" t="e" cm="1" vm="2">
        <f t="array" aca="1" ref="AB387" ca="1">COUNTIFS(I387:I886,I387:I886)</f>
        <v>#VALUE!</v>
      </c>
      <c r="AC387" s="76" t="str">
        <f t="shared" ref="AC387:AC450" si="13">CONCATENATE(I387,",",J387, ",",K387,",",L387,",",M387)</f>
        <v>,,,,</v>
      </c>
      <c r="AD387" s="80" t="e" cm="1" vm="2">
        <f t="array" aca="1" ref="AD387" ca="1">COUNTIFS(AC387:AC886,AC387:AC886)</f>
        <v>#VALUE!</v>
      </c>
    </row>
    <row r="388" spans="5:30" s="76" customFormat="1" x14ac:dyDescent="0.25">
      <c r="E388" s="77"/>
      <c r="F388" s="77"/>
      <c r="G388" s="76" t="str">
        <f>IF('Bulk Order Form'!C401="","",'Bulk Order Form'!C401)</f>
        <v/>
      </c>
      <c r="H388" s="76" t="str">
        <f>IF('Bulk Order Form'!D401="","",'Bulk Order Form'!D401)</f>
        <v/>
      </c>
      <c r="I388" s="76" t="str">
        <f>IF('Bulk Order Form'!E401="","",'Bulk Order Form'!E401)</f>
        <v/>
      </c>
      <c r="J388" s="76" t="str">
        <f>IF('Bulk Order Form'!F401="","",'Bulk Order Form'!F401)</f>
        <v/>
      </c>
      <c r="K388" s="76" t="str">
        <f>IF('Bulk Order Form'!H401="","",'Bulk Order Form'!H401)</f>
        <v/>
      </c>
      <c r="L388" s="76" t="str">
        <f>IF('Bulk Order Form'!I401="","",'Bulk Order Form'!I401)</f>
        <v/>
      </c>
      <c r="M388" s="76" t="str">
        <f>IF('Bulk Order Form'!G401="","",'Bulk Order Form'!G401)</f>
        <v/>
      </c>
      <c r="N388" s="76" t="str">
        <f>IF('Bulk Order Form'!J401="","",'Bulk Order Form'!J401)</f>
        <v/>
      </c>
      <c r="O388" s="76" t="str">
        <f>IF('Bulk Order Form'!$F$5 &lt;&gt; "",IF($G388&lt;&gt;"",'Bulk Order Form'!$F$5,""),"")</f>
        <v/>
      </c>
      <c r="P388" s="76" t="str">
        <f>IF('Bulk Order Form'!K401="","",'Bulk Order Form'!K401)</f>
        <v/>
      </c>
      <c r="Q388" s="76" t="str">
        <f>IFERROR(VLOOKUP('Bulk Order Form'!K401,'Office Use - Postcodes'!$DJZ:$DKA,2,0),"")</f>
        <v/>
      </c>
      <c r="R388" s="76" t="str">
        <f>IF('Bulk Order Form'!L401="","",'Bulk Order Form'!L401)</f>
        <v/>
      </c>
      <c r="S388" s="78"/>
      <c r="T388" s="76" t="str">
        <f>IF('Bulk Order Form'!$F$6 &lt;&gt; "",IF($G388&lt;&gt;"",'Bulk Order Form'!$F$6,""),"")</f>
        <v/>
      </c>
      <c r="W388" s="79" t="str">
        <f>IF($G388&lt;&gt;"",'Bulk Order Form'!$L$2,"")</f>
        <v/>
      </c>
      <c r="X388" s="79"/>
      <c r="Y388" s="76" t="str">
        <f t="shared" si="12"/>
        <v/>
      </c>
      <c r="Z388" s="76" t="str">
        <f>IF(AND('Bulk Order Form'!$L$2="PLEASE SELECT",SUM('Bulk Order Form'!$L$15:$L$164)&gt;10),"N",IF(AND('Bulk Order Form'!$L$2="N",SUM('Bulk Order Form'!$L$15:$L$164)&gt;10),"N",""))</f>
        <v/>
      </c>
      <c r="AA388" s="76" t="str">
        <f>IF('Bulk Order Form'!E401="","",'Bulk Order Form'!E401)</f>
        <v/>
      </c>
      <c r="AB388" s="76" t="e" cm="1" vm="2">
        <f t="array" aca="1" ref="AB388" ca="1">COUNTIFS(I388:I887,I388:I887)</f>
        <v>#VALUE!</v>
      </c>
      <c r="AC388" s="76" t="str">
        <f t="shared" si="13"/>
        <v>,,,,</v>
      </c>
      <c r="AD388" s="80" t="e" cm="1" vm="2">
        <f t="array" aca="1" ref="AD388" ca="1">COUNTIFS(AC388:AC887,AC388:AC887)</f>
        <v>#VALUE!</v>
      </c>
    </row>
    <row r="389" spans="5:30" s="76" customFormat="1" x14ac:dyDescent="0.25">
      <c r="E389" s="77"/>
      <c r="F389" s="77"/>
      <c r="G389" s="76" t="str">
        <f>IF('Bulk Order Form'!C402="","",'Bulk Order Form'!C402)</f>
        <v/>
      </c>
      <c r="H389" s="76" t="str">
        <f>IF('Bulk Order Form'!D402="","",'Bulk Order Form'!D402)</f>
        <v/>
      </c>
      <c r="I389" s="76" t="str">
        <f>IF('Bulk Order Form'!E402="","",'Bulk Order Form'!E402)</f>
        <v/>
      </c>
      <c r="J389" s="76" t="str">
        <f>IF('Bulk Order Form'!F402="","",'Bulk Order Form'!F402)</f>
        <v/>
      </c>
      <c r="K389" s="76" t="str">
        <f>IF('Bulk Order Form'!H402="","",'Bulk Order Form'!H402)</f>
        <v/>
      </c>
      <c r="L389" s="76" t="str">
        <f>IF('Bulk Order Form'!I402="","",'Bulk Order Form'!I402)</f>
        <v/>
      </c>
      <c r="M389" s="76" t="str">
        <f>IF('Bulk Order Form'!G402="","",'Bulk Order Form'!G402)</f>
        <v/>
      </c>
      <c r="N389" s="76" t="str">
        <f>IF('Bulk Order Form'!J402="","",'Bulk Order Form'!J402)</f>
        <v/>
      </c>
      <c r="O389" s="76" t="str">
        <f>IF('Bulk Order Form'!$F$5 &lt;&gt; "",IF($G389&lt;&gt;"",'Bulk Order Form'!$F$5,""),"")</f>
        <v/>
      </c>
      <c r="P389" s="76" t="str">
        <f>IF('Bulk Order Form'!K402="","",'Bulk Order Form'!K402)</f>
        <v/>
      </c>
      <c r="Q389" s="76" t="str">
        <f>IFERROR(VLOOKUP('Bulk Order Form'!K402,'Office Use - Postcodes'!$DJZ:$DKA,2,0),"")</f>
        <v/>
      </c>
      <c r="R389" s="76" t="str">
        <f>IF('Bulk Order Form'!L402="","",'Bulk Order Form'!L402)</f>
        <v/>
      </c>
      <c r="S389" s="78"/>
      <c r="T389" s="76" t="str">
        <f>IF('Bulk Order Form'!$F$6 &lt;&gt; "",IF($G389&lt;&gt;"",'Bulk Order Form'!$F$6,""),"")</f>
        <v/>
      </c>
      <c r="W389" s="79" t="str">
        <f>IF($G389&lt;&gt;"",'Bulk Order Form'!$L$2,"")</f>
        <v/>
      </c>
      <c r="X389" s="79"/>
      <c r="Y389" s="76" t="str">
        <f t="shared" si="12"/>
        <v/>
      </c>
      <c r="Z389" s="76" t="str">
        <f>IF(AND('Bulk Order Form'!$L$2="PLEASE SELECT",SUM('Bulk Order Form'!$L$15:$L$164)&gt;10),"N",IF(AND('Bulk Order Form'!$L$2="N",SUM('Bulk Order Form'!$L$15:$L$164)&gt;10),"N",""))</f>
        <v/>
      </c>
      <c r="AA389" s="76" t="str">
        <f>IF('Bulk Order Form'!E402="","",'Bulk Order Form'!E402)</f>
        <v/>
      </c>
      <c r="AB389" s="76" t="e" cm="1" vm="2">
        <f t="array" aca="1" ref="AB389" ca="1">COUNTIFS(I389:I888,I389:I888)</f>
        <v>#VALUE!</v>
      </c>
      <c r="AC389" s="76" t="str">
        <f t="shared" si="13"/>
        <v>,,,,</v>
      </c>
      <c r="AD389" s="80" t="e" cm="1" vm="2">
        <f t="array" aca="1" ref="AD389" ca="1">COUNTIFS(AC389:AC888,AC389:AC888)</f>
        <v>#VALUE!</v>
      </c>
    </row>
    <row r="390" spans="5:30" s="76" customFormat="1" x14ac:dyDescent="0.25">
      <c r="E390" s="77"/>
      <c r="F390" s="77"/>
      <c r="G390" s="76" t="str">
        <f>IF('Bulk Order Form'!C403="","",'Bulk Order Form'!C403)</f>
        <v/>
      </c>
      <c r="H390" s="76" t="str">
        <f>IF('Bulk Order Form'!D403="","",'Bulk Order Form'!D403)</f>
        <v/>
      </c>
      <c r="I390" s="76" t="str">
        <f>IF('Bulk Order Form'!E403="","",'Bulk Order Form'!E403)</f>
        <v/>
      </c>
      <c r="J390" s="76" t="str">
        <f>IF('Bulk Order Form'!F403="","",'Bulk Order Form'!F403)</f>
        <v/>
      </c>
      <c r="K390" s="76" t="str">
        <f>IF('Bulk Order Form'!H403="","",'Bulk Order Form'!H403)</f>
        <v/>
      </c>
      <c r="L390" s="76" t="str">
        <f>IF('Bulk Order Form'!I403="","",'Bulk Order Form'!I403)</f>
        <v/>
      </c>
      <c r="M390" s="76" t="str">
        <f>IF('Bulk Order Form'!G403="","",'Bulk Order Form'!G403)</f>
        <v/>
      </c>
      <c r="N390" s="76" t="str">
        <f>IF('Bulk Order Form'!J403="","",'Bulk Order Form'!J403)</f>
        <v/>
      </c>
      <c r="O390" s="76" t="str">
        <f>IF('Bulk Order Form'!$F$5 &lt;&gt; "",IF($G390&lt;&gt;"",'Bulk Order Form'!$F$5,""),"")</f>
        <v/>
      </c>
      <c r="P390" s="76" t="str">
        <f>IF('Bulk Order Form'!K403="","",'Bulk Order Form'!K403)</f>
        <v/>
      </c>
      <c r="Q390" s="76" t="str">
        <f>IFERROR(VLOOKUP('Bulk Order Form'!K403,'Office Use - Postcodes'!$DJZ:$DKA,2,0),"")</f>
        <v/>
      </c>
      <c r="R390" s="76" t="str">
        <f>IF('Bulk Order Form'!L403="","",'Bulk Order Form'!L403)</f>
        <v/>
      </c>
      <c r="S390" s="78"/>
      <c r="T390" s="76" t="str">
        <f>IF('Bulk Order Form'!$F$6 &lt;&gt; "",IF($G390&lt;&gt;"",'Bulk Order Form'!$F$6,""),"")</f>
        <v/>
      </c>
      <c r="W390" s="79" t="str">
        <f>IF($G390&lt;&gt;"",'Bulk Order Form'!$L$2,"")</f>
        <v/>
      </c>
      <c r="X390" s="79"/>
      <c r="Y390" s="76" t="str">
        <f t="shared" si="12"/>
        <v/>
      </c>
      <c r="Z390" s="76" t="str">
        <f>IF(AND('Bulk Order Form'!$L$2="PLEASE SELECT",SUM('Bulk Order Form'!$L$15:$L$164)&gt;10),"N",IF(AND('Bulk Order Form'!$L$2="N",SUM('Bulk Order Form'!$L$15:$L$164)&gt;10),"N",""))</f>
        <v/>
      </c>
      <c r="AA390" s="76" t="str">
        <f>IF('Bulk Order Form'!E403="","",'Bulk Order Form'!E403)</f>
        <v/>
      </c>
      <c r="AB390" s="76" t="e" cm="1" vm="2">
        <f t="array" aca="1" ref="AB390" ca="1">COUNTIFS(I390:I889,I390:I889)</f>
        <v>#VALUE!</v>
      </c>
      <c r="AC390" s="76" t="str">
        <f t="shared" si="13"/>
        <v>,,,,</v>
      </c>
      <c r="AD390" s="80" t="e" cm="1" vm="2">
        <f t="array" aca="1" ref="AD390" ca="1">COUNTIFS(AC390:AC889,AC390:AC889)</f>
        <v>#VALUE!</v>
      </c>
    </row>
    <row r="391" spans="5:30" s="76" customFormat="1" x14ac:dyDescent="0.25">
      <c r="E391" s="77"/>
      <c r="F391" s="77"/>
      <c r="G391" s="76" t="str">
        <f>IF('Bulk Order Form'!C404="","",'Bulk Order Form'!C404)</f>
        <v/>
      </c>
      <c r="H391" s="76" t="str">
        <f>IF('Bulk Order Form'!D404="","",'Bulk Order Form'!D404)</f>
        <v/>
      </c>
      <c r="I391" s="76" t="str">
        <f>IF('Bulk Order Form'!E404="","",'Bulk Order Form'!E404)</f>
        <v/>
      </c>
      <c r="J391" s="76" t="str">
        <f>IF('Bulk Order Form'!F404="","",'Bulk Order Form'!F404)</f>
        <v/>
      </c>
      <c r="K391" s="76" t="str">
        <f>IF('Bulk Order Form'!H404="","",'Bulk Order Form'!H404)</f>
        <v/>
      </c>
      <c r="L391" s="76" t="str">
        <f>IF('Bulk Order Form'!I404="","",'Bulk Order Form'!I404)</f>
        <v/>
      </c>
      <c r="M391" s="76" t="str">
        <f>IF('Bulk Order Form'!G404="","",'Bulk Order Form'!G404)</f>
        <v/>
      </c>
      <c r="N391" s="76" t="str">
        <f>IF('Bulk Order Form'!J404="","",'Bulk Order Form'!J404)</f>
        <v/>
      </c>
      <c r="O391" s="76" t="str">
        <f>IF('Bulk Order Form'!$F$5 &lt;&gt; "",IF($G391&lt;&gt;"",'Bulk Order Form'!$F$5,""),"")</f>
        <v/>
      </c>
      <c r="P391" s="76" t="str">
        <f>IF('Bulk Order Form'!K404="","",'Bulk Order Form'!K404)</f>
        <v/>
      </c>
      <c r="Q391" s="76" t="str">
        <f>IFERROR(VLOOKUP('Bulk Order Form'!K404,'Office Use - Postcodes'!$DJZ:$DKA,2,0),"")</f>
        <v/>
      </c>
      <c r="R391" s="76" t="str">
        <f>IF('Bulk Order Form'!L404="","",'Bulk Order Form'!L404)</f>
        <v/>
      </c>
      <c r="S391" s="78"/>
      <c r="T391" s="76" t="str">
        <f>IF('Bulk Order Form'!$F$6 &lt;&gt; "",IF($G391&lt;&gt;"",'Bulk Order Form'!$F$6,""),"")</f>
        <v/>
      </c>
      <c r="W391" s="79" t="str">
        <f>IF($G391&lt;&gt;"",'Bulk Order Form'!$L$2,"")</f>
        <v/>
      </c>
      <c r="X391" s="79"/>
      <c r="Y391" s="76" t="str">
        <f t="shared" si="12"/>
        <v/>
      </c>
      <c r="Z391" s="76" t="str">
        <f>IF(AND('Bulk Order Form'!$L$2="PLEASE SELECT",SUM('Bulk Order Form'!$L$15:$L$164)&gt;10),"N",IF(AND('Bulk Order Form'!$L$2="N",SUM('Bulk Order Form'!$L$15:$L$164)&gt;10),"N",""))</f>
        <v/>
      </c>
      <c r="AA391" s="76" t="str">
        <f>IF('Bulk Order Form'!E404="","",'Bulk Order Form'!E404)</f>
        <v/>
      </c>
      <c r="AB391" s="76" t="e" cm="1" vm="2">
        <f t="array" aca="1" ref="AB391" ca="1">COUNTIFS(I391:I890,I391:I890)</f>
        <v>#VALUE!</v>
      </c>
      <c r="AC391" s="76" t="str">
        <f t="shared" si="13"/>
        <v>,,,,</v>
      </c>
      <c r="AD391" s="80" t="e" cm="1" vm="2">
        <f t="array" aca="1" ref="AD391" ca="1">COUNTIFS(AC391:AC890,AC391:AC890)</f>
        <v>#VALUE!</v>
      </c>
    </row>
    <row r="392" spans="5:30" s="76" customFormat="1" x14ac:dyDescent="0.25">
      <c r="E392" s="77"/>
      <c r="F392" s="77"/>
      <c r="G392" s="76" t="str">
        <f>IF('Bulk Order Form'!C405="","",'Bulk Order Form'!C405)</f>
        <v/>
      </c>
      <c r="H392" s="76" t="str">
        <f>IF('Bulk Order Form'!D405="","",'Bulk Order Form'!D405)</f>
        <v/>
      </c>
      <c r="I392" s="76" t="str">
        <f>IF('Bulk Order Form'!E405="","",'Bulk Order Form'!E405)</f>
        <v/>
      </c>
      <c r="J392" s="76" t="str">
        <f>IF('Bulk Order Form'!F405="","",'Bulk Order Form'!F405)</f>
        <v/>
      </c>
      <c r="K392" s="76" t="str">
        <f>IF('Bulk Order Form'!H405="","",'Bulk Order Form'!H405)</f>
        <v/>
      </c>
      <c r="L392" s="76" t="str">
        <f>IF('Bulk Order Form'!I405="","",'Bulk Order Form'!I405)</f>
        <v/>
      </c>
      <c r="M392" s="76" t="str">
        <f>IF('Bulk Order Form'!G405="","",'Bulk Order Form'!G405)</f>
        <v/>
      </c>
      <c r="N392" s="76" t="str">
        <f>IF('Bulk Order Form'!J405="","",'Bulk Order Form'!J405)</f>
        <v/>
      </c>
      <c r="O392" s="76" t="str">
        <f>IF('Bulk Order Form'!$F$5 &lt;&gt; "",IF($G392&lt;&gt;"",'Bulk Order Form'!$F$5,""),"")</f>
        <v/>
      </c>
      <c r="P392" s="76" t="str">
        <f>IF('Bulk Order Form'!K405="","",'Bulk Order Form'!K405)</f>
        <v/>
      </c>
      <c r="Q392" s="76" t="str">
        <f>IFERROR(VLOOKUP('Bulk Order Form'!K405,'Office Use - Postcodes'!$DJZ:$DKA,2,0),"")</f>
        <v/>
      </c>
      <c r="R392" s="76" t="str">
        <f>IF('Bulk Order Form'!L405="","",'Bulk Order Form'!L405)</f>
        <v/>
      </c>
      <c r="S392" s="78"/>
      <c r="T392" s="76" t="str">
        <f>IF('Bulk Order Form'!$F$6 &lt;&gt; "",IF($G392&lt;&gt;"",'Bulk Order Form'!$F$6,""),"")</f>
        <v/>
      </c>
      <c r="W392" s="79" t="str">
        <f>IF($G392&lt;&gt;"",'Bulk Order Form'!$L$2,"")</f>
        <v/>
      </c>
      <c r="X392" s="79"/>
      <c r="Y392" s="76" t="str">
        <f t="shared" si="12"/>
        <v/>
      </c>
      <c r="Z392" s="76" t="str">
        <f>IF(AND('Bulk Order Form'!$L$2="PLEASE SELECT",SUM('Bulk Order Form'!$L$15:$L$164)&gt;10),"N",IF(AND('Bulk Order Form'!$L$2="N",SUM('Bulk Order Form'!$L$15:$L$164)&gt;10),"N",""))</f>
        <v/>
      </c>
      <c r="AA392" s="76" t="str">
        <f>IF('Bulk Order Form'!E405="","",'Bulk Order Form'!E405)</f>
        <v/>
      </c>
      <c r="AB392" s="76" t="e" cm="1" vm="2">
        <f t="array" aca="1" ref="AB392" ca="1">COUNTIFS(I392:I891,I392:I891)</f>
        <v>#VALUE!</v>
      </c>
      <c r="AC392" s="76" t="str">
        <f t="shared" si="13"/>
        <v>,,,,</v>
      </c>
      <c r="AD392" s="80" t="e" cm="1" vm="2">
        <f t="array" aca="1" ref="AD392" ca="1">COUNTIFS(AC392:AC891,AC392:AC891)</f>
        <v>#VALUE!</v>
      </c>
    </row>
    <row r="393" spans="5:30" s="76" customFormat="1" x14ac:dyDescent="0.25">
      <c r="E393" s="77"/>
      <c r="F393" s="77"/>
      <c r="G393" s="76" t="str">
        <f>IF('Bulk Order Form'!C406="","",'Bulk Order Form'!C406)</f>
        <v/>
      </c>
      <c r="H393" s="76" t="str">
        <f>IF('Bulk Order Form'!D406="","",'Bulk Order Form'!D406)</f>
        <v/>
      </c>
      <c r="I393" s="76" t="str">
        <f>IF('Bulk Order Form'!E406="","",'Bulk Order Form'!E406)</f>
        <v/>
      </c>
      <c r="J393" s="76" t="str">
        <f>IF('Bulk Order Form'!F406="","",'Bulk Order Form'!F406)</f>
        <v/>
      </c>
      <c r="K393" s="76" t="str">
        <f>IF('Bulk Order Form'!H406="","",'Bulk Order Form'!H406)</f>
        <v/>
      </c>
      <c r="L393" s="76" t="str">
        <f>IF('Bulk Order Form'!I406="","",'Bulk Order Form'!I406)</f>
        <v/>
      </c>
      <c r="M393" s="76" t="str">
        <f>IF('Bulk Order Form'!G406="","",'Bulk Order Form'!G406)</f>
        <v/>
      </c>
      <c r="N393" s="76" t="str">
        <f>IF('Bulk Order Form'!J406="","",'Bulk Order Form'!J406)</f>
        <v/>
      </c>
      <c r="O393" s="76" t="str">
        <f>IF('Bulk Order Form'!$F$5 &lt;&gt; "",IF($G393&lt;&gt;"",'Bulk Order Form'!$F$5,""),"")</f>
        <v/>
      </c>
      <c r="P393" s="76" t="str">
        <f>IF('Bulk Order Form'!K406="","",'Bulk Order Form'!K406)</f>
        <v/>
      </c>
      <c r="Q393" s="76" t="str">
        <f>IFERROR(VLOOKUP('Bulk Order Form'!K406,'Office Use - Postcodes'!$DJZ:$DKA,2,0),"")</f>
        <v/>
      </c>
      <c r="R393" s="76" t="str">
        <f>IF('Bulk Order Form'!L406="","",'Bulk Order Form'!L406)</f>
        <v/>
      </c>
      <c r="S393" s="78"/>
      <c r="T393" s="76" t="str">
        <f>IF('Bulk Order Form'!$F$6 &lt;&gt; "",IF($G393&lt;&gt;"",'Bulk Order Form'!$F$6,""),"")</f>
        <v/>
      </c>
      <c r="W393" s="79" t="str">
        <f>IF($G393&lt;&gt;"",'Bulk Order Form'!$L$2,"")</f>
        <v/>
      </c>
      <c r="X393" s="79"/>
      <c r="Y393" s="76" t="str">
        <f t="shared" si="12"/>
        <v/>
      </c>
      <c r="Z393" s="76" t="str">
        <f>IF(AND('Bulk Order Form'!$L$2="PLEASE SELECT",SUM('Bulk Order Form'!$L$15:$L$164)&gt;10),"N",IF(AND('Bulk Order Form'!$L$2="N",SUM('Bulk Order Form'!$L$15:$L$164)&gt;10),"N",""))</f>
        <v/>
      </c>
      <c r="AA393" s="76" t="str">
        <f>IF('Bulk Order Form'!E406="","",'Bulk Order Form'!E406)</f>
        <v/>
      </c>
      <c r="AB393" s="76" t="e" cm="1" vm="2">
        <f t="array" aca="1" ref="AB393" ca="1">COUNTIFS(I393:I892,I393:I892)</f>
        <v>#VALUE!</v>
      </c>
      <c r="AC393" s="76" t="str">
        <f t="shared" si="13"/>
        <v>,,,,</v>
      </c>
      <c r="AD393" s="80" t="e" cm="1" vm="2">
        <f t="array" aca="1" ref="AD393" ca="1">COUNTIFS(AC393:AC892,AC393:AC892)</f>
        <v>#VALUE!</v>
      </c>
    </row>
    <row r="394" spans="5:30" s="76" customFormat="1" x14ac:dyDescent="0.25">
      <c r="E394" s="77"/>
      <c r="F394" s="77"/>
      <c r="G394" s="76" t="str">
        <f>IF('Bulk Order Form'!C407="","",'Bulk Order Form'!C407)</f>
        <v/>
      </c>
      <c r="H394" s="76" t="str">
        <f>IF('Bulk Order Form'!D407="","",'Bulk Order Form'!D407)</f>
        <v/>
      </c>
      <c r="I394" s="76" t="str">
        <f>IF('Bulk Order Form'!E407="","",'Bulk Order Form'!E407)</f>
        <v/>
      </c>
      <c r="J394" s="76" t="str">
        <f>IF('Bulk Order Form'!F407="","",'Bulk Order Form'!F407)</f>
        <v/>
      </c>
      <c r="K394" s="76" t="str">
        <f>IF('Bulk Order Form'!H407="","",'Bulk Order Form'!H407)</f>
        <v/>
      </c>
      <c r="L394" s="76" t="str">
        <f>IF('Bulk Order Form'!I407="","",'Bulk Order Form'!I407)</f>
        <v/>
      </c>
      <c r="M394" s="76" t="str">
        <f>IF('Bulk Order Form'!G407="","",'Bulk Order Form'!G407)</f>
        <v/>
      </c>
      <c r="N394" s="76" t="str">
        <f>IF('Bulk Order Form'!J407="","",'Bulk Order Form'!J407)</f>
        <v/>
      </c>
      <c r="O394" s="76" t="str">
        <f>IF('Bulk Order Form'!$F$5 &lt;&gt; "",IF($G394&lt;&gt;"",'Bulk Order Form'!$F$5,""),"")</f>
        <v/>
      </c>
      <c r="P394" s="76" t="str">
        <f>IF('Bulk Order Form'!K407="","",'Bulk Order Form'!K407)</f>
        <v/>
      </c>
      <c r="Q394" s="76" t="str">
        <f>IFERROR(VLOOKUP('Bulk Order Form'!K407,'Office Use - Postcodes'!$DJZ:$DKA,2,0),"")</f>
        <v/>
      </c>
      <c r="R394" s="76" t="str">
        <f>IF('Bulk Order Form'!L407="","",'Bulk Order Form'!L407)</f>
        <v/>
      </c>
      <c r="S394" s="78"/>
      <c r="T394" s="76" t="str">
        <f>IF('Bulk Order Form'!$F$6 &lt;&gt; "",IF($G394&lt;&gt;"",'Bulk Order Form'!$F$6,""),"")</f>
        <v/>
      </c>
      <c r="W394" s="79" t="str">
        <f>IF($G394&lt;&gt;"",'Bulk Order Form'!$L$2,"")</f>
        <v/>
      </c>
      <c r="X394" s="79"/>
      <c r="Y394" s="76" t="str">
        <f t="shared" si="12"/>
        <v/>
      </c>
      <c r="Z394" s="76" t="str">
        <f>IF(AND('Bulk Order Form'!$L$2="PLEASE SELECT",SUM('Bulk Order Form'!$L$15:$L$164)&gt;10),"N",IF(AND('Bulk Order Form'!$L$2="N",SUM('Bulk Order Form'!$L$15:$L$164)&gt;10),"N",""))</f>
        <v/>
      </c>
      <c r="AA394" s="76" t="str">
        <f>IF('Bulk Order Form'!E407="","",'Bulk Order Form'!E407)</f>
        <v/>
      </c>
      <c r="AB394" s="76" t="e" cm="1" vm="2">
        <f t="array" aca="1" ref="AB394" ca="1">COUNTIFS(I394:I893,I394:I893)</f>
        <v>#VALUE!</v>
      </c>
      <c r="AC394" s="76" t="str">
        <f t="shared" si="13"/>
        <v>,,,,</v>
      </c>
      <c r="AD394" s="80" t="e" cm="1" vm="2">
        <f t="array" aca="1" ref="AD394" ca="1">COUNTIFS(AC394:AC893,AC394:AC893)</f>
        <v>#VALUE!</v>
      </c>
    </row>
    <row r="395" spans="5:30" s="76" customFormat="1" x14ac:dyDescent="0.25">
      <c r="E395" s="77"/>
      <c r="F395" s="77"/>
      <c r="G395" s="76" t="str">
        <f>IF('Bulk Order Form'!C408="","",'Bulk Order Form'!C408)</f>
        <v/>
      </c>
      <c r="H395" s="76" t="str">
        <f>IF('Bulk Order Form'!D408="","",'Bulk Order Form'!D408)</f>
        <v/>
      </c>
      <c r="I395" s="76" t="str">
        <f>IF('Bulk Order Form'!E408="","",'Bulk Order Form'!E408)</f>
        <v/>
      </c>
      <c r="J395" s="76" t="str">
        <f>IF('Bulk Order Form'!F408="","",'Bulk Order Form'!F408)</f>
        <v/>
      </c>
      <c r="K395" s="76" t="str">
        <f>IF('Bulk Order Form'!H408="","",'Bulk Order Form'!H408)</f>
        <v/>
      </c>
      <c r="L395" s="76" t="str">
        <f>IF('Bulk Order Form'!I408="","",'Bulk Order Form'!I408)</f>
        <v/>
      </c>
      <c r="M395" s="76" t="str">
        <f>IF('Bulk Order Form'!G408="","",'Bulk Order Form'!G408)</f>
        <v/>
      </c>
      <c r="N395" s="76" t="str">
        <f>IF('Bulk Order Form'!J408="","",'Bulk Order Form'!J408)</f>
        <v/>
      </c>
      <c r="O395" s="76" t="str">
        <f>IF('Bulk Order Form'!$F$5 &lt;&gt; "",IF($G395&lt;&gt;"",'Bulk Order Form'!$F$5,""),"")</f>
        <v/>
      </c>
      <c r="P395" s="76" t="str">
        <f>IF('Bulk Order Form'!K408="","",'Bulk Order Form'!K408)</f>
        <v/>
      </c>
      <c r="Q395" s="76" t="str">
        <f>IFERROR(VLOOKUP('Bulk Order Form'!K408,'Office Use - Postcodes'!$DJZ:$DKA,2,0),"")</f>
        <v/>
      </c>
      <c r="R395" s="76" t="str">
        <f>IF('Bulk Order Form'!L408="","",'Bulk Order Form'!L408)</f>
        <v/>
      </c>
      <c r="S395" s="78"/>
      <c r="T395" s="76" t="str">
        <f>IF('Bulk Order Form'!$F$6 &lt;&gt; "",IF($G395&lt;&gt;"",'Bulk Order Form'!$F$6,""),"")</f>
        <v/>
      </c>
      <c r="W395" s="79" t="str">
        <f>IF($G395&lt;&gt;"",'Bulk Order Form'!$L$2,"")</f>
        <v/>
      </c>
      <c r="X395" s="79"/>
      <c r="Y395" s="76" t="str">
        <f t="shared" si="12"/>
        <v/>
      </c>
      <c r="Z395" s="76" t="str">
        <f>IF(AND('Bulk Order Form'!$L$2="PLEASE SELECT",SUM('Bulk Order Form'!$L$15:$L$164)&gt;10),"N",IF(AND('Bulk Order Form'!$L$2="N",SUM('Bulk Order Form'!$L$15:$L$164)&gt;10),"N",""))</f>
        <v/>
      </c>
      <c r="AA395" s="76" t="str">
        <f>IF('Bulk Order Form'!E408="","",'Bulk Order Form'!E408)</f>
        <v/>
      </c>
      <c r="AB395" s="76" t="e" cm="1" vm="2">
        <f t="array" aca="1" ref="AB395" ca="1">COUNTIFS(I395:I894,I395:I894)</f>
        <v>#VALUE!</v>
      </c>
      <c r="AC395" s="76" t="str">
        <f t="shared" si="13"/>
        <v>,,,,</v>
      </c>
      <c r="AD395" s="80" t="e" cm="1" vm="2">
        <f t="array" aca="1" ref="AD395" ca="1">COUNTIFS(AC395:AC894,AC395:AC894)</f>
        <v>#VALUE!</v>
      </c>
    </row>
    <row r="396" spans="5:30" s="76" customFormat="1" x14ac:dyDescent="0.25">
      <c r="E396" s="77"/>
      <c r="F396" s="77"/>
      <c r="G396" s="76" t="str">
        <f>IF('Bulk Order Form'!C409="","",'Bulk Order Form'!C409)</f>
        <v/>
      </c>
      <c r="H396" s="76" t="str">
        <f>IF('Bulk Order Form'!D409="","",'Bulk Order Form'!D409)</f>
        <v/>
      </c>
      <c r="I396" s="76" t="str">
        <f>IF('Bulk Order Form'!E409="","",'Bulk Order Form'!E409)</f>
        <v/>
      </c>
      <c r="J396" s="76" t="str">
        <f>IF('Bulk Order Form'!F409="","",'Bulk Order Form'!F409)</f>
        <v/>
      </c>
      <c r="K396" s="76" t="str">
        <f>IF('Bulk Order Form'!H409="","",'Bulk Order Form'!H409)</f>
        <v/>
      </c>
      <c r="L396" s="76" t="str">
        <f>IF('Bulk Order Form'!I409="","",'Bulk Order Form'!I409)</f>
        <v/>
      </c>
      <c r="M396" s="76" t="str">
        <f>IF('Bulk Order Form'!G409="","",'Bulk Order Form'!G409)</f>
        <v/>
      </c>
      <c r="N396" s="76" t="str">
        <f>IF('Bulk Order Form'!J409="","",'Bulk Order Form'!J409)</f>
        <v/>
      </c>
      <c r="O396" s="76" t="str">
        <f>IF('Bulk Order Form'!$F$5 &lt;&gt; "",IF($G396&lt;&gt;"",'Bulk Order Form'!$F$5,""),"")</f>
        <v/>
      </c>
      <c r="P396" s="76" t="str">
        <f>IF('Bulk Order Form'!K409="","",'Bulk Order Form'!K409)</f>
        <v/>
      </c>
      <c r="Q396" s="76" t="str">
        <f>IFERROR(VLOOKUP('Bulk Order Form'!K409,'Office Use - Postcodes'!$DJZ:$DKA,2,0),"")</f>
        <v/>
      </c>
      <c r="R396" s="76" t="str">
        <f>IF('Bulk Order Form'!L409="","",'Bulk Order Form'!L409)</f>
        <v/>
      </c>
      <c r="S396" s="78"/>
      <c r="T396" s="76" t="str">
        <f>IF('Bulk Order Form'!$F$6 &lt;&gt; "",IF($G396&lt;&gt;"",'Bulk Order Form'!$F$6,""),"")</f>
        <v/>
      </c>
      <c r="W396" s="79" t="str">
        <f>IF($G396&lt;&gt;"",'Bulk Order Form'!$L$2,"")</f>
        <v/>
      </c>
      <c r="X396" s="79"/>
      <c r="Y396" s="76" t="str">
        <f t="shared" si="12"/>
        <v/>
      </c>
      <c r="Z396" s="76" t="str">
        <f>IF(AND('Bulk Order Form'!$L$2="PLEASE SELECT",SUM('Bulk Order Form'!$L$15:$L$164)&gt;10),"N",IF(AND('Bulk Order Form'!$L$2="N",SUM('Bulk Order Form'!$L$15:$L$164)&gt;10),"N",""))</f>
        <v/>
      </c>
      <c r="AA396" s="76" t="str">
        <f>IF('Bulk Order Form'!E409="","",'Bulk Order Form'!E409)</f>
        <v/>
      </c>
      <c r="AB396" s="76" t="e" cm="1" vm="2">
        <f t="array" aca="1" ref="AB396" ca="1">COUNTIFS(I396:I895,I396:I895)</f>
        <v>#VALUE!</v>
      </c>
      <c r="AC396" s="76" t="str">
        <f t="shared" si="13"/>
        <v>,,,,</v>
      </c>
      <c r="AD396" s="80" t="e" cm="1" vm="2">
        <f t="array" aca="1" ref="AD396" ca="1">COUNTIFS(AC396:AC895,AC396:AC895)</f>
        <v>#VALUE!</v>
      </c>
    </row>
    <row r="397" spans="5:30" s="76" customFormat="1" x14ac:dyDescent="0.25">
      <c r="E397" s="77"/>
      <c r="F397" s="77"/>
      <c r="G397" s="76" t="str">
        <f>IF('Bulk Order Form'!C410="","",'Bulk Order Form'!C410)</f>
        <v/>
      </c>
      <c r="H397" s="76" t="str">
        <f>IF('Bulk Order Form'!D410="","",'Bulk Order Form'!D410)</f>
        <v/>
      </c>
      <c r="I397" s="76" t="str">
        <f>IF('Bulk Order Form'!E410="","",'Bulk Order Form'!E410)</f>
        <v/>
      </c>
      <c r="J397" s="76" t="str">
        <f>IF('Bulk Order Form'!F410="","",'Bulk Order Form'!F410)</f>
        <v/>
      </c>
      <c r="K397" s="76" t="str">
        <f>IF('Bulk Order Form'!H410="","",'Bulk Order Form'!H410)</f>
        <v/>
      </c>
      <c r="L397" s="76" t="str">
        <f>IF('Bulk Order Form'!I410="","",'Bulk Order Form'!I410)</f>
        <v/>
      </c>
      <c r="M397" s="76" t="str">
        <f>IF('Bulk Order Form'!G410="","",'Bulk Order Form'!G410)</f>
        <v/>
      </c>
      <c r="N397" s="76" t="str">
        <f>IF('Bulk Order Form'!J410="","",'Bulk Order Form'!J410)</f>
        <v/>
      </c>
      <c r="O397" s="76" t="str">
        <f>IF('Bulk Order Form'!$F$5 &lt;&gt; "",IF($G397&lt;&gt;"",'Bulk Order Form'!$F$5,""),"")</f>
        <v/>
      </c>
      <c r="P397" s="76" t="str">
        <f>IF('Bulk Order Form'!K410="","",'Bulk Order Form'!K410)</f>
        <v/>
      </c>
      <c r="Q397" s="76" t="str">
        <f>IFERROR(VLOOKUP('Bulk Order Form'!K410,'Office Use - Postcodes'!$DJZ:$DKA,2,0),"")</f>
        <v/>
      </c>
      <c r="R397" s="76" t="str">
        <f>IF('Bulk Order Form'!L410="","",'Bulk Order Form'!L410)</f>
        <v/>
      </c>
      <c r="S397" s="78"/>
      <c r="T397" s="76" t="str">
        <f>IF('Bulk Order Form'!$F$6 &lt;&gt; "",IF($G397&lt;&gt;"",'Bulk Order Form'!$F$6,""),"")</f>
        <v/>
      </c>
      <c r="W397" s="79" t="str">
        <f>IF($G397&lt;&gt;"",'Bulk Order Form'!$L$2,"")</f>
        <v/>
      </c>
      <c r="X397" s="79"/>
      <c r="Y397" s="76" t="str">
        <f t="shared" si="12"/>
        <v/>
      </c>
      <c r="Z397" s="76" t="str">
        <f>IF(AND('Bulk Order Form'!$L$2="PLEASE SELECT",SUM('Bulk Order Form'!$L$15:$L$164)&gt;10),"N",IF(AND('Bulk Order Form'!$L$2="N",SUM('Bulk Order Form'!$L$15:$L$164)&gt;10),"N",""))</f>
        <v/>
      </c>
      <c r="AA397" s="76" t="str">
        <f>IF('Bulk Order Form'!E410="","",'Bulk Order Form'!E410)</f>
        <v/>
      </c>
      <c r="AB397" s="76" t="e" cm="1" vm="2">
        <f t="array" aca="1" ref="AB397" ca="1">COUNTIFS(I397:I896,I397:I896)</f>
        <v>#VALUE!</v>
      </c>
      <c r="AC397" s="76" t="str">
        <f t="shared" si="13"/>
        <v>,,,,</v>
      </c>
      <c r="AD397" s="80" t="e" cm="1" vm="2">
        <f t="array" aca="1" ref="AD397" ca="1">COUNTIFS(AC397:AC896,AC397:AC896)</f>
        <v>#VALUE!</v>
      </c>
    </row>
    <row r="398" spans="5:30" s="76" customFormat="1" x14ac:dyDescent="0.25">
      <c r="E398" s="77"/>
      <c r="F398" s="77"/>
      <c r="G398" s="76" t="str">
        <f>IF('Bulk Order Form'!C411="","",'Bulk Order Form'!C411)</f>
        <v/>
      </c>
      <c r="H398" s="76" t="str">
        <f>IF('Bulk Order Form'!D411="","",'Bulk Order Form'!D411)</f>
        <v/>
      </c>
      <c r="I398" s="76" t="str">
        <f>IF('Bulk Order Form'!E411="","",'Bulk Order Form'!E411)</f>
        <v/>
      </c>
      <c r="J398" s="76" t="str">
        <f>IF('Bulk Order Form'!F411="","",'Bulk Order Form'!F411)</f>
        <v/>
      </c>
      <c r="K398" s="76" t="str">
        <f>IF('Bulk Order Form'!H411="","",'Bulk Order Form'!H411)</f>
        <v/>
      </c>
      <c r="L398" s="76" t="str">
        <f>IF('Bulk Order Form'!I411="","",'Bulk Order Form'!I411)</f>
        <v/>
      </c>
      <c r="M398" s="76" t="str">
        <f>IF('Bulk Order Form'!G411="","",'Bulk Order Form'!G411)</f>
        <v/>
      </c>
      <c r="N398" s="76" t="str">
        <f>IF('Bulk Order Form'!J411="","",'Bulk Order Form'!J411)</f>
        <v/>
      </c>
      <c r="O398" s="76" t="str">
        <f>IF('Bulk Order Form'!$F$5 &lt;&gt; "",IF($G398&lt;&gt;"",'Bulk Order Form'!$F$5,""),"")</f>
        <v/>
      </c>
      <c r="P398" s="76" t="str">
        <f>IF('Bulk Order Form'!K411="","",'Bulk Order Form'!K411)</f>
        <v/>
      </c>
      <c r="Q398" s="76" t="str">
        <f>IFERROR(VLOOKUP('Bulk Order Form'!K411,'Office Use - Postcodes'!$DJZ:$DKA,2,0),"")</f>
        <v/>
      </c>
      <c r="R398" s="76" t="str">
        <f>IF('Bulk Order Form'!L411="","",'Bulk Order Form'!L411)</f>
        <v/>
      </c>
      <c r="S398" s="78"/>
      <c r="T398" s="76" t="str">
        <f>IF('Bulk Order Form'!$F$6 &lt;&gt; "",IF($G398&lt;&gt;"",'Bulk Order Form'!$F$6,""),"")</f>
        <v/>
      </c>
      <c r="W398" s="79" t="str">
        <f>IF($G398&lt;&gt;"",'Bulk Order Form'!$L$2,"")</f>
        <v/>
      </c>
      <c r="X398" s="79"/>
      <c r="Y398" s="76" t="str">
        <f t="shared" si="12"/>
        <v/>
      </c>
      <c r="Z398" s="76" t="str">
        <f>IF(AND('Bulk Order Form'!$L$2="PLEASE SELECT",SUM('Bulk Order Form'!$L$15:$L$164)&gt;10),"N",IF(AND('Bulk Order Form'!$L$2="N",SUM('Bulk Order Form'!$L$15:$L$164)&gt;10),"N",""))</f>
        <v/>
      </c>
      <c r="AA398" s="76" t="str">
        <f>IF('Bulk Order Form'!E411="","",'Bulk Order Form'!E411)</f>
        <v/>
      </c>
      <c r="AB398" s="76" t="e" cm="1" vm="2">
        <f t="array" aca="1" ref="AB398" ca="1">COUNTIFS(I398:I897,I398:I897)</f>
        <v>#VALUE!</v>
      </c>
      <c r="AC398" s="76" t="str">
        <f t="shared" si="13"/>
        <v>,,,,</v>
      </c>
      <c r="AD398" s="80" t="e" cm="1" vm="2">
        <f t="array" aca="1" ref="AD398" ca="1">COUNTIFS(AC398:AC897,AC398:AC897)</f>
        <v>#VALUE!</v>
      </c>
    </row>
    <row r="399" spans="5:30" s="76" customFormat="1" x14ac:dyDescent="0.25">
      <c r="E399" s="77"/>
      <c r="F399" s="77"/>
      <c r="G399" s="76" t="str">
        <f>IF('Bulk Order Form'!C412="","",'Bulk Order Form'!C412)</f>
        <v/>
      </c>
      <c r="H399" s="76" t="str">
        <f>IF('Bulk Order Form'!D412="","",'Bulk Order Form'!D412)</f>
        <v/>
      </c>
      <c r="I399" s="76" t="str">
        <f>IF('Bulk Order Form'!E412="","",'Bulk Order Form'!E412)</f>
        <v/>
      </c>
      <c r="J399" s="76" t="str">
        <f>IF('Bulk Order Form'!F412="","",'Bulk Order Form'!F412)</f>
        <v/>
      </c>
      <c r="K399" s="76" t="str">
        <f>IF('Bulk Order Form'!H412="","",'Bulk Order Form'!H412)</f>
        <v/>
      </c>
      <c r="L399" s="76" t="str">
        <f>IF('Bulk Order Form'!I412="","",'Bulk Order Form'!I412)</f>
        <v/>
      </c>
      <c r="M399" s="76" t="str">
        <f>IF('Bulk Order Form'!G412="","",'Bulk Order Form'!G412)</f>
        <v/>
      </c>
      <c r="N399" s="76" t="str">
        <f>IF('Bulk Order Form'!J412="","",'Bulk Order Form'!J412)</f>
        <v/>
      </c>
      <c r="O399" s="76" t="str">
        <f>IF('Bulk Order Form'!$F$5 &lt;&gt; "",IF($G399&lt;&gt;"",'Bulk Order Form'!$F$5,""),"")</f>
        <v/>
      </c>
      <c r="P399" s="76" t="str">
        <f>IF('Bulk Order Form'!K412="","",'Bulk Order Form'!K412)</f>
        <v/>
      </c>
      <c r="Q399" s="76" t="str">
        <f>IFERROR(VLOOKUP('Bulk Order Form'!K412,'Office Use - Postcodes'!$DJZ:$DKA,2,0),"")</f>
        <v/>
      </c>
      <c r="R399" s="76" t="str">
        <f>IF('Bulk Order Form'!L412="","",'Bulk Order Form'!L412)</f>
        <v/>
      </c>
      <c r="S399" s="78"/>
      <c r="T399" s="76" t="str">
        <f>IF('Bulk Order Form'!$F$6 &lt;&gt; "",IF($G399&lt;&gt;"",'Bulk Order Form'!$F$6,""),"")</f>
        <v/>
      </c>
      <c r="W399" s="79" t="str">
        <f>IF($G399&lt;&gt;"",'Bulk Order Form'!$L$2,"")</f>
        <v/>
      </c>
      <c r="X399" s="79"/>
      <c r="Y399" s="76" t="str">
        <f t="shared" si="12"/>
        <v/>
      </c>
      <c r="Z399" s="76" t="str">
        <f>IF(AND('Bulk Order Form'!$L$2="PLEASE SELECT",SUM('Bulk Order Form'!$L$15:$L$164)&gt;10),"N",IF(AND('Bulk Order Form'!$L$2="N",SUM('Bulk Order Form'!$L$15:$L$164)&gt;10),"N",""))</f>
        <v/>
      </c>
      <c r="AA399" s="76" t="str">
        <f>IF('Bulk Order Form'!E412="","",'Bulk Order Form'!E412)</f>
        <v/>
      </c>
      <c r="AB399" s="76" t="e" cm="1" vm="2">
        <f t="array" aca="1" ref="AB399" ca="1">COUNTIFS(I399:I898,I399:I898)</f>
        <v>#VALUE!</v>
      </c>
      <c r="AC399" s="76" t="str">
        <f t="shared" si="13"/>
        <v>,,,,</v>
      </c>
      <c r="AD399" s="80" t="e" cm="1" vm="2">
        <f t="array" aca="1" ref="AD399" ca="1">COUNTIFS(AC399:AC898,AC399:AC898)</f>
        <v>#VALUE!</v>
      </c>
    </row>
    <row r="400" spans="5:30" s="76" customFormat="1" x14ac:dyDescent="0.25">
      <c r="E400" s="77"/>
      <c r="F400" s="77"/>
      <c r="G400" s="76" t="str">
        <f>IF('Bulk Order Form'!C413="","",'Bulk Order Form'!C413)</f>
        <v/>
      </c>
      <c r="H400" s="76" t="str">
        <f>IF('Bulk Order Form'!D413="","",'Bulk Order Form'!D413)</f>
        <v/>
      </c>
      <c r="I400" s="76" t="str">
        <f>IF('Bulk Order Form'!E413="","",'Bulk Order Form'!E413)</f>
        <v/>
      </c>
      <c r="J400" s="76" t="str">
        <f>IF('Bulk Order Form'!F413="","",'Bulk Order Form'!F413)</f>
        <v/>
      </c>
      <c r="K400" s="76" t="str">
        <f>IF('Bulk Order Form'!H413="","",'Bulk Order Form'!H413)</f>
        <v/>
      </c>
      <c r="L400" s="76" t="str">
        <f>IF('Bulk Order Form'!I413="","",'Bulk Order Form'!I413)</f>
        <v/>
      </c>
      <c r="M400" s="76" t="str">
        <f>IF('Bulk Order Form'!G413="","",'Bulk Order Form'!G413)</f>
        <v/>
      </c>
      <c r="N400" s="76" t="str">
        <f>IF('Bulk Order Form'!J413="","",'Bulk Order Form'!J413)</f>
        <v/>
      </c>
      <c r="O400" s="76" t="str">
        <f>IF('Bulk Order Form'!$F$5 &lt;&gt; "",IF($G400&lt;&gt;"",'Bulk Order Form'!$F$5,""),"")</f>
        <v/>
      </c>
      <c r="P400" s="76" t="str">
        <f>IF('Bulk Order Form'!K413="","",'Bulk Order Form'!K413)</f>
        <v/>
      </c>
      <c r="Q400" s="76" t="str">
        <f>IFERROR(VLOOKUP('Bulk Order Form'!K413,'Office Use - Postcodes'!$DJZ:$DKA,2,0),"")</f>
        <v/>
      </c>
      <c r="R400" s="76" t="str">
        <f>IF('Bulk Order Form'!L413="","",'Bulk Order Form'!L413)</f>
        <v/>
      </c>
      <c r="S400" s="78"/>
      <c r="T400" s="76" t="str">
        <f>IF('Bulk Order Form'!$F$6 &lt;&gt; "",IF($G400&lt;&gt;"",'Bulk Order Form'!$F$6,""),"")</f>
        <v/>
      </c>
      <c r="W400" s="79" t="str">
        <f>IF($G400&lt;&gt;"",'Bulk Order Form'!$L$2,"")</f>
        <v/>
      </c>
      <c r="X400" s="79"/>
      <c r="Y400" s="76" t="str">
        <f t="shared" si="12"/>
        <v/>
      </c>
      <c r="Z400" s="76" t="str">
        <f>IF(AND('Bulk Order Form'!$L$2="PLEASE SELECT",SUM('Bulk Order Form'!$L$15:$L$164)&gt;10),"N",IF(AND('Bulk Order Form'!$L$2="N",SUM('Bulk Order Form'!$L$15:$L$164)&gt;10),"N",""))</f>
        <v/>
      </c>
      <c r="AA400" s="76" t="str">
        <f>IF('Bulk Order Form'!E413="","",'Bulk Order Form'!E413)</f>
        <v/>
      </c>
      <c r="AB400" s="76" t="e" cm="1" vm="2">
        <f t="array" aca="1" ref="AB400" ca="1">COUNTIFS(I400:I899,I400:I899)</f>
        <v>#VALUE!</v>
      </c>
      <c r="AC400" s="76" t="str">
        <f t="shared" si="13"/>
        <v>,,,,</v>
      </c>
      <c r="AD400" s="80" t="e" cm="1" vm="2">
        <f t="array" aca="1" ref="AD400" ca="1">COUNTIFS(AC400:AC899,AC400:AC899)</f>
        <v>#VALUE!</v>
      </c>
    </row>
    <row r="401" spans="5:30" s="76" customFormat="1" x14ac:dyDescent="0.25">
      <c r="E401" s="77"/>
      <c r="F401" s="77"/>
      <c r="G401" s="76" t="str">
        <f>IF('Bulk Order Form'!C414="","",'Bulk Order Form'!C414)</f>
        <v/>
      </c>
      <c r="H401" s="76" t="str">
        <f>IF('Bulk Order Form'!D414="","",'Bulk Order Form'!D414)</f>
        <v/>
      </c>
      <c r="I401" s="76" t="str">
        <f>IF('Bulk Order Form'!E414="","",'Bulk Order Form'!E414)</f>
        <v/>
      </c>
      <c r="J401" s="76" t="str">
        <f>IF('Bulk Order Form'!F414="","",'Bulk Order Form'!F414)</f>
        <v/>
      </c>
      <c r="K401" s="76" t="str">
        <f>IF('Bulk Order Form'!H414="","",'Bulk Order Form'!H414)</f>
        <v/>
      </c>
      <c r="L401" s="76" t="str">
        <f>IF('Bulk Order Form'!I414="","",'Bulk Order Form'!I414)</f>
        <v/>
      </c>
      <c r="M401" s="76" t="str">
        <f>IF('Bulk Order Form'!G414="","",'Bulk Order Form'!G414)</f>
        <v/>
      </c>
      <c r="N401" s="76" t="str">
        <f>IF('Bulk Order Form'!J414="","",'Bulk Order Form'!J414)</f>
        <v/>
      </c>
      <c r="O401" s="76" t="str">
        <f>IF('Bulk Order Form'!$F$5 &lt;&gt; "",IF($G401&lt;&gt;"",'Bulk Order Form'!$F$5,""),"")</f>
        <v/>
      </c>
      <c r="P401" s="76" t="str">
        <f>IF('Bulk Order Form'!K414="","",'Bulk Order Form'!K414)</f>
        <v/>
      </c>
      <c r="Q401" s="76" t="str">
        <f>IFERROR(VLOOKUP('Bulk Order Form'!K414,'Office Use - Postcodes'!$DJZ:$DKA,2,0),"")</f>
        <v/>
      </c>
      <c r="R401" s="76" t="str">
        <f>IF('Bulk Order Form'!L414="","",'Bulk Order Form'!L414)</f>
        <v/>
      </c>
      <c r="S401" s="78"/>
      <c r="T401" s="76" t="str">
        <f>IF('Bulk Order Form'!$F$6 &lt;&gt; "",IF($G401&lt;&gt;"",'Bulk Order Form'!$F$6,""),"")</f>
        <v/>
      </c>
      <c r="W401" s="79" t="str">
        <f>IF($G401&lt;&gt;"",'Bulk Order Form'!$L$2,"")</f>
        <v/>
      </c>
      <c r="X401" s="79"/>
      <c r="Y401" s="76" t="str">
        <f t="shared" si="12"/>
        <v/>
      </c>
      <c r="Z401" s="76" t="str">
        <f>IF(AND('Bulk Order Form'!$L$2="PLEASE SELECT",SUM('Bulk Order Form'!$L$15:$L$164)&gt;10),"N",IF(AND('Bulk Order Form'!$L$2="N",SUM('Bulk Order Form'!$L$15:$L$164)&gt;10),"N",""))</f>
        <v/>
      </c>
      <c r="AA401" s="76" t="str">
        <f>IF('Bulk Order Form'!E414="","",'Bulk Order Form'!E414)</f>
        <v/>
      </c>
      <c r="AB401" s="76" t="e" cm="1" vm="2">
        <f t="array" aca="1" ref="AB401" ca="1">COUNTIFS(I401:I900,I401:I900)</f>
        <v>#VALUE!</v>
      </c>
      <c r="AC401" s="76" t="str">
        <f t="shared" si="13"/>
        <v>,,,,</v>
      </c>
      <c r="AD401" s="80" t="e" cm="1" vm="2">
        <f t="array" aca="1" ref="AD401" ca="1">COUNTIFS(AC401:AC900,AC401:AC900)</f>
        <v>#VALUE!</v>
      </c>
    </row>
    <row r="402" spans="5:30" s="76" customFormat="1" x14ac:dyDescent="0.25">
      <c r="E402" s="77"/>
      <c r="F402" s="77"/>
      <c r="G402" s="76" t="str">
        <f>IF('Bulk Order Form'!C415="","",'Bulk Order Form'!C415)</f>
        <v/>
      </c>
      <c r="H402" s="76" t="str">
        <f>IF('Bulk Order Form'!D415="","",'Bulk Order Form'!D415)</f>
        <v/>
      </c>
      <c r="I402" s="76" t="str">
        <f>IF('Bulk Order Form'!E415="","",'Bulk Order Form'!E415)</f>
        <v/>
      </c>
      <c r="J402" s="76" t="str">
        <f>IF('Bulk Order Form'!F415="","",'Bulk Order Form'!F415)</f>
        <v/>
      </c>
      <c r="K402" s="76" t="str">
        <f>IF('Bulk Order Form'!H415="","",'Bulk Order Form'!H415)</f>
        <v/>
      </c>
      <c r="L402" s="76" t="str">
        <f>IF('Bulk Order Form'!I415="","",'Bulk Order Form'!I415)</f>
        <v/>
      </c>
      <c r="M402" s="76" t="str">
        <f>IF('Bulk Order Form'!G415="","",'Bulk Order Form'!G415)</f>
        <v/>
      </c>
      <c r="N402" s="76" t="str">
        <f>IF('Bulk Order Form'!J415="","",'Bulk Order Form'!J415)</f>
        <v/>
      </c>
      <c r="O402" s="76" t="str">
        <f>IF('Bulk Order Form'!$F$5 &lt;&gt; "",IF($G402&lt;&gt;"",'Bulk Order Form'!$F$5,""),"")</f>
        <v/>
      </c>
      <c r="P402" s="76" t="str">
        <f>IF('Bulk Order Form'!K415="","",'Bulk Order Form'!K415)</f>
        <v/>
      </c>
      <c r="Q402" s="76" t="str">
        <f>IFERROR(VLOOKUP('Bulk Order Form'!K415,'Office Use - Postcodes'!$DJZ:$DKA,2,0),"")</f>
        <v/>
      </c>
      <c r="R402" s="76" t="str">
        <f>IF('Bulk Order Form'!L415="","",'Bulk Order Form'!L415)</f>
        <v/>
      </c>
      <c r="S402" s="78"/>
      <c r="T402" s="76" t="str">
        <f>IF('Bulk Order Form'!$F$6 &lt;&gt; "",IF($G402&lt;&gt;"",'Bulk Order Form'!$F$6,""),"")</f>
        <v/>
      </c>
      <c r="W402" s="79" t="str">
        <f>IF($G402&lt;&gt;"",'Bulk Order Form'!$L$2,"")</f>
        <v/>
      </c>
      <c r="X402" s="79"/>
      <c r="Y402" s="76" t="str">
        <f t="shared" si="12"/>
        <v/>
      </c>
      <c r="Z402" s="76" t="str">
        <f>IF(AND('Bulk Order Form'!$L$2="PLEASE SELECT",SUM('Bulk Order Form'!$L$15:$L$164)&gt;10),"N",IF(AND('Bulk Order Form'!$L$2="N",SUM('Bulk Order Form'!$L$15:$L$164)&gt;10),"N",""))</f>
        <v/>
      </c>
      <c r="AA402" s="76" t="str">
        <f>IF('Bulk Order Form'!E415="","",'Bulk Order Form'!E415)</f>
        <v/>
      </c>
      <c r="AB402" s="76" t="e" cm="1" vm="2">
        <f t="array" aca="1" ref="AB402" ca="1">COUNTIFS(I402:I901,I402:I901)</f>
        <v>#VALUE!</v>
      </c>
      <c r="AC402" s="76" t="str">
        <f t="shared" si="13"/>
        <v>,,,,</v>
      </c>
      <c r="AD402" s="80" t="e" cm="1" vm="2">
        <f t="array" aca="1" ref="AD402" ca="1">COUNTIFS(AC402:AC901,AC402:AC901)</f>
        <v>#VALUE!</v>
      </c>
    </row>
    <row r="403" spans="5:30" s="76" customFormat="1" x14ac:dyDescent="0.25">
      <c r="E403" s="77"/>
      <c r="F403" s="77"/>
      <c r="G403" s="76" t="str">
        <f>IF('Bulk Order Form'!C416="","",'Bulk Order Form'!C416)</f>
        <v/>
      </c>
      <c r="H403" s="76" t="str">
        <f>IF('Bulk Order Form'!D416="","",'Bulk Order Form'!D416)</f>
        <v/>
      </c>
      <c r="I403" s="76" t="str">
        <f>IF('Bulk Order Form'!E416="","",'Bulk Order Form'!E416)</f>
        <v/>
      </c>
      <c r="J403" s="76" t="str">
        <f>IF('Bulk Order Form'!F416="","",'Bulk Order Form'!F416)</f>
        <v/>
      </c>
      <c r="K403" s="76" t="str">
        <f>IF('Bulk Order Form'!H416="","",'Bulk Order Form'!H416)</f>
        <v/>
      </c>
      <c r="L403" s="76" t="str">
        <f>IF('Bulk Order Form'!I416="","",'Bulk Order Form'!I416)</f>
        <v/>
      </c>
      <c r="M403" s="76" t="str">
        <f>IF('Bulk Order Form'!G416="","",'Bulk Order Form'!G416)</f>
        <v/>
      </c>
      <c r="N403" s="76" t="str">
        <f>IF('Bulk Order Form'!J416="","",'Bulk Order Form'!J416)</f>
        <v/>
      </c>
      <c r="O403" s="76" t="str">
        <f>IF('Bulk Order Form'!$F$5 &lt;&gt; "",IF($G403&lt;&gt;"",'Bulk Order Form'!$F$5,""),"")</f>
        <v/>
      </c>
      <c r="P403" s="76" t="str">
        <f>IF('Bulk Order Form'!K416="","",'Bulk Order Form'!K416)</f>
        <v/>
      </c>
      <c r="Q403" s="76" t="str">
        <f>IFERROR(VLOOKUP('Bulk Order Form'!K416,'Office Use - Postcodes'!$DJZ:$DKA,2,0),"")</f>
        <v/>
      </c>
      <c r="R403" s="76" t="str">
        <f>IF('Bulk Order Form'!L416="","",'Bulk Order Form'!L416)</f>
        <v/>
      </c>
      <c r="S403" s="78"/>
      <c r="T403" s="76" t="str">
        <f>IF('Bulk Order Form'!$F$6 &lt;&gt; "",IF($G403&lt;&gt;"",'Bulk Order Form'!$F$6,""),"")</f>
        <v/>
      </c>
      <c r="W403" s="79" t="str">
        <f>IF($G403&lt;&gt;"",'Bulk Order Form'!$L$2,"")</f>
        <v/>
      </c>
      <c r="X403" s="79"/>
      <c r="Y403" s="76" t="str">
        <f t="shared" si="12"/>
        <v/>
      </c>
      <c r="Z403" s="76" t="str">
        <f>IF(AND('Bulk Order Form'!$L$2="PLEASE SELECT",SUM('Bulk Order Form'!$L$15:$L$164)&gt;10),"N",IF(AND('Bulk Order Form'!$L$2="N",SUM('Bulk Order Form'!$L$15:$L$164)&gt;10),"N",""))</f>
        <v/>
      </c>
      <c r="AA403" s="76" t="str">
        <f>IF('Bulk Order Form'!E416="","",'Bulk Order Form'!E416)</f>
        <v/>
      </c>
      <c r="AB403" s="76" t="e" cm="1" vm="2">
        <f t="array" aca="1" ref="AB403" ca="1">COUNTIFS(I403:I902,I403:I902)</f>
        <v>#VALUE!</v>
      </c>
      <c r="AC403" s="76" t="str">
        <f t="shared" si="13"/>
        <v>,,,,</v>
      </c>
      <c r="AD403" s="80" t="e" cm="1" vm="2">
        <f t="array" aca="1" ref="AD403" ca="1">COUNTIFS(AC403:AC902,AC403:AC902)</f>
        <v>#VALUE!</v>
      </c>
    </row>
    <row r="404" spans="5:30" s="76" customFormat="1" x14ac:dyDescent="0.25">
      <c r="E404" s="77"/>
      <c r="F404" s="77"/>
      <c r="G404" s="76" t="str">
        <f>IF('Bulk Order Form'!C417="","",'Bulk Order Form'!C417)</f>
        <v/>
      </c>
      <c r="H404" s="76" t="str">
        <f>IF('Bulk Order Form'!D417="","",'Bulk Order Form'!D417)</f>
        <v/>
      </c>
      <c r="I404" s="76" t="str">
        <f>IF('Bulk Order Form'!E417="","",'Bulk Order Form'!E417)</f>
        <v/>
      </c>
      <c r="J404" s="76" t="str">
        <f>IF('Bulk Order Form'!F417="","",'Bulk Order Form'!F417)</f>
        <v/>
      </c>
      <c r="K404" s="76" t="str">
        <f>IF('Bulk Order Form'!H417="","",'Bulk Order Form'!H417)</f>
        <v/>
      </c>
      <c r="L404" s="76" t="str">
        <f>IF('Bulk Order Form'!I417="","",'Bulk Order Form'!I417)</f>
        <v/>
      </c>
      <c r="M404" s="76" t="str">
        <f>IF('Bulk Order Form'!G417="","",'Bulk Order Form'!G417)</f>
        <v/>
      </c>
      <c r="N404" s="76" t="str">
        <f>IF('Bulk Order Form'!J417="","",'Bulk Order Form'!J417)</f>
        <v/>
      </c>
      <c r="O404" s="76" t="str">
        <f>IF('Bulk Order Form'!$F$5 &lt;&gt; "",IF($G404&lt;&gt;"",'Bulk Order Form'!$F$5,""),"")</f>
        <v/>
      </c>
      <c r="P404" s="76" t="str">
        <f>IF('Bulk Order Form'!K417="","",'Bulk Order Form'!K417)</f>
        <v/>
      </c>
      <c r="Q404" s="76" t="str">
        <f>IFERROR(VLOOKUP('Bulk Order Form'!K417,'Office Use - Postcodes'!$DJZ:$DKA,2,0),"")</f>
        <v/>
      </c>
      <c r="R404" s="76" t="str">
        <f>IF('Bulk Order Form'!L417="","",'Bulk Order Form'!L417)</f>
        <v/>
      </c>
      <c r="S404" s="78"/>
      <c r="T404" s="76" t="str">
        <f>IF('Bulk Order Form'!$F$6 &lt;&gt; "",IF($G404&lt;&gt;"",'Bulk Order Form'!$F$6,""),"")</f>
        <v/>
      </c>
      <c r="W404" s="79" t="str">
        <f>IF($G404&lt;&gt;"",'Bulk Order Form'!$L$2,"")</f>
        <v/>
      </c>
      <c r="X404" s="79"/>
      <c r="Y404" s="76" t="str">
        <f t="shared" si="12"/>
        <v/>
      </c>
      <c r="Z404" s="76" t="str">
        <f>IF(AND('Bulk Order Form'!$L$2="PLEASE SELECT",SUM('Bulk Order Form'!$L$15:$L$164)&gt;10),"N",IF(AND('Bulk Order Form'!$L$2="N",SUM('Bulk Order Form'!$L$15:$L$164)&gt;10),"N",""))</f>
        <v/>
      </c>
      <c r="AA404" s="76" t="str">
        <f>IF('Bulk Order Form'!E417="","",'Bulk Order Form'!E417)</f>
        <v/>
      </c>
      <c r="AB404" s="76" t="e" cm="1" vm="2">
        <f t="array" aca="1" ref="AB404" ca="1">COUNTIFS(I404:I903,I404:I903)</f>
        <v>#VALUE!</v>
      </c>
      <c r="AC404" s="76" t="str">
        <f t="shared" si="13"/>
        <v>,,,,</v>
      </c>
      <c r="AD404" s="80" t="e" cm="1" vm="2">
        <f t="array" aca="1" ref="AD404" ca="1">COUNTIFS(AC404:AC903,AC404:AC903)</f>
        <v>#VALUE!</v>
      </c>
    </row>
    <row r="405" spans="5:30" s="76" customFormat="1" x14ac:dyDescent="0.25">
      <c r="E405" s="77"/>
      <c r="F405" s="77"/>
      <c r="G405" s="76" t="str">
        <f>IF('Bulk Order Form'!C418="","",'Bulk Order Form'!C418)</f>
        <v/>
      </c>
      <c r="H405" s="76" t="str">
        <f>IF('Bulk Order Form'!D418="","",'Bulk Order Form'!D418)</f>
        <v/>
      </c>
      <c r="I405" s="76" t="str">
        <f>IF('Bulk Order Form'!E418="","",'Bulk Order Form'!E418)</f>
        <v/>
      </c>
      <c r="J405" s="76" t="str">
        <f>IF('Bulk Order Form'!F418="","",'Bulk Order Form'!F418)</f>
        <v/>
      </c>
      <c r="K405" s="76" t="str">
        <f>IF('Bulk Order Form'!H418="","",'Bulk Order Form'!H418)</f>
        <v/>
      </c>
      <c r="L405" s="76" t="str">
        <f>IF('Bulk Order Form'!I418="","",'Bulk Order Form'!I418)</f>
        <v/>
      </c>
      <c r="M405" s="76" t="str">
        <f>IF('Bulk Order Form'!G418="","",'Bulk Order Form'!G418)</f>
        <v/>
      </c>
      <c r="N405" s="76" t="str">
        <f>IF('Bulk Order Form'!J418="","",'Bulk Order Form'!J418)</f>
        <v/>
      </c>
      <c r="O405" s="76" t="str">
        <f>IF('Bulk Order Form'!$F$5 &lt;&gt; "",IF($G405&lt;&gt;"",'Bulk Order Form'!$F$5,""),"")</f>
        <v/>
      </c>
      <c r="P405" s="76" t="str">
        <f>IF('Bulk Order Form'!K418="","",'Bulk Order Form'!K418)</f>
        <v/>
      </c>
      <c r="Q405" s="76" t="str">
        <f>IFERROR(VLOOKUP('Bulk Order Form'!K418,'Office Use - Postcodes'!$DJZ:$DKA,2,0),"")</f>
        <v/>
      </c>
      <c r="R405" s="76" t="str">
        <f>IF('Bulk Order Form'!L418="","",'Bulk Order Form'!L418)</f>
        <v/>
      </c>
      <c r="S405" s="78"/>
      <c r="T405" s="76" t="str">
        <f>IF('Bulk Order Form'!$F$6 &lt;&gt; "",IF($G405&lt;&gt;"",'Bulk Order Form'!$F$6,""),"")</f>
        <v/>
      </c>
      <c r="W405" s="79" t="str">
        <f>IF($G405&lt;&gt;"",'Bulk Order Form'!$L$2,"")</f>
        <v/>
      </c>
      <c r="X405" s="79"/>
      <c r="Y405" s="76" t="str">
        <f t="shared" si="12"/>
        <v/>
      </c>
      <c r="Z405" s="76" t="str">
        <f>IF(AND('Bulk Order Form'!$L$2="PLEASE SELECT",SUM('Bulk Order Form'!$L$15:$L$164)&gt;10),"N",IF(AND('Bulk Order Form'!$L$2="N",SUM('Bulk Order Form'!$L$15:$L$164)&gt;10),"N",""))</f>
        <v/>
      </c>
      <c r="AA405" s="76" t="str">
        <f>IF('Bulk Order Form'!E418="","",'Bulk Order Form'!E418)</f>
        <v/>
      </c>
      <c r="AB405" s="76" t="e" cm="1" vm="2">
        <f t="array" aca="1" ref="AB405" ca="1">COUNTIFS(I405:I904,I405:I904)</f>
        <v>#VALUE!</v>
      </c>
      <c r="AC405" s="76" t="str">
        <f t="shared" si="13"/>
        <v>,,,,</v>
      </c>
      <c r="AD405" s="80" t="e" cm="1" vm="2">
        <f t="array" aca="1" ref="AD405" ca="1">COUNTIFS(AC405:AC904,AC405:AC904)</f>
        <v>#VALUE!</v>
      </c>
    </row>
    <row r="406" spans="5:30" s="76" customFormat="1" x14ac:dyDescent="0.25">
      <c r="E406" s="77"/>
      <c r="F406" s="77"/>
      <c r="G406" s="76" t="str">
        <f>IF('Bulk Order Form'!C419="","",'Bulk Order Form'!C419)</f>
        <v/>
      </c>
      <c r="H406" s="76" t="str">
        <f>IF('Bulk Order Form'!D419="","",'Bulk Order Form'!D419)</f>
        <v/>
      </c>
      <c r="I406" s="76" t="str">
        <f>IF('Bulk Order Form'!E419="","",'Bulk Order Form'!E419)</f>
        <v/>
      </c>
      <c r="J406" s="76" t="str">
        <f>IF('Bulk Order Form'!F419="","",'Bulk Order Form'!F419)</f>
        <v/>
      </c>
      <c r="K406" s="76" t="str">
        <f>IF('Bulk Order Form'!H419="","",'Bulk Order Form'!H419)</f>
        <v/>
      </c>
      <c r="L406" s="76" t="str">
        <f>IF('Bulk Order Form'!I419="","",'Bulk Order Form'!I419)</f>
        <v/>
      </c>
      <c r="M406" s="76" t="str">
        <f>IF('Bulk Order Form'!G419="","",'Bulk Order Form'!G419)</f>
        <v/>
      </c>
      <c r="N406" s="76" t="str">
        <f>IF('Bulk Order Form'!J419="","",'Bulk Order Form'!J419)</f>
        <v/>
      </c>
      <c r="O406" s="76" t="str">
        <f>IF('Bulk Order Form'!$F$5 &lt;&gt; "",IF($G406&lt;&gt;"",'Bulk Order Form'!$F$5,""),"")</f>
        <v/>
      </c>
      <c r="P406" s="76" t="str">
        <f>IF('Bulk Order Form'!K419="","",'Bulk Order Form'!K419)</f>
        <v/>
      </c>
      <c r="Q406" s="76" t="str">
        <f>IFERROR(VLOOKUP('Bulk Order Form'!K419,'Office Use - Postcodes'!$DJZ:$DKA,2,0),"")</f>
        <v/>
      </c>
      <c r="R406" s="76" t="str">
        <f>IF('Bulk Order Form'!L419="","",'Bulk Order Form'!L419)</f>
        <v/>
      </c>
      <c r="S406" s="78"/>
      <c r="T406" s="76" t="str">
        <f>IF('Bulk Order Form'!$F$6 &lt;&gt; "",IF($G406&lt;&gt;"",'Bulk Order Form'!$F$6,""),"")</f>
        <v/>
      </c>
      <c r="W406" s="79" t="str">
        <f>IF($G406&lt;&gt;"",'Bulk Order Form'!$L$2,"")</f>
        <v/>
      </c>
      <c r="X406" s="79"/>
      <c r="Y406" s="76" t="str">
        <f t="shared" si="12"/>
        <v/>
      </c>
      <c r="Z406" s="76" t="str">
        <f>IF(AND('Bulk Order Form'!$L$2="PLEASE SELECT",SUM('Bulk Order Form'!$L$15:$L$164)&gt;10),"N",IF(AND('Bulk Order Form'!$L$2="N",SUM('Bulk Order Form'!$L$15:$L$164)&gt;10),"N",""))</f>
        <v/>
      </c>
      <c r="AA406" s="76" t="str">
        <f>IF('Bulk Order Form'!E419="","",'Bulk Order Form'!E419)</f>
        <v/>
      </c>
      <c r="AB406" s="76" t="e" cm="1" vm="2">
        <f t="array" aca="1" ref="AB406" ca="1">COUNTIFS(I406:I905,I406:I905)</f>
        <v>#VALUE!</v>
      </c>
      <c r="AC406" s="76" t="str">
        <f t="shared" si="13"/>
        <v>,,,,</v>
      </c>
      <c r="AD406" s="80" t="e" cm="1" vm="2">
        <f t="array" aca="1" ref="AD406" ca="1">COUNTIFS(AC406:AC905,AC406:AC905)</f>
        <v>#VALUE!</v>
      </c>
    </row>
    <row r="407" spans="5:30" s="76" customFormat="1" x14ac:dyDescent="0.25">
      <c r="E407" s="77"/>
      <c r="F407" s="77"/>
      <c r="G407" s="76" t="str">
        <f>IF('Bulk Order Form'!C420="","",'Bulk Order Form'!C420)</f>
        <v/>
      </c>
      <c r="H407" s="76" t="str">
        <f>IF('Bulk Order Form'!D420="","",'Bulk Order Form'!D420)</f>
        <v/>
      </c>
      <c r="I407" s="76" t="str">
        <f>IF('Bulk Order Form'!E420="","",'Bulk Order Form'!E420)</f>
        <v/>
      </c>
      <c r="J407" s="76" t="str">
        <f>IF('Bulk Order Form'!F420="","",'Bulk Order Form'!F420)</f>
        <v/>
      </c>
      <c r="K407" s="76" t="str">
        <f>IF('Bulk Order Form'!H420="","",'Bulk Order Form'!H420)</f>
        <v/>
      </c>
      <c r="L407" s="76" t="str">
        <f>IF('Bulk Order Form'!I420="","",'Bulk Order Form'!I420)</f>
        <v/>
      </c>
      <c r="M407" s="76" t="str">
        <f>IF('Bulk Order Form'!G420="","",'Bulk Order Form'!G420)</f>
        <v/>
      </c>
      <c r="N407" s="76" t="str">
        <f>IF('Bulk Order Form'!J420="","",'Bulk Order Form'!J420)</f>
        <v/>
      </c>
      <c r="O407" s="76" t="str">
        <f>IF('Bulk Order Form'!$F$5 &lt;&gt; "",IF($G407&lt;&gt;"",'Bulk Order Form'!$F$5,""),"")</f>
        <v/>
      </c>
      <c r="P407" s="76" t="str">
        <f>IF('Bulk Order Form'!K420="","",'Bulk Order Form'!K420)</f>
        <v/>
      </c>
      <c r="Q407" s="76" t="str">
        <f>IFERROR(VLOOKUP('Bulk Order Form'!K420,'Office Use - Postcodes'!$DJZ:$DKA,2,0),"")</f>
        <v/>
      </c>
      <c r="R407" s="76" t="str">
        <f>IF('Bulk Order Form'!L420="","",'Bulk Order Form'!L420)</f>
        <v/>
      </c>
      <c r="S407" s="78"/>
      <c r="T407" s="76" t="str">
        <f>IF('Bulk Order Form'!$F$6 &lt;&gt; "",IF($G407&lt;&gt;"",'Bulk Order Form'!$F$6,""),"")</f>
        <v/>
      </c>
      <c r="W407" s="79" t="str">
        <f>IF($G407&lt;&gt;"",'Bulk Order Form'!$L$2,"")</f>
        <v/>
      </c>
      <c r="X407" s="79"/>
      <c r="Y407" s="76" t="str">
        <f t="shared" si="12"/>
        <v/>
      </c>
      <c r="Z407" s="76" t="str">
        <f>IF(AND('Bulk Order Form'!$L$2="PLEASE SELECT",SUM('Bulk Order Form'!$L$15:$L$164)&gt;10),"N",IF(AND('Bulk Order Form'!$L$2="N",SUM('Bulk Order Form'!$L$15:$L$164)&gt;10),"N",""))</f>
        <v/>
      </c>
      <c r="AA407" s="76" t="str">
        <f>IF('Bulk Order Form'!E420="","",'Bulk Order Form'!E420)</f>
        <v/>
      </c>
      <c r="AB407" s="76" t="e" cm="1" vm="2">
        <f t="array" aca="1" ref="AB407" ca="1">COUNTIFS(I407:I906,I407:I906)</f>
        <v>#VALUE!</v>
      </c>
      <c r="AC407" s="76" t="str">
        <f t="shared" si="13"/>
        <v>,,,,</v>
      </c>
      <c r="AD407" s="80" t="e" cm="1" vm="2">
        <f t="array" aca="1" ref="AD407" ca="1">COUNTIFS(AC407:AC906,AC407:AC906)</f>
        <v>#VALUE!</v>
      </c>
    </row>
    <row r="408" spans="5:30" s="76" customFormat="1" x14ac:dyDescent="0.25">
      <c r="E408" s="77"/>
      <c r="F408" s="77"/>
      <c r="G408" s="76" t="str">
        <f>IF('Bulk Order Form'!C421="","",'Bulk Order Form'!C421)</f>
        <v/>
      </c>
      <c r="H408" s="76" t="str">
        <f>IF('Bulk Order Form'!D421="","",'Bulk Order Form'!D421)</f>
        <v/>
      </c>
      <c r="I408" s="76" t="str">
        <f>IF('Bulk Order Form'!E421="","",'Bulk Order Form'!E421)</f>
        <v/>
      </c>
      <c r="J408" s="76" t="str">
        <f>IF('Bulk Order Form'!F421="","",'Bulk Order Form'!F421)</f>
        <v/>
      </c>
      <c r="K408" s="76" t="str">
        <f>IF('Bulk Order Form'!H421="","",'Bulk Order Form'!H421)</f>
        <v/>
      </c>
      <c r="L408" s="76" t="str">
        <f>IF('Bulk Order Form'!I421="","",'Bulk Order Form'!I421)</f>
        <v/>
      </c>
      <c r="M408" s="76" t="str">
        <f>IF('Bulk Order Form'!G421="","",'Bulk Order Form'!G421)</f>
        <v/>
      </c>
      <c r="N408" s="76" t="str">
        <f>IF('Bulk Order Form'!J421="","",'Bulk Order Form'!J421)</f>
        <v/>
      </c>
      <c r="O408" s="76" t="str">
        <f>IF('Bulk Order Form'!$F$5 &lt;&gt; "",IF($G408&lt;&gt;"",'Bulk Order Form'!$F$5,""),"")</f>
        <v/>
      </c>
      <c r="P408" s="76" t="str">
        <f>IF('Bulk Order Form'!K421="","",'Bulk Order Form'!K421)</f>
        <v/>
      </c>
      <c r="Q408" s="76" t="str">
        <f>IFERROR(VLOOKUP('Bulk Order Form'!K421,'Office Use - Postcodes'!$DJZ:$DKA,2,0),"")</f>
        <v/>
      </c>
      <c r="R408" s="76" t="str">
        <f>IF('Bulk Order Form'!L421="","",'Bulk Order Form'!L421)</f>
        <v/>
      </c>
      <c r="S408" s="78"/>
      <c r="T408" s="76" t="str">
        <f>IF('Bulk Order Form'!$F$6 &lt;&gt; "",IF($G408&lt;&gt;"",'Bulk Order Form'!$F$6,""),"")</f>
        <v/>
      </c>
      <c r="W408" s="79" t="str">
        <f>IF($G408&lt;&gt;"",'Bulk Order Form'!$L$2,"")</f>
        <v/>
      </c>
      <c r="X408" s="79"/>
      <c r="Y408" s="76" t="str">
        <f t="shared" si="12"/>
        <v/>
      </c>
      <c r="Z408" s="76" t="str">
        <f>IF(AND('Bulk Order Form'!$L$2="PLEASE SELECT",SUM('Bulk Order Form'!$L$15:$L$164)&gt;10),"N",IF(AND('Bulk Order Form'!$L$2="N",SUM('Bulk Order Form'!$L$15:$L$164)&gt;10),"N",""))</f>
        <v/>
      </c>
      <c r="AA408" s="76" t="str">
        <f>IF('Bulk Order Form'!E421="","",'Bulk Order Form'!E421)</f>
        <v/>
      </c>
      <c r="AB408" s="76" t="e" cm="1" vm="2">
        <f t="array" aca="1" ref="AB408" ca="1">COUNTIFS(I408:I907,I408:I907)</f>
        <v>#VALUE!</v>
      </c>
      <c r="AC408" s="76" t="str">
        <f t="shared" si="13"/>
        <v>,,,,</v>
      </c>
      <c r="AD408" s="80" t="e" cm="1" vm="2">
        <f t="array" aca="1" ref="AD408" ca="1">COUNTIFS(AC408:AC907,AC408:AC907)</f>
        <v>#VALUE!</v>
      </c>
    </row>
    <row r="409" spans="5:30" s="76" customFormat="1" x14ac:dyDescent="0.25">
      <c r="E409" s="77"/>
      <c r="F409" s="77"/>
      <c r="G409" s="76" t="str">
        <f>IF('Bulk Order Form'!C422="","",'Bulk Order Form'!C422)</f>
        <v/>
      </c>
      <c r="H409" s="76" t="str">
        <f>IF('Bulk Order Form'!D422="","",'Bulk Order Form'!D422)</f>
        <v/>
      </c>
      <c r="I409" s="76" t="str">
        <f>IF('Bulk Order Form'!E422="","",'Bulk Order Form'!E422)</f>
        <v/>
      </c>
      <c r="J409" s="76" t="str">
        <f>IF('Bulk Order Form'!F422="","",'Bulk Order Form'!F422)</f>
        <v/>
      </c>
      <c r="K409" s="76" t="str">
        <f>IF('Bulk Order Form'!H422="","",'Bulk Order Form'!H422)</f>
        <v/>
      </c>
      <c r="L409" s="76" t="str">
        <f>IF('Bulk Order Form'!I422="","",'Bulk Order Form'!I422)</f>
        <v/>
      </c>
      <c r="M409" s="76" t="str">
        <f>IF('Bulk Order Form'!G422="","",'Bulk Order Form'!G422)</f>
        <v/>
      </c>
      <c r="N409" s="76" t="str">
        <f>IF('Bulk Order Form'!J422="","",'Bulk Order Form'!J422)</f>
        <v/>
      </c>
      <c r="O409" s="76" t="str">
        <f>IF('Bulk Order Form'!$F$5 &lt;&gt; "",IF($G409&lt;&gt;"",'Bulk Order Form'!$F$5,""),"")</f>
        <v/>
      </c>
      <c r="P409" s="76" t="str">
        <f>IF('Bulk Order Form'!K422="","",'Bulk Order Form'!K422)</f>
        <v/>
      </c>
      <c r="Q409" s="76" t="str">
        <f>IFERROR(VLOOKUP('Bulk Order Form'!K422,'Office Use - Postcodes'!$DJZ:$DKA,2,0),"")</f>
        <v/>
      </c>
      <c r="R409" s="76" t="str">
        <f>IF('Bulk Order Form'!L422="","",'Bulk Order Form'!L422)</f>
        <v/>
      </c>
      <c r="S409" s="78"/>
      <c r="T409" s="76" t="str">
        <f>IF('Bulk Order Form'!$F$6 &lt;&gt; "",IF($G409&lt;&gt;"",'Bulk Order Form'!$F$6,""),"")</f>
        <v/>
      </c>
      <c r="W409" s="79" t="str">
        <f>IF($G409&lt;&gt;"",'Bulk Order Form'!$L$2,"")</f>
        <v/>
      </c>
      <c r="X409" s="79"/>
      <c r="Y409" s="76" t="str">
        <f t="shared" si="12"/>
        <v/>
      </c>
      <c r="Z409" s="76" t="str">
        <f>IF(AND('Bulk Order Form'!$L$2="PLEASE SELECT",SUM('Bulk Order Form'!$L$15:$L$164)&gt;10),"N",IF(AND('Bulk Order Form'!$L$2="N",SUM('Bulk Order Form'!$L$15:$L$164)&gt;10),"N",""))</f>
        <v/>
      </c>
      <c r="AA409" s="76" t="str">
        <f>IF('Bulk Order Form'!E422="","",'Bulk Order Form'!E422)</f>
        <v/>
      </c>
      <c r="AB409" s="76" t="e" cm="1" vm="2">
        <f t="array" aca="1" ref="AB409" ca="1">COUNTIFS(I409:I908,I409:I908)</f>
        <v>#VALUE!</v>
      </c>
      <c r="AC409" s="76" t="str">
        <f t="shared" si="13"/>
        <v>,,,,</v>
      </c>
      <c r="AD409" s="80" t="e" cm="1" vm="2">
        <f t="array" aca="1" ref="AD409" ca="1">COUNTIFS(AC409:AC908,AC409:AC908)</f>
        <v>#VALUE!</v>
      </c>
    </row>
    <row r="410" spans="5:30" s="76" customFormat="1" x14ac:dyDescent="0.25">
      <c r="E410" s="77"/>
      <c r="F410" s="77"/>
      <c r="G410" s="76" t="str">
        <f>IF('Bulk Order Form'!C423="","",'Bulk Order Form'!C423)</f>
        <v/>
      </c>
      <c r="H410" s="76" t="str">
        <f>IF('Bulk Order Form'!D423="","",'Bulk Order Form'!D423)</f>
        <v/>
      </c>
      <c r="I410" s="76" t="str">
        <f>IF('Bulk Order Form'!E423="","",'Bulk Order Form'!E423)</f>
        <v/>
      </c>
      <c r="J410" s="76" t="str">
        <f>IF('Bulk Order Form'!F423="","",'Bulk Order Form'!F423)</f>
        <v/>
      </c>
      <c r="K410" s="76" t="str">
        <f>IF('Bulk Order Form'!H423="","",'Bulk Order Form'!H423)</f>
        <v/>
      </c>
      <c r="L410" s="76" t="str">
        <f>IF('Bulk Order Form'!I423="","",'Bulk Order Form'!I423)</f>
        <v/>
      </c>
      <c r="M410" s="76" t="str">
        <f>IF('Bulk Order Form'!G423="","",'Bulk Order Form'!G423)</f>
        <v/>
      </c>
      <c r="N410" s="76" t="str">
        <f>IF('Bulk Order Form'!J423="","",'Bulk Order Form'!J423)</f>
        <v/>
      </c>
      <c r="O410" s="76" t="str">
        <f>IF('Bulk Order Form'!$F$5 &lt;&gt; "",IF($G410&lt;&gt;"",'Bulk Order Form'!$F$5,""),"")</f>
        <v/>
      </c>
      <c r="P410" s="76" t="str">
        <f>IF('Bulk Order Form'!K423="","",'Bulk Order Form'!K423)</f>
        <v/>
      </c>
      <c r="Q410" s="76" t="str">
        <f>IFERROR(VLOOKUP('Bulk Order Form'!K423,'Office Use - Postcodes'!$DJZ:$DKA,2,0),"")</f>
        <v/>
      </c>
      <c r="R410" s="76" t="str">
        <f>IF('Bulk Order Form'!L423="","",'Bulk Order Form'!L423)</f>
        <v/>
      </c>
      <c r="S410" s="78"/>
      <c r="T410" s="76" t="str">
        <f>IF('Bulk Order Form'!$F$6 &lt;&gt; "",IF($G410&lt;&gt;"",'Bulk Order Form'!$F$6,""),"")</f>
        <v/>
      </c>
      <c r="W410" s="79" t="str">
        <f>IF($G410&lt;&gt;"",'Bulk Order Form'!$L$2,"")</f>
        <v/>
      </c>
      <c r="X410" s="79"/>
      <c r="Y410" s="76" t="str">
        <f t="shared" si="12"/>
        <v/>
      </c>
      <c r="Z410" s="76" t="str">
        <f>IF(AND('Bulk Order Form'!$L$2="PLEASE SELECT",SUM('Bulk Order Form'!$L$15:$L$164)&gt;10),"N",IF(AND('Bulk Order Form'!$L$2="N",SUM('Bulk Order Form'!$L$15:$L$164)&gt;10),"N",""))</f>
        <v/>
      </c>
      <c r="AA410" s="76" t="str">
        <f>IF('Bulk Order Form'!E423="","",'Bulk Order Form'!E423)</f>
        <v/>
      </c>
      <c r="AB410" s="76" t="e" cm="1" vm="2">
        <f t="array" aca="1" ref="AB410" ca="1">COUNTIFS(I410:I909,I410:I909)</f>
        <v>#VALUE!</v>
      </c>
      <c r="AC410" s="76" t="str">
        <f t="shared" si="13"/>
        <v>,,,,</v>
      </c>
      <c r="AD410" s="80" t="e" cm="1" vm="2">
        <f t="array" aca="1" ref="AD410" ca="1">COUNTIFS(AC410:AC909,AC410:AC909)</f>
        <v>#VALUE!</v>
      </c>
    </row>
    <row r="411" spans="5:30" s="76" customFormat="1" x14ac:dyDescent="0.25">
      <c r="E411" s="77"/>
      <c r="F411" s="77"/>
      <c r="G411" s="76" t="str">
        <f>IF('Bulk Order Form'!C424="","",'Bulk Order Form'!C424)</f>
        <v/>
      </c>
      <c r="H411" s="76" t="str">
        <f>IF('Bulk Order Form'!D424="","",'Bulk Order Form'!D424)</f>
        <v/>
      </c>
      <c r="I411" s="76" t="str">
        <f>IF('Bulk Order Form'!E424="","",'Bulk Order Form'!E424)</f>
        <v/>
      </c>
      <c r="J411" s="76" t="str">
        <f>IF('Bulk Order Form'!F424="","",'Bulk Order Form'!F424)</f>
        <v/>
      </c>
      <c r="K411" s="76" t="str">
        <f>IF('Bulk Order Form'!H424="","",'Bulk Order Form'!H424)</f>
        <v/>
      </c>
      <c r="L411" s="76" t="str">
        <f>IF('Bulk Order Form'!I424="","",'Bulk Order Form'!I424)</f>
        <v/>
      </c>
      <c r="M411" s="76" t="str">
        <f>IF('Bulk Order Form'!G424="","",'Bulk Order Form'!G424)</f>
        <v/>
      </c>
      <c r="N411" s="76" t="str">
        <f>IF('Bulk Order Form'!J424="","",'Bulk Order Form'!J424)</f>
        <v/>
      </c>
      <c r="O411" s="76" t="str">
        <f>IF('Bulk Order Form'!$F$5 &lt;&gt; "",IF($G411&lt;&gt;"",'Bulk Order Form'!$F$5,""),"")</f>
        <v/>
      </c>
      <c r="P411" s="76" t="str">
        <f>IF('Bulk Order Form'!K424="","",'Bulk Order Form'!K424)</f>
        <v/>
      </c>
      <c r="Q411" s="76" t="str">
        <f>IFERROR(VLOOKUP('Bulk Order Form'!K424,'Office Use - Postcodes'!$DJZ:$DKA,2,0),"")</f>
        <v/>
      </c>
      <c r="R411" s="76" t="str">
        <f>IF('Bulk Order Form'!L424="","",'Bulk Order Form'!L424)</f>
        <v/>
      </c>
      <c r="S411" s="78"/>
      <c r="T411" s="76" t="str">
        <f>IF('Bulk Order Form'!$F$6 &lt;&gt; "",IF($G411&lt;&gt;"",'Bulk Order Form'!$F$6,""),"")</f>
        <v/>
      </c>
      <c r="W411" s="79" t="str">
        <f>IF($G411&lt;&gt;"",'Bulk Order Form'!$L$2,"")</f>
        <v/>
      </c>
      <c r="X411" s="79"/>
      <c r="Y411" s="76" t="str">
        <f t="shared" si="12"/>
        <v/>
      </c>
      <c r="Z411" s="76" t="str">
        <f>IF(AND('Bulk Order Form'!$L$2="PLEASE SELECT",SUM('Bulk Order Form'!$L$15:$L$164)&gt;10),"N",IF(AND('Bulk Order Form'!$L$2="N",SUM('Bulk Order Form'!$L$15:$L$164)&gt;10),"N",""))</f>
        <v/>
      </c>
      <c r="AA411" s="76" t="str">
        <f>IF('Bulk Order Form'!E424="","",'Bulk Order Form'!E424)</f>
        <v/>
      </c>
      <c r="AB411" s="76" t="e" cm="1" vm="2">
        <f t="array" aca="1" ref="AB411" ca="1">COUNTIFS(I411:I910,I411:I910)</f>
        <v>#VALUE!</v>
      </c>
      <c r="AC411" s="76" t="str">
        <f t="shared" si="13"/>
        <v>,,,,</v>
      </c>
      <c r="AD411" s="80" t="e" cm="1" vm="2">
        <f t="array" aca="1" ref="AD411" ca="1">COUNTIFS(AC411:AC910,AC411:AC910)</f>
        <v>#VALUE!</v>
      </c>
    </row>
    <row r="412" spans="5:30" s="76" customFormat="1" x14ac:dyDescent="0.25">
      <c r="E412" s="77"/>
      <c r="F412" s="77"/>
      <c r="G412" s="76" t="str">
        <f>IF('Bulk Order Form'!C425="","",'Bulk Order Form'!C425)</f>
        <v/>
      </c>
      <c r="H412" s="76" t="str">
        <f>IF('Bulk Order Form'!D425="","",'Bulk Order Form'!D425)</f>
        <v/>
      </c>
      <c r="I412" s="76" t="str">
        <f>IF('Bulk Order Form'!E425="","",'Bulk Order Form'!E425)</f>
        <v/>
      </c>
      <c r="J412" s="76" t="str">
        <f>IF('Bulk Order Form'!F425="","",'Bulk Order Form'!F425)</f>
        <v/>
      </c>
      <c r="K412" s="76" t="str">
        <f>IF('Bulk Order Form'!H425="","",'Bulk Order Form'!H425)</f>
        <v/>
      </c>
      <c r="L412" s="76" t="str">
        <f>IF('Bulk Order Form'!I425="","",'Bulk Order Form'!I425)</f>
        <v/>
      </c>
      <c r="M412" s="76" t="str">
        <f>IF('Bulk Order Form'!G425="","",'Bulk Order Form'!G425)</f>
        <v/>
      </c>
      <c r="N412" s="76" t="str">
        <f>IF('Bulk Order Form'!J425="","",'Bulk Order Form'!J425)</f>
        <v/>
      </c>
      <c r="O412" s="76" t="str">
        <f>IF('Bulk Order Form'!$F$5 &lt;&gt; "",IF($G412&lt;&gt;"",'Bulk Order Form'!$F$5,""),"")</f>
        <v/>
      </c>
      <c r="P412" s="76" t="str">
        <f>IF('Bulk Order Form'!K425="","",'Bulk Order Form'!K425)</f>
        <v/>
      </c>
      <c r="Q412" s="76" t="str">
        <f>IFERROR(VLOOKUP('Bulk Order Form'!K425,'Office Use - Postcodes'!$DJZ:$DKA,2,0),"")</f>
        <v/>
      </c>
      <c r="R412" s="76" t="str">
        <f>IF('Bulk Order Form'!L425="","",'Bulk Order Form'!L425)</f>
        <v/>
      </c>
      <c r="S412" s="78"/>
      <c r="T412" s="76" t="str">
        <f>IF('Bulk Order Form'!$F$6 &lt;&gt; "",IF($G412&lt;&gt;"",'Bulk Order Form'!$F$6,""),"")</f>
        <v/>
      </c>
      <c r="W412" s="79" t="str">
        <f>IF($G412&lt;&gt;"",'Bulk Order Form'!$L$2,"")</f>
        <v/>
      </c>
      <c r="X412" s="79"/>
      <c r="Y412" s="76" t="str">
        <f t="shared" si="12"/>
        <v/>
      </c>
      <c r="Z412" s="76" t="str">
        <f>IF(AND('Bulk Order Form'!$L$2="PLEASE SELECT",SUM('Bulk Order Form'!$L$15:$L$164)&gt;10),"N",IF(AND('Bulk Order Form'!$L$2="N",SUM('Bulk Order Form'!$L$15:$L$164)&gt;10),"N",""))</f>
        <v/>
      </c>
      <c r="AA412" s="76" t="str">
        <f>IF('Bulk Order Form'!E425="","",'Bulk Order Form'!E425)</f>
        <v/>
      </c>
      <c r="AB412" s="76" t="e" cm="1" vm="2">
        <f t="array" aca="1" ref="AB412" ca="1">COUNTIFS(I412:I911,I412:I911)</f>
        <v>#VALUE!</v>
      </c>
      <c r="AC412" s="76" t="str">
        <f t="shared" si="13"/>
        <v>,,,,</v>
      </c>
      <c r="AD412" s="80" t="e" cm="1" vm="2">
        <f t="array" aca="1" ref="AD412" ca="1">COUNTIFS(AC412:AC911,AC412:AC911)</f>
        <v>#VALUE!</v>
      </c>
    </row>
    <row r="413" spans="5:30" s="76" customFormat="1" x14ac:dyDescent="0.25">
      <c r="E413" s="77"/>
      <c r="F413" s="77"/>
      <c r="G413" s="76" t="str">
        <f>IF('Bulk Order Form'!C426="","",'Bulk Order Form'!C426)</f>
        <v/>
      </c>
      <c r="H413" s="76" t="str">
        <f>IF('Bulk Order Form'!D426="","",'Bulk Order Form'!D426)</f>
        <v/>
      </c>
      <c r="I413" s="76" t="str">
        <f>IF('Bulk Order Form'!E426="","",'Bulk Order Form'!E426)</f>
        <v/>
      </c>
      <c r="J413" s="76" t="str">
        <f>IF('Bulk Order Form'!F426="","",'Bulk Order Form'!F426)</f>
        <v/>
      </c>
      <c r="K413" s="76" t="str">
        <f>IF('Bulk Order Form'!H426="","",'Bulk Order Form'!H426)</f>
        <v/>
      </c>
      <c r="L413" s="76" t="str">
        <f>IF('Bulk Order Form'!I426="","",'Bulk Order Form'!I426)</f>
        <v/>
      </c>
      <c r="M413" s="76" t="str">
        <f>IF('Bulk Order Form'!G426="","",'Bulk Order Form'!G426)</f>
        <v/>
      </c>
      <c r="N413" s="76" t="str">
        <f>IF('Bulk Order Form'!J426="","",'Bulk Order Form'!J426)</f>
        <v/>
      </c>
      <c r="O413" s="76" t="str">
        <f>IF('Bulk Order Form'!$F$5 &lt;&gt; "",IF($G413&lt;&gt;"",'Bulk Order Form'!$F$5,""),"")</f>
        <v/>
      </c>
      <c r="P413" s="76" t="str">
        <f>IF('Bulk Order Form'!K426="","",'Bulk Order Form'!K426)</f>
        <v/>
      </c>
      <c r="Q413" s="76" t="str">
        <f>IFERROR(VLOOKUP('Bulk Order Form'!K426,'Office Use - Postcodes'!$DJZ:$DKA,2,0),"")</f>
        <v/>
      </c>
      <c r="R413" s="76" t="str">
        <f>IF('Bulk Order Form'!L426="","",'Bulk Order Form'!L426)</f>
        <v/>
      </c>
      <c r="S413" s="78"/>
      <c r="T413" s="76" t="str">
        <f>IF('Bulk Order Form'!$F$6 &lt;&gt; "",IF($G413&lt;&gt;"",'Bulk Order Form'!$F$6,""),"")</f>
        <v/>
      </c>
      <c r="W413" s="79" t="str">
        <f>IF($G413&lt;&gt;"",'Bulk Order Form'!$L$2,"")</f>
        <v/>
      </c>
      <c r="X413" s="79"/>
      <c r="Y413" s="76" t="str">
        <f t="shared" si="12"/>
        <v/>
      </c>
      <c r="Z413" s="76" t="str">
        <f>IF(AND('Bulk Order Form'!$L$2="PLEASE SELECT",SUM('Bulk Order Form'!$L$15:$L$164)&gt;10),"N",IF(AND('Bulk Order Form'!$L$2="N",SUM('Bulk Order Form'!$L$15:$L$164)&gt;10),"N",""))</f>
        <v/>
      </c>
      <c r="AA413" s="76" t="str">
        <f>IF('Bulk Order Form'!E426="","",'Bulk Order Form'!E426)</f>
        <v/>
      </c>
      <c r="AB413" s="76" t="e" cm="1" vm="2">
        <f t="array" aca="1" ref="AB413" ca="1">COUNTIFS(I413:I912,I413:I912)</f>
        <v>#VALUE!</v>
      </c>
      <c r="AC413" s="76" t="str">
        <f t="shared" si="13"/>
        <v>,,,,</v>
      </c>
      <c r="AD413" s="80" t="e" cm="1" vm="2">
        <f t="array" aca="1" ref="AD413" ca="1">COUNTIFS(AC413:AC912,AC413:AC912)</f>
        <v>#VALUE!</v>
      </c>
    </row>
    <row r="414" spans="5:30" s="76" customFormat="1" x14ac:dyDescent="0.25">
      <c r="E414" s="77"/>
      <c r="F414" s="77"/>
      <c r="G414" s="76" t="str">
        <f>IF('Bulk Order Form'!C427="","",'Bulk Order Form'!C427)</f>
        <v/>
      </c>
      <c r="H414" s="76" t="str">
        <f>IF('Bulk Order Form'!D427="","",'Bulk Order Form'!D427)</f>
        <v/>
      </c>
      <c r="I414" s="76" t="str">
        <f>IF('Bulk Order Form'!E427="","",'Bulk Order Form'!E427)</f>
        <v/>
      </c>
      <c r="J414" s="76" t="str">
        <f>IF('Bulk Order Form'!F427="","",'Bulk Order Form'!F427)</f>
        <v/>
      </c>
      <c r="K414" s="76" t="str">
        <f>IF('Bulk Order Form'!H427="","",'Bulk Order Form'!H427)</f>
        <v/>
      </c>
      <c r="L414" s="76" t="str">
        <f>IF('Bulk Order Form'!I427="","",'Bulk Order Form'!I427)</f>
        <v/>
      </c>
      <c r="M414" s="76" t="str">
        <f>IF('Bulk Order Form'!G427="","",'Bulk Order Form'!G427)</f>
        <v/>
      </c>
      <c r="N414" s="76" t="str">
        <f>IF('Bulk Order Form'!J427="","",'Bulk Order Form'!J427)</f>
        <v/>
      </c>
      <c r="O414" s="76" t="str">
        <f>IF('Bulk Order Form'!$F$5 &lt;&gt; "",IF($G414&lt;&gt;"",'Bulk Order Form'!$F$5,""),"")</f>
        <v/>
      </c>
      <c r="P414" s="76" t="str">
        <f>IF('Bulk Order Form'!K427="","",'Bulk Order Form'!K427)</f>
        <v/>
      </c>
      <c r="Q414" s="76" t="str">
        <f>IFERROR(VLOOKUP('Bulk Order Form'!K427,'Office Use - Postcodes'!$DJZ:$DKA,2,0),"")</f>
        <v/>
      </c>
      <c r="R414" s="76" t="str">
        <f>IF('Bulk Order Form'!L427="","",'Bulk Order Form'!L427)</f>
        <v/>
      </c>
      <c r="S414" s="78"/>
      <c r="T414" s="76" t="str">
        <f>IF('Bulk Order Form'!$F$6 &lt;&gt; "",IF($G414&lt;&gt;"",'Bulk Order Form'!$F$6,""),"")</f>
        <v/>
      </c>
      <c r="W414" s="79" t="str">
        <f>IF($G414&lt;&gt;"",'Bulk Order Form'!$L$2,"")</f>
        <v/>
      </c>
      <c r="X414" s="79"/>
      <c r="Y414" s="76" t="str">
        <f t="shared" si="12"/>
        <v/>
      </c>
      <c r="Z414" s="76" t="str">
        <f>IF(AND('Bulk Order Form'!$L$2="PLEASE SELECT",SUM('Bulk Order Form'!$L$15:$L$164)&gt;10),"N",IF(AND('Bulk Order Form'!$L$2="N",SUM('Bulk Order Form'!$L$15:$L$164)&gt;10),"N",""))</f>
        <v/>
      </c>
      <c r="AA414" s="76" t="str">
        <f>IF('Bulk Order Form'!E427="","",'Bulk Order Form'!E427)</f>
        <v/>
      </c>
      <c r="AB414" s="76" t="e" cm="1" vm="2">
        <f t="array" aca="1" ref="AB414" ca="1">COUNTIFS(I414:I913,I414:I913)</f>
        <v>#VALUE!</v>
      </c>
      <c r="AC414" s="76" t="str">
        <f t="shared" si="13"/>
        <v>,,,,</v>
      </c>
      <c r="AD414" s="80" t="e" cm="1" vm="2">
        <f t="array" aca="1" ref="AD414" ca="1">COUNTIFS(AC414:AC913,AC414:AC913)</f>
        <v>#VALUE!</v>
      </c>
    </row>
    <row r="415" spans="5:30" s="76" customFormat="1" x14ac:dyDescent="0.25">
      <c r="E415" s="77"/>
      <c r="F415" s="77"/>
      <c r="G415" s="76" t="str">
        <f>IF('Bulk Order Form'!C428="","",'Bulk Order Form'!C428)</f>
        <v/>
      </c>
      <c r="H415" s="76" t="str">
        <f>IF('Bulk Order Form'!D428="","",'Bulk Order Form'!D428)</f>
        <v/>
      </c>
      <c r="I415" s="76" t="str">
        <f>IF('Bulk Order Form'!E428="","",'Bulk Order Form'!E428)</f>
        <v/>
      </c>
      <c r="J415" s="76" t="str">
        <f>IF('Bulk Order Form'!F428="","",'Bulk Order Form'!F428)</f>
        <v/>
      </c>
      <c r="K415" s="76" t="str">
        <f>IF('Bulk Order Form'!H428="","",'Bulk Order Form'!H428)</f>
        <v/>
      </c>
      <c r="L415" s="76" t="str">
        <f>IF('Bulk Order Form'!I428="","",'Bulk Order Form'!I428)</f>
        <v/>
      </c>
      <c r="M415" s="76" t="str">
        <f>IF('Bulk Order Form'!G428="","",'Bulk Order Form'!G428)</f>
        <v/>
      </c>
      <c r="N415" s="76" t="str">
        <f>IF('Bulk Order Form'!J428="","",'Bulk Order Form'!J428)</f>
        <v/>
      </c>
      <c r="O415" s="76" t="str">
        <f>IF('Bulk Order Form'!$F$5 &lt;&gt; "",IF($G415&lt;&gt;"",'Bulk Order Form'!$F$5,""),"")</f>
        <v/>
      </c>
      <c r="P415" s="76" t="str">
        <f>IF('Bulk Order Form'!K428="","",'Bulk Order Form'!K428)</f>
        <v/>
      </c>
      <c r="Q415" s="76" t="str">
        <f>IFERROR(VLOOKUP('Bulk Order Form'!K428,'Office Use - Postcodes'!$DJZ:$DKA,2,0),"")</f>
        <v/>
      </c>
      <c r="R415" s="76" t="str">
        <f>IF('Bulk Order Form'!L428="","",'Bulk Order Form'!L428)</f>
        <v/>
      </c>
      <c r="S415" s="78"/>
      <c r="T415" s="76" t="str">
        <f>IF('Bulk Order Form'!$F$6 &lt;&gt; "",IF($G415&lt;&gt;"",'Bulk Order Form'!$F$6,""),"")</f>
        <v/>
      </c>
      <c r="W415" s="79" t="str">
        <f>IF($G415&lt;&gt;"",'Bulk Order Form'!$L$2,"")</f>
        <v/>
      </c>
      <c r="X415" s="79"/>
      <c r="Y415" s="76" t="str">
        <f t="shared" si="12"/>
        <v/>
      </c>
      <c r="Z415" s="76" t="str">
        <f>IF(AND('Bulk Order Form'!$L$2="PLEASE SELECT",SUM('Bulk Order Form'!$L$15:$L$164)&gt;10),"N",IF(AND('Bulk Order Form'!$L$2="N",SUM('Bulk Order Form'!$L$15:$L$164)&gt;10),"N",""))</f>
        <v/>
      </c>
      <c r="AA415" s="76" t="str">
        <f>IF('Bulk Order Form'!E428="","",'Bulk Order Form'!E428)</f>
        <v/>
      </c>
      <c r="AB415" s="76" t="e" cm="1" vm="2">
        <f t="array" aca="1" ref="AB415" ca="1">COUNTIFS(I415:I914,I415:I914)</f>
        <v>#VALUE!</v>
      </c>
      <c r="AC415" s="76" t="str">
        <f t="shared" si="13"/>
        <v>,,,,</v>
      </c>
      <c r="AD415" s="80" t="e" cm="1" vm="2">
        <f t="array" aca="1" ref="AD415" ca="1">COUNTIFS(AC415:AC914,AC415:AC914)</f>
        <v>#VALUE!</v>
      </c>
    </row>
    <row r="416" spans="5:30" s="76" customFormat="1" x14ac:dyDescent="0.25">
      <c r="E416" s="77"/>
      <c r="F416" s="77"/>
      <c r="G416" s="76" t="str">
        <f>IF('Bulk Order Form'!C429="","",'Bulk Order Form'!C429)</f>
        <v/>
      </c>
      <c r="H416" s="76" t="str">
        <f>IF('Bulk Order Form'!D429="","",'Bulk Order Form'!D429)</f>
        <v/>
      </c>
      <c r="I416" s="76" t="str">
        <f>IF('Bulk Order Form'!E429="","",'Bulk Order Form'!E429)</f>
        <v/>
      </c>
      <c r="J416" s="76" t="str">
        <f>IF('Bulk Order Form'!F429="","",'Bulk Order Form'!F429)</f>
        <v/>
      </c>
      <c r="K416" s="76" t="str">
        <f>IF('Bulk Order Form'!H429="","",'Bulk Order Form'!H429)</f>
        <v/>
      </c>
      <c r="L416" s="76" t="str">
        <f>IF('Bulk Order Form'!I429="","",'Bulk Order Form'!I429)</f>
        <v/>
      </c>
      <c r="M416" s="76" t="str">
        <f>IF('Bulk Order Form'!G429="","",'Bulk Order Form'!G429)</f>
        <v/>
      </c>
      <c r="N416" s="76" t="str">
        <f>IF('Bulk Order Form'!J429="","",'Bulk Order Form'!J429)</f>
        <v/>
      </c>
      <c r="O416" s="76" t="str">
        <f>IF('Bulk Order Form'!$F$5 &lt;&gt; "",IF($G416&lt;&gt;"",'Bulk Order Form'!$F$5,""),"")</f>
        <v/>
      </c>
      <c r="P416" s="76" t="str">
        <f>IF('Bulk Order Form'!K429="","",'Bulk Order Form'!K429)</f>
        <v/>
      </c>
      <c r="Q416" s="76" t="str">
        <f>IFERROR(VLOOKUP('Bulk Order Form'!K429,'Office Use - Postcodes'!$DJZ:$DKA,2,0),"")</f>
        <v/>
      </c>
      <c r="R416" s="76" t="str">
        <f>IF('Bulk Order Form'!L429="","",'Bulk Order Form'!L429)</f>
        <v/>
      </c>
      <c r="S416" s="78"/>
      <c r="T416" s="76" t="str">
        <f>IF('Bulk Order Form'!$F$6 &lt;&gt; "",IF($G416&lt;&gt;"",'Bulk Order Form'!$F$6,""),"")</f>
        <v/>
      </c>
      <c r="W416" s="79" t="str">
        <f>IF($G416&lt;&gt;"",'Bulk Order Form'!$L$2,"")</f>
        <v/>
      </c>
      <c r="X416" s="79"/>
      <c r="Y416" s="76" t="str">
        <f t="shared" si="12"/>
        <v/>
      </c>
      <c r="Z416" s="76" t="str">
        <f>IF(AND('Bulk Order Form'!$L$2="PLEASE SELECT",SUM('Bulk Order Form'!$L$15:$L$164)&gt;10),"N",IF(AND('Bulk Order Form'!$L$2="N",SUM('Bulk Order Form'!$L$15:$L$164)&gt;10),"N",""))</f>
        <v/>
      </c>
      <c r="AA416" s="76" t="str">
        <f>IF('Bulk Order Form'!E429="","",'Bulk Order Form'!E429)</f>
        <v/>
      </c>
      <c r="AB416" s="76" t="e" cm="1" vm="2">
        <f t="array" aca="1" ref="AB416" ca="1">COUNTIFS(I416:I915,I416:I915)</f>
        <v>#VALUE!</v>
      </c>
      <c r="AC416" s="76" t="str">
        <f t="shared" si="13"/>
        <v>,,,,</v>
      </c>
      <c r="AD416" s="80" t="e" cm="1" vm="2">
        <f t="array" aca="1" ref="AD416" ca="1">COUNTIFS(AC416:AC915,AC416:AC915)</f>
        <v>#VALUE!</v>
      </c>
    </row>
    <row r="417" spans="5:30" s="76" customFormat="1" x14ac:dyDescent="0.25">
      <c r="E417" s="77"/>
      <c r="F417" s="77"/>
      <c r="G417" s="76" t="str">
        <f>IF('Bulk Order Form'!C430="","",'Bulk Order Form'!C430)</f>
        <v/>
      </c>
      <c r="H417" s="76" t="str">
        <f>IF('Bulk Order Form'!D430="","",'Bulk Order Form'!D430)</f>
        <v/>
      </c>
      <c r="I417" s="76" t="str">
        <f>IF('Bulk Order Form'!E430="","",'Bulk Order Form'!E430)</f>
        <v/>
      </c>
      <c r="J417" s="76" t="str">
        <f>IF('Bulk Order Form'!F430="","",'Bulk Order Form'!F430)</f>
        <v/>
      </c>
      <c r="K417" s="76" t="str">
        <f>IF('Bulk Order Form'!H430="","",'Bulk Order Form'!H430)</f>
        <v/>
      </c>
      <c r="L417" s="76" t="str">
        <f>IF('Bulk Order Form'!I430="","",'Bulk Order Form'!I430)</f>
        <v/>
      </c>
      <c r="M417" s="76" t="str">
        <f>IF('Bulk Order Form'!G430="","",'Bulk Order Form'!G430)</f>
        <v/>
      </c>
      <c r="N417" s="76" t="str">
        <f>IF('Bulk Order Form'!J430="","",'Bulk Order Form'!J430)</f>
        <v/>
      </c>
      <c r="O417" s="76" t="str">
        <f>IF('Bulk Order Form'!$F$5 &lt;&gt; "",IF($G417&lt;&gt;"",'Bulk Order Form'!$F$5,""),"")</f>
        <v/>
      </c>
      <c r="P417" s="76" t="str">
        <f>IF('Bulk Order Form'!K430="","",'Bulk Order Form'!K430)</f>
        <v/>
      </c>
      <c r="Q417" s="76" t="str">
        <f>IFERROR(VLOOKUP('Bulk Order Form'!K430,'Office Use - Postcodes'!$DJZ:$DKA,2,0),"")</f>
        <v/>
      </c>
      <c r="R417" s="76" t="str">
        <f>IF('Bulk Order Form'!L430="","",'Bulk Order Form'!L430)</f>
        <v/>
      </c>
      <c r="S417" s="78"/>
      <c r="T417" s="76" t="str">
        <f>IF('Bulk Order Form'!$F$6 &lt;&gt; "",IF($G417&lt;&gt;"",'Bulk Order Form'!$F$6,""),"")</f>
        <v/>
      </c>
      <c r="W417" s="79" t="str">
        <f>IF($G417&lt;&gt;"",'Bulk Order Form'!$L$2,"")</f>
        <v/>
      </c>
      <c r="X417" s="79"/>
      <c r="Y417" s="76" t="str">
        <f t="shared" si="12"/>
        <v/>
      </c>
      <c r="Z417" s="76" t="str">
        <f>IF(AND('Bulk Order Form'!$L$2="PLEASE SELECT",SUM('Bulk Order Form'!$L$15:$L$164)&gt;10),"N",IF(AND('Bulk Order Form'!$L$2="N",SUM('Bulk Order Form'!$L$15:$L$164)&gt;10),"N",""))</f>
        <v/>
      </c>
      <c r="AA417" s="76" t="str">
        <f>IF('Bulk Order Form'!E430="","",'Bulk Order Form'!E430)</f>
        <v/>
      </c>
      <c r="AB417" s="76" t="e" cm="1" vm="2">
        <f t="array" aca="1" ref="AB417" ca="1">COUNTIFS(I417:I916,I417:I916)</f>
        <v>#VALUE!</v>
      </c>
      <c r="AC417" s="76" t="str">
        <f t="shared" si="13"/>
        <v>,,,,</v>
      </c>
      <c r="AD417" s="80" t="e" cm="1" vm="2">
        <f t="array" aca="1" ref="AD417" ca="1">COUNTIFS(AC417:AC916,AC417:AC916)</f>
        <v>#VALUE!</v>
      </c>
    </row>
    <row r="418" spans="5:30" s="76" customFormat="1" x14ac:dyDescent="0.25">
      <c r="E418" s="77"/>
      <c r="F418" s="77"/>
      <c r="G418" s="76" t="str">
        <f>IF('Bulk Order Form'!C431="","",'Bulk Order Form'!C431)</f>
        <v/>
      </c>
      <c r="H418" s="76" t="str">
        <f>IF('Bulk Order Form'!D431="","",'Bulk Order Form'!D431)</f>
        <v/>
      </c>
      <c r="I418" s="76" t="str">
        <f>IF('Bulk Order Form'!E431="","",'Bulk Order Form'!E431)</f>
        <v/>
      </c>
      <c r="J418" s="76" t="str">
        <f>IF('Bulk Order Form'!F431="","",'Bulk Order Form'!F431)</f>
        <v/>
      </c>
      <c r="K418" s="76" t="str">
        <f>IF('Bulk Order Form'!H431="","",'Bulk Order Form'!H431)</f>
        <v/>
      </c>
      <c r="L418" s="76" t="str">
        <f>IF('Bulk Order Form'!I431="","",'Bulk Order Form'!I431)</f>
        <v/>
      </c>
      <c r="M418" s="76" t="str">
        <f>IF('Bulk Order Form'!G431="","",'Bulk Order Form'!G431)</f>
        <v/>
      </c>
      <c r="N418" s="76" t="str">
        <f>IF('Bulk Order Form'!J431="","",'Bulk Order Form'!J431)</f>
        <v/>
      </c>
      <c r="O418" s="76" t="str">
        <f>IF('Bulk Order Form'!$F$5 &lt;&gt; "",IF($G418&lt;&gt;"",'Bulk Order Form'!$F$5,""),"")</f>
        <v/>
      </c>
      <c r="P418" s="76" t="str">
        <f>IF('Bulk Order Form'!K431="","",'Bulk Order Form'!K431)</f>
        <v/>
      </c>
      <c r="Q418" s="76" t="str">
        <f>IFERROR(VLOOKUP('Bulk Order Form'!K431,'Office Use - Postcodes'!$DJZ:$DKA,2,0),"")</f>
        <v/>
      </c>
      <c r="R418" s="76" t="str">
        <f>IF('Bulk Order Form'!L431="","",'Bulk Order Form'!L431)</f>
        <v/>
      </c>
      <c r="S418" s="78"/>
      <c r="T418" s="76" t="str">
        <f>IF('Bulk Order Form'!$F$6 &lt;&gt; "",IF($G418&lt;&gt;"",'Bulk Order Form'!$F$6,""),"")</f>
        <v/>
      </c>
      <c r="W418" s="79" t="str">
        <f>IF($G418&lt;&gt;"",'Bulk Order Form'!$L$2,"")</f>
        <v/>
      </c>
      <c r="X418" s="79"/>
      <c r="Y418" s="76" t="str">
        <f t="shared" si="12"/>
        <v/>
      </c>
      <c r="Z418" s="76" t="str">
        <f>IF(AND('Bulk Order Form'!$L$2="PLEASE SELECT",SUM('Bulk Order Form'!$L$15:$L$164)&gt;10),"N",IF(AND('Bulk Order Form'!$L$2="N",SUM('Bulk Order Form'!$L$15:$L$164)&gt;10),"N",""))</f>
        <v/>
      </c>
      <c r="AA418" s="76" t="str">
        <f>IF('Bulk Order Form'!E431="","",'Bulk Order Form'!E431)</f>
        <v/>
      </c>
      <c r="AB418" s="76" t="e" cm="1" vm="2">
        <f t="array" aca="1" ref="AB418" ca="1">COUNTIFS(I418:I917,I418:I917)</f>
        <v>#VALUE!</v>
      </c>
      <c r="AC418" s="76" t="str">
        <f t="shared" si="13"/>
        <v>,,,,</v>
      </c>
      <c r="AD418" s="80" t="e" cm="1" vm="2">
        <f t="array" aca="1" ref="AD418" ca="1">COUNTIFS(AC418:AC917,AC418:AC917)</f>
        <v>#VALUE!</v>
      </c>
    </row>
    <row r="419" spans="5:30" s="76" customFormat="1" x14ac:dyDescent="0.25">
      <c r="E419" s="77"/>
      <c r="F419" s="77"/>
      <c r="G419" s="76" t="str">
        <f>IF('Bulk Order Form'!C432="","",'Bulk Order Form'!C432)</f>
        <v/>
      </c>
      <c r="H419" s="76" t="str">
        <f>IF('Bulk Order Form'!D432="","",'Bulk Order Form'!D432)</f>
        <v/>
      </c>
      <c r="I419" s="76" t="str">
        <f>IF('Bulk Order Form'!E432="","",'Bulk Order Form'!E432)</f>
        <v/>
      </c>
      <c r="J419" s="76" t="str">
        <f>IF('Bulk Order Form'!F432="","",'Bulk Order Form'!F432)</f>
        <v/>
      </c>
      <c r="K419" s="76" t="str">
        <f>IF('Bulk Order Form'!H432="","",'Bulk Order Form'!H432)</f>
        <v/>
      </c>
      <c r="L419" s="76" t="str">
        <f>IF('Bulk Order Form'!I432="","",'Bulk Order Form'!I432)</f>
        <v/>
      </c>
      <c r="M419" s="76" t="str">
        <f>IF('Bulk Order Form'!G432="","",'Bulk Order Form'!G432)</f>
        <v/>
      </c>
      <c r="N419" s="76" t="str">
        <f>IF('Bulk Order Form'!J432="","",'Bulk Order Form'!J432)</f>
        <v/>
      </c>
      <c r="O419" s="76" t="str">
        <f>IF('Bulk Order Form'!$F$5 &lt;&gt; "",IF($G419&lt;&gt;"",'Bulk Order Form'!$F$5,""),"")</f>
        <v/>
      </c>
      <c r="P419" s="76" t="str">
        <f>IF('Bulk Order Form'!K432="","",'Bulk Order Form'!K432)</f>
        <v/>
      </c>
      <c r="Q419" s="76" t="str">
        <f>IFERROR(VLOOKUP('Bulk Order Form'!K432,'Office Use - Postcodes'!$DJZ:$DKA,2,0),"")</f>
        <v/>
      </c>
      <c r="R419" s="76" t="str">
        <f>IF('Bulk Order Form'!L432="","",'Bulk Order Form'!L432)</f>
        <v/>
      </c>
      <c r="S419" s="78"/>
      <c r="T419" s="76" t="str">
        <f>IF('Bulk Order Form'!$F$6 &lt;&gt; "",IF($G419&lt;&gt;"",'Bulk Order Form'!$F$6,""),"")</f>
        <v/>
      </c>
      <c r="W419" s="79" t="str">
        <f>IF($G419&lt;&gt;"",'Bulk Order Form'!$L$2,"")</f>
        <v/>
      </c>
      <c r="X419" s="79"/>
      <c r="Y419" s="76" t="str">
        <f t="shared" si="12"/>
        <v/>
      </c>
      <c r="Z419" s="76" t="str">
        <f>IF(AND('Bulk Order Form'!$L$2="PLEASE SELECT",SUM('Bulk Order Form'!$L$15:$L$164)&gt;10),"N",IF(AND('Bulk Order Form'!$L$2="N",SUM('Bulk Order Form'!$L$15:$L$164)&gt;10),"N",""))</f>
        <v/>
      </c>
      <c r="AA419" s="76" t="str">
        <f>IF('Bulk Order Form'!E432="","",'Bulk Order Form'!E432)</f>
        <v/>
      </c>
      <c r="AB419" s="76" t="e" cm="1" vm="2">
        <f t="array" aca="1" ref="AB419" ca="1">COUNTIFS(I419:I918,I419:I918)</f>
        <v>#VALUE!</v>
      </c>
      <c r="AC419" s="76" t="str">
        <f t="shared" si="13"/>
        <v>,,,,</v>
      </c>
      <c r="AD419" s="80" t="e" cm="1" vm="2">
        <f t="array" aca="1" ref="AD419" ca="1">COUNTIFS(AC419:AC918,AC419:AC918)</f>
        <v>#VALUE!</v>
      </c>
    </row>
    <row r="420" spans="5:30" s="76" customFormat="1" x14ac:dyDescent="0.25">
      <c r="E420" s="77"/>
      <c r="F420" s="77"/>
      <c r="G420" s="76" t="str">
        <f>IF('Bulk Order Form'!C433="","",'Bulk Order Form'!C433)</f>
        <v/>
      </c>
      <c r="H420" s="76" t="str">
        <f>IF('Bulk Order Form'!D433="","",'Bulk Order Form'!D433)</f>
        <v/>
      </c>
      <c r="I420" s="76" t="str">
        <f>IF('Bulk Order Form'!E433="","",'Bulk Order Form'!E433)</f>
        <v/>
      </c>
      <c r="J420" s="76" t="str">
        <f>IF('Bulk Order Form'!F433="","",'Bulk Order Form'!F433)</f>
        <v/>
      </c>
      <c r="K420" s="76" t="str">
        <f>IF('Bulk Order Form'!H433="","",'Bulk Order Form'!H433)</f>
        <v/>
      </c>
      <c r="L420" s="76" t="str">
        <f>IF('Bulk Order Form'!I433="","",'Bulk Order Form'!I433)</f>
        <v/>
      </c>
      <c r="M420" s="76" t="str">
        <f>IF('Bulk Order Form'!G433="","",'Bulk Order Form'!G433)</f>
        <v/>
      </c>
      <c r="N420" s="76" t="str">
        <f>IF('Bulk Order Form'!J433="","",'Bulk Order Form'!J433)</f>
        <v/>
      </c>
      <c r="O420" s="76" t="str">
        <f>IF('Bulk Order Form'!$F$5 &lt;&gt; "",IF($G420&lt;&gt;"",'Bulk Order Form'!$F$5,""),"")</f>
        <v/>
      </c>
      <c r="P420" s="76" t="str">
        <f>IF('Bulk Order Form'!K433="","",'Bulk Order Form'!K433)</f>
        <v/>
      </c>
      <c r="Q420" s="76" t="str">
        <f>IFERROR(VLOOKUP('Bulk Order Form'!K433,'Office Use - Postcodes'!$DJZ:$DKA,2,0),"")</f>
        <v/>
      </c>
      <c r="R420" s="76" t="str">
        <f>IF('Bulk Order Form'!L433="","",'Bulk Order Form'!L433)</f>
        <v/>
      </c>
      <c r="S420" s="78"/>
      <c r="T420" s="76" t="str">
        <f>IF('Bulk Order Form'!$F$6 &lt;&gt; "",IF($G420&lt;&gt;"",'Bulk Order Form'!$F$6,""),"")</f>
        <v/>
      </c>
      <c r="W420" s="79" t="str">
        <f>IF($G420&lt;&gt;"",'Bulk Order Form'!$L$2,"")</f>
        <v/>
      </c>
      <c r="X420" s="79"/>
      <c r="Y420" s="76" t="str">
        <f t="shared" si="12"/>
        <v/>
      </c>
      <c r="Z420" s="76" t="str">
        <f>IF(AND('Bulk Order Form'!$L$2="PLEASE SELECT",SUM('Bulk Order Form'!$L$15:$L$164)&gt;10),"N",IF(AND('Bulk Order Form'!$L$2="N",SUM('Bulk Order Form'!$L$15:$L$164)&gt;10),"N",""))</f>
        <v/>
      </c>
      <c r="AA420" s="76" t="str">
        <f>IF('Bulk Order Form'!E433="","",'Bulk Order Form'!E433)</f>
        <v/>
      </c>
      <c r="AB420" s="76" t="e" cm="1" vm="2">
        <f t="array" aca="1" ref="AB420" ca="1">COUNTIFS(I420:I919,I420:I919)</f>
        <v>#VALUE!</v>
      </c>
      <c r="AC420" s="76" t="str">
        <f t="shared" si="13"/>
        <v>,,,,</v>
      </c>
      <c r="AD420" s="80" t="e" cm="1" vm="2">
        <f t="array" aca="1" ref="AD420" ca="1">COUNTIFS(AC420:AC919,AC420:AC919)</f>
        <v>#VALUE!</v>
      </c>
    </row>
    <row r="421" spans="5:30" s="76" customFormat="1" x14ac:dyDescent="0.25">
      <c r="E421" s="77"/>
      <c r="F421" s="77"/>
      <c r="G421" s="76" t="str">
        <f>IF('Bulk Order Form'!C434="","",'Bulk Order Form'!C434)</f>
        <v/>
      </c>
      <c r="H421" s="76" t="str">
        <f>IF('Bulk Order Form'!D434="","",'Bulk Order Form'!D434)</f>
        <v/>
      </c>
      <c r="I421" s="76" t="str">
        <f>IF('Bulk Order Form'!E434="","",'Bulk Order Form'!E434)</f>
        <v/>
      </c>
      <c r="J421" s="76" t="str">
        <f>IF('Bulk Order Form'!F434="","",'Bulk Order Form'!F434)</f>
        <v/>
      </c>
      <c r="K421" s="76" t="str">
        <f>IF('Bulk Order Form'!H434="","",'Bulk Order Form'!H434)</f>
        <v/>
      </c>
      <c r="L421" s="76" t="str">
        <f>IF('Bulk Order Form'!I434="","",'Bulk Order Form'!I434)</f>
        <v/>
      </c>
      <c r="M421" s="76" t="str">
        <f>IF('Bulk Order Form'!G434="","",'Bulk Order Form'!G434)</f>
        <v/>
      </c>
      <c r="N421" s="76" t="str">
        <f>IF('Bulk Order Form'!J434="","",'Bulk Order Form'!J434)</f>
        <v/>
      </c>
      <c r="O421" s="76" t="str">
        <f>IF('Bulk Order Form'!$F$5 &lt;&gt; "",IF($G421&lt;&gt;"",'Bulk Order Form'!$F$5,""),"")</f>
        <v/>
      </c>
      <c r="P421" s="76" t="str">
        <f>IF('Bulk Order Form'!K434="","",'Bulk Order Form'!K434)</f>
        <v/>
      </c>
      <c r="Q421" s="76" t="str">
        <f>IFERROR(VLOOKUP('Bulk Order Form'!K434,'Office Use - Postcodes'!$DJZ:$DKA,2,0),"")</f>
        <v/>
      </c>
      <c r="R421" s="76" t="str">
        <f>IF('Bulk Order Form'!L434="","",'Bulk Order Form'!L434)</f>
        <v/>
      </c>
      <c r="S421" s="78"/>
      <c r="T421" s="76" t="str">
        <f>IF('Bulk Order Form'!$F$6 &lt;&gt; "",IF($G421&lt;&gt;"",'Bulk Order Form'!$F$6,""),"")</f>
        <v/>
      </c>
      <c r="W421" s="79" t="str">
        <f>IF($G421&lt;&gt;"",'Bulk Order Form'!$L$2,"")</f>
        <v/>
      </c>
      <c r="X421" s="79"/>
      <c r="Y421" s="76" t="str">
        <f t="shared" si="12"/>
        <v/>
      </c>
      <c r="Z421" s="76" t="str">
        <f>IF(AND('Bulk Order Form'!$L$2="PLEASE SELECT",SUM('Bulk Order Form'!$L$15:$L$164)&gt;10),"N",IF(AND('Bulk Order Form'!$L$2="N",SUM('Bulk Order Form'!$L$15:$L$164)&gt;10),"N",""))</f>
        <v/>
      </c>
      <c r="AA421" s="76" t="str">
        <f>IF('Bulk Order Form'!E434="","",'Bulk Order Form'!E434)</f>
        <v/>
      </c>
      <c r="AB421" s="76" t="e" cm="1" vm="2">
        <f t="array" aca="1" ref="AB421" ca="1">COUNTIFS(I421:I920,I421:I920)</f>
        <v>#VALUE!</v>
      </c>
      <c r="AC421" s="76" t="str">
        <f t="shared" si="13"/>
        <v>,,,,</v>
      </c>
      <c r="AD421" s="80" t="e" cm="1" vm="2">
        <f t="array" aca="1" ref="AD421" ca="1">COUNTIFS(AC421:AC920,AC421:AC920)</f>
        <v>#VALUE!</v>
      </c>
    </row>
    <row r="422" spans="5:30" s="76" customFormat="1" x14ac:dyDescent="0.25">
      <c r="E422" s="77"/>
      <c r="F422" s="77"/>
      <c r="G422" s="76" t="str">
        <f>IF('Bulk Order Form'!C435="","",'Bulk Order Form'!C435)</f>
        <v/>
      </c>
      <c r="H422" s="76" t="str">
        <f>IF('Bulk Order Form'!D435="","",'Bulk Order Form'!D435)</f>
        <v/>
      </c>
      <c r="I422" s="76" t="str">
        <f>IF('Bulk Order Form'!E435="","",'Bulk Order Form'!E435)</f>
        <v/>
      </c>
      <c r="J422" s="76" t="str">
        <f>IF('Bulk Order Form'!F435="","",'Bulk Order Form'!F435)</f>
        <v/>
      </c>
      <c r="K422" s="76" t="str">
        <f>IF('Bulk Order Form'!H435="","",'Bulk Order Form'!H435)</f>
        <v/>
      </c>
      <c r="L422" s="76" t="str">
        <f>IF('Bulk Order Form'!I435="","",'Bulk Order Form'!I435)</f>
        <v/>
      </c>
      <c r="M422" s="76" t="str">
        <f>IF('Bulk Order Form'!G435="","",'Bulk Order Form'!G435)</f>
        <v/>
      </c>
      <c r="N422" s="76" t="str">
        <f>IF('Bulk Order Form'!J435="","",'Bulk Order Form'!J435)</f>
        <v/>
      </c>
      <c r="O422" s="76" t="str">
        <f>IF('Bulk Order Form'!$F$5 &lt;&gt; "",IF($G422&lt;&gt;"",'Bulk Order Form'!$F$5,""),"")</f>
        <v/>
      </c>
      <c r="P422" s="76" t="str">
        <f>IF('Bulk Order Form'!K435="","",'Bulk Order Form'!K435)</f>
        <v/>
      </c>
      <c r="Q422" s="76" t="str">
        <f>IFERROR(VLOOKUP('Bulk Order Form'!K435,'Office Use - Postcodes'!$DJZ:$DKA,2,0),"")</f>
        <v/>
      </c>
      <c r="R422" s="76" t="str">
        <f>IF('Bulk Order Form'!L435="","",'Bulk Order Form'!L435)</f>
        <v/>
      </c>
      <c r="S422" s="78"/>
      <c r="T422" s="76" t="str">
        <f>IF('Bulk Order Form'!$F$6 &lt;&gt; "",IF($G422&lt;&gt;"",'Bulk Order Form'!$F$6,""),"")</f>
        <v/>
      </c>
      <c r="W422" s="79" t="str">
        <f>IF($G422&lt;&gt;"",'Bulk Order Form'!$L$2,"")</f>
        <v/>
      </c>
      <c r="X422" s="79"/>
      <c r="Y422" s="76" t="str">
        <f t="shared" si="12"/>
        <v/>
      </c>
      <c r="Z422" s="76" t="str">
        <f>IF(AND('Bulk Order Form'!$L$2="PLEASE SELECT",SUM('Bulk Order Form'!$L$15:$L$164)&gt;10),"N",IF(AND('Bulk Order Form'!$L$2="N",SUM('Bulk Order Form'!$L$15:$L$164)&gt;10),"N",""))</f>
        <v/>
      </c>
      <c r="AA422" s="76" t="str">
        <f>IF('Bulk Order Form'!E435="","",'Bulk Order Form'!E435)</f>
        <v/>
      </c>
      <c r="AB422" s="76" t="e" cm="1" vm="2">
        <f t="array" aca="1" ref="AB422" ca="1">COUNTIFS(I422:I921,I422:I921)</f>
        <v>#VALUE!</v>
      </c>
      <c r="AC422" s="76" t="str">
        <f t="shared" si="13"/>
        <v>,,,,</v>
      </c>
      <c r="AD422" s="80" t="e" cm="1" vm="2">
        <f t="array" aca="1" ref="AD422" ca="1">COUNTIFS(AC422:AC921,AC422:AC921)</f>
        <v>#VALUE!</v>
      </c>
    </row>
    <row r="423" spans="5:30" s="76" customFormat="1" x14ac:dyDescent="0.25">
      <c r="E423" s="77"/>
      <c r="F423" s="77"/>
      <c r="G423" s="76" t="str">
        <f>IF('Bulk Order Form'!C436="","",'Bulk Order Form'!C436)</f>
        <v/>
      </c>
      <c r="H423" s="76" t="str">
        <f>IF('Bulk Order Form'!D436="","",'Bulk Order Form'!D436)</f>
        <v/>
      </c>
      <c r="I423" s="76" t="str">
        <f>IF('Bulk Order Form'!E436="","",'Bulk Order Form'!E436)</f>
        <v/>
      </c>
      <c r="J423" s="76" t="str">
        <f>IF('Bulk Order Form'!F436="","",'Bulk Order Form'!F436)</f>
        <v/>
      </c>
      <c r="K423" s="76" t="str">
        <f>IF('Bulk Order Form'!H436="","",'Bulk Order Form'!H436)</f>
        <v/>
      </c>
      <c r="L423" s="76" t="str">
        <f>IF('Bulk Order Form'!I436="","",'Bulk Order Form'!I436)</f>
        <v/>
      </c>
      <c r="M423" s="76" t="str">
        <f>IF('Bulk Order Form'!G436="","",'Bulk Order Form'!G436)</f>
        <v/>
      </c>
      <c r="N423" s="76" t="str">
        <f>IF('Bulk Order Form'!J436="","",'Bulk Order Form'!J436)</f>
        <v/>
      </c>
      <c r="O423" s="76" t="str">
        <f>IF('Bulk Order Form'!$F$5 &lt;&gt; "",IF($G423&lt;&gt;"",'Bulk Order Form'!$F$5,""),"")</f>
        <v/>
      </c>
      <c r="P423" s="76" t="str">
        <f>IF('Bulk Order Form'!K436="","",'Bulk Order Form'!K436)</f>
        <v/>
      </c>
      <c r="Q423" s="76" t="str">
        <f>IFERROR(VLOOKUP('Bulk Order Form'!K436,'Office Use - Postcodes'!$DJZ:$DKA,2,0),"")</f>
        <v/>
      </c>
      <c r="R423" s="76" t="str">
        <f>IF('Bulk Order Form'!L436="","",'Bulk Order Form'!L436)</f>
        <v/>
      </c>
      <c r="S423" s="78"/>
      <c r="T423" s="76" t="str">
        <f>IF('Bulk Order Form'!$F$6 &lt;&gt; "",IF($G423&lt;&gt;"",'Bulk Order Form'!$F$6,""),"")</f>
        <v/>
      </c>
      <c r="W423" s="79" t="str">
        <f>IF($G423&lt;&gt;"",'Bulk Order Form'!$L$2,"")</f>
        <v/>
      </c>
      <c r="X423" s="79"/>
      <c r="Y423" s="76" t="str">
        <f t="shared" si="12"/>
        <v/>
      </c>
      <c r="Z423" s="76" t="str">
        <f>IF(AND('Bulk Order Form'!$L$2="PLEASE SELECT",SUM('Bulk Order Form'!$L$15:$L$164)&gt;10),"N",IF(AND('Bulk Order Form'!$L$2="N",SUM('Bulk Order Form'!$L$15:$L$164)&gt;10),"N",""))</f>
        <v/>
      </c>
      <c r="AA423" s="76" t="str">
        <f>IF('Bulk Order Form'!E436="","",'Bulk Order Form'!E436)</f>
        <v/>
      </c>
      <c r="AB423" s="76" t="e" cm="1" vm="2">
        <f t="array" aca="1" ref="AB423" ca="1">COUNTIFS(I423:I922,I423:I922)</f>
        <v>#VALUE!</v>
      </c>
      <c r="AC423" s="76" t="str">
        <f t="shared" si="13"/>
        <v>,,,,</v>
      </c>
      <c r="AD423" s="80" t="e" cm="1" vm="2">
        <f t="array" aca="1" ref="AD423" ca="1">COUNTIFS(AC423:AC922,AC423:AC922)</f>
        <v>#VALUE!</v>
      </c>
    </row>
    <row r="424" spans="5:30" s="76" customFormat="1" x14ac:dyDescent="0.25">
      <c r="E424" s="77"/>
      <c r="F424" s="77"/>
      <c r="G424" s="76" t="str">
        <f>IF('Bulk Order Form'!C437="","",'Bulk Order Form'!C437)</f>
        <v/>
      </c>
      <c r="H424" s="76" t="str">
        <f>IF('Bulk Order Form'!D437="","",'Bulk Order Form'!D437)</f>
        <v/>
      </c>
      <c r="I424" s="76" t="str">
        <f>IF('Bulk Order Form'!E437="","",'Bulk Order Form'!E437)</f>
        <v/>
      </c>
      <c r="J424" s="76" t="str">
        <f>IF('Bulk Order Form'!F437="","",'Bulk Order Form'!F437)</f>
        <v/>
      </c>
      <c r="K424" s="76" t="str">
        <f>IF('Bulk Order Form'!H437="","",'Bulk Order Form'!H437)</f>
        <v/>
      </c>
      <c r="L424" s="76" t="str">
        <f>IF('Bulk Order Form'!I437="","",'Bulk Order Form'!I437)</f>
        <v/>
      </c>
      <c r="M424" s="76" t="str">
        <f>IF('Bulk Order Form'!G437="","",'Bulk Order Form'!G437)</f>
        <v/>
      </c>
      <c r="N424" s="76" t="str">
        <f>IF('Bulk Order Form'!J437="","",'Bulk Order Form'!J437)</f>
        <v/>
      </c>
      <c r="O424" s="76" t="str">
        <f>IF('Bulk Order Form'!$F$5 &lt;&gt; "",IF($G424&lt;&gt;"",'Bulk Order Form'!$F$5,""),"")</f>
        <v/>
      </c>
      <c r="P424" s="76" t="str">
        <f>IF('Bulk Order Form'!K437="","",'Bulk Order Form'!K437)</f>
        <v/>
      </c>
      <c r="Q424" s="76" t="str">
        <f>IFERROR(VLOOKUP('Bulk Order Form'!K437,'Office Use - Postcodes'!$DJZ:$DKA,2,0),"")</f>
        <v/>
      </c>
      <c r="R424" s="76" t="str">
        <f>IF('Bulk Order Form'!L437="","",'Bulk Order Form'!L437)</f>
        <v/>
      </c>
      <c r="S424" s="78"/>
      <c r="T424" s="76" t="str">
        <f>IF('Bulk Order Form'!$F$6 &lt;&gt; "",IF($G424&lt;&gt;"",'Bulk Order Form'!$F$6,""),"")</f>
        <v/>
      </c>
      <c r="W424" s="79" t="str">
        <f>IF($G424&lt;&gt;"",'Bulk Order Form'!$L$2,"")</f>
        <v/>
      </c>
      <c r="X424" s="79"/>
      <c r="Y424" s="76" t="str">
        <f t="shared" si="12"/>
        <v/>
      </c>
      <c r="Z424" s="76" t="str">
        <f>IF(AND('Bulk Order Form'!$L$2="PLEASE SELECT",SUM('Bulk Order Form'!$L$15:$L$164)&gt;10),"N",IF(AND('Bulk Order Form'!$L$2="N",SUM('Bulk Order Form'!$L$15:$L$164)&gt;10),"N",""))</f>
        <v/>
      </c>
      <c r="AA424" s="76" t="str">
        <f>IF('Bulk Order Form'!E437="","",'Bulk Order Form'!E437)</f>
        <v/>
      </c>
      <c r="AB424" s="76" t="e" cm="1" vm="2">
        <f t="array" aca="1" ref="AB424" ca="1">COUNTIFS(I424:I923,I424:I923)</f>
        <v>#VALUE!</v>
      </c>
      <c r="AC424" s="76" t="str">
        <f t="shared" si="13"/>
        <v>,,,,</v>
      </c>
      <c r="AD424" s="80" t="e" cm="1" vm="2">
        <f t="array" aca="1" ref="AD424" ca="1">COUNTIFS(AC424:AC923,AC424:AC923)</f>
        <v>#VALUE!</v>
      </c>
    </row>
    <row r="425" spans="5:30" s="76" customFormat="1" x14ac:dyDescent="0.25">
      <c r="E425" s="77"/>
      <c r="F425" s="77"/>
      <c r="G425" s="76" t="str">
        <f>IF('Bulk Order Form'!C438="","",'Bulk Order Form'!C438)</f>
        <v/>
      </c>
      <c r="H425" s="76" t="str">
        <f>IF('Bulk Order Form'!D438="","",'Bulk Order Form'!D438)</f>
        <v/>
      </c>
      <c r="I425" s="76" t="str">
        <f>IF('Bulk Order Form'!E438="","",'Bulk Order Form'!E438)</f>
        <v/>
      </c>
      <c r="J425" s="76" t="str">
        <f>IF('Bulk Order Form'!F438="","",'Bulk Order Form'!F438)</f>
        <v/>
      </c>
      <c r="K425" s="76" t="str">
        <f>IF('Bulk Order Form'!H438="","",'Bulk Order Form'!H438)</f>
        <v/>
      </c>
      <c r="L425" s="76" t="str">
        <f>IF('Bulk Order Form'!I438="","",'Bulk Order Form'!I438)</f>
        <v/>
      </c>
      <c r="M425" s="76" t="str">
        <f>IF('Bulk Order Form'!G438="","",'Bulk Order Form'!G438)</f>
        <v/>
      </c>
      <c r="N425" s="76" t="str">
        <f>IF('Bulk Order Form'!J438="","",'Bulk Order Form'!J438)</f>
        <v/>
      </c>
      <c r="O425" s="76" t="str">
        <f>IF('Bulk Order Form'!$F$5 &lt;&gt; "",IF($G425&lt;&gt;"",'Bulk Order Form'!$F$5,""),"")</f>
        <v/>
      </c>
      <c r="P425" s="76" t="str">
        <f>IF('Bulk Order Form'!K438="","",'Bulk Order Form'!K438)</f>
        <v/>
      </c>
      <c r="Q425" s="76" t="str">
        <f>IFERROR(VLOOKUP('Bulk Order Form'!K438,'Office Use - Postcodes'!$DJZ:$DKA,2,0),"")</f>
        <v/>
      </c>
      <c r="R425" s="76" t="str">
        <f>IF('Bulk Order Form'!L438="","",'Bulk Order Form'!L438)</f>
        <v/>
      </c>
      <c r="S425" s="78"/>
      <c r="T425" s="76" t="str">
        <f>IF('Bulk Order Form'!$F$6 &lt;&gt; "",IF($G425&lt;&gt;"",'Bulk Order Form'!$F$6,""),"")</f>
        <v/>
      </c>
      <c r="W425" s="79" t="str">
        <f>IF($G425&lt;&gt;"",'Bulk Order Form'!$L$2,"")</f>
        <v/>
      </c>
      <c r="X425" s="79"/>
      <c r="Y425" s="76" t="str">
        <f t="shared" si="12"/>
        <v/>
      </c>
      <c r="Z425" s="76" t="str">
        <f>IF(AND('Bulk Order Form'!$L$2="PLEASE SELECT",SUM('Bulk Order Form'!$L$15:$L$164)&gt;10),"N",IF(AND('Bulk Order Form'!$L$2="N",SUM('Bulk Order Form'!$L$15:$L$164)&gt;10),"N",""))</f>
        <v/>
      </c>
      <c r="AA425" s="76" t="str">
        <f>IF('Bulk Order Form'!E438="","",'Bulk Order Form'!E438)</f>
        <v/>
      </c>
      <c r="AB425" s="76" t="e" cm="1" vm="2">
        <f t="array" aca="1" ref="AB425" ca="1">COUNTIFS(I425:I924,I425:I924)</f>
        <v>#VALUE!</v>
      </c>
      <c r="AC425" s="76" t="str">
        <f t="shared" si="13"/>
        <v>,,,,</v>
      </c>
      <c r="AD425" s="80" t="e" cm="1" vm="2">
        <f t="array" aca="1" ref="AD425" ca="1">COUNTIFS(AC425:AC924,AC425:AC924)</f>
        <v>#VALUE!</v>
      </c>
    </row>
    <row r="426" spans="5:30" s="76" customFormat="1" x14ac:dyDescent="0.25">
      <c r="E426" s="77"/>
      <c r="F426" s="77"/>
      <c r="G426" s="76" t="str">
        <f>IF('Bulk Order Form'!C439="","",'Bulk Order Form'!C439)</f>
        <v/>
      </c>
      <c r="H426" s="76" t="str">
        <f>IF('Bulk Order Form'!D439="","",'Bulk Order Form'!D439)</f>
        <v/>
      </c>
      <c r="I426" s="76" t="str">
        <f>IF('Bulk Order Form'!E439="","",'Bulk Order Form'!E439)</f>
        <v/>
      </c>
      <c r="J426" s="76" t="str">
        <f>IF('Bulk Order Form'!F439="","",'Bulk Order Form'!F439)</f>
        <v/>
      </c>
      <c r="K426" s="76" t="str">
        <f>IF('Bulk Order Form'!H439="","",'Bulk Order Form'!H439)</f>
        <v/>
      </c>
      <c r="L426" s="76" t="str">
        <f>IF('Bulk Order Form'!I439="","",'Bulk Order Form'!I439)</f>
        <v/>
      </c>
      <c r="M426" s="76" t="str">
        <f>IF('Bulk Order Form'!G439="","",'Bulk Order Form'!G439)</f>
        <v/>
      </c>
      <c r="N426" s="76" t="str">
        <f>IF('Bulk Order Form'!J439="","",'Bulk Order Form'!J439)</f>
        <v/>
      </c>
      <c r="O426" s="76" t="str">
        <f>IF('Bulk Order Form'!$F$5 &lt;&gt; "",IF($G426&lt;&gt;"",'Bulk Order Form'!$F$5,""),"")</f>
        <v/>
      </c>
      <c r="P426" s="76" t="str">
        <f>IF('Bulk Order Form'!K439="","",'Bulk Order Form'!K439)</f>
        <v/>
      </c>
      <c r="Q426" s="76" t="str">
        <f>IFERROR(VLOOKUP('Bulk Order Form'!K439,'Office Use - Postcodes'!$DJZ:$DKA,2,0),"")</f>
        <v/>
      </c>
      <c r="R426" s="76" t="str">
        <f>IF('Bulk Order Form'!L439="","",'Bulk Order Form'!L439)</f>
        <v/>
      </c>
      <c r="S426" s="78"/>
      <c r="T426" s="76" t="str">
        <f>IF('Bulk Order Form'!$F$6 &lt;&gt; "",IF($G426&lt;&gt;"",'Bulk Order Form'!$F$6,""),"")</f>
        <v/>
      </c>
      <c r="W426" s="79" t="str">
        <f>IF($G426&lt;&gt;"",'Bulk Order Form'!$L$2,"")</f>
        <v/>
      </c>
      <c r="X426" s="79"/>
      <c r="Y426" s="76" t="str">
        <f t="shared" si="12"/>
        <v/>
      </c>
      <c r="Z426" s="76" t="str">
        <f>IF(AND('Bulk Order Form'!$L$2="PLEASE SELECT",SUM('Bulk Order Form'!$L$15:$L$164)&gt;10),"N",IF(AND('Bulk Order Form'!$L$2="N",SUM('Bulk Order Form'!$L$15:$L$164)&gt;10),"N",""))</f>
        <v/>
      </c>
      <c r="AA426" s="76" t="str">
        <f>IF('Bulk Order Form'!E439="","",'Bulk Order Form'!E439)</f>
        <v/>
      </c>
      <c r="AB426" s="76" t="e" cm="1" vm="2">
        <f t="array" aca="1" ref="AB426" ca="1">COUNTIFS(I426:I925,I426:I925)</f>
        <v>#VALUE!</v>
      </c>
      <c r="AC426" s="76" t="str">
        <f t="shared" si="13"/>
        <v>,,,,</v>
      </c>
      <c r="AD426" s="80" t="e" cm="1" vm="2">
        <f t="array" aca="1" ref="AD426" ca="1">COUNTIFS(AC426:AC925,AC426:AC925)</f>
        <v>#VALUE!</v>
      </c>
    </row>
    <row r="427" spans="5:30" s="76" customFormat="1" x14ac:dyDescent="0.25">
      <c r="E427" s="77"/>
      <c r="F427" s="77"/>
      <c r="G427" s="76" t="str">
        <f>IF('Bulk Order Form'!C440="","",'Bulk Order Form'!C440)</f>
        <v/>
      </c>
      <c r="H427" s="76" t="str">
        <f>IF('Bulk Order Form'!D440="","",'Bulk Order Form'!D440)</f>
        <v/>
      </c>
      <c r="I427" s="76" t="str">
        <f>IF('Bulk Order Form'!E440="","",'Bulk Order Form'!E440)</f>
        <v/>
      </c>
      <c r="J427" s="76" t="str">
        <f>IF('Bulk Order Form'!F440="","",'Bulk Order Form'!F440)</f>
        <v/>
      </c>
      <c r="K427" s="76" t="str">
        <f>IF('Bulk Order Form'!H440="","",'Bulk Order Form'!H440)</f>
        <v/>
      </c>
      <c r="L427" s="76" t="str">
        <f>IF('Bulk Order Form'!I440="","",'Bulk Order Form'!I440)</f>
        <v/>
      </c>
      <c r="M427" s="76" t="str">
        <f>IF('Bulk Order Form'!G440="","",'Bulk Order Form'!G440)</f>
        <v/>
      </c>
      <c r="N427" s="76" t="str">
        <f>IF('Bulk Order Form'!J440="","",'Bulk Order Form'!J440)</f>
        <v/>
      </c>
      <c r="O427" s="76" t="str">
        <f>IF('Bulk Order Form'!$F$5 &lt;&gt; "",IF($G427&lt;&gt;"",'Bulk Order Form'!$F$5,""),"")</f>
        <v/>
      </c>
      <c r="P427" s="76" t="str">
        <f>IF('Bulk Order Form'!K440="","",'Bulk Order Form'!K440)</f>
        <v/>
      </c>
      <c r="Q427" s="76" t="str">
        <f>IFERROR(VLOOKUP('Bulk Order Form'!K440,'Office Use - Postcodes'!$DJZ:$DKA,2,0),"")</f>
        <v/>
      </c>
      <c r="R427" s="76" t="str">
        <f>IF('Bulk Order Form'!L440="","",'Bulk Order Form'!L440)</f>
        <v/>
      </c>
      <c r="S427" s="78"/>
      <c r="T427" s="76" t="str">
        <f>IF('Bulk Order Form'!$F$6 &lt;&gt; "",IF($G427&lt;&gt;"",'Bulk Order Form'!$F$6,""),"")</f>
        <v/>
      </c>
      <c r="W427" s="79" t="str">
        <f>IF($G427&lt;&gt;"",'Bulk Order Form'!$L$2,"")</f>
        <v/>
      </c>
      <c r="X427" s="79"/>
      <c r="Y427" s="76" t="str">
        <f t="shared" si="12"/>
        <v/>
      </c>
      <c r="Z427" s="76" t="str">
        <f>IF(AND('Bulk Order Form'!$L$2="PLEASE SELECT",SUM('Bulk Order Form'!$L$15:$L$164)&gt;10),"N",IF(AND('Bulk Order Form'!$L$2="N",SUM('Bulk Order Form'!$L$15:$L$164)&gt;10),"N",""))</f>
        <v/>
      </c>
      <c r="AA427" s="76" t="str">
        <f>IF('Bulk Order Form'!E440="","",'Bulk Order Form'!E440)</f>
        <v/>
      </c>
      <c r="AB427" s="76" t="e" cm="1" vm="2">
        <f t="array" aca="1" ref="AB427" ca="1">COUNTIFS(I427:I926,I427:I926)</f>
        <v>#VALUE!</v>
      </c>
      <c r="AC427" s="76" t="str">
        <f t="shared" si="13"/>
        <v>,,,,</v>
      </c>
      <c r="AD427" s="80" t="e" cm="1" vm="2">
        <f t="array" aca="1" ref="AD427" ca="1">COUNTIFS(AC427:AC926,AC427:AC926)</f>
        <v>#VALUE!</v>
      </c>
    </row>
    <row r="428" spans="5:30" s="76" customFormat="1" x14ac:dyDescent="0.25">
      <c r="E428" s="77"/>
      <c r="F428" s="77"/>
      <c r="G428" s="76" t="str">
        <f>IF('Bulk Order Form'!C441="","",'Bulk Order Form'!C441)</f>
        <v/>
      </c>
      <c r="H428" s="76" t="str">
        <f>IF('Bulk Order Form'!D441="","",'Bulk Order Form'!D441)</f>
        <v/>
      </c>
      <c r="I428" s="76" t="str">
        <f>IF('Bulk Order Form'!E441="","",'Bulk Order Form'!E441)</f>
        <v/>
      </c>
      <c r="J428" s="76" t="str">
        <f>IF('Bulk Order Form'!F441="","",'Bulk Order Form'!F441)</f>
        <v/>
      </c>
      <c r="K428" s="76" t="str">
        <f>IF('Bulk Order Form'!H441="","",'Bulk Order Form'!H441)</f>
        <v/>
      </c>
      <c r="L428" s="76" t="str">
        <f>IF('Bulk Order Form'!I441="","",'Bulk Order Form'!I441)</f>
        <v/>
      </c>
      <c r="M428" s="76" t="str">
        <f>IF('Bulk Order Form'!G441="","",'Bulk Order Form'!G441)</f>
        <v/>
      </c>
      <c r="N428" s="76" t="str">
        <f>IF('Bulk Order Form'!J441="","",'Bulk Order Form'!J441)</f>
        <v/>
      </c>
      <c r="O428" s="76" t="str">
        <f>IF('Bulk Order Form'!$F$5 &lt;&gt; "",IF($G428&lt;&gt;"",'Bulk Order Form'!$F$5,""),"")</f>
        <v/>
      </c>
      <c r="P428" s="76" t="str">
        <f>IF('Bulk Order Form'!K441="","",'Bulk Order Form'!K441)</f>
        <v/>
      </c>
      <c r="Q428" s="76" t="str">
        <f>IFERROR(VLOOKUP('Bulk Order Form'!K441,'Office Use - Postcodes'!$DJZ:$DKA,2,0),"")</f>
        <v/>
      </c>
      <c r="R428" s="76" t="str">
        <f>IF('Bulk Order Form'!L441="","",'Bulk Order Form'!L441)</f>
        <v/>
      </c>
      <c r="S428" s="78"/>
      <c r="T428" s="76" t="str">
        <f>IF('Bulk Order Form'!$F$6 &lt;&gt; "",IF($G428&lt;&gt;"",'Bulk Order Form'!$F$6,""),"")</f>
        <v/>
      </c>
      <c r="W428" s="79" t="str">
        <f>IF($G428&lt;&gt;"",'Bulk Order Form'!$L$2,"")</f>
        <v/>
      </c>
      <c r="X428" s="79"/>
      <c r="Y428" s="76" t="str">
        <f t="shared" si="12"/>
        <v/>
      </c>
      <c r="Z428" s="76" t="str">
        <f>IF(AND('Bulk Order Form'!$L$2="PLEASE SELECT",SUM('Bulk Order Form'!$L$15:$L$164)&gt;10),"N",IF(AND('Bulk Order Form'!$L$2="N",SUM('Bulk Order Form'!$L$15:$L$164)&gt;10),"N",""))</f>
        <v/>
      </c>
      <c r="AA428" s="76" t="str">
        <f>IF('Bulk Order Form'!E441="","",'Bulk Order Form'!E441)</f>
        <v/>
      </c>
      <c r="AB428" s="76" t="e" cm="1" vm="2">
        <f t="array" aca="1" ref="AB428" ca="1">COUNTIFS(I428:I927,I428:I927)</f>
        <v>#VALUE!</v>
      </c>
      <c r="AC428" s="76" t="str">
        <f t="shared" si="13"/>
        <v>,,,,</v>
      </c>
      <c r="AD428" s="80" t="e" cm="1" vm="2">
        <f t="array" aca="1" ref="AD428" ca="1">COUNTIFS(AC428:AC927,AC428:AC927)</f>
        <v>#VALUE!</v>
      </c>
    </row>
    <row r="429" spans="5:30" s="76" customFormat="1" x14ac:dyDescent="0.25">
      <c r="E429" s="77"/>
      <c r="F429" s="77"/>
      <c r="G429" s="76" t="str">
        <f>IF('Bulk Order Form'!C442="","",'Bulk Order Form'!C442)</f>
        <v/>
      </c>
      <c r="H429" s="76" t="str">
        <f>IF('Bulk Order Form'!D442="","",'Bulk Order Form'!D442)</f>
        <v/>
      </c>
      <c r="I429" s="76" t="str">
        <f>IF('Bulk Order Form'!E442="","",'Bulk Order Form'!E442)</f>
        <v/>
      </c>
      <c r="J429" s="76" t="str">
        <f>IF('Bulk Order Form'!F442="","",'Bulk Order Form'!F442)</f>
        <v/>
      </c>
      <c r="K429" s="76" t="str">
        <f>IF('Bulk Order Form'!H442="","",'Bulk Order Form'!H442)</f>
        <v/>
      </c>
      <c r="L429" s="76" t="str">
        <f>IF('Bulk Order Form'!I442="","",'Bulk Order Form'!I442)</f>
        <v/>
      </c>
      <c r="M429" s="76" t="str">
        <f>IF('Bulk Order Form'!G442="","",'Bulk Order Form'!G442)</f>
        <v/>
      </c>
      <c r="N429" s="76" t="str">
        <f>IF('Bulk Order Form'!J442="","",'Bulk Order Form'!J442)</f>
        <v/>
      </c>
      <c r="O429" s="76" t="str">
        <f>IF('Bulk Order Form'!$F$5 &lt;&gt; "",IF($G429&lt;&gt;"",'Bulk Order Form'!$F$5,""),"")</f>
        <v/>
      </c>
      <c r="P429" s="76" t="str">
        <f>IF('Bulk Order Form'!K442="","",'Bulk Order Form'!K442)</f>
        <v/>
      </c>
      <c r="Q429" s="76" t="str">
        <f>IFERROR(VLOOKUP('Bulk Order Form'!K442,'Office Use - Postcodes'!$DJZ:$DKA,2,0),"")</f>
        <v/>
      </c>
      <c r="R429" s="76" t="str">
        <f>IF('Bulk Order Form'!L442="","",'Bulk Order Form'!L442)</f>
        <v/>
      </c>
      <c r="S429" s="78"/>
      <c r="T429" s="76" t="str">
        <f>IF('Bulk Order Form'!$F$6 &lt;&gt; "",IF($G429&lt;&gt;"",'Bulk Order Form'!$F$6,""),"")</f>
        <v/>
      </c>
      <c r="W429" s="79" t="str">
        <f>IF($G429&lt;&gt;"",'Bulk Order Form'!$L$2,"")</f>
        <v/>
      </c>
      <c r="X429" s="79"/>
      <c r="Y429" s="76" t="str">
        <f t="shared" si="12"/>
        <v/>
      </c>
      <c r="Z429" s="76" t="str">
        <f>IF(AND('Bulk Order Form'!$L$2="PLEASE SELECT",SUM('Bulk Order Form'!$L$15:$L$164)&gt;10),"N",IF(AND('Bulk Order Form'!$L$2="N",SUM('Bulk Order Form'!$L$15:$L$164)&gt;10),"N",""))</f>
        <v/>
      </c>
      <c r="AA429" s="76" t="str">
        <f>IF('Bulk Order Form'!E442="","",'Bulk Order Form'!E442)</f>
        <v/>
      </c>
      <c r="AB429" s="76" t="e" cm="1" vm="2">
        <f t="array" aca="1" ref="AB429" ca="1">COUNTIFS(I429:I928,I429:I928)</f>
        <v>#VALUE!</v>
      </c>
      <c r="AC429" s="76" t="str">
        <f t="shared" si="13"/>
        <v>,,,,</v>
      </c>
      <c r="AD429" s="80" t="e" cm="1" vm="2">
        <f t="array" aca="1" ref="AD429" ca="1">COUNTIFS(AC429:AC928,AC429:AC928)</f>
        <v>#VALUE!</v>
      </c>
    </row>
    <row r="430" spans="5:30" s="76" customFormat="1" x14ac:dyDescent="0.25">
      <c r="E430" s="77"/>
      <c r="F430" s="77"/>
      <c r="G430" s="76" t="str">
        <f>IF('Bulk Order Form'!C443="","",'Bulk Order Form'!C443)</f>
        <v/>
      </c>
      <c r="H430" s="76" t="str">
        <f>IF('Bulk Order Form'!D443="","",'Bulk Order Form'!D443)</f>
        <v/>
      </c>
      <c r="I430" s="76" t="str">
        <f>IF('Bulk Order Form'!E443="","",'Bulk Order Form'!E443)</f>
        <v/>
      </c>
      <c r="J430" s="76" t="str">
        <f>IF('Bulk Order Form'!F443="","",'Bulk Order Form'!F443)</f>
        <v/>
      </c>
      <c r="K430" s="76" t="str">
        <f>IF('Bulk Order Form'!H443="","",'Bulk Order Form'!H443)</f>
        <v/>
      </c>
      <c r="L430" s="76" t="str">
        <f>IF('Bulk Order Form'!I443="","",'Bulk Order Form'!I443)</f>
        <v/>
      </c>
      <c r="M430" s="76" t="str">
        <f>IF('Bulk Order Form'!G443="","",'Bulk Order Form'!G443)</f>
        <v/>
      </c>
      <c r="N430" s="76" t="str">
        <f>IF('Bulk Order Form'!J443="","",'Bulk Order Form'!J443)</f>
        <v/>
      </c>
      <c r="O430" s="76" t="str">
        <f>IF('Bulk Order Form'!$F$5 &lt;&gt; "",IF($G430&lt;&gt;"",'Bulk Order Form'!$F$5,""),"")</f>
        <v/>
      </c>
      <c r="P430" s="76" t="str">
        <f>IF('Bulk Order Form'!K443="","",'Bulk Order Form'!K443)</f>
        <v/>
      </c>
      <c r="Q430" s="76" t="str">
        <f>IFERROR(VLOOKUP('Bulk Order Form'!K443,'Office Use - Postcodes'!$DJZ:$DKA,2,0),"")</f>
        <v/>
      </c>
      <c r="R430" s="76" t="str">
        <f>IF('Bulk Order Form'!L443="","",'Bulk Order Form'!L443)</f>
        <v/>
      </c>
      <c r="S430" s="78"/>
      <c r="T430" s="76" t="str">
        <f>IF('Bulk Order Form'!$F$6 &lt;&gt; "",IF($G430&lt;&gt;"",'Bulk Order Form'!$F$6,""),"")</f>
        <v/>
      </c>
      <c r="W430" s="79" t="str">
        <f>IF($G430&lt;&gt;"",'Bulk Order Form'!$L$2,"")</f>
        <v/>
      </c>
      <c r="X430" s="79"/>
      <c r="Y430" s="76" t="str">
        <f t="shared" si="12"/>
        <v/>
      </c>
      <c r="Z430" s="76" t="str">
        <f>IF(AND('Bulk Order Form'!$L$2="PLEASE SELECT",SUM('Bulk Order Form'!$L$15:$L$164)&gt;10),"N",IF(AND('Bulk Order Form'!$L$2="N",SUM('Bulk Order Form'!$L$15:$L$164)&gt;10),"N",""))</f>
        <v/>
      </c>
      <c r="AA430" s="76" t="str">
        <f>IF('Bulk Order Form'!E443="","",'Bulk Order Form'!E443)</f>
        <v/>
      </c>
      <c r="AB430" s="76" t="e" cm="1" vm="2">
        <f t="array" aca="1" ref="AB430" ca="1">COUNTIFS(I430:I929,I430:I929)</f>
        <v>#VALUE!</v>
      </c>
      <c r="AC430" s="76" t="str">
        <f t="shared" si="13"/>
        <v>,,,,</v>
      </c>
      <c r="AD430" s="80" t="e" cm="1" vm="2">
        <f t="array" aca="1" ref="AD430" ca="1">COUNTIFS(AC430:AC929,AC430:AC929)</f>
        <v>#VALUE!</v>
      </c>
    </row>
    <row r="431" spans="5:30" s="76" customFormat="1" x14ac:dyDescent="0.25">
      <c r="E431" s="77"/>
      <c r="F431" s="77"/>
      <c r="G431" s="76" t="str">
        <f>IF('Bulk Order Form'!C444="","",'Bulk Order Form'!C444)</f>
        <v/>
      </c>
      <c r="H431" s="76" t="str">
        <f>IF('Bulk Order Form'!D444="","",'Bulk Order Form'!D444)</f>
        <v/>
      </c>
      <c r="I431" s="76" t="str">
        <f>IF('Bulk Order Form'!E444="","",'Bulk Order Form'!E444)</f>
        <v/>
      </c>
      <c r="J431" s="76" t="str">
        <f>IF('Bulk Order Form'!F444="","",'Bulk Order Form'!F444)</f>
        <v/>
      </c>
      <c r="K431" s="76" t="str">
        <f>IF('Bulk Order Form'!H444="","",'Bulk Order Form'!H444)</f>
        <v/>
      </c>
      <c r="L431" s="76" t="str">
        <f>IF('Bulk Order Form'!I444="","",'Bulk Order Form'!I444)</f>
        <v/>
      </c>
      <c r="M431" s="76" t="str">
        <f>IF('Bulk Order Form'!G444="","",'Bulk Order Form'!G444)</f>
        <v/>
      </c>
      <c r="N431" s="76" t="str">
        <f>IF('Bulk Order Form'!J444="","",'Bulk Order Form'!J444)</f>
        <v/>
      </c>
      <c r="O431" s="76" t="str">
        <f>IF('Bulk Order Form'!$F$5 &lt;&gt; "",IF($G431&lt;&gt;"",'Bulk Order Form'!$F$5,""),"")</f>
        <v/>
      </c>
      <c r="P431" s="76" t="str">
        <f>IF('Bulk Order Form'!K444="","",'Bulk Order Form'!K444)</f>
        <v/>
      </c>
      <c r="Q431" s="76" t="str">
        <f>IFERROR(VLOOKUP('Bulk Order Form'!K444,'Office Use - Postcodes'!$DJZ:$DKA,2,0),"")</f>
        <v/>
      </c>
      <c r="R431" s="76" t="str">
        <f>IF('Bulk Order Form'!L444="","",'Bulk Order Form'!L444)</f>
        <v/>
      </c>
      <c r="S431" s="78"/>
      <c r="T431" s="76" t="str">
        <f>IF('Bulk Order Form'!$F$6 &lt;&gt; "",IF($G431&lt;&gt;"",'Bulk Order Form'!$F$6,""),"")</f>
        <v/>
      </c>
      <c r="W431" s="79" t="str">
        <f>IF($G431&lt;&gt;"",'Bulk Order Form'!$L$2,"")</f>
        <v/>
      </c>
      <c r="X431" s="79"/>
      <c r="Y431" s="76" t="str">
        <f t="shared" si="12"/>
        <v/>
      </c>
      <c r="Z431" s="76" t="str">
        <f>IF(AND('Bulk Order Form'!$L$2="PLEASE SELECT",SUM('Bulk Order Form'!$L$15:$L$164)&gt;10),"N",IF(AND('Bulk Order Form'!$L$2="N",SUM('Bulk Order Form'!$L$15:$L$164)&gt;10),"N",""))</f>
        <v/>
      </c>
      <c r="AA431" s="76" t="str">
        <f>IF('Bulk Order Form'!E444="","",'Bulk Order Form'!E444)</f>
        <v/>
      </c>
      <c r="AB431" s="76" t="e" cm="1" vm="2">
        <f t="array" aca="1" ref="AB431" ca="1">COUNTIFS(I431:I930,I431:I930)</f>
        <v>#VALUE!</v>
      </c>
      <c r="AC431" s="76" t="str">
        <f t="shared" si="13"/>
        <v>,,,,</v>
      </c>
      <c r="AD431" s="80" t="e" cm="1" vm="2">
        <f t="array" aca="1" ref="AD431" ca="1">COUNTIFS(AC431:AC930,AC431:AC930)</f>
        <v>#VALUE!</v>
      </c>
    </row>
    <row r="432" spans="5:30" s="76" customFormat="1" x14ac:dyDescent="0.25">
      <c r="E432" s="77"/>
      <c r="F432" s="77"/>
      <c r="G432" s="76" t="str">
        <f>IF('Bulk Order Form'!C445="","",'Bulk Order Form'!C445)</f>
        <v/>
      </c>
      <c r="H432" s="76" t="str">
        <f>IF('Bulk Order Form'!D445="","",'Bulk Order Form'!D445)</f>
        <v/>
      </c>
      <c r="I432" s="76" t="str">
        <f>IF('Bulk Order Form'!E445="","",'Bulk Order Form'!E445)</f>
        <v/>
      </c>
      <c r="J432" s="76" t="str">
        <f>IF('Bulk Order Form'!F445="","",'Bulk Order Form'!F445)</f>
        <v/>
      </c>
      <c r="K432" s="76" t="str">
        <f>IF('Bulk Order Form'!H445="","",'Bulk Order Form'!H445)</f>
        <v/>
      </c>
      <c r="L432" s="76" t="str">
        <f>IF('Bulk Order Form'!I445="","",'Bulk Order Form'!I445)</f>
        <v/>
      </c>
      <c r="M432" s="76" t="str">
        <f>IF('Bulk Order Form'!G445="","",'Bulk Order Form'!G445)</f>
        <v/>
      </c>
      <c r="N432" s="76" t="str">
        <f>IF('Bulk Order Form'!J445="","",'Bulk Order Form'!J445)</f>
        <v/>
      </c>
      <c r="O432" s="76" t="str">
        <f>IF('Bulk Order Form'!$F$5 &lt;&gt; "",IF($G432&lt;&gt;"",'Bulk Order Form'!$F$5,""),"")</f>
        <v/>
      </c>
      <c r="P432" s="76" t="str">
        <f>IF('Bulk Order Form'!K445="","",'Bulk Order Form'!K445)</f>
        <v/>
      </c>
      <c r="Q432" s="76" t="str">
        <f>IFERROR(VLOOKUP('Bulk Order Form'!K445,'Office Use - Postcodes'!$DJZ:$DKA,2,0),"")</f>
        <v/>
      </c>
      <c r="R432" s="76" t="str">
        <f>IF('Bulk Order Form'!L445="","",'Bulk Order Form'!L445)</f>
        <v/>
      </c>
      <c r="S432" s="78"/>
      <c r="T432" s="76" t="str">
        <f>IF('Bulk Order Form'!$F$6 &lt;&gt; "",IF($G432&lt;&gt;"",'Bulk Order Form'!$F$6,""),"")</f>
        <v/>
      </c>
      <c r="W432" s="79" t="str">
        <f>IF($G432&lt;&gt;"",'Bulk Order Form'!$L$2,"")</f>
        <v/>
      </c>
      <c r="X432" s="79"/>
      <c r="Y432" s="76" t="str">
        <f t="shared" si="12"/>
        <v/>
      </c>
      <c r="Z432" s="76" t="str">
        <f>IF(AND('Bulk Order Form'!$L$2="PLEASE SELECT",SUM('Bulk Order Form'!$L$15:$L$164)&gt;10),"N",IF(AND('Bulk Order Form'!$L$2="N",SUM('Bulk Order Form'!$L$15:$L$164)&gt;10),"N",""))</f>
        <v/>
      </c>
      <c r="AA432" s="76" t="str">
        <f>IF('Bulk Order Form'!E445="","",'Bulk Order Form'!E445)</f>
        <v/>
      </c>
      <c r="AB432" s="76" t="e" cm="1" vm="2">
        <f t="array" aca="1" ref="AB432" ca="1">COUNTIFS(I432:I931,I432:I931)</f>
        <v>#VALUE!</v>
      </c>
      <c r="AC432" s="76" t="str">
        <f t="shared" si="13"/>
        <v>,,,,</v>
      </c>
      <c r="AD432" s="80" t="e" cm="1" vm="2">
        <f t="array" aca="1" ref="AD432" ca="1">COUNTIFS(AC432:AC931,AC432:AC931)</f>
        <v>#VALUE!</v>
      </c>
    </row>
    <row r="433" spans="5:30" s="76" customFormat="1" x14ac:dyDescent="0.25">
      <c r="E433" s="77"/>
      <c r="F433" s="77"/>
      <c r="G433" s="76" t="str">
        <f>IF('Bulk Order Form'!C446="","",'Bulk Order Form'!C446)</f>
        <v/>
      </c>
      <c r="H433" s="76" t="str">
        <f>IF('Bulk Order Form'!D446="","",'Bulk Order Form'!D446)</f>
        <v/>
      </c>
      <c r="I433" s="76" t="str">
        <f>IF('Bulk Order Form'!E446="","",'Bulk Order Form'!E446)</f>
        <v/>
      </c>
      <c r="J433" s="76" t="str">
        <f>IF('Bulk Order Form'!F446="","",'Bulk Order Form'!F446)</f>
        <v/>
      </c>
      <c r="K433" s="76" t="str">
        <f>IF('Bulk Order Form'!H446="","",'Bulk Order Form'!H446)</f>
        <v/>
      </c>
      <c r="L433" s="76" t="str">
        <f>IF('Bulk Order Form'!I446="","",'Bulk Order Form'!I446)</f>
        <v/>
      </c>
      <c r="M433" s="76" t="str">
        <f>IF('Bulk Order Form'!G446="","",'Bulk Order Form'!G446)</f>
        <v/>
      </c>
      <c r="N433" s="76" t="str">
        <f>IF('Bulk Order Form'!J446="","",'Bulk Order Form'!J446)</f>
        <v/>
      </c>
      <c r="O433" s="76" t="str">
        <f>IF('Bulk Order Form'!$F$5 &lt;&gt; "",IF($G433&lt;&gt;"",'Bulk Order Form'!$F$5,""),"")</f>
        <v/>
      </c>
      <c r="P433" s="76" t="str">
        <f>IF('Bulk Order Form'!K446="","",'Bulk Order Form'!K446)</f>
        <v/>
      </c>
      <c r="Q433" s="76" t="str">
        <f>IFERROR(VLOOKUP('Bulk Order Form'!K446,'Office Use - Postcodes'!$DJZ:$DKA,2,0),"")</f>
        <v/>
      </c>
      <c r="R433" s="76" t="str">
        <f>IF('Bulk Order Form'!L446="","",'Bulk Order Form'!L446)</f>
        <v/>
      </c>
      <c r="S433" s="78"/>
      <c r="T433" s="76" t="str">
        <f>IF('Bulk Order Form'!$F$6 &lt;&gt; "",IF($G433&lt;&gt;"",'Bulk Order Form'!$F$6,""),"")</f>
        <v/>
      </c>
      <c r="W433" s="79" t="str">
        <f>IF($G433&lt;&gt;"",'Bulk Order Form'!$L$2,"")</f>
        <v/>
      </c>
      <c r="X433" s="79"/>
      <c r="Y433" s="76" t="str">
        <f t="shared" si="12"/>
        <v/>
      </c>
      <c r="Z433" s="76" t="str">
        <f>IF(AND('Bulk Order Form'!$L$2="PLEASE SELECT",SUM('Bulk Order Form'!$L$15:$L$164)&gt;10),"N",IF(AND('Bulk Order Form'!$L$2="N",SUM('Bulk Order Form'!$L$15:$L$164)&gt;10),"N",""))</f>
        <v/>
      </c>
      <c r="AA433" s="76" t="str">
        <f>IF('Bulk Order Form'!E446="","",'Bulk Order Form'!E446)</f>
        <v/>
      </c>
      <c r="AB433" s="76" t="e" cm="1" vm="2">
        <f t="array" aca="1" ref="AB433" ca="1">COUNTIFS(I433:I932,I433:I932)</f>
        <v>#VALUE!</v>
      </c>
      <c r="AC433" s="76" t="str">
        <f t="shared" si="13"/>
        <v>,,,,</v>
      </c>
      <c r="AD433" s="80" t="e" cm="1" vm="2">
        <f t="array" aca="1" ref="AD433" ca="1">COUNTIFS(AC433:AC932,AC433:AC932)</f>
        <v>#VALUE!</v>
      </c>
    </row>
    <row r="434" spans="5:30" s="76" customFormat="1" x14ac:dyDescent="0.25">
      <c r="E434" s="77"/>
      <c r="F434" s="77"/>
      <c r="G434" s="76" t="str">
        <f>IF('Bulk Order Form'!C447="","",'Bulk Order Form'!C447)</f>
        <v/>
      </c>
      <c r="H434" s="76" t="str">
        <f>IF('Bulk Order Form'!D447="","",'Bulk Order Form'!D447)</f>
        <v/>
      </c>
      <c r="I434" s="76" t="str">
        <f>IF('Bulk Order Form'!E447="","",'Bulk Order Form'!E447)</f>
        <v/>
      </c>
      <c r="J434" s="76" t="str">
        <f>IF('Bulk Order Form'!F447="","",'Bulk Order Form'!F447)</f>
        <v/>
      </c>
      <c r="K434" s="76" t="str">
        <f>IF('Bulk Order Form'!H447="","",'Bulk Order Form'!H447)</f>
        <v/>
      </c>
      <c r="L434" s="76" t="str">
        <f>IF('Bulk Order Form'!I447="","",'Bulk Order Form'!I447)</f>
        <v/>
      </c>
      <c r="M434" s="76" t="str">
        <f>IF('Bulk Order Form'!G447="","",'Bulk Order Form'!G447)</f>
        <v/>
      </c>
      <c r="N434" s="76" t="str">
        <f>IF('Bulk Order Form'!J447="","",'Bulk Order Form'!J447)</f>
        <v/>
      </c>
      <c r="O434" s="76" t="str">
        <f>IF('Bulk Order Form'!$F$5 &lt;&gt; "",IF($G434&lt;&gt;"",'Bulk Order Form'!$F$5,""),"")</f>
        <v/>
      </c>
      <c r="P434" s="76" t="str">
        <f>IF('Bulk Order Form'!K447="","",'Bulk Order Form'!K447)</f>
        <v/>
      </c>
      <c r="Q434" s="76" t="str">
        <f>IFERROR(VLOOKUP('Bulk Order Form'!K447,'Office Use - Postcodes'!$DJZ:$DKA,2,0),"")</f>
        <v/>
      </c>
      <c r="R434" s="76" t="str">
        <f>IF('Bulk Order Form'!L447="","",'Bulk Order Form'!L447)</f>
        <v/>
      </c>
      <c r="S434" s="78"/>
      <c r="T434" s="76" t="str">
        <f>IF('Bulk Order Form'!$F$6 &lt;&gt; "",IF($G434&lt;&gt;"",'Bulk Order Form'!$F$6,""),"")</f>
        <v/>
      </c>
      <c r="W434" s="79" t="str">
        <f>IF($G434&lt;&gt;"",'Bulk Order Form'!$L$2,"")</f>
        <v/>
      </c>
      <c r="X434" s="79"/>
      <c r="Y434" s="76" t="str">
        <f t="shared" si="12"/>
        <v/>
      </c>
      <c r="Z434" s="76" t="str">
        <f>IF(AND('Bulk Order Form'!$L$2="PLEASE SELECT",SUM('Bulk Order Form'!$L$15:$L$164)&gt;10),"N",IF(AND('Bulk Order Form'!$L$2="N",SUM('Bulk Order Form'!$L$15:$L$164)&gt;10),"N",""))</f>
        <v/>
      </c>
      <c r="AA434" s="76" t="str">
        <f>IF('Bulk Order Form'!E447="","",'Bulk Order Form'!E447)</f>
        <v/>
      </c>
      <c r="AB434" s="76" t="e" cm="1" vm="2">
        <f t="array" aca="1" ref="AB434" ca="1">COUNTIFS(I434:I933,I434:I933)</f>
        <v>#VALUE!</v>
      </c>
      <c r="AC434" s="76" t="str">
        <f t="shared" si="13"/>
        <v>,,,,</v>
      </c>
      <c r="AD434" s="80" t="e" cm="1" vm="2">
        <f t="array" aca="1" ref="AD434" ca="1">COUNTIFS(AC434:AC933,AC434:AC933)</f>
        <v>#VALUE!</v>
      </c>
    </row>
    <row r="435" spans="5:30" s="76" customFormat="1" x14ac:dyDescent="0.25">
      <c r="E435" s="77"/>
      <c r="F435" s="77"/>
      <c r="G435" s="76" t="str">
        <f>IF('Bulk Order Form'!C448="","",'Bulk Order Form'!C448)</f>
        <v/>
      </c>
      <c r="H435" s="76" t="str">
        <f>IF('Bulk Order Form'!D448="","",'Bulk Order Form'!D448)</f>
        <v/>
      </c>
      <c r="I435" s="76" t="str">
        <f>IF('Bulk Order Form'!E448="","",'Bulk Order Form'!E448)</f>
        <v/>
      </c>
      <c r="J435" s="76" t="str">
        <f>IF('Bulk Order Form'!F448="","",'Bulk Order Form'!F448)</f>
        <v/>
      </c>
      <c r="K435" s="76" t="str">
        <f>IF('Bulk Order Form'!H448="","",'Bulk Order Form'!H448)</f>
        <v/>
      </c>
      <c r="L435" s="76" t="str">
        <f>IF('Bulk Order Form'!I448="","",'Bulk Order Form'!I448)</f>
        <v/>
      </c>
      <c r="M435" s="76" t="str">
        <f>IF('Bulk Order Form'!G448="","",'Bulk Order Form'!G448)</f>
        <v/>
      </c>
      <c r="N435" s="76" t="str">
        <f>IF('Bulk Order Form'!J448="","",'Bulk Order Form'!J448)</f>
        <v/>
      </c>
      <c r="O435" s="76" t="str">
        <f>IF('Bulk Order Form'!$F$5 &lt;&gt; "",IF($G435&lt;&gt;"",'Bulk Order Form'!$F$5,""),"")</f>
        <v/>
      </c>
      <c r="P435" s="76" t="str">
        <f>IF('Bulk Order Form'!K448="","",'Bulk Order Form'!K448)</f>
        <v/>
      </c>
      <c r="Q435" s="76" t="str">
        <f>IFERROR(VLOOKUP('Bulk Order Form'!K448,'Office Use - Postcodes'!$DJZ:$DKA,2,0),"")</f>
        <v/>
      </c>
      <c r="R435" s="76" t="str">
        <f>IF('Bulk Order Form'!L448="","",'Bulk Order Form'!L448)</f>
        <v/>
      </c>
      <c r="S435" s="78"/>
      <c r="T435" s="76" t="str">
        <f>IF('Bulk Order Form'!$F$6 &lt;&gt; "",IF($G435&lt;&gt;"",'Bulk Order Form'!$F$6,""),"")</f>
        <v/>
      </c>
      <c r="W435" s="79" t="str">
        <f>IF($G435&lt;&gt;"",'Bulk Order Form'!$L$2,"")</f>
        <v/>
      </c>
      <c r="X435" s="79"/>
      <c r="Y435" s="76" t="str">
        <f t="shared" si="12"/>
        <v/>
      </c>
      <c r="Z435" s="76" t="str">
        <f>IF(AND('Bulk Order Form'!$L$2="PLEASE SELECT",SUM('Bulk Order Form'!$L$15:$L$164)&gt;10),"N",IF(AND('Bulk Order Form'!$L$2="N",SUM('Bulk Order Form'!$L$15:$L$164)&gt;10),"N",""))</f>
        <v/>
      </c>
      <c r="AA435" s="76" t="str">
        <f>IF('Bulk Order Form'!E448="","",'Bulk Order Form'!E448)</f>
        <v/>
      </c>
      <c r="AB435" s="76" t="e" cm="1" vm="2">
        <f t="array" aca="1" ref="AB435" ca="1">COUNTIFS(I435:I934,I435:I934)</f>
        <v>#VALUE!</v>
      </c>
      <c r="AC435" s="76" t="str">
        <f t="shared" si="13"/>
        <v>,,,,</v>
      </c>
      <c r="AD435" s="80" t="e" cm="1" vm="2">
        <f t="array" aca="1" ref="AD435" ca="1">COUNTIFS(AC435:AC934,AC435:AC934)</f>
        <v>#VALUE!</v>
      </c>
    </row>
    <row r="436" spans="5:30" s="76" customFormat="1" x14ac:dyDescent="0.25">
      <c r="E436" s="77"/>
      <c r="F436" s="77"/>
      <c r="G436" s="76" t="str">
        <f>IF('Bulk Order Form'!C449="","",'Bulk Order Form'!C449)</f>
        <v/>
      </c>
      <c r="H436" s="76" t="str">
        <f>IF('Bulk Order Form'!D449="","",'Bulk Order Form'!D449)</f>
        <v/>
      </c>
      <c r="I436" s="76" t="str">
        <f>IF('Bulk Order Form'!E449="","",'Bulk Order Form'!E449)</f>
        <v/>
      </c>
      <c r="J436" s="76" t="str">
        <f>IF('Bulk Order Form'!F449="","",'Bulk Order Form'!F449)</f>
        <v/>
      </c>
      <c r="K436" s="76" t="str">
        <f>IF('Bulk Order Form'!H449="","",'Bulk Order Form'!H449)</f>
        <v/>
      </c>
      <c r="L436" s="76" t="str">
        <f>IF('Bulk Order Form'!I449="","",'Bulk Order Form'!I449)</f>
        <v/>
      </c>
      <c r="M436" s="76" t="str">
        <f>IF('Bulk Order Form'!G449="","",'Bulk Order Form'!G449)</f>
        <v/>
      </c>
      <c r="N436" s="76" t="str">
        <f>IF('Bulk Order Form'!J449="","",'Bulk Order Form'!J449)</f>
        <v/>
      </c>
      <c r="O436" s="76" t="str">
        <f>IF('Bulk Order Form'!$F$5 &lt;&gt; "",IF($G436&lt;&gt;"",'Bulk Order Form'!$F$5,""),"")</f>
        <v/>
      </c>
      <c r="P436" s="76" t="str">
        <f>IF('Bulk Order Form'!K449="","",'Bulk Order Form'!K449)</f>
        <v/>
      </c>
      <c r="Q436" s="76" t="str">
        <f>IFERROR(VLOOKUP('Bulk Order Form'!K449,'Office Use - Postcodes'!$DJZ:$DKA,2,0),"")</f>
        <v/>
      </c>
      <c r="R436" s="76" t="str">
        <f>IF('Bulk Order Form'!L449="","",'Bulk Order Form'!L449)</f>
        <v/>
      </c>
      <c r="S436" s="78"/>
      <c r="T436" s="76" t="str">
        <f>IF('Bulk Order Form'!$F$6 &lt;&gt; "",IF($G436&lt;&gt;"",'Bulk Order Form'!$F$6,""),"")</f>
        <v/>
      </c>
      <c r="W436" s="79" t="str">
        <f>IF($G436&lt;&gt;"",'Bulk Order Form'!$L$2,"")</f>
        <v/>
      </c>
      <c r="X436" s="79"/>
      <c r="Y436" s="76" t="str">
        <f t="shared" si="12"/>
        <v/>
      </c>
      <c r="Z436" s="76" t="str">
        <f>IF(AND('Bulk Order Form'!$L$2="PLEASE SELECT",SUM('Bulk Order Form'!$L$15:$L$164)&gt;10),"N",IF(AND('Bulk Order Form'!$L$2="N",SUM('Bulk Order Form'!$L$15:$L$164)&gt;10),"N",""))</f>
        <v/>
      </c>
      <c r="AA436" s="76" t="str">
        <f>IF('Bulk Order Form'!E449="","",'Bulk Order Form'!E449)</f>
        <v/>
      </c>
      <c r="AB436" s="76" t="e" cm="1" vm="2">
        <f t="array" aca="1" ref="AB436" ca="1">COUNTIFS(I436:I935,I436:I935)</f>
        <v>#VALUE!</v>
      </c>
      <c r="AC436" s="76" t="str">
        <f t="shared" si="13"/>
        <v>,,,,</v>
      </c>
      <c r="AD436" s="80" t="e" cm="1" vm="2">
        <f t="array" aca="1" ref="AD436" ca="1">COUNTIFS(AC436:AC935,AC436:AC935)</f>
        <v>#VALUE!</v>
      </c>
    </row>
    <row r="437" spans="5:30" s="76" customFormat="1" x14ac:dyDescent="0.25">
      <c r="E437" s="77"/>
      <c r="F437" s="77"/>
      <c r="G437" s="76" t="str">
        <f>IF('Bulk Order Form'!C450="","",'Bulk Order Form'!C450)</f>
        <v/>
      </c>
      <c r="H437" s="76" t="str">
        <f>IF('Bulk Order Form'!D450="","",'Bulk Order Form'!D450)</f>
        <v/>
      </c>
      <c r="I437" s="76" t="str">
        <f>IF('Bulk Order Form'!E450="","",'Bulk Order Form'!E450)</f>
        <v/>
      </c>
      <c r="J437" s="76" t="str">
        <f>IF('Bulk Order Form'!F450="","",'Bulk Order Form'!F450)</f>
        <v/>
      </c>
      <c r="K437" s="76" t="str">
        <f>IF('Bulk Order Form'!H450="","",'Bulk Order Form'!H450)</f>
        <v/>
      </c>
      <c r="L437" s="76" t="str">
        <f>IF('Bulk Order Form'!I450="","",'Bulk Order Form'!I450)</f>
        <v/>
      </c>
      <c r="M437" s="76" t="str">
        <f>IF('Bulk Order Form'!G450="","",'Bulk Order Form'!G450)</f>
        <v/>
      </c>
      <c r="N437" s="76" t="str">
        <f>IF('Bulk Order Form'!J450="","",'Bulk Order Form'!J450)</f>
        <v/>
      </c>
      <c r="O437" s="76" t="str">
        <f>IF('Bulk Order Form'!$F$5 &lt;&gt; "",IF($G437&lt;&gt;"",'Bulk Order Form'!$F$5,""),"")</f>
        <v/>
      </c>
      <c r="P437" s="76" t="str">
        <f>IF('Bulk Order Form'!K450="","",'Bulk Order Form'!K450)</f>
        <v/>
      </c>
      <c r="Q437" s="76" t="str">
        <f>IFERROR(VLOOKUP('Bulk Order Form'!K450,'Office Use - Postcodes'!$DJZ:$DKA,2,0),"")</f>
        <v/>
      </c>
      <c r="R437" s="76" t="str">
        <f>IF('Bulk Order Form'!L450="","",'Bulk Order Form'!L450)</f>
        <v/>
      </c>
      <c r="S437" s="78"/>
      <c r="T437" s="76" t="str">
        <f>IF('Bulk Order Form'!$F$6 &lt;&gt; "",IF($G437&lt;&gt;"",'Bulk Order Form'!$F$6,""),"")</f>
        <v/>
      </c>
      <c r="W437" s="79" t="str">
        <f>IF($G437&lt;&gt;"",'Bulk Order Form'!$L$2,"")</f>
        <v/>
      </c>
      <c r="X437" s="79"/>
      <c r="Y437" s="76" t="str">
        <f t="shared" si="12"/>
        <v/>
      </c>
      <c r="Z437" s="76" t="str">
        <f>IF(AND('Bulk Order Form'!$L$2="PLEASE SELECT",SUM('Bulk Order Form'!$L$15:$L$164)&gt;10),"N",IF(AND('Bulk Order Form'!$L$2="N",SUM('Bulk Order Form'!$L$15:$L$164)&gt;10),"N",""))</f>
        <v/>
      </c>
      <c r="AA437" s="76" t="str">
        <f>IF('Bulk Order Form'!E450="","",'Bulk Order Form'!E450)</f>
        <v/>
      </c>
      <c r="AB437" s="76" t="e" cm="1" vm="2">
        <f t="array" aca="1" ref="AB437" ca="1">COUNTIFS(I437:I936,I437:I936)</f>
        <v>#VALUE!</v>
      </c>
      <c r="AC437" s="76" t="str">
        <f t="shared" si="13"/>
        <v>,,,,</v>
      </c>
      <c r="AD437" s="80" t="e" cm="1" vm="2">
        <f t="array" aca="1" ref="AD437" ca="1">COUNTIFS(AC437:AC936,AC437:AC936)</f>
        <v>#VALUE!</v>
      </c>
    </row>
    <row r="438" spans="5:30" s="76" customFormat="1" x14ac:dyDescent="0.25">
      <c r="E438" s="77"/>
      <c r="F438" s="77"/>
      <c r="G438" s="76" t="str">
        <f>IF('Bulk Order Form'!C451="","",'Bulk Order Form'!C451)</f>
        <v/>
      </c>
      <c r="H438" s="76" t="str">
        <f>IF('Bulk Order Form'!D451="","",'Bulk Order Form'!D451)</f>
        <v/>
      </c>
      <c r="I438" s="76" t="str">
        <f>IF('Bulk Order Form'!E451="","",'Bulk Order Form'!E451)</f>
        <v/>
      </c>
      <c r="J438" s="76" t="str">
        <f>IF('Bulk Order Form'!F451="","",'Bulk Order Form'!F451)</f>
        <v/>
      </c>
      <c r="K438" s="76" t="str">
        <f>IF('Bulk Order Form'!H451="","",'Bulk Order Form'!H451)</f>
        <v/>
      </c>
      <c r="L438" s="76" t="str">
        <f>IF('Bulk Order Form'!I451="","",'Bulk Order Form'!I451)</f>
        <v/>
      </c>
      <c r="M438" s="76" t="str">
        <f>IF('Bulk Order Form'!G451="","",'Bulk Order Form'!G451)</f>
        <v/>
      </c>
      <c r="N438" s="76" t="str">
        <f>IF('Bulk Order Form'!J451="","",'Bulk Order Form'!J451)</f>
        <v/>
      </c>
      <c r="O438" s="76" t="str">
        <f>IF('Bulk Order Form'!$F$5 &lt;&gt; "",IF($G438&lt;&gt;"",'Bulk Order Form'!$F$5,""),"")</f>
        <v/>
      </c>
      <c r="P438" s="76" t="str">
        <f>IF('Bulk Order Form'!K451="","",'Bulk Order Form'!K451)</f>
        <v/>
      </c>
      <c r="Q438" s="76" t="str">
        <f>IFERROR(VLOOKUP('Bulk Order Form'!K451,'Office Use - Postcodes'!$DJZ:$DKA,2,0),"")</f>
        <v/>
      </c>
      <c r="R438" s="76" t="str">
        <f>IF('Bulk Order Form'!L451="","",'Bulk Order Form'!L451)</f>
        <v/>
      </c>
      <c r="S438" s="78"/>
      <c r="T438" s="76" t="str">
        <f>IF('Bulk Order Form'!$F$6 &lt;&gt; "",IF($G438&lt;&gt;"",'Bulk Order Form'!$F$6,""),"")</f>
        <v/>
      </c>
      <c r="W438" s="79" t="str">
        <f>IF($G438&lt;&gt;"",'Bulk Order Form'!$L$2,"")</f>
        <v/>
      </c>
      <c r="X438" s="79"/>
      <c r="Y438" s="76" t="str">
        <f t="shared" si="12"/>
        <v/>
      </c>
      <c r="Z438" s="76" t="str">
        <f>IF(AND('Bulk Order Form'!$L$2="PLEASE SELECT",SUM('Bulk Order Form'!$L$15:$L$164)&gt;10),"N",IF(AND('Bulk Order Form'!$L$2="N",SUM('Bulk Order Form'!$L$15:$L$164)&gt;10),"N",""))</f>
        <v/>
      </c>
      <c r="AA438" s="76" t="str">
        <f>IF('Bulk Order Form'!E451="","",'Bulk Order Form'!E451)</f>
        <v/>
      </c>
      <c r="AB438" s="76" t="e" cm="1" vm="2">
        <f t="array" aca="1" ref="AB438" ca="1">COUNTIFS(I438:I937,I438:I937)</f>
        <v>#VALUE!</v>
      </c>
      <c r="AC438" s="76" t="str">
        <f t="shared" si="13"/>
        <v>,,,,</v>
      </c>
      <c r="AD438" s="80" t="e" cm="1" vm="2">
        <f t="array" aca="1" ref="AD438" ca="1">COUNTIFS(AC438:AC937,AC438:AC937)</f>
        <v>#VALUE!</v>
      </c>
    </row>
    <row r="439" spans="5:30" s="76" customFormat="1" x14ac:dyDescent="0.25">
      <c r="E439" s="77"/>
      <c r="F439" s="77"/>
      <c r="G439" s="76" t="str">
        <f>IF('Bulk Order Form'!C452="","",'Bulk Order Form'!C452)</f>
        <v/>
      </c>
      <c r="H439" s="76" t="str">
        <f>IF('Bulk Order Form'!D452="","",'Bulk Order Form'!D452)</f>
        <v/>
      </c>
      <c r="I439" s="76" t="str">
        <f>IF('Bulk Order Form'!E452="","",'Bulk Order Form'!E452)</f>
        <v/>
      </c>
      <c r="J439" s="76" t="str">
        <f>IF('Bulk Order Form'!F452="","",'Bulk Order Form'!F452)</f>
        <v/>
      </c>
      <c r="K439" s="76" t="str">
        <f>IF('Bulk Order Form'!H452="","",'Bulk Order Form'!H452)</f>
        <v/>
      </c>
      <c r="L439" s="76" t="str">
        <f>IF('Bulk Order Form'!I452="","",'Bulk Order Form'!I452)</f>
        <v/>
      </c>
      <c r="M439" s="76" t="str">
        <f>IF('Bulk Order Form'!G452="","",'Bulk Order Form'!G452)</f>
        <v/>
      </c>
      <c r="N439" s="76" t="str">
        <f>IF('Bulk Order Form'!J452="","",'Bulk Order Form'!J452)</f>
        <v/>
      </c>
      <c r="O439" s="76" t="str">
        <f>IF('Bulk Order Form'!$F$5 &lt;&gt; "",IF($G439&lt;&gt;"",'Bulk Order Form'!$F$5,""),"")</f>
        <v/>
      </c>
      <c r="P439" s="76" t="str">
        <f>IF('Bulk Order Form'!K452="","",'Bulk Order Form'!K452)</f>
        <v/>
      </c>
      <c r="Q439" s="76" t="str">
        <f>IFERROR(VLOOKUP('Bulk Order Form'!K452,'Office Use - Postcodes'!$DJZ:$DKA,2,0),"")</f>
        <v/>
      </c>
      <c r="R439" s="76" t="str">
        <f>IF('Bulk Order Form'!L452="","",'Bulk Order Form'!L452)</f>
        <v/>
      </c>
      <c r="S439" s="78"/>
      <c r="T439" s="76" t="str">
        <f>IF('Bulk Order Form'!$F$6 &lt;&gt; "",IF($G439&lt;&gt;"",'Bulk Order Form'!$F$6,""),"")</f>
        <v/>
      </c>
      <c r="W439" s="79" t="str">
        <f>IF($G439&lt;&gt;"",'Bulk Order Form'!$L$2,"")</f>
        <v/>
      </c>
      <c r="X439" s="79"/>
      <c r="Y439" s="76" t="str">
        <f t="shared" si="12"/>
        <v/>
      </c>
      <c r="Z439" s="76" t="str">
        <f>IF(AND('Bulk Order Form'!$L$2="PLEASE SELECT",SUM('Bulk Order Form'!$L$15:$L$164)&gt;10),"N",IF(AND('Bulk Order Form'!$L$2="N",SUM('Bulk Order Form'!$L$15:$L$164)&gt;10),"N",""))</f>
        <v/>
      </c>
      <c r="AA439" s="76" t="str">
        <f>IF('Bulk Order Form'!E452="","",'Bulk Order Form'!E452)</f>
        <v/>
      </c>
      <c r="AB439" s="76" t="e" cm="1" vm="2">
        <f t="array" aca="1" ref="AB439" ca="1">COUNTIFS(I439:I938,I439:I938)</f>
        <v>#VALUE!</v>
      </c>
      <c r="AC439" s="76" t="str">
        <f t="shared" si="13"/>
        <v>,,,,</v>
      </c>
      <c r="AD439" s="80" t="e" cm="1" vm="2">
        <f t="array" aca="1" ref="AD439" ca="1">COUNTIFS(AC439:AC938,AC439:AC938)</f>
        <v>#VALUE!</v>
      </c>
    </row>
    <row r="440" spans="5:30" s="76" customFormat="1" x14ac:dyDescent="0.25">
      <c r="E440" s="77"/>
      <c r="F440" s="77"/>
      <c r="G440" s="76" t="str">
        <f>IF('Bulk Order Form'!C453="","",'Bulk Order Form'!C453)</f>
        <v/>
      </c>
      <c r="H440" s="76" t="str">
        <f>IF('Bulk Order Form'!D453="","",'Bulk Order Form'!D453)</f>
        <v/>
      </c>
      <c r="I440" s="76" t="str">
        <f>IF('Bulk Order Form'!E453="","",'Bulk Order Form'!E453)</f>
        <v/>
      </c>
      <c r="J440" s="76" t="str">
        <f>IF('Bulk Order Form'!F453="","",'Bulk Order Form'!F453)</f>
        <v/>
      </c>
      <c r="K440" s="76" t="str">
        <f>IF('Bulk Order Form'!H453="","",'Bulk Order Form'!H453)</f>
        <v/>
      </c>
      <c r="L440" s="76" t="str">
        <f>IF('Bulk Order Form'!I453="","",'Bulk Order Form'!I453)</f>
        <v/>
      </c>
      <c r="M440" s="76" t="str">
        <f>IF('Bulk Order Form'!G453="","",'Bulk Order Form'!G453)</f>
        <v/>
      </c>
      <c r="N440" s="76" t="str">
        <f>IF('Bulk Order Form'!J453="","",'Bulk Order Form'!J453)</f>
        <v/>
      </c>
      <c r="O440" s="76" t="str">
        <f>IF('Bulk Order Form'!$F$5 &lt;&gt; "",IF($G440&lt;&gt;"",'Bulk Order Form'!$F$5,""),"")</f>
        <v/>
      </c>
      <c r="P440" s="76" t="str">
        <f>IF('Bulk Order Form'!K453="","",'Bulk Order Form'!K453)</f>
        <v/>
      </c>
      <c r="Q440" s="76" t="str">
        <f>IFERROR(VLOOKUP('Bulk Order Form'!K453,'Office Use - Postcodes'!$DJZ:$DKA,2,0),"")</f>
        <v/>
      </c>
      <c r="R440" s="76" t="str">
        <f>IF('Bulk Order Form'!L453="","",'Bulk Order Form'!L453)</f>
        <v/>
      </c>
      <c r="S440" s="78"/>
      <c r="T440" s="76" t="str">
        <f>IF('Bulk Order Form'!$F$6 &lt;&gt; "",IF($G440&lt;&gt;"",'Bulk Order Form'!$F$6,""),"")</f>
        <v/>
      </c>
      <c r="W440" s="79" t="str">
        <f>IF($G440&lt;&gt;"",'Bulk Order Form'!$L$2,"")</f>
        <v/>
      </c>
      <c r="X440" s="79"/>
      <c r="Y440" s="76" t="str">
        <f t="shared" si="12"/>
        <v/>
      </c>
      <c r="Z440" s="76" t="str">
        <f>IF(AND('Bulk Order Form'!$L$2="PLEASE SELECT",SUM('Bulk Order Form'!$L$15:$L$164)&gt;10),"N",IF(AND('Bulk Order Form'!$L$2="N",SUM('Bulk Order Form'!$L$15:$L$164)&gt;10),"N",""))</f>
        <v/>
      </c>
      <c r="AA440" s="76" t="str">
        <f>IF('Bulk Order Form'!E453="","",'Bulk Order Form'!E453)</f>
        <v/>
      </c>
      <c r="AB440" s="76" t="e" cm="1" vm="2">
        <f t="array" aca="1" ref="AB440" ca="1">COUNTIFS(I440:I939,I440:I939)</f>
        <v>#VALUE!</v>
      </c>
      <c r="AC440" s="76" t="str">
        <f t="shared" si="13"/>
        <v>,,,,</v>
      </c>
      <c r="AD440" s="80" t="e" cm="1" vm="2">
        <f t="array" aca="1" ref="AD440" ca="1">COUNTIFS(AC440:AC939,AC440:AC939)</f>
        <v>#VALUE!</v>
      </c>
    </row>
    <row r="441" spans="5:30" s="76" customFormat="1" x14ac:dyDescent="0.25">
      <c r="E441" s="77"/>
      <c r="F441" s="77"/>
      <c r="G441" s="76" t="str">
        <f>IF('Bulk Order Form'!C454="","",'Bulk Order Form'!C454)</f>
        <v/>
      </c>
      <c r="H441" s="76" t="str">
        <f>IF('Bulk Order Form'!D454="","",'Bulk Order Form'!D454)</f>
        <v/>
      </c>
      <c r="I441" s="76" t="str">
        <f>IF('Bulk Order Form'!E454="","",'Bulk Order Form'!E454)</f>
        <v/>
      </c>
      <c r="J441" s="76" t="str">
        <f>IF('Bulk Order Form'!F454="","",'Bulk Order Form'!F454)</f>
        <v/>
      </c>
      <c r="K441" s="76" t="str">
        <f>IF('Bulk Order Form'!H454="","",'Bulk Order Form'!H454)</f>
        <v/>
      </c>
      <c r="L441" s="76" t="str">
        <f>IF('Bulk Order Form'!I454="","",'Bulk Order Form'!I454)</f>
        <v/>
      </c>
      <c r="M441" s="76" t="str">
        <f>IF('Bulk Order Form'!G454="","",'Bulk Order Form'!G454)</f>
        <v/>
      </c>
      <c r="N441" s="76" t="str">
        <f>IF('Bulk Order Form'!J454="","",'Bulk Order Form'!J454)</f>
        <v/>
      </c>
      <c r="O441" s="76" t="str">
        <f>IF('Bulk Order Form'!$F$5 &lt;&gt; "",IF($G441&lt;&gt;"",'Bulk Order Form'!$F$5,""),"")</f>
        <v/>
      </c>
      <c r="P441" s="76" t="str">
        <f>IF('Bulk Order Form'!K454="","",'Bulk Order Form'!K454)</f>
        <v/>
      </c>
      <c r="Q441" s="76" t="str">
        <f>IFERROR(VLOOKUP('Bulk Order Form'!K454,'Office Use - Postcodes'!$DJZ:$DKA,2,0),"")</f>
        <v/>
      </c>
      <c r="R441" s="76" t="str">
        <f>IF('Bulk Order Form'!L454="","",'Bulk Order Form'!L454)</f>
        <v/>
      </c>
      <c r="S441" s="78"/>
      <c r="T441" s="76" t="str">
        <f>IF('Bulk Order Form'!$F$6 &lt;&gt; "",IF($G441&lt;&gt;"",'Bulk Order Form'!$F$6,""),"")</f>
        <v/>
      </c>
      <c r="W441" s="79" t="str">
        <f>IF($G441&lt;&gt;"",'Bulk Order Form'!$L$2,"")</f>
        <v/>
      </c>
      <c r="X441" s="79"/>
      <c r="Y441" s="76" t="str">
        <f t="shared" si="12"/>
        <v/>
      </c>
      <c r="Z441" s="76" t="str">
        <f>IF(AND('Bulk Order Form'!$L$2="PLEASE SELECT",SUM('Bulk Order Form'!$L$15:$L$164)&gt;10),"N",IF(AND('Bulk Order Form'!$L$2="N",SUM('Bulk Order Form'!$L$15:$L$164)&gt;10),"N",""))</f>
        <v/>
      </c>
      <c r="AA441" s="76" t="str">
        <f>IF('Bulk Order Form'!E454="","",'Bulk Order Form'!E454)</f>
        <v/>
      </c>
      <c r="AB441" s="76" t="e" cm="1" vm="2">
        <f t="array" aca="1" ref="AB441" ca="1">COUNTIFS(I441:I940,I441:I940)</f>
        <v>#VALUE!</v>
      </c>
      <c r="AC441" s="76" t="str">
        <f t="shared" si="13"/>
        <v>,,,,</v>
      </c>
      <c r="AD441" s="80" t="e" cm="1" vm="2">
        <f t="array" aca="1" ref="AD441" ca="1">COUNTIFS(AC441:AC940,AC441:AC940)</f>
        <v>#VALUE!</v>
      </c>
    </row>
    <row r="442" spans="5:30" s="76" customFormat="1" x14ac:dyDescent="0.25">
      <c r="E442" s="77"/>
      <c r="F442" s="77"/>
      <c r="G442" s="76" t="str">
        <f>IF('Bulk Order Form'!C455="","",'Bulk Order Form'!C455)</f>
        <v/>
      </c>
      <c r="H442" s="76" t="str">
        <f>IF('Bulk Order Form'!D455="","",'Bulk Order Form'!D455)</f>
        <v/>
      </c>
      <c r="I442" s="76" t="str">
        <f>IF('Bulk Order Form'!E455="","",'Bulk Order Form'!E455)</f>
        <v/>
      </c>
      <c r="J442" s="76" t="str">
        <f>IF('Bulk Order Form'!F455="","",'Bulk Order Form'!F455)</f>
        <v/>
      </c>
      <c r="K442" s="76" t="str">
        <f>IF('Bulk Order Form'!H455="","",'Bulk Order Form'!H455)</f>
        <v/>
      </c>
      <c r="L442" s="76" t="str">
        <f>IF('Bulk Order Form'!I455="","",'Bulk Order Form'!I455)</f>
        <v/>
      </c>
      <c r="M442" s="76" t="str">
        <f>IF('Bulk Order Form'!G455="","",'Bulk Order Form'!G455)</f>
        <v/>
      </c>
      <c r="N442" s="76" t="str">
        <f>IF('Bulk Order Form'!J455="","",'Bulk Order Form'!J455)</f>
        <v/>
      </c>
      <c r="O442" s="76" t="str">
        <f>IF('Bulk Order Form'!$F$5 &lt;&gt; "",IF($G442&lt;&gt;"",'Bulk Order Form'!$F$5,""),"")</f>
        <v/>
      </c>
      <c r="P442" s="76" t="str">
        <f>IF('Bulk Order Form'!K455="","",'Bulk Order Form'!K455)</f>
        <v/>
      </c>
      <c r="Q442" s="76" t="str">
        <f>IFERROR(VLOOKUP('Bulk Order Form'!K455,'Office Use - Postcodes'!$DJZ:$DKA,2,0),"")</f>
        <v/>
      </c>
      <c r="R442" s="76" t="str">
        <f>IF('Bulk Order Form'!L455="","",'Bulk Order Form'!L455)</f>
        <v/>
      </c>
      <c r="S442" s="78"/>
      <c r="T442" s="76" t="str">
        <f>IF('Bulk Order Form'!$F$6 &lt;&gt; "",IF($G442&lt;&gt;"",'Bulk Order Form'!$F$6,""),"")</f>
        <v/>
      </c>
      <c r="W442" s="79" t="str">
        <f>IF($G442&lt;&gt;"",'Bulk Order Form'!$L$2,"")</f>
        <v/>
      </c>
      <c r="X442" s="79"/>
      <c r="Y442" s="76" t="str">
        <f t="shared" si="12"/>
        <v/>
      </c>
      <c r="Z442" s="76" t="str">
        <f>IF(AND('Bulk Order Form'!$L$2="PLEASE SELECT",SUM('Bulk Order Form'!$L$15:$L$164)&gt;10),"N",IF(AND('Bulk Order Form'!$L$2="N",SUM('Bulk Order Form'!$L$15:$L$164)&gt;10),"N",""))</f>
        <v/>
      </c>
      <c r="AA442" s="76" t="str">
        <f>IF('Bulk Order Form'!E455="","",'Bulk Order Form'!E455)</f>
        <v/>
      </c>
      <c r="AB442" s="76" t="e" cm="1" vm="2">
        <f t="array" aca="1" ref="AB442" ca="1">COUNTIFS(I442:I941,I442:I941)</f>
        <v>#VALUE!</v>
      </c>
      <c r="AC442" s="76" t="str">
        <f t="shared" si="13"/>
        <v>,,,,</v>
      </c>
      <c r="AD442" s="80" t="e" cm="1" vm="2">
        <f t="array" aca="1" ref="AD442" ca="1">COUNTIFS(AC442:AC941,AC442:AC941)</f>
        <v>#VALUE!</v>
      </c>
    </row>
    <row r="443" spans="5:30" s="76" customFormat="1" x14ac:dyDescent="0.25">
      <c r="E443" s="77"/>
      <c r="F443" s="77"/>
      <c r="G443" s="76" t="str">
        <f>IF('Bulk Order Form'!C456="","",'Bulk Order Form'!C456)</f>
        <v/>
      </c>
      <c r="H443" s="76" t="str">
        <f>IF('Bulk Order Form'!D456="","",'Bulk Order Form'!D456)</f>
        <v/>
      </c>
      <c r="I443" s="76" t="str">
        <f>IF('Bulk Order Form'!E456="","",'Bulk Order Form'!E456)</f>
        <v/>
      </c>
      <c r="J443" s="76" t="str">
        <f>IF('Bulk Order Form'!F456="","",'Bulk Order Form'!F456)</f>
        <v/>
      </c>
      <c r="K443" s="76" t="str">
        <f>IF('Bulk Order Form'!H456="","",'Bulk Order Form'!H456)</f>
        <v/>
      </c>
      <c r="L443" s="76" t="str">
        <f>IF('Bulk Order Form'!I456="","",'Bulk Order Form'!I456)</f>
        <v/>
      </c>
      <c r="M443" s="76" t="str">
        <f>IF('Bulk Order Form'!G456="","",'Bulk Order Form'!G456)</f>
        <v/>
      </c>
      <c r="N443" s="76" t="str">
        <f>IF('Bulk Order Form'!J456="","",'Bulk Order Form'!J456)</f>
        <v/>
      </c>
      <c r="O443" s="76" t="str">
        <f>IF('Bulk Order Form'!$F$5 &lt;&gt; "",IF($G443&lt;&gt;"",'Bulk Order Form'!$F$5,""),"")</f>
        <v/>
      </c>
      <c r="P443" s="76" t="str">
        <f>IF('Bulk Order Form'!K456="","",'Bulk Order Form'!K456)</f>
        <v/>
      </c>
      <c r="Q443" s="76" t="str">
        <f>IFERROR(VLOOKUP('Bulk Order Form'!K456,'Office Use - Postcodes'!$DJZ:$DKA,2,0),"")</f>
        <v/>
      </c>
      <c r="R443" s="76" t="str">
        <f>IF('Bulk Order Form'!L456="","",'Bulk Order Form'!L456)</f>
        <v/>
      </c>
      <c r="S443" s="78"/>
      <c r="T443" s="76" t="str">
        <f>IF('Bulk Order Form'!$F$6 &lt;&gt; "",IF($G443&lt;&gt;"",'Bulk Order Form'!$F$6,""),"")</f>
        <v/>
      </c>
      <c r="W443" s="79" t="str">
        <f>IF($G443&lt;&gt;"",'Bulk Order Form'!$L$2,"")</f>
        <v/>
      </c>
      <c r="X443" s="79"/>
      <c r="Y443" s="76" t="str">
        <f t="shared" si="12"/>
        <v/>
      </c>
      <c r="Z443" s="76" t="str">
        <f>IF(AND('Bulk Order Form'!$L$2="PLEASE SELECT",SUM('Bulk Order Form'!$L$15:$L$164)&gt;10),"N",IF(AND('Bulk Order Form'!$L$2="N",SUM('Bulk Order Form'!$L$15:$L$164)&gt;10),"N",""))</f>
        <v/>
      </c>
      <c r="AA443" s="76" t="str">
        <f>IF('Bulk Order Form'!E456="","",'Bulk Order Form'!E456)</f>
        <v/>
      </c>
      <c r="AB443" s="76" t="e" cm="1" vm="2">
        <f t="array" aca="1" ref="AB443" ca="1">COUNTIFS(I443:I942,I443:I942)</f>
        <v>#VALUE!</v>
      </c>
      <c r="AC443" s="76" t="str">
        <f t="shared" si="13"/>
        <v>,,,,</v>
      </c>
      <c r="AD443" s="80" t="e" cm="1" vm="2">
        <f t="array" aca="1" ref="AD443" ca="1">COUNTIFS(AC443:AC942,AC443:AC942)</f>
        <v>#VALUE!</v>
      </c>
    </row>
    <row r="444" spans="5:30" s="76" customFormat="1" x14ac:dyDescent="0.25">
      <c r="E444" s="77"/>
      <c r="F444" s="77"/>
      <c r="G444" s="76" t="str">
        <f>IF('Bulk Order Form'!C457="","",'Bulk Order Form'!C457)</f>
        <v/>
      </c>
      <c r="H444" s="76" t="str">
        <f>IF('Bulk Order Form'!D457="","",'Bulk Order Form'!D457)</f>
        <v/>
      </c>
      <c r="I444" s="76" t="str">
        <f>IF('Bulk Order Form'!E457="","",'Bulk Order Form'!E457)</f>
        <v/>
      </c>
      <c r="J444" s="76" t="str">
        <f>IF('Bulk Order Form'!F457="","",'Bulk Order Form'!F457)</f>
        <v/>
      </c>
      <c r="K444" s="76" t="str">
        <f>IF('Bulk Order Form'!H457="","",'Bulk Order Form'!H457)</f>
        <v/>
      </c>
      <c r="L444" s="76" t="str">
        <f>IF('Bulk Order Form'!I457="","",'Bulk Order Form'!I457)</f>
        <v/>
      </c>
      <c r="M444" s="76" t="str">
        <f>IF('Bulk Order Form'!G457="","",'Bulk Order Form'!G457)</f>
        <v/>
      </c>
      <c r="N444" s="76" t="str">
        <f>IF('Bulk Order Form'!J457="","",'Bulk Order Form'!J457)</f>
        <v/>
      </c>
      <c r="O444" s="76" t="str">
        <f>IF('Bulk Order Form'!$F$5 &lt;&gt; "",IF($G444&lt;&gt;"",'Bulk Order Form'!$F$5,""),"")</f>
        <v/>
      </c>
      <c r="P444" s="76" t="str">
        <f>IF('Bulk Order Form'!K457="","",'Bulk Order Form'!K457)</f>
        <v/>
      </c>
      <c r="Q444" s="76" t="str">
        <f>IFERROR(VLOOKUP('Bulk Order Form'!K457,'Office Use - Postcodes'!$DJZ:$DKA,2,0),"")</f>
        <v/>
      </c>
      <c r="R444" s="76" t="str">
        <f>IF('Bulk Order Form'!L457="","",'Bulk Order Form'!L457)</f>
        <v/>
      </c>
      <c r="S444" s="78"/>
      <c r="T444" s="76" t="str">
        <f>IF('Bulk Order Form'!$F$6 &lt;&gt; "",IF($G444&lt;&gt;"",'Bulk Order Form'!$F$6,""),"")</f>
        <v/>
      </c>
      <c r="W444" s="79" t="str">
        <f>IF($G444&lt;&gt;"",'Bulk Order Form'!$L$2,"")</f>
        <v/>
      </c>
      <c r="X444" s="79"/>
      <c r="Y444" s="76" t="str">
        <f t="shared" si="12"/>
        <v/>
      </c>
      <c r="Z444" s="76" t="str">
        <f>IF(AND('Bulk Order Form'!$L$2="PLEASE SELECT",SUM('Bulk Order Form'!$L$15:$L$164)&gt;10),"N",IF(AND('Bulk Order Form'!$L$2="N",SUM('Bulk Order Form'!$L$15:$L$164)&gt;10),"N",""))</f>
        <v/>
      </c>
      <c r="AA444" s="76" t="str">
        <f>IF('Bulk Order Form'!E457="","",'Bulk Order Form'!E457)</f>
        <v/>
      </c>
      <c r="AB444" s="76" t="e" cm="1" vm="2">
        <f t="array" aca="1" ref="AB444" ca="1">COUNTIFS(I444:I943,I444:I943)</f>
        <v>#VALUE!</v>
      </c>
      <c r="AC444" s="76" t="str">
        <f t="shared" si="13"/>
        <v>,,,,</v>
      </c>
      <c r="AD444" s="80" t="e" cm="1" vm="2">
        <f t="array" aca="1" ref="AD444" ca="1">COUNTIFS(AC444:AC943,AC444:AC943)</f>
        <v>#VALUE!</v>
      </c>
    </row>
    <row r="445" spans="5:30" s="76" customFormat="1" x14ac:dyDescent="0.25">
      <c r="E445" s="77"/>
      <c r="F445" s="77"/>
      <c r="G445" s="76" t="str">
        <f>IF('Bulk Order Form'!C458="","",'Bulk Order Form'!C458)</f>
        <v/>
      </c>
      <c r="H445" s="76" t="str">
        <f>IF('Bulk Order Form'!D458="","",'Bulk Order Form'!D458)</f>
        <v/>
      </c>
      <c r="I445" s="76" t="str">
        <f>IF('Bulk Order Form'!E458="","",'Bulk Order Form'!E458)</f>
        <v/>
      </c>
      <c r="J445" s="76" t="str">
        <f>IF('Bulk Order Form'!F458="","",'Bulk Order Form'!F458)</f>
        <v/>
      </c>
      <c r="K445" s="76" t="str">
        <f>IF('Bulk Order Form'!H458="","",'Bulk Order Form'!H458)</f>
        <v/>
      </c>
      <c r="L445" s="76" t="str">
        <f>IF('Bulk Order Form'!I458="","",'Bulk Order Form'!I458)</f>
        <v/>
      </c>
      <c r="M445" s="76" t="str">
        <f>IF('Bulk Order Form'!G458="","",'Bulk Order Form'!G458)</f>
        <v/>
      </c>
      <c r="N445" s="76" t="str">
        <f>IF('Bulk Order Form'!J458="","",'Bulk Order Form'!J458)</f>
        <v/>
      </c>
      <c r="O445" s="76" t="str">
        <f>IF('Bulk Order Form'!$F$5 &lt;&gt; "",IF($G445&lt;&gt;"",'Bulk Order Form'!$F$5,""),"")</f>
        <v/>
      </c>
      <c r="P445" s="76" t="str">
        <f>IF('Bulk Order Form'!K458="","",'Bulk Order Form'!K458)</f>
        <v/>
      </c>
      <c r="Q445" s="76" t="str">
        <f>IFERROR(VLOOKUP('Bulk Order Form'!K458,'Office Use - Postcodes'!$DJZ:$DKA,2,0),"")</f>
        <v/>
      </c>
      <c r="R445" s="76" t="str">
        <f>IF('Bulk Order Form'!L458="","",'Bulk Order Form'!L458)</f>
        <v/>
      </c>
      <c r="S445" s="78"/>
      <c r="T445" s="76" t="str">
        <f>IF('Bulk Order Form'!$F$6 &lt;&gt; "",IF($G445&lt;&gt;"",'Bulk Order Form'!$F$6,""),"")</f>
        <v/>
      </c>
      <c r="W445" s="79" t="str">
        <f>IF($G445&lt;&gt;"",'Bulk Order Form'!$L$2,"")</f>
        <v/>
      </c>
      <c r="X445" s="79"/>
      <c r="Y445" s="76" t="str">
        <f t="shared" si="12"/>
        <v/>
      </c>
      <c r="Z445" s="76" t="str">
        <f>IF(AND('Bulk Order Form'!$L$2="PLEASE SELECT",SUM('Bulk Order Form'!$L$15:$L$164)&gt;10),"N",IF(AND('Bulk Order Form'!$L$2="N",SUM('Bulk Order Form'!$L$15:$L$164)&gt;10),"N",""))</f>
        <v/>
      </c>
      <c r="AA445" s="76" t="str">
        <f>IF('Bulk Order Form'!E458="","",'Bulk Order Form'!E458)</f>
        <v/>
      </c>
      <c r="AB445" s="76" t="e" cm="1" vm="2">
        <f t="array" aca="1" ref="AB445" ca="1">COUNTIFS(I445:I944,I445:I944)</f>
        <v>#VALUE!</v>
      </c>
      <c r="AC445" s="76" t="str">
        <f t="shared" si="13"/>
        <v>,,,,</v>
      </c>
      <c r="AD445" s="80" t="e" cm="1" vm="2">
        <f t="array" aca="1" ref="AD445" ca="1">COUNTIFS(AC445:AC944,AC445:AC944)</f>
        <v>#VALUE!</v>
      </c>
    </row>
    <row r="446" spans="5:30" s="76" customFormat="1" x14ac:dyDescent="0.25">
      <c r="E446" s="77"/>
      <c r="F446" s="77"/>
      <c r="G446" s="76" t="str">
        <f>IF('Bulk Order Form'!C459="","",'Bulk Order Form'!C459)</f>
        <v/>
      </c>
      <c r="H446" s="76" t="str">
        <f>IF('Bulk Order Form'!D459="","",'Bulk Order Form'!D459)</f>
        <v/>
      </c>
      <c r="I446" s="76" t="str">
        <f>IF('Bulk Order Form'!E459="","",'Bulk Order Form'!E459)</f>
        <v/>
      </c>
      <c r="J446" s="76" t="str">
        <f>IF('Bulk Order Form'!F459="","",'Bulk Order Form'!F459)</f>
        <v/>
      </c>
      <c r="K446" s="76" t="str">
        <f>IF('Bulk Order Form'!H459="","",'Bulk Order Form'!H459)</f>
        <v/>
      </c>
      <c r="L446" s="76" t="str">
        <f>IF('Bulk Order Form'!I459="","",'Bulk Order Form'!I459)</f>
        <v/>
      </c>
      <c r="M446" s="76" t="str">
        <f>IF('Bulk Order Form'!G459="","",'Bulk Order Form'!G459)</f>
        <v/>
      </c>
      <c r="N446" s="76" t="str">
        <f>IF('Bulk Order Form'!J459="","",'Bulk Order Form'!J459)</f>
        <v/>
      </c>
      <c r="O446" s="76" t="str">
        <f>IF('Bulk Order Form'!$F$5 &lt;&gt; "",IF($G446&lt;&gt;"",'Bulk Order Form'!$F$5,""),"")</f>
        <v/>
      </c>
      <c r="P446" s="76" t="str">
        <f>IF('Bulk Order Form'!K459="","",'Bulk Order Form'!K459)</f>
        <v/>
      </c>
      <c r="Q446" s="76" t="str">
        <f>IFERROR(VLOOKUP('Bulk Order Form'!K459,'Office Use - Postcodes'!$DJZ:$DKA,2,0),"")</f>
        <v/>
      </c>
      <c r="R446" s="76" t="str">
        <f>IF('Bulk Order Form'!L459="","",'Bulk Order Form'!L459)</f>
        <v/>
      </c>
      <c r="S446" s="78"/>
      <c r="T446" s="76" t="str">
        <f>IF('Bulk Order Form'!$F$6 &lt;&gt; "",IF($G446&lt;&gt;"",'Bulk Order Form'!$F$6,""),"")</f>
        <v/>
      </c>
      <c r="W446" s="79" t="str">
        <f>IF($G446&lt;&gt;"",'Bulk Order Form'!$L$2,"")</f>
        <v/>
      </c>
      <c r="X446" s="79"/>
      <c r="Y446" s="76" t="str">
        <f t="shared" si="12"/>
        <v/>
      </c>
      <c r="Z446" s="76" t="str">
        <f>IF(AND('Bulk Order Form'!$L$2="PLEASE SELECT",SUM('Bulk Order Form'!$L$15:$L$164)&gt;10),"N",IF(AND('Bulk Order Form'!$L$2="N",SUM('Bulk Order Form'!$L$15:$L$164)&gt;10),"N",""))</f>
        <v/>
      </c>
      <c r="AA446" s="76" t="str">
        <f>IF('Bulk Order Form'!E459="","",'Bulk Order Form'!E459)</f>
        <v/>
      </c>
      <c r="AB446" s="76" t="e" cm="1" vm="2">
        <f t="array" aca="1" ref="AB446" ca="1">COUNTIFS(I446:I945,I446:I945)</f>
        <v>#VALUE!</v>
      </c>
      <c r="AC446" s="76" t="str">
        <f t="shared" si="13"/>
        <v>,,,,</v>
      </c>
      <c r="AD446" s="80" t="e" cm="1" vm="2">
        <f t="array" aca="1" ref="AD446" ca="1">COUNTIFS(AC446:AC945,AC446:AC945)</f>
        <v>#VALUE!</v>
      </c>
    </row>
    <row r="447" spans="5:30" s="76" customFormat="1" x14ac:dyDescent="0.25">
      <c r="E447" s="77"/>
      <c r="F447" s="77"/>
      <c r="G447" s="76" t="str">
        <f>IF('Bulk Order Form'!C460="","",'Bulk Order Form'!C460)</f>
        <v/>
      </c>
      <c r="H447" s="76" t="str">
        <f>IF('Bulk Order Form'!D460="","",'Bulk Order Form'!D460)</f>
        <v/>
      </c>
      <c r="I447" s="76" t="str">
        <f>IF('Bulk Order Form'!E460="","",'Bulk Order Form'!E460)</f>
        <v/>
      </c>
      <c r="J447" s="76" t="str">
        <f>IF('Bulk Order Form'!F460="","",'Bulk Order Form'!F460)</f>
        <v/>
      </c>
      <c r="K447" s="76" t="str">
        <f>IF('Bulk Order Form'!H460="","",'Bulk Order Form'!H460)</f>
        <v/>
      </c>
      <c r="L447" s="76" t="str">
        <f>IF('Bulk Order Form'!I460="","",'Bulk Order Form'!I460)</f>
        <v/>
      </c>
      <c r="M447" s="76" t="str">
        <f>IF('Bulk Order Form'!G460="","",'Bulk Order Form'!G460)</f>
        <v/>
      </c>
      <c r="N447" s="76" t="str">
        <f>IF('Bulk Order Form'!J460="","",'Bulk Order Form'!J460)</f>
        <v/>
      </c>
      <c r="O447" s="76" t="str">
        <f>IF('Bulk Order Form'!$F$5 &lt;&gt; "",IF($G447&lt;&gt;"",'Bulk Order Form'!$F$5,""),"")</f>
        <v/>
      </c>
      <c r="P447" s="76" t="str">
        <f>IF('Bulk Order Form'!K460="","",'Bulk Order Form'!K460)</f>
        <v/>
      </c>
      <c r="Q447" s="76" t="str">
        <f>IFERROR(VLOOKUP('Bulk Order Form'!K460,'Office Use - Postcodes'!$DJZ:$DKA,2,0),"")</f>
        <v/>
      </c>
      <c r="R447" s="76" t="str">
        <f>IF('Bulk Order Form'!L460="","",'Bulk Order Form'!L460)</f>
        <v/>
      </c>
      <c r="S447" s="78"/>
      <c r="T447" s="76" t="str">
        <f>IF('Bulk Order Form'!$F$6 &lt;&gt; "",IF($G447&lt;&gt;"",'Bulk Order Form'!$F$6,""),"")</f>
        <v/>
      </c>
      <c r="W447" s="79" t="str">
        <f>IF($G447&lt;&gt;"",'Bulk Order Form'!$L$2,"")</f>
        <v/>
      </c>
      <c r="X447" s="79"/>
      <c r="Y447" s="76" t="str">
        <f t="shared" si="12"/>
        <v/>
      </c>
      <c r="Z447" s="76" t="str">
        <f>IF(AND('Bulk Order Form'!$L$2="PLEASE SELECT",SUM('Bulk Order Form'!$L$15:$L$164)&gt;10),"N",IF(AND('Bulk Order Form'!$L$2="N",SUM('Bulk Order Form'!$L$15:$L$164)&gt;10),"N",""))</f>
        <v/>
      </c>
      <c r="AA447" s="76" t="str">
        <f>IF('Bulk Order Form'!E460="","",'Bulk Order Form'!E460)</f>
        <v/>
      </c>
      <c r="AB447" s="76" t="e" cm="1" vm="2">
        <f t="array" aca="1" ref="AB447" ca="1">COUNTIFS(I447:I946,I447:I946)</f>
        <v>#VALUE!</v>
      </c>
      <c r="AC447" s="76" t="str">
        <f t="shared" si="13"/>
        <v>,,,,</v>
      </c>
      <c r="AD447" s="80" t="e" cm="1" vm="2">
        <f t="array" aca="1" ref="AD447" ca="1">COUNTIFS(AC447:AC946,AC447:AC946)</f>
        <v>#VALUE!</v>
      </c>
    </row>
    <row r="448" spans="5:30" s="76" customFormat="1" x14ac:dyDescent="0.25">
      <c r="E448" s="77"/>
      <c r="F448" s="77"/>
      <c r="G448" s="76" t="str">
        <f>IF('Bulk Order Form'!C461="","",'Bulk Order Form'!C461)</f>
        <v/>
      </c>
      <c r="H448" s="76" t="str">
        <f>IF('Bulk Order Form'!D461="","",'Bulk Order Form'!D461)</f>
        <v/>
      </c>
      <c r="I448" s="76" t="str">
        <f>IF('Bulk Order Form'!E461="","",'Bulk Order Form'!E461)</f>
        <v/>
      </c>
      <c r="J448" s="76" t="str">
        <f>IF('Bulk Order Form'!F461="","",'Bulk Order Form'!F461)</f>
        <v/>
      </c>
      <c r="K448" s="76" t="str">
        <f>IF('Bulk Order Form'!H461="","",'Bulk Order Form'!H461)</f>
        <v/>
      </c>
      <c r="L448" s="76" t="str">
        <f>IF('Bulk Order Form'!I461="","",'Bulk Order Form'!I461)</f>
        <v/>
      </c>
      <c r="M448" s="76" t="str">
        <f>IF('Bulk Order Form'!G461="","",'Bulk Order Form'!G461)</f>
        <v/>
      </c>
      <c r="N448" s="76" t="str">
        <f>IF('Bulk Order Form'!J461="","",'Bulk Order Form'!J461)</f>
        <v/>
      </c>
      <c r="O448" s="76" t="str">
        <f>IF('Bulk Order Form'!$F$5 &lt;&gt; "",IF($G448&lt;&gt;"",'Bulk Order Form'!$F$5,""),"")</f>
        <v/>
      </c>
      <c r="P448" s="76" t="str">
        <f>IF('Bulk Order Form'!K461="","",'Bulk Order Form'!K461)</f>
        <v/>
      </c>
      <c r="Q448" s="76" t="str">
        <f>IFERROR(VLOOKUP('Bulk Order Form'!K461,'Office Use - Postcodes'!$DJZ:$DKA,2,0),"")</f>
        <v/>
      </c>
      <c r="R448" s="76" t="str">
        <f>IF('Bulk Order Form'!L461="","",'Bulk Order Form'!L461)</f>
        <v/>
      </c>
      <c r="S448" s="78"/>
      <c r="T448" s="76" t="str">
        <f>IF('Bulk Order Form'!$F$6 &lt;&gt; "",IF($G448&lt;&gt;"",'Bulk Order Form'!$F$6,""),"")</f>
        <v/>
      </c>
      <c r="W448" s="79" t="str">
        <f>IF($G448&lt;&gt;"",'Bulk Order Form'!$L$2,"")</f>
        <v/>
      </c>
      <c r="X448" s="79"/>
      <c r="Y448" s="76" t="str">
        <f t="shared" si="12"/>
        <v/>
      </c>
      <c r="Z448" s="76" t="str">
        <f>IF(AND('Bulk Order Form'!$L$2="PLEASE SELECT",SUM('Bulk Order Form'!$L$15:$L$164)&gt;10),"N",IF(AND('Bulk Order Form'!$L$2="N",SUM('Bulk Order Form'!$L$15:$L$164)&gt;10),"N",""))</f>
        <v/>
      </c>
      <c r="AA448" s="76" t="str">
        <f>IF('Bulk Order Form'!E461="","",'Bulk Order Form'!E461)</f>
        <v/>
      </c>
      <c r="AB448" s="76" t="e" cm="1" vm="2">
        <f t="array" aca="1" ref="AB448" ca="1">COUNTIFS(I448:I947,I448:I947)</f>
        <v>#VALUE!</v>
      </c>
      <c r="AC448" s="76" t="str">
        <f t="shared" si="13"/>
        <v>,,,,</v>
      </c>
      <c r="AD448" s="80" t="e" cm="1" vm="2">
        <f t="array" aca="1" ref="AD448" ca="1">COUNTIFS(AC448:AC947,AC448:AC947)</f>
        <v>#VALUE!</v>
      </c>
    </row>
    <row r="449" spans="5:30" s="76" customFormat="1" x14ac:dyDescent="0.25">
      <c r="E449" s="77"/>
      <c r="F449" s="77"/>
      <c r="G449" s="76" t="str">
        <f>IF('Bulk Order Form'!C462="","",'Bulk Order Form'!C462)</f>
        <v/>
      </c>
      <c r="H449" s="76" t="str">
        <f>IF('Bulk Order Form'!D462="","",'Bulk Order Form'!D462)</f>
        <v/>
      </c>
      <c r="I449" s="76" t="str">
        <f>IF('Bulk Order Form'!E462="","",'Bulk Order Form'!E462)</f>
        <v/>
      </c>
      <c r="J449" s="76" t="str">
        <f>IF('Bulk Order Form'!F462="","",'Bulk Order Form'!F462)</f>
        <v/>
      </c>
      <c r="K449" s="76" t="str">
        <f>IF('Bulk Order Form'!H462="","",'Bulk Order Form'!H462)</f>
        <v/>
      </c>
      <c r="L449" s="76" t="str">
        <f>IF('Bulk Order Form'!I462="","",'Bulk Order Form'!I462)</f>
        <v/>
      </c>
      <c r="M449" s="76" t="str">
        <f>IF('Bulk Order Form'!G462="","",'Bulk Order Form'!G462)</f>
        <v/>
      </c>
      <c r="N449" s="76" t="str">
        <f>IF('Bulk Order Form'!J462="","",'Bulk Order Form'!J462)</f>
        <v/>
      </c>
      <c r="O449" s="76" t="str">
        <f>IF('Bulk Order Form'!$F$5 &lt;&gt; "",IF($G449&lt;&gt;"",'Bulk Order Form'!$F$5,""),"")</f>
        <v/>
      </c>
      <c r="P449" s="76" t="str">
        <f>IF('Bulk Order Form'!K462="","",'Bulk Order Form'!K462)</f>
        <v/>
      </c>
      <c r="Q449" s="76" t="str">
        <f>IFERROR(VLOOKUP('Bulk Order Form'!K462,'Office Use - Postcodes'!$DJZ:$DKA,2,0),"")</f>
        <v/>
      </c>
      <c r="R449" s="76" t="str">
        <f>IF('Bulk Order Form'!L462="","",'Bulk Order Form'!L462)</f>
        <v/>
      </c>
      <c r="S449" s="78"/>
      <c r="T449" s="76" t="str">
        <f>IF('Bulk Order Form'!$F$6 &lt;&gt; "",IF($G449&lt;&gt;"",'Bulk Order Form'!$F$6,""),"")</f>
        <v/>
      </c>
      <c r="W449" s="79" t="str">
        <f>IF($G449&lt;&gt;"",'Bulk Order Form'!$L$2,"")</f>
        <v/>
      </c>
      <c r="X449" s="79"/>
      <c r="Y449" s="76" t="str">
        <f t="shared" si="12"/>
        <v/>
      </c>
      <c r="Z449" s="76" t="str">
        <f>IF(AND('Bulk Order Form'!$L$2="PLEASE SELECT",SUM('Bulk Order Form'!$L$15:$L$164)&gt;10),"N",IF(AND('Bulk Order Form'!$L$2="N",SUM('Bulk Order Form'!$L$15:$L$164)&gt;10),"N",""))</f>
        <v/>
      </c>
      <c r="AA449" s="76" t="str">
        <f>IF('Bulk Order Form'!E462="","",'Bulk Order Form'!E462)</f>
        <v/>
      </c>
      <c r="AB449" s="76" t="e" cm="1" vm="2">
        <f t="array" aca="1" ref="AB449" ca="1">COUNTIFS(I449:I948,I449:I948)</f>
        <v>#VALUE!</v>
      </c>
      <c r="AC449" s="76" t="str">
        <f t="shared" si="13"/>
        <v>,,,,</v>
      </c>
      <c r="AD449" s="80" t="e" cm="1" vm="2">
        <f t="array" aca="1" ref="AD449" ca="1">COUNTIFS(AC449:AC948,AC449:AC948)</f>
        <v>#VALUE!</v>
      </c>
    </row>
    <row r="450" spans="5:30" s="76" customFormat="1" x14ac:dyDescent="0.25">
      <c r="E450" s="77"/>
      <c r="F450" s="77"/>
      <c r="G450" s="76" t="str">
        <f>IF('Bulk Order Form'!C463="","",'Bulk Order Form'!C463)</f>
        <v/>
      </c>
      <c r="H450" s="76" t="str">
        <f>IF('Bulk Order Form'!D463="","",'Bulk Order Form'!D463)</f>
        <v/>
      </c>
      <c r="I450" s="76" t="str">
        <f>IF('Bulk Order Form'!E463="","",'Bulk Order Form'!E463)</f>
        <v/>
      </c>
      <c r="J450" s="76" t="str">
        <f>IF('Bulk Order Form'!F463="","",'Bulk Order Form'!F463)</f>
        <v/>
      </c>
      <c r="K450" s="76" t="str">
        <f>IF('Bulk Order Form'!H463="","",'Bulk Order Form'!H463)</f>
        <v/>
      </c>
      <c r="L450" s="76" t="str">
        <f>IF('Bulk Order Form'!I463="","",'Bulk Order Form'!I463)</f>
        <v/>
      </c>
      <c r="M450" s="76" t="str">
        <f>IF('Bulk Order Form'!G463="","",'Bulk Order Form'!G463)</f>
        <v/>
      </c>
      <c r="N450" s="76" t="str">
        <f>IF('Bulk Order Form'!J463="","",'Bulk Order Form'!J463)</f>
        <v/>
      </c>
      <c r="O450" s="76" t="str">
        <f>IF('Bulk Order Form'!$F$5 &lt;&gt; "",IF($G450&lt;&gt;"",'Bulk Order Form'!$F$5,""),"")</f>
        <v/>
      </c>
      <c r="P450" s="76" t="str">
        <f>IF('Bulk Order Form'!K463="","",'Bulk Order Form'!K463)</f>
        <v/>
      </c>
      <c r="Q450" s="76" t="str">
        <f>IFERROR(VLOOKUP('Bulk Order Form'!K463,'Office Use - Postcodes'!$DJZ:$DKA,2,0),"")</f>
        <v/>
      </c>
      <c r="R450" s="76" t="str">
        <f>IF('Bulk Order Form'!L463="","",'Bulk Order Form'!L463)</f>
        <v/>
      </c>
      <c r="S450" s="78"/>
      <c r="T450" s="76" t="str">
        <f>IF('Bulk Order Form'!$F$6 &lt;&gt; "",IF($G450&lt;&gt;"",'Bulk Order Form'!$F$6,""),"")</f>
        <v/>
      </c>
      <c r="W450" s="79" t="str">
        <f>IF($G450&lt;&gt;"",'Bulk Order Form'!$L$2,"")</f>
        <v/>
      </c>
      <c r="X450" s="79"/>
      <c r="Y450" s="76" t="str">
        <f t="shared" si="12"/>
        <v/>
      </c>
      <c r="Z450" s="76" t="str">
        <f>IF(AND('Bulk Order Form'!$L$2="PLEASE SELECT",SUM('Bulk Order Form'!$L$15:$L$164)&gt;10),"N",IF(AND('Bulk Order Form'!$L$2="N",SUM('Bulk Order Form'!$L$15:$L$164)&gt;10),"N",""))</f>
        <v/>
      </c>
      <c r="AA450" s="76" t="str">
        <f>IF('Bulk Order Form'!E463="","",'Bulk Order Form'!E463)</f>
        <v/>
      </c>
      <c r="AB450" s="76" t="e" cm="1" vm="2">
        <f t="array" aca="1" ref="AB450" ca="1">COUNTIFS(I450:I949,I450:I949)</f>
        <v>#VALUE!</v>
      </c>
      <c r="AC450" s="76" t="str">
        <f t="shared" si="13"/>
        <v>,,,,</v>
      </c>
      <c r="AD450" s="80" t="e" cm="1" vm="2">
        <f t="array" aca="1" ref="AD450" ca="1">COUNTIFS(AC450:AC949,AC450:AC949)</f>
        <v>#VALUE!</v>
      </c>
    </row>
    <row r="451" spans="5:30" s="76" customFormat="1" x14ac:dyDescent="0.25">
      <c r="E451" s="77"/>
      <c r="F451" s="77"/>
      <c r="G451" s="76" t="str">
        <f>IF('Bulk Order Form'!C464="","",'Bulk Order Form'!C464)</f>
        <v/>
      </c>
      <c r="H451" s="76" t="str">
        <f>IF('Bulk Order Form'!D464="","",'Bulk Order Form'!D464)</f>
        <v/>
      </c>
      <c r="I451" s="76" t="str">
        <f>IF('Bulk Order Form'!E464="","",'Bulk Order Form'!E464)</f>
        <v/>
      </c>
      <c r="J451" s="76" t="str">
        <f>IF('Bulk Order Form'!F464="","",'Bulk Order Form'!F464)</f>
        <v/>
      </c>
      <c r="K451" s="76" t="str">
        <f>IF('Bulk Order Form'!H464="","",'Bulk Order Form'!H464)</f>
        <v/>
      </c>
      <c r="L451" s="76" t="str">
        <f>IF('Bulk Order Form'!I464="","",'Bulk Order Form'!I464)</f>
        <v/>
      </c>
      <c r="M451" s="76" t="str">
        <f>IF('Bulk Order Form'!G464="","",'Bulk Order Form'!G464)</f>
        <v/>
      </c>
      <c r="N451" s="76" t="str">
        <f>IF('Bulk Order Form'!J464="","",'Bulk Order Form'!J464)</f>
        <v/>
      </c>
      <c r="O451" s="76" t="str">
        <f>IF('Bulk Order Form'!$F$5 &lt;&gt; "",IF($G451&lt;&gt;"",'Bulk Order Form'!$F$5,""),"")</f>
        <v/>
      </c>
      <c r="P451" s="76" t="str">
        <f>IF('Bulk Order Form'!K464="","",'Bulk Order Form'!K464)</f>
        <v/>
      </c>
      <c r="Q451" s="76" t="str">
        <f>IFERROR(VLOOKUP('Bulk Order Form'!K464,'Office Use - Postcodes'!$DJZ:$DKA,2,0),"")</f>
        <v/>
      </c>
      <c r="R451" s="76" t="str">
        <f>IF('Bulk Order Form'!L464="","",'Bulk Order Form'!L464)</f>
        <v/>
      </c>
      <c r="S451" s="78"/>
      <c r="T451" s="76" t="str">
        <f>IF('Bulk Order Form'!$F$6 &lt;&gt; "",IF($G451&lt;&gt;"",'Bulk Order Form'!$F$6,""),"")</f>
        <v/>
      </c>
      <c r="W451" s="79" t="str">
        <f>IF($G451&lt;&gt;"",'Bulk Order Form'!$L$2,"")</f>
        <v/>
      </c>
      <c r="X451" s="79"/>
      <c r="Y451" s="76" t="str">
        <f t="shared" ref="Y451:Y452" si="14">IF($G451&lt;&gt;"","SF-CHEAPEST","")</f>
        <v/>
      </c>
      <c r="Z451" s="76" t="str">
        <f>IF(AND('Bulk Order Form'!$L$2="PLEASE SELECT",SUM('Bulk Order Form'!$L$15:$L$164)&gt;10),"N",IF(AND('Bulk Order Form'!$L$2="N",SUM('Bulk Order Form'!$L$15:$L$164)&gt;10),"N",""))</f>
        <v/>
      </c>
      <c r="AA451" s="76" t="str">
        <f>IF('Bulk Order Form'!E464="","",'Bulk Order Form'!E464)</f>
        <v/>
      </c>
      <c r="AB451" s="76" t="e" cm="1" vm="2">
        <f t="array" aca="1" ref="AB451" ca="1">COUNTIFS(I451:I950,I451:I950)</f>
        <v>#VALUE!</v>
      </c>
      <c r="AC451" s="76" t="str">
        <f t="shared" ref="AC451:AC452" si="15">CONCATENATE(I451,",",J451, ",",K451,",",L451,",",M451)</f>
        <v>,,,,</v>
      </c>
      <c r="AD451" s="80" t="e" cm="1" vm="2">
        <f t="array" aca="1" ref="AD451" ca="1">COUNTIFS(AC451:AC950,AC451:AC950)</f>
        <v>#VALUE!</v>
      </c>
    </row>
    <row r="452" spans="5:30" s="76" customFormat="1" x14ac:dyDescent="0.25">
      <c r="E452" s="77"/>
      <c r="F452" s="77"/>
      <c r="G452" s="76" t="str">
        <f>IF('Bulk Order Form'!C465="","",'Bulk Order Form'!C465)</f>
        <v/>
      </c>
      <c r="H452" s="76" t="str">
        <f>IF('Bulk Order Form'!D465="","",'Bulk Order Form'!D465)</f>
        <v/>
      </c>
      <c r="I452" s="76" t="str">
        <f>IF('Bulk Order Form'!E465="","",'Bulk Order Form'!E465)</f>
        <v/>
      </c>
      <c r="J452" s="76" t="str">
        <f>IF('Bulk Order Form'!F465="","",'Bulk Order Form'!F465)</f>
        <v/>
      </c>
      <c r="K452" s="76" t="str">
        <f>IF('Bulk Order Form'!H465="","",'Bulk Order Form'!H465)</f>
        <v/>
      </c>
      <c r="L452" s="76" t="str">
        <f>IF('Bulk Order Form'!I465="","",'Bulk Order Form'!I465)</f>
        <v/>
      </c>
      <c r="M452" s="76" t="str">
        <f>IF('Bulk Order Form'!G465="","",'Bulk Order Form'!G465)</f>
        <v/>
      </c>
      <c r="N452" s="76" t="str">
        <f>IF('Bulk Order Form'!J465="","",'Bulk Order Form'!J465)</f>
        <v/>
      </c>
      <c r="O452" s="76" t="str">
        <f>IF('Bulk Order Form'!$F$5 &lt;&gt; "",IF($G452&lt;&gt;"",'Bulk Order Form'!$F$5,""),"")</f>
        <v/>
      </c>
      <c r="P452" s="76" t="str">
        <f>IF('Bulk Order Form'!K465="","",'Bulk Order Form'!K465)</f>
        <v/>
      </c>
      <c r="Q452" s="76" t="str">
        <f>IFERROR(VLOOKUP('Bulk Order Form'!K465,'Office Use - Postcodes'!$DJZ:$DKA,2,0),"")</f>
        <v/>
      </c>
      <c r="R452" s="76" t="str">
        <f>IF('Bulk Order Form'!L465="","",'Bulk Order Form'!L465)</f>
        <v/>
      </c>
      <c r="S452" s="78"/>
      <c r="T452" s="76" t="str">
        <f>IF('Bulk Order Form'!$F$6 &lt;&gt; "",IF($G452&lt;&gt;"",'Bulk Order Form'!$F$6,""),"")</f>
        <v/>
      </c>
      <c r="W452" s="79" t="str">
        <f>IF($G452&lt;&gt;"",'Bulk Order Form'!$L$2,"")</f>
        <v/>
      </c>
      <c r="X452" s="79"/>
      <c r="Y452" s="76" t="str">
        <f t="shared" si="14"/>
        <v/>
      </c>
      <c r="Z452" s="76" t="str">
        <f>IF(AND('Bulk Order Form'!$L$2="PLEASE SELECT",SUM('Bulk Order Form'!$L$15:$L$164)&gt;10),"N",IF(AND('Bulk Order Form'!$L$2="N",SUM('Bulk Order Form'!$L$15:$L$164)&gt;10),"N",""))</f>
        <v/>
      </c>
      <c r="AA452" s="76" t="str">
        <f>IF('Bulk Order Form'!E465="","",'Bulk Order Form'!E465)</f>
        <v/>
      </c>
      <c r="AB452" s="76" cm="1">
        <f t="array" ref="AB452:AB951">COUNTIFS(I452:I951,I452:I951)</f>
        <v>500</v>
      </c>
      <c r="AC452" s="76" t="str">
        <f t="shared" si="15"/>
        <v>,,,,</v>
      </c>
      <c r="AD452" s="80" cm="1">
        <f t="array" ref="AD452:AD951">COUNTIFS(AC452:AC951,AC452:AC951)</f>
        <v>50</v>
      </c>
    </row>
    <row r="453" spans="5:30" s="76" customFormat="1" x14ac:dyDescent="0.25">
      <c r="E453" s="77"/>
      <c r="F453" s="77"/>
      <c r="G453" s="76" t="str">
        <f>IF('Bulk Order Form'!C466="","",'Bulk Order Form'!C466)</f>
        <v/>
      </c>
      <c r="H453" s="76" t="str">
        <f>IF('Bulk Order Form'!D466="","",'Bulk Order Form'!D466)</f>
        <v/>
      </c>
      <c r="I453" s="76" t="str">
        <f>IF('Bulk Order Form'!E466="","",'Bulk Order Form'!E466)</f>
        <v/>
      </c>
      <c r="J453" s="76" t="str">
        <f>IF('Bulk Order Form'!F466="","",'Bulk Order Form'!F466)</f>
        <v/>
      </c>
      <c r="K453" s="76" t="str">
        <f>IF('Bulk Order Form'!H466="","",'Bulk Order Form'!H466)</f>
        <v/>
      </c>
      <c r="L453" s="76" t="str">
        <f>IF('Bulk Order Form'!I466="","",'Bulk Order Form'!I466)</f>
        <v/>
      </c>
      <c r="M453" s="76" t="str">
        <f>IF('Bulk Order Form'!G466="","",'Bulk Order Form'!G466)</f>
        <v/>
      </c>
      <c r="N453" s="76" t="str">
        <f>IF('Bulk Order Form'!J466="","",'Bulk Order Form'!J466)</f>
        <v/>
      </c>
      <c r="O453" s="76" t="str">
        <f>IF('Bulk Order Form'!$F$5 &lt;&gt; "",IF($G453&lt;&gt;"",'Bulk Order Form'!$F$5,""),"")</f>
        <v/>
      </c>
      <c r="P453" s="76" t="str">
        <f>IF('Bulk Order Form'!K466="","",'Bulk Order Form'!K466)</f>
        <v/>
      </c>
      <c r="Q453" s="76" t="str">
        <f>IFERROR(VLOOKUP('Bulk Order Form'!K466,'Office Use - Postcodes'!$DJZ:$DKA,2,0),"")</f>
        <v/>
      </c>
      <c r="R453" s="76" t="str">
        <f>IF('Bulk Order Form'!L466="","",'Bulk Order Form'!L466)</f>
        <v/>
      </c>
      <c r="S453" s="78"/>
      <c r="T453" s="76" t="str">
        <f>IF('Bulk Order Form'!$F$6 &lt;&gt; "",IF($G453&lt;&gt;"",'Bulk Order Form'!$F$6,""),"")</f>
        <v/>
      </c>
      <c r="W453" s="79" t="str">
        <f>IF($G453&lt;&gt;"",'Bulk Order Form'!$L$2,"")</f>
        <v/>
      </c>
      <c r="X453" s="79"/>
      <c r="Y453" s="76" t="str">
        <f t="shared" ref="Y453:Y514" si="16">IF($G453&lt;&gt;"","SF-CHEAPEST","")</f>
        <v/>
      </c>
      <c r="Z453" s="76" t="str">
        <f>IF(AND('Bulk Order Form'!$L$2="PLEASE SELECT",SUM('Bulk Order Form'!$L$15:$L$164)&gt;10),"N",IF(AND('Bulk Order Form'!$L$2="N",SUM('Bulk Order Form'!$L$15:$L$164)&gt;10),"N",""))</f>
        <v/>
      </c>
      <c r="AA453" s="76" t="str">
        <f>IF('Bulk Order Form'!E466="","",'Bulk Order Form'!E466)</f>
        <v/>
      </c>
      <c r="AB453" s="76">
        <v>500</v>
      </c>
      <c r="AC453" s="76" t="str">
        <f t="shared" ref="AC453:AC501" si="17">CONCATENATE(I453,",",J453, ",",K453,",",L453,",",M453)</f>
        <v>,,,,</v>
      </c>
      <c r="AD453" s="80">
        <v>50</v>
      </c>
    </row>
    <row r="454" spans="5:30" s="76" customFormat="1" x14ac:dyDescent="0.25">
      <c r="E454" s="77"/>
      <c r="F454" s="77"/>
      <c r="G454" s="76" t="str">
        <f>IF('Bulk Order Form'!C467="","",'Bulk Order Form'!C467)</f>
        <v/>
      </c>
      <c r="H454" s="76" t="str">
        <f>IF('Bulk Order Form'!D467="","",'Bulk Order Form'!D467)</f>
        <v/>
      </c>
      <c r="I454" s="76" t="str">
        <f>IF('Bulk Order Form'!E467="","",'Bulk Order Form'!E467)</f>
        <v/>
      </c>
      <c r="J454" s="76" t="str">
        <f>IF('Bulk Order Form'!F467="","",'Bulk Order Form'!F467)</f>
        <v/>
      </c>
      <c r="K454" s="76" t="str">
        <f>IF('Bulk Order Form'!H467="","",'Bulk Order Form'!H467)</f>
        <v/>
      </c>
      <c r="L454" s="76" t="str">
        <f>IF('Bulk Order Form'!I467="","",'Bulk Order Form'!I467)</f>
        <v/>
      </c>
      <c r="M454" s="76" t="str">
        <f>IF('Bulk Order Form'!G467="","",'Bulk Order Form'!G467)</f>
        <v/>
      </c>
      <c r="N454" s="76" t="str">
        <f>IF('Bulk Order Form'!J467="","",'Bulk Order Form'!J467)</f>
        <v/>
      </c>
      <c r="O454" s="76" t="str">
        <f>IF('Bulk Order Form'!$F$5 &lt;&gt; "",IF($G454&lt;&gt;"",'Bulk Order Form'!$F$5,""),"")</f>
        <v/>
      </c>
      <c r="P454" s="76" t="str">
        <f>IF('Bulk Order Form'!K467="","",'Bulk Order Form'!K467)</f>
        <v/>
      </c>
      <c r="Q454" s="76" t="str">
        <f>IFERROR(VLOOKUP('Bulk Order Form'!K467,'Office Use - Postcodes'!$DJZ:$DKA,2,0),"")</f>
        <v/>
      </c>
      <c r="R454" s="76" t="str">
        <f>IF('Bulk Order Form'!L467="","",'Bulk Order Form'!L467)</f>
        <v/>
      </c>
      <c r="S454" s="78"/>
      <c r="T454" s="76" t="str">
        <f>IF('Bulk Order Form'!$F$6 &lt;&gt; "",IF($G454&lt;&gt;"",'Bulk Order Form'!$F$6,""),"")</f>
        <v/>
      </c>
      <c r="W454" s="79" t="str">
        <f>IF($G454&lt;&gt;"",'Bulk Order Form'!$L$2,"")</f>
        <v/>
      </c>
      <c r="X454" s="79"/>
      <c r="Y454" s="76" t="str">
        <f t="shared" si="16"/>
        <v/>
      </c>
      <c r="Z454" s="76" t="str">
        <f>IF(AND('Bulk Order Form'!$L$2="PLEASE SELECT",SUM('Bulk Order Form'!$L$15:$L$164)&gt;10),"N",IF(AND('Bulk Order Form'!$L$2="N",SUM('Bulk Order Form'!$L$15:$L$164)&gt;10),"N",""))</f>
        <v/>
      </c>
      <c r="AA454" s="76" t="str">
        <f>IF('Bulk Order Form'!E467="","",'Bulk Order Form'!E467)</f>
        <v/>
      </c>
      <c r="AB454" s="76">
        <v>500</v>
      </c>
      <c r="AC454" s="76" t="str">
        <f t="shared" si="17"/>
        <v>,,,,</v>
      </c>
      <c r="AD454" s="80">
        <v>50</v>
      </c>
    </row>
    <row r="455" spans="5:30" s="76" customFormat="1" x14ac:dyDescent="0.25">
      <c r="E455" s="77"/>
      <c r="F455" s="77"/>
      <c r="G455" s="76" t="str">
        <f>IF('Bulk Order Form'!C468="","",'Bulk Order Form'!C468)</f>
        <v/>
      </c>
      <c r="H455" s="76" t="str">
        <f>IF('Bulk Order Form'!D468="","",'Bulk Order Form'!D468)</f>
        <v/>
      </c>
      <c r="I455" s="76" t="str">
        <f>IF('Bulk Order Form'!E468="","",'Bulk Order Form'!E468)</f>
        <v/>
      </c>
      <c r="J455" s="76" t="str">
        <f>IF('Bulk Order Form'!F468="","",'Bulk Order Form'!F468)</f>
        <v/>
      </c>
      <c r="K455" s="76" t="str">
        <f>IF('Bulk Order Form'!H468="","",'Bulk Order Form'!H468)</f>
        <v/>
      </c>
      <c r="L455" s="76" t="str">
        <f>IF('Bulk Order Form'!I468="","",'Bulk Order Form'!I468)</f>
        <v/>
      </c>
      <c r="M455" s="76" t="str">
        <f>IF('Bulk Order Form'!G468="","",'Bulk Order Form'!G468)</f>
        <v/>
      </c>
      <c r="N455" s="76" t="str">
        <f>IF('Bulk Order Form'!J468="","",'Bulk Order Form'!J468)</f>
        <v/>
      </c>
      <c r="O455" s="76" t="str">
        <f>IF('Bulk Order Form'!$F$5 &lt;&gt; "",IF($G455&lt;&gt;"",'Bulk Order Form'!$F$5,""),"")</f>
        <v/>
      </c>
      <c r="P455" s="76" t="str">
        <f>IF('Bulk Order Form'!K468="","",'Bulk Order Form'!K468)</f>
        <v/>
      </c>
      <c r="Q455" s="76" t="str">
        <f>IFERROR(VLOOKUP('Bulk Order Form'!K468,'Office Use - Postcodes'!$DJZ:$DKA,2,0),"")</f>
        <v/>
      </c>
      <c r="R455" s="76" t="str">
        <f>IF('Bulk Order Form'!L468="","",'Bulk Order Form'!L468)</f>
        <v/>
      </c>
      <c r="S455" s="78"/>
      <c r="T455" s="76" t="str">
        <f>IF('Bulk Order Form'!$F$6 &lt;&gt; "",IF($G455&lt;&gt;"",'Bulk Order Form'!$F$6,""),"")</f>
        <v/>
      </c>
      <c r="W455" s="79" t="str">
        <f>IF($G455&lt;&gt;"",'Bulk Order Form'!$L$2,"")</f>
        <v/>
      </c>
      <c r="X455" s="79"/>
      <c r="Y455" s="76" t="str">
        <f t="shared" si="16"/>
        <v/>
      </c>
      <c r="Z455" s="76" t="str">
        <f>IF(AND('Bulk Order Form'!$L$2="PLEASE SELECT",SUM('Bulk Order Form'!$L$15:$L$164)&gt;10),"N",IF(AND('Bulk Order Form'!$L$2="N",SUM('Bulk Order Form'!$L$15:$L$164)&gt;10),"N",""))</f>
        <v/>
      </c>
      <c r="AA455" s="76" t="str">
        <f>IF('Bulk Order Form'!E468="","",'Bulk Order Form'!E468)</f>
        <v/>
      </c>
      <c r="AB455" s="76">
        <v>500</v>
      </c>
      <c r="AC455" s="76" t="str">
        <f t="shared" si="17"/>
        <v>,,,,</v>
      </c>
      <c r="AD455" s="80">
        <v>50</v>
      </c>
    </row>
    <row r="456" spans="5:30" s="76" customFormat="1" x14ac:dyDescent="0.25">
      <c r="E456" s="77"/>
      <c r="F456" s="77"/>
      <c r="G456" s="76" t="str">
        <f>IF('Bulk Order Form'!C469="","",'Bulk Order Form'!C469)</f>
        <v/>
      </c>
      <c r="H456" s="76" t="str">
        <f>IF('Bulk Order Form'!D469="","",'Bulk Order Form'!D469)</f>
        <v/>
      </c>
      <c r="I456" s="76" t="str">
        <f>IF('Bulk Order Form'!E469="","",'Bulk Order Form'!E469)</f>
        <v/>
      </c>
      <c r="J456" s="76" t="str">
        <f>IF('Bulk Order Form'!F469="","",'Bulk Order Form'!F469)</f>
        <v/>
      </c>
      <c r="K456" s="76" t="str">
        <f>IF('Bulk Order Form'!H469="","",'Bulk Order Form'!H469)</f>
        <v/>
      </c>
      <c r="L456" s="76" t="str">
        <f>IF('Bulk Order Form'!I469="","",'Bulk Order Form'!I469)</f>
        <v/>
      </c>
      <c r="M456" s="76" t="str">
        <f>IF('Bulk Order Form'!G469="","",'Bulk Order Form'!G469)</f>
        <v/>
      </c>
      <c r="N456" s="76" t="str">
        <f>IF('Bulk Order Form'!J469="","",'Bulk Order Form'!J469)</f>
        <v/>
      </c>
      <c r="O456" s="76" t="str">
        <f>IF('Bulk Order Form'!$F$5 &lt;&gt; "",IF($G456&lt;&gt;"",'Bulk Order Form'!$F$5,""),"")</f>
        <v/>
      </c>
      <c r="P456" s="76" t="str">
        <f>IF('Bulk Order Form'!K469="","",'Bulk Order Form'!K469)</f>
        <v/>
      </c>
      <c r="Q456" s="76" t="str">
        <f>IFERROR(VLOOKUP('Bulk Order Form'!K469,'Office Use - Postcodes'!$DJZ:$DKA,2,0),"")</f>
        <v/>
      </c>
      <c r="R456" s="76" t="str">
        <f>IF('Bulk Order Form'!L469="","",'Bulk Order Form'!L469)</f>
        <v/>
      </c>
      <c r="S456" s="78"/>
      <c r="T456" s="76" t="str">
        <f>IF('Bulk Order Form'!$F$6 &lt;&gt; "",IF($G456&lt;&gt;"",'Bulk Order Form'!$F$6,""),"")</f>
        <v/>
      </c>
      <c r="W456" s="79" t="str">
        <f>IF($G456&lt;&gt;"",'Bulk Order Form'!$L$2,"")</f>
        <v/>
      </c>
      <c r="X456" s="79"/>
      <c r="Y456" s="76" t="str">
        <f t="shared" si="16"/>
        <v/>
      </c>
      <c r="Z456" s="76" t="str">
        <f>IF(AND('Bulk Order Form'!$L$2="PLEASE SELECT",SUM('Bulk Order Form'!$L$15:$L$164)&gt;10),"N",IF(AND('Bulk Order Form'!$L$2="N",SUM('Bulk Order Form'!$L$15:$L$164)&gt;10),"N",""))</f>
        <v/>
      </c>
      <c r="AA456" s="76" t="str">
        <f>IF('Bulk Order Form'!E469="","",'Bulk Order Form'!E469)</f>
        <v/>
      </c>
      <c r="AB456" s="76">
        <v>500</v>
      </c>
      <c r="AC456" s="76" t="str">
        <f t="shared" si="17"/>
        <v>,,,,</v>
      </c>
      <c r="AD456" s="80">
        <v>50</v>
      </c>
    </row>
    <row r="457" spans="5:30" s="76" customFormat="1" x14ac:dyDescent="0.25">
      <c r="E457" s="77"/>
      <c r="F457" s="77"/>
      <c r="G457" s="76" t="str">
        <f>IF('Bulk Order Form'!C470="","",'Bulk Order Form'!C470)</f>
        <v/>
      </c>
      <c r="H457" s="76" t="str">
        <f>IF('Bulk Order Form'!D470="","",'Bulk Order Form'!D470)</f>
        <v/>
      </c>
      <c r="I457" s="76" t="str">
        <f>IF('Bulk Order Form'!E470="","",'Bulk Order Form'!E470)</f>
        <v/>
      </c>
      <c r="J457" s="76" t="str">
        <f>IF('Bulk Order Form'!F470="","",'Bulk Order Form'!F470)</f>
        <v/>
      </c>
      <c r="K457" s="76" t="str">
        <f>IF('Bulk Order Form'!H470="","",'Bulk Order Form'!H470)</f>
        <v/>
      </c>
      <c r="L457" s="76" t="str">
        <f>IF('Bulk Order Form'!I470="","",'Bulk Order Form'!I470)</f>
        <v/>
      </c>
      <c r="M457" s="76" t="str">
        <f>IF('Bulk Order Form'!G470="","",'Bulk Order Form'!G470)</f>
        <v/>
      </c>
      <c r="N457" s="76" t="str">
        <f>IF('Bulk Order Form'!J470="","",'Bulk Order Form'!J470)</f>
        <v/>
      </c>
      <c r="O457" s="76" t="str">
        <f>IF('Bulk Order Form'!$F$5 &lt;&gt; "",IF($G457&lt;&gt;"",'Bulk Order Form'!$F$5,""),"")</f>
        <v/>
      </c>
      <c r="P457" s="76" t="str">
        <f>IF('Bulk Order Form'!K470="","",'Bulk Order Form'!K470)</f>
        <v/>
      </c>
      <c r="Q457" s="76" t="str">
        <f>IFERROR(VLOOKUP('Bulk Order Form'!K470,'Office Use - Postcodes'!$DJZ:$DKA,2,0),"")</f>
        <v/>
      </c>
      <c r="R457" s="76" t="str">
        <f>IF('Bulk Order Form'!L470="","",'Bulk Order Form'!L470)</f>
        <v/>
      </c>
      <c r="S457" s="78"/>
      <c r="T457" s="76" t="str">
        <f>IF('Bulk Order Form'!$F$6 &lt;&gt; "",IF($G457&lt;&gt;"",'Bulk Order Form'!$F$6,""),"")</f>
        <v/>
      </c>
      <c r="W457" s="79" t="str">
        <f>IF($G457&lt;&gt;"",'Bulk Order Form'!$L$2,"")</f>
        <v/>
      </c>
      <c r="X457" s="79"/>
      <c r="Y457" s="76" t="str">
        <f t="shared" si="16"/>
        <v/>
      </c>
      <c r="Z457" s="76" t="str">
        <f>IF(AND('Bulk Order Form'!$L$2="PLEASE SELECT",SUM('Bulk Order Form'!$L$15:$L$164)&gt;10),"N",IF(AND('Bulk Order Form'!$L$2="N",SUM('Bulk Order Form'!$L$15:$L$164)&gt;10),"N",""))</f>
        <v/>
      </c>
      <c r="AA457" s="76" t="str">
        <f>IF('Bulk Order Form'!E470="","",'Bulk Order Form'!E470)</f>
        <v/>
      </c>
      <c r="AB457" s="76">
        <v>500</v>
      </c>
      <c r="AC457" s="76" t="str">
        <f t="shared" si="17"/>
        <v>,,,,</v>
      </c>
      <c r="AD457" s="80">
        <v>50</v>
      </c>
    </row>
    <row r="458" spans="5:30" s="76" customFormat="1" x14ac:dyDescent="0.25">
      <c r="E458" s="77"/>
      <c r="F458" s="77"/>
      <c r="G458" s="76" t="str">
        <f>IF('Bulk Order Form'!C471="","",'Bulk Order Form'!C471)</f>
        <v/>
      </c>
      <c r="H458" s="76" t="str">
        <f>IF('Bulk Order Form'!D471="","",'Bulk Order Form'!D471)</f>
        <v/>
      </c>
      <c r="I458" s="76" t="str">
        <f>IF('Bulk Order Form'!E471="","",'Bulk Order Form'!E471)</f>
        <v/>
      </c>
      <c r="J458" s="76" t="str">
        <f>IF('Bulk Order Form'!F471="","",'Bulk Order Form'!F471)</f>
        <v/>
      </c>
      <c r="K458" s="76" t="str">
        <f>IF('Bulk Order Form'!H471="","",'Bulk Order Form'!H471)</f>
        <v/>
      </c>
      <c r="L458" s="76" t="str">
        <f>IF('Bulk Order Form'!I471="","",'Bulk Order Form'!I471)</f>
        <v/>
      </c>
      <c r="M458" s="76" t="str">
        <f>IF('Bulk Order Form'!G471="","",'Bulk Order Form'!G471)</f>
        <v/>
      </c>
      <c r="N458" s="76" t="str">
        <f>IF('Bulk Order Form'!J471="","",'Bulk Order Form'!J471)</f>
        <v/>
      </c>
      <c r="O458" s="76" t="str">
        <f>IF('Bulk Order Form'!$F$5 &lt;&gt; "",IF($G458&lt;&gt;"",'Bulk Order Form'!$F$5,""),"")</f>
        <v/>
      </c>
      <c r="P458" s="76" t="str">
        <f>IF('Bulk Order Form'!K471="","",'Bulk Order Form'!K471)</f>
        <v/>
      </c>
      <c r="Q458" s="76" t="str">
        <f>IFERROR(VLOOKUP('Bulk Order Form'!K471,'Office Use - Postcodes'!$DJZ:$DKA,2,0),"")</f>
        <v/>
      </c>
      <c r="R458" s="76" t="str">
        <f>IF('Bulk Order Form'!L471="","",'Bulk Order Form'!L471)</f>
        <v/>
      </c>
      <c r="S458" s="78"/>
      <c r="T458" s="76" t="str">
        <f>IF('Bulk Order Form'!$F$6 &lt;&gt; "",IF($G458&lt;&gt;"",'Bulk Order Form'!$F$6,""),"")</f>
        <v/>
      </c>
      <c r="W458" s="79" t="str">
        <f>IF($G458&lt;&gt;"",'Bulk Order Form'!$L$2,"")</f>
        <v/>
      </c>
      <c r="X458" s="79"/>
      <c r="Y458" s="76" t="str">
        <f t="shared" si="16"/>
        <v/>
      </c>
      <c r="Z458" s="76" t="str">
        <f>IF(AND('Bulk Order Form'!$L$2="PLEASE SELECT",SUM('Bulk Order Form'!$L$15:$L$164)&gt;10),"N",IF(AND('Bulk Order Form'!$L$2="N",SUM('Bulk Order Form'!$L$15:$L$164)&gt;10),"N",""))</f>
        <v/>
      </c>
      <c r="AA458" s="76" t="str">
        <f>IF('Bulk Order Form'!E471="","",'Bulk Order Form'!E471)</f>
        <v/>
      </c>
      <c r="AB458" s="76">
        <v>500</v>
      </c>
      <c r="AC458" s="76" t="str">
        <f t="shared" si="17"/>
        <v>,,,,</v>
      </c>
      <c r="AD458" s="80">
        <v>50</v>
      </c>
    </row>
    <row r="459" spans="5:30" s="76" customFormat="1" x14ac:dyDescent="0.25">
      <c r="E459" s="77"/>
      <c r="F459" s="77"/>
      <c r="G459" s="76" t="str">
        <f>IF('Bulk Order Form'!C472="","",'Bulk Order Form'!C472)</f>
        <v/>
      </c>
      <c r="H459" s="76" t="str">
        <f>IF('Bulk Order Form'!D472="","",'Bulk Order Form'!D472)</f>
        <v/>
      </c>
      <c r="I459" s="76" t="str">
        <f>IF('Bulk Order Form'!E472="","",'Bulk Order Form'!E472)</f>
        <v/>
      </c>
      <c r="J459" s="76" t="str">
        <f>IF('Bulk Order Form'!F472="","",'Bulk Order Form'!F472)</f>
        <v/>
      </c>
      <c r="K459" s="76" t="str">
        <f>IF('Bulk Order Form'!H472="","",'Bulk Order Form'!H472)</f>
        <v/>
      </c>
      <c r="L459" s="76" t="str">
        <f>IF('Bulk Order Form'!I472="","",'Bulk Order Form'!I472)</f>
        <v/>
      </c>
      <c r="M459" s="76" t="str">
        <f>IF('Bulk Order Form'!G472="","",'Bulk Order Form'!G472)</f>
        <v/>
      </c>
      <c r="N459" s="76" t="str">
        <f>IF('Bulk Order Form'!J472="","",'Bulk Order Form'!J472)</f>
        <v/>
      </c>
      <c r="O459" s="76" t="str">
        <f>IF('Bulk Order Form'!$F$5 &lt;&gt; "",IF($G459&lt;&gt;"",'Bulk Order Form'!$F$5,""),"")</f>
        <v/>
      </c>
      <c r="P459" s="76" t="str">
        <f>IF('Bulk Order Form'!K472="","",'Bulk Order Form'!K472)</f>
        <v/>
      </c>
      <c r="Q459" s="76" t="str">
        <f>IFERROR(VLOOKUP('Bulk Order Form'!K472,'Office Use - Postcodes'!$DJZ:$DKA,2,0),"")</f>
        <v/>
      </c>
      <c r="R459" s="76" t="str">
        <f>IF('Bulk Order Form'!L472="","",'Bulk Order Form'!L472)</f>
        <v/>
      </c>
      <c r="S459" s="78"/>
      <c r="T459" s="76" t="str">
        <f>IF('Bulk Order Form'!$F$6 &lt;&gt; "",IF($G459&lt;&gt;"",'Bulk Order Form'!$F$6,""),"")</f>
        <v/>
      </c>
      <c r="W459" s="79" t="str">
        <f>IF($G459&lt;&gt;"",'Bulk Order Form'!$L$2,"")</f>
        <v/>
      </c>
      <c r="X459" s="79"/>
      <c r="Y459" s="76" t="str">
        <f t="shared" si="16"/>
        <v/>
      </c>
      <c r="Z459" s="76" t="str">
        <f>IF(AND('Bulk Order Form'!$L$2="PLEASE SELECT",SUM('Bulk Order Form'!$L$15:$L$164)&gt;10),"N",IF(AND('Bulk Order Form'!$L$2="N",SUM('Bulk Order Form'!$L$15:$L$164)&gt;10),"N",""))</f>
        <v/>
      </c>
      <c r="AA459" s="76" t="str">
        <f>IF('Bulk Order Form'!E472="","",'Bulk Order Form'!E472)</f>
        <v/>
      </c>
      <c r="AB459" s="76">
        <v>500</v>
      </c>
      <c r="AC459" s="76" t="str">
        <f t="shared" si="17"/>
        <v>,,,,</v>
      </c>
      <c r="AD459" s="80">
        <v>50</v>
      </c>
    </row>
    <row r="460" spans="5:30" s="76" customFormat="1" x14ac:dyDescent="0.25">
      <c r="E460" s="77"/>
      <c r="F460" s="77"/>
      <c r="G460" s="76" t="str">
        <f>IF('Bulk Order Form'!C473="","",'Bulk Order Form'!C473)</f>
        <v/>
      </c>
      <c r="H460" s="76" t="str">
        <f>IF('Bulk Order Form'!D473="","",'Bulk Order Form'!D473)</f>
        <v/>
      </c>
      <c r="I460" s="76" t="str">
        <f>IF('Bulk Order Form'!E473="","",'Bulk Order Form'!E473)</f>
        <v/>
      </c>
      <c r="J460" s="76" t="str">
        <f>IF('Bulk Order Form'!F473="","",'Bulk Order Form'!F473)</f>
        <v/>
      </c>
      <c r="K460" s="76" t="str">
        <f>IF('Bulk Order Form'!H473="","",'Bulk Order Form'!H473)</f>
        <v/>
      </c>
      <c r="L460" s="76" t="str">
        <f>IF('Bulk Order Form'!I473="","",'Bulk Order Form'!I473)</f>
        <v/>
      </c>
      <c r="M460" s="76" t="str">
        <f>IF('Bulk Order Form'!G473="","",'Bulk Order Form'!G473)</f>
        <v/>
      </c>
      <c r="N460" s="76" t="str">
        <f>IF('Bulk Order Form'!J473="","",'Bulk Order Form'!J473)</f>
        <v/>
      </c>
      <c r="O460" s="76" t="str">
        <f>IF('Bulk Order Form'!$F$5 &lt;&gt; "",IF($G460&lt;&gt;"",'Bulk Order Form'!$F$5,""),"")</f>
        <v/>
      </c>
      <c r="P460" s="76" t="str">
        <f>IF('Bulk Order Form'!K473="","",'Bulk Order Form'!K473)</f>
        <v/>
      </c>
      <c r="Q460" s="76" t="str">
        <f>IFERROR(VLOOKUP('Bulk Order Form'!K473,'Office Use - Postcodes'!$DJZ:$DKA,2,0),"")</f>
        <v/>
      </c>
      <c r="R460" s="76" t="str">
        <f>IF('Bulk Order Form'!L473="","",'Bulk Order Form'!L473)</f>
        <v/>
      </c>
      <c r="S460" s="78"/>
      <c r="T460" s="76" t="str">
        <f>IF('Bulk Order Form'!$F$6 &lt;&gt; "",IF($G460&lt;&gt;"",'Bulk Order Form'!$F$6,""),"")</f>
        <v/>
      </c>
      <c r="W460" s="79" t="str">
        <f>IF($G460&lt;&gt;"",'Bulk Order Form'!$L$2,"")</f>
        <v/>
      </c>
      <c r="X460" s="79"/>
      <c r="Y460" s="76" t="str">
        <f t="shared" si="16"/>
        <v/>
      </c>
      <c r="Z460" s="76" t="str">
        <f>IF(AND('Bulk Order Form'!$L$2="PLEASE SELECT",SUM('Bulk Order Form'!$L$15:$L$164)&gt;10),"N",IF(AND('Bulk Order Form'!$L$2="N",SUM('Bulk Order Form'!$L$15:$L$164)&gt;10),"N",""))</f>
        <v/>
      </c>
      <c r="AA460" s="76" t="str">
        <f>IF('Bulk Order Form'!E473="","",'Bulk Order Form'!E473)</f>
        <v/>
      </c>
      <c r="AB460" s="76">
        <v>500</v>
      </c>
      <c r="AC460" s="76" t="str">
        <f t="shared" si="17"/>
        <v>,,,,</v>
      </c>
      <c r="AD460" s="80">
        <v>50</v>
      </c>
    </row>
    <row r="461" spans="5:30" s="76" customFormat="1" x14ac:dyDescent="0.25">
      <c r="E461" s="77"/>
      <c r="F461" s="77"/>
      <c r="G461" s="76" t="str">
        <f>IF('Bulk Order Form'!C474="","",'Bulk Order Form'!C474)</f>
        <v/>
      </c>
      <c r="H461" s="76" t="str">
        <f>IF('Bulk Order Form'!D474="","",'Bulk Order Form'!D474)</f>
        <v/>
      </c>
      <c r="I461" s="76" t="str">
        <f>IF('Bulk Order Form'!E474="","",'Bulk Order Form'!E474)</f>
        <v/>
      </c>
      <c r="J461" s="76" t="str">
        <f>IF('Bulk Order Form'!F474="","",'Bulk Order Form'!F474)</f>
        <v/>
      </c>
      <c r="K461" s="76" t="str">
        <f>IF('Bulk Order Form'!H474="","",'Bulk Order Form'!H474)</f>
        <v/>
      </c>
      <c r="L461" s="76" t="str">
        <f>IF('Bulk Order Form'!I474="","",'Bulk Order Form'!I474)</f>
        <v/>
      </c>
      <c r="M461" s="76" t="str">
        <f>IF('Bulk Order Form'!G474="","",'Bulk Order Form'!G474)</f>
        <v/>
      </c>
      <c r="N461" s="76" t="str">
        <f>IF('Bulk Order Form'!J474="","",'Bulk Order Form'!J474)</f>
        <v/>
      </c>
      <c r="O461" s="76" t="str">
        <f>IF('Bulk Order Form'!$F$5 &lt;&gt; "",IF($G461&lt;&gt;"",'Bulk Order Form'!$F$5,""),"")</f>
        <v/>
      </c>
      <c r="P461" s="76" t="str">
        <f>IF('Bulk Order Form'!K474="","",'Bulk Order Form'!K474)</f>
        <v/>
      </c>
      <c r="Q461" s="76" t="str">
        <f>IFERROR(VLOOKUP('Bulk Order Form'!K474,'Office Use - Postcodes'!$DJZ:$DKA,2,0),"")</f>
        <v/>
      </c>
      <c r="R461" s="76" t="str">
        <f>IF('Bulk Order Form'!L474="","",'Bulk Order Form'!L474)</f>
        <v/>
      </c>
      <c r="S461" s="78"/>
      <c r="T461" s="76" t="str">
        <f>IF('Bulk Order Form'!$F$6 &lt;&gt; "",IF($G461&lt;&gt;"",'Bulk Order Form'!$F$6,""),"")</f>
        <v/>
      </c>
      <c r="W461" s="79" t="str">
        <f>IF($G461&lt;&gt;"",'Bulk Order Form'!$L$2,"")</f>
        <v/>
      </c>
      <c r="X461" s="79"/>
      <c r="Y461" s="76" t="str">
        <f t="shared" si="16"/>
        <v/>
      </c>
      <c r="Z461" s="76" t="str">
        <f>IF(AND('Bulk Order Form'!$L$2="PLEASE SELECT",SUM('Bulk Order Form'!$L$15:$L$164)&gt;10),"N",IF(AND('Bulk Order Form'!$L$2="N",SUM('Bulk Order Form'!$L$15:$L$164)&gt;10),"N",""))</f>
        <v/>
      </c>
      <c r="AA461" s="76" t="str">
        <f>IF('Bulk Order Form'!E474="","",'Bulk Order Form'!E474)</f>
        <v/>
      </c>
      <c r="AB461" s="76">
        <v>500</v>
      </c>
      <c r="AC461" s="76" t="str">
        <f t="shared" si="17"/>
        <v>,,,,</v>
      </c>
      <c r="AD461" s="80">
        <v>50</v>
      </c>
    </row>
    <row r="462" spans="5:30" s="76" customFormat="1" x14ac:dyDescent="0.25">
      <c r="E462" s="77"/>
      <c r="F462" s="77"/>
      <c r="G462" s="76" t="str">
        <f>IF('Bulk Order Form'!C475="","",'Bulk Order Form'!C475)</f>
        <v/>
      </c>
      <c r="H462" s="76" t="str">
        <f>IF('Bulk Order Form'!D475="","",'Bulk Order Form'!D475)</f>
        <v/>
      </c>
      <c r="I462" s="76" t="str">
        <f>IF('Bulk Order Form'!E475="","",'Bulk Order Form'!E475)</f>
        <v/>
      </c>
      <c r="J462" s="76" t="str">
        <f>IF('Bulk Order Form'!F475="","",'Bulk Order Form'!F475)</f>
        <v/>
      </c>
      <c r="K462" s="76" t="str">
        <f>IF('Bulk Order Form'!H475="","",'Bulk Order Form'!H475)</f>
        <v/>
      </c>
      <c r="L462" s="76" t="str">
        <f>IF('Bulk Order Form'!I475="","",'Bulk Order Form'!I475)</f>
        <v/>
      </c>
      <c r="M462" s="76" t="str">
        <f>IF('Bulk Order Form'!G475="","",'Bulk Order Form'!G475)</f>
        <v/>
      </c>
      <c r="N462" s="76" t="str">
        <f>IF('Bulk Order Form'!J475="","",'Bulk Order Form'!J475)</f>
        <v/>
      </c>
      <c r="O462" s="76" t="str">
        <f>IF('Bulk Order Form'!$F$5 &lt;&gt; "",IF($G462&lt;&gt;"",'Bulk Order Form'!$F$5,""),"")</f>
        <v/>
      </c>
      <c r="P462" s="76" t="str">
        <f>IF('Bulk Order Form'!K475="","",'Bulk Order Form'!K475)</f>
        <v/>
      </c>
      <c r="Q462" s="76" t="str">
        <f>IFERROR(VLOOKUP('Bulk Order Form'!K475,'Office Use - Postcodes'!$DJZ:$DKA,2,0),"")</f>
        <v/>
      </c>
      <c r="R462" s="76" t="str">
        <f>IF('Bulk Order Form'!L475="","",'Bulk Order Form'!L475)</f>
        <v/>
      </c>
      <c r="S462" s="78"/>
      <c r="T462" s="76" t="str">
        <f>IF('Bulk Order Form'!$F$6 &lt;&gt; "",IF($G462&lt;&gt;"",'Bulk Order Form'!$F$6,""),"")</f>
        <v/>
      </c>
      <c r="W462" s="79" t="str">
        <f>IF($G462&lt;&gt;"",'Bulk Order Form'!$L$2,"")</f>
        <v/>
      </c>
      <c r="X462" s="79"/>
      <c r="Y462" s="76" t="str">
        <f t="shared" si="16"/>
        <v/>
      </c>
      <c r="Z462" s="76" t="str">
        <f>IF(AND('Bulk Order Form'!$L$2="PLEASE SELECT",SUM('Bulk Order Form'!$L$15:$L$164)&gt;10),"N",IF(AND('Bulk Order Form'!$L$2="N",SUM('Bulk Order Form'!$L$15:$L$164)&gt;10),"N",""))</f>
        <v/>
      </c>
      <c r="AA462" s="76" t="str">
        <f>IF('Bulk Order Form'!E475="","",'Bulk Order Form'!E475)</f>
        <v/>
      </c>
      <c r="AB462" s="76">
        <v>500</v>
      </c>
      <c r="AC462" s="76" t="str">
        <f t="shared" si="17"/>
        <v>,,,,</v>
      </c>
      <c r="AD462" s="80">
        <v>50</v>
      </c>
    </row>
    <row r="463" spans="5:30" s="76" customFormat="1" x14ac:dyDescent="0.25">
      <c r="E463" s="77"/>
      <c r="F463" s="77"/>
      <c r="G463" s="76" t="str">
        <f>IF('Bulk Order Form'!C476="","",'Bulk Order Form'!C476)</f>
        <v/>
      </c>
      <c r="H463" s="76" t="str">
        <f>IF('Bulk Order Form'!D476="","",'Bulk Order Form'!D476)</f>
        <v/>
      </c>
      <c r="I463" s="76" t="str">
        <f>IF('Bulk Order Form'!E476="","",'Bulk Order Form'!E476)</f>
        <v/>
      </c>
      <c r="J463" s="76" t="str">
        <f>IF('Bulk Order Form'!F476="","",'Bulk Order Form'!F476)</f>
        <v/>
      </c>
      <c r="K463" s="76" t="str">
        <f>IF('Bulk Order Form'!H476="","",'Bulk Order Form'!H476)</f>
        <v/>
      </c>
      <c r="L463" s="76" t="str">
        <f>IF('Bulk Order Form'!I476="","",'Bulk Order Form'!I476)</f>
        <v/>
      </c>
      <c r="M463" s="76" t="str">
        <f>IF('Bulk Order Form'!G476="","",'Bulk Order Form'!G476)</f>
        <v/>
      </c>
      <c r="N463" s="76" t="str">
        <f>IF('Bulk Order Form'!J476="","",'Bulk Order Form'!J476)</f>
        <v/>
      </c>
      <c r="O463" s="76" t="str">
        <f>IF('Bulk Order Form'!$F$5 &lt;&gt; "",IF($G463&lt;&gt;"",'Bulk Order Form'!$F$5,""),"")</f>
        <v/>
      </c>
      <c r="P463" s="76" t="str">
        <f>IF('Bulk Order Form'!K476="","",'Bulk Order Form'!K476)</f>
        <v/>
      </c>
      <c r="Q463" s="76" t="str">
        <f>IFERROR(VLOOKUP('Bulk Order Form'!K476,'Office Use - Postcodes'!$DJZ:$DKA,2,0),"")</f>
        <v/>
      </c>
      <c r="R463" s="76" t="str">
        <f>IF('Bulk Order Form'!L476="","",'Bulk Order Form'!L476)</f>
        <v/>
      </c>
      <c r="S463" s="78"/>
      <c r="T463" s="76" t="str">
        <f>IF('Bulk Order Form'!$F$6 &lt;&gt; "",IF($G463&lt;&gt;"",'Bulk Order Form'!$F$6,""),"")</f>
        <v/>
      </c>
      <c r="W463" s="79" t="str">
        <f>IF($G463&lt;&gt;"",'Bulk Order Form'!$L$2,"")</f>
        <v/>
      </c>
      <c r="X463" s="79"/>
      <c r="Y463" s="76" t="str">
        <f t="shared" si="16"/>
        <v/>
      </c>
      <c r="Z463" s="76" t="str">
        <f>IF(AND('Bulk Order Form'!$L$2="PLEASE SELECT",SUM('Bulk Order Form'!$L$15:$L$164)&gt;10),"N",IF(AND('Bulk Order Form'!$L$2="N",SUM('Bulk Order Form'!$L$15:$L$164)&gt;10),"N",""))</f>
        <v/>
      </c>
      <c r="AA463" s="76" t="str">
        <f>IF('Bulk Order Form'!E476="","",'Bulk Order Form'!E476)</f>
        <v/>
      </c>
      <c r="AB463" s="76">
        <v>500</v>
      </c>
      <c r="AC463" s="76" t="str">
        <f t="shared" si="17"/>
        <v>,,,,</v>
      </c>
      <c r="AD463" s="80">
        <v>50</v>
      </c>
    </row>
    <row r="464" spans="5:30" s="76" customFormat="1" x14ac:dyDescent="0.25">
      <c r="E464" s="77"/>
      <c r="F464" s="77"/>
      <c r="G464" s="76" t="str">
        <f>IF('Bulk Order Form'!C477="","",'Bulk Order Form'!C477)</f>
        <v/>
      </c>
      <c r="H464" s="76" t="str">
        <f>IF('Bulk Order Form'!D477="","",'Bulk Order Form'!D477)</f>
        <v/>
      </c>
      <c r="I464" s="76" t="str">
        <f>IF('Bulk Order Form'!E477="","",'Bulk Order Form'!E477)</f>
        <v/>
      </c>
      <c r="J464" s="76" t="str">
        <f>IF('Bulk Order Form'!F477="","",'Bulk Order Form'!F477)</f>
        <v/>
      </c>
      <c r="K464" s="76" t="str">
        <f>IF('Bulk Order Form'!H477="","",'Bulk Order Form'!H477)</f>
        <v/>
      </c>
      <c r="L464" s="76" t="str">
        <f>IF('Bulk Order Form'!I477="","",'Bulk Order Form'!I477)</f>
        <v/>
      </c>
      <c r="M464" s="76" t="str">
        <f>IF('Bulk Order Form'!G477="","",'Bulk Order Form'!G477)</f>
        <v/>
      </c>
      <c r="N464" s="76" t="str">
        <f>IF('Bulk Order Form'!J477="","",'Bulk Order Form'!J477)</f>
        <v/>
      </c>
      <c r="O464" s="76" t="str">
        <f>IF('Bulk Order Form'!$F$5 &lt;&gt; "",IF($G464&lt;&gt;"",'Bulk Order Form'!$F$5,""),"")</f>
        <v/>
      </c>
      <c r="P464" s="76" t="str">
        <f>IF('Bulk Order Form'!K477="","",'Bulk Order Form'!K477)</f>
        <v/>
      </c>
      <c r="Q464" s="76" t="str">
        <f>IFERROR(VLOOKUP('Bulk Order Form'!K477,'Office Use - Postcodes'!$DJZ:$DKA,2,0),"")</f>
        <v/>
      </c>
      <c r="R464" s="76" t="str">
        <f>IF('Bulk Order Form'!L477="","",'Bulk Order Form'!L477)</f>
        <v/>
      </c>
      <c r="S464" s="78"/>
      <c r="T464" s="76" t="str">
        <f>IF('Bulk Order Form'!$F$6 &lt;&gt; "",IF($G464&lt;&gt;"",'Bulk Order Form'!$F$6,""),"")</f>
        <v/>
      </c>
      <c r="W464" s="79" t="str">
        <f>IF($G464&lt;&gt;"",'Bulk Order Form'!$L$2,"")</f>
        <v/>
      </c>
      <c r="X464" s="79"/>
      <c r="Y464" s="76" t="str">
        <f t="shared" si="16"/>
        <v/>
      </c>
      <c r="Z464" s="76" t="str">
        <f>IF(AND('Bulk Order Form'!$L$2="PLEASE SELECT",SUM('Bulk Order Form'!$L$15:$L$164)&gt;10),"N",IF(AND('Bulk Order Form'!$L$2="N",SUM('Bulk Order Form'!$L$15:$L$164)&gt;10),"N",""))</f>
        <v/>
      </c>
      <c r="AA464" s="76" t="str">
        <f>IF('Bulk Order Form'!E477="","",'Bulk Order Form'!E477)</f>
        <v/>
      </c>
      <c r="AB464" s="76">
        <v>500</v>
      </c>
      <c r="AC464" s="76" t="str">
        <f t="shared" si="17"/>
        <v>,,,,</v>
      </c>
      <c r="AD464" s="80">
        <v>50</v>
      </c>
    </row>
    <row r="465" spans="5:30" s="76" customFormat="1" x14ac:dyDescent="0.25">
      <c r="E465" s="77"/>
      <c r="F465" s="77"/>
      <c r="G465" s="76" t="str">
        <f>IF('Bulk Order Form'!C478="","",'Bulk Order Form'!C478)</f>
        <v/>
      </c>
      <c r="H465" s="76" t="str">
        <f>IF('Bulk Order Form'!D478="","",'Bulk Order Form'!D478)</f>
        <v/>
      </c>
      <c r="I465" s="76" t="str">
        <f>IF('Bulk Order Form'!E478="","",'Bulk Order Form'!E478)</f>
        <v/>
      </c>
      <c r="J465" s="76" t="str">
        <f>IF('Bulk Order Form'!F478="","",'Bulk Order Form'!F478)</f>
        <v/>
      </c>
      <c r="K465" s="76" t="str">
        <f>IF('Bulk Order Form'!H478="","",'Bulk Order Form'!H478)</f>
        <v/>
      </c>
      <c r="L465" s="76" t="str">
        <f>IF('Bulk Order Form'!I478="","",'Bulk Order Form'!I478)</f>
        <v/>
      </c>
      <c r="M465" s="76" t="str">
        <f>IF('Bulk Order Form'!G478="","",'Bulk Order Form'!G478)</f>
        <v/>
      </c>
      <c r="N465" s="76" t="str">
        <f>IF('Bulk Order Form'!J478="","",'Bulk Order Form'!J478)</f>
        <v/>
      </c>
      <c r="O465" s="76" t="str">
        <f>IF('Bulk Order Form'!$F$5 &lt;&gt; "",IF($G465&lt;&gt;"",'Bulk Order Form'!$F$5,""),"")</f>
        <v/>
      </c>
      <c r="P465" s="76" t="str">
        <f>IF('Bulk Order Form'!K478="","",'Bulk Order Form'!K478)</f>
        <v/>
      </c>
      <c r="Q465" s="76" t="str">
        <f>IFERROR(VLOOKUP('Bulk Order Form'!K478,'Office Use - Postcodes'!$DJZ:$DKA,2,0),"")</f>
        <v/>
      </c>
      <c r="R465" s="76" t="str">
        <f>IF('Bulk Order Form'!L478="","",'Bulk Order Form'!L478)</f>
        <v/>
      </c>
      <c r="S465" s="78"/>
      <c r="T465" s="76" t="str">
        <f>IF('Bulk Order Form'!$F$6 &lt;&gt; "",IF($G465&lt;&gt;"",'Bulk Order Form'!$F$6,""),"")</f>
        <v/>
      </c>
      <c r="W465" s="79" t="str">
        <f>IF($G465&lt;&gt;"",'Bulk Order Form'!$L$2,"")</f>
        <v/>
      </c>
      <c r="X465" s="79"/>
      <c r="Y465" s="76" t="str">
        <f t="shared" si="16"/>
        <v/>
      </c>
      <c r="Z465" s="76" t="str">
        <f>IF(AND('Bulk Order Form'!$L$2="PLEASE SELECT",SUM('Bulk Order Form'!$L$15:$L$164)&gt;10),"N",IF(AND('Bulk Order Form'!$L$2="N",SUM('Bulk Order Form'!$L$15:$L$164)&gt;10),"N",""))</f>
        <v/>
      </c>
      <c r="AA465" s="76" t="str">
        <f>IF('Bulk Order Form'!E478="","",'Bulk Order Form'!E478)</f>
        <v/>
      </c>
      <c r="AB465" s="76">
        <v>500</v>
      </c>
      <c r="AC465" s="76" t="str">
        <f t="shared" si="17"/>
        <v>,,,,</v>
      </c>
      <c r="AD465" s="80">
        <v>50</v>
      </c>
    </row>
    <row r="466" spans="5:30" s="76" customFormat="1" x14ac:dyDescent="0.25">
      <c r="E466" s="77"/>
      <c r="F466" s="77"/>
      <c r="G466" s="76" t="str">
        <f>IF('Bulk Order Form'!C479="","",'Bulk Order Form'!C479)</f>
        <v/>
      </c>
      <c r="H466" s="76" t="str">
        <f>IF('Bulk Order Form'!D479="","",'Bulk Order Form'!D479)</f>
        <v/>
      </c>
      <c r="I466" s="76" t="str">
        <f>IF('Bulk Order Form'!E479="","",'Bulk Order Form'!E479)</f>
        <v/>
      </c>
      <c r="J466" s="76" t="str">
        <f>IF('Bulk Order Form'!F479="","",'Bulk Order Form'!F479)</f>
        <v/>
      </c>
      <c r="K466" s="76" t="str">
        <f>IF('Bulk Order Form'!H479="","",'Bulk Order Form'!H479)</f>
        <v/>
      </c>
      <c r="L466" s="76" t="str">
        <f>IF('Bulk Order Form'!I479="","",'Bulk Order Form'!I479)</f>
        <v/>
      </c>
      <c r="M466" s="76" t="str">
        <f>IF('Bulk Order Form'!G479="","",'Bulk Order Form'!G479)</f>
        <v/>
      </c>
      <c r="N466" s="76" t="str">
        <f>IF('Bulk Order Form'!J479="","",'Bulk Order Form'!J479)</f>
        <v/>
      </c>
      <c r="O466" s="76" t="str">
        <f>IF('Bulk Order Form'!$F$5 &lt;&gt; "",IF($G466&lt;&gt;"",'Bulk Order Form'!$F$5,""),"")</f>
        <v/>
      </c>
      <c r="P466" s="76" t="str">
        <f>IF('Bulk Order Form'!K479="","",'Bulk Order Form'!K479)</f>
        <v/>
      </c>
      <c r="Q466" s="76" t="str">
        <f>IFERROR(VLOOKUP('Bulk Order Form'!K479,'Office Use - Postcodes'!$DJZ:$DKA,2,0),"")</f>
        <v/>
      </c>
      <c r="R466" s="76" t="str">
        <f>IF('Bulk Order Form'!L479="","",'Bulk Order Form'!L479)</f>
        <v/>
      </c>
      <c r="S466" s="78"/>
      <c r="T466" s="76" t="str">
        <f>IF('Bulk Order Form'!$F$6 &lt;&gt; "",IF($G466&lt;&gt;"",'Bulk Order Form'!$F$6,""),"")</f>
        <v/>
      </c>
      <c r="W466" s="79" t="str">
        <f>IF($G466&lt;&gt;"",'Bulk Order Form'!$L$2,"")</f>
        <v/>
      </c>
      <c r="X466" s="79"/>
      <c r="Y466" s="76" t="str">
        <f t="shared" si="16"/>
        <v/>
      </c>
      <c r="Z466" s="76" t="str">
        <f>IF(AND('Bulk Order Form'!$L$2="PLEASE SELECT",SUM('Bulk Order Form'!$L$15:$L$164)&gt;10),"N",IF(AND('Bulk Order Form'!$L$2="N",SUM('Bulk Order Form'!$L$15:$L$164)&gt;10),"N",""))</f>
        <v/>
      </c>
      <c r="AA466" s="76" t="str">
        <f>IF('Bulk Order Form'!E479="","",'Bulk Order Form'!E479)</f>
        <v/>
      </c>
      <c r="AB466" s="76">
        <v>500</v>
      </c>
      <c r="AC466" s="76" t="str">
        <f t="shared" si="17"/>
        <v>,,,,</v>
      </c>
      <c r="AD466" s="80">
        <v>50</v>
      </c>
    </row>
    <row r="467" spans="5:30" s="76" customFormat="1" x14ac:dyDescent="0.25">
      <c r="E467" s="77"/>
      <c r="F467" s="77"/>
      <c r="G467" s="76" t="str">
        <f>IF('Bulk Order Form'!C480="","",'Bulk Order Form'!C480)</f>
        <v/>
      </c>
      <c r="H467" s="76" t="str">
        <f>IF('Bulk Order Form'!D480="","",'Bulk Order Form'!D480)</f>
        <v/>
      </c>
      <c r="I467" s="76" t="str">
        <f>IF('Bulk Order Form'!E480="","",'Bulk Order Form'!E480)</f>
        <v/>
      </c>
      <c r="J467" s="76" t="str">
        <f>IF('Bulk Order Form'!F480="","",'Bulk Order Form'!F480)</f>
        <v/>
      </c>
      <c r="K467" s="76" t="str">
        <f>IF('Bulk Order Form'!H480="","",'Bulk Order Form'!H480)</f>
        <v/>
      </c>
      <c r="L467" s="76" t="str">
        <f>IF('Bulk Order Form'!I480="","",'Bulk Order Form'!I480)</f>
        <v/>
      </c>
      <c r="M467" s="76" t="str">
        <f>IF('Bulk Order Form'!G480="","",'Bulk Order Form'!G480)</f>
        <v/>
      </c>
      <c r="N467" s="76" t="str">
        <f>IF('Bulk Order Form'!J480="","",'Bulk Order Form'!J480)</f>
        <v/>
      </c>
      <c r="O467" s="76" t="str">
        <f>IF('Bulk Order Form'!$F$5 &lt;&gt; "",IF($G467&lt;&gt;"",'Bulk Order Form'!$F$5,""),"")</f>
        <v/>
      </c>
      <c r="P467" s="76" t="str">
        <f>IF('Bulk Order Form'!K480="","",'Bulk Order Form'!K480)</f>
        <v/>
      </c>
      <c r="Q467" s="76" t="str">
        <f>IFERROR(VLOOKUP('Bulk Order Form'!K480,'Office Use - Postcodes'!$DJZ:$DKA,2,0),"")</f>
        <v/>
      </c>
      <c r="R467" s="76" t="str">
        <f>IF('Bulk Order Form'!L480="","",'Bulk Order Form'!L480)</f>
        <v/>
      </c>
      <c r="S467" s="78"/>
      <c r="T467" s="76" t="str">
        <f>IF('Bulk Order Form'!$F$6 &lt;&gt; "",IF($G467&lt;&gt;"",'Bulk Order Form'!$F$6,""),"")</f>
        <v/>
      </c>
      <c r="W467" s="79" t="str">
        <f>IF($G467&lt;&gt;"",'Bulk Order Form'!$L$2,"")</f>
        <v/>
      </c>
      <c r="X467" s="79"/>
      <c r="Y467" s="76" t="str">
        <f t="shared" si="16"/>
        <v/>
      </c>
      <c r="Z467" s="76" t="str">
        <f>IF(AND('Bulk Order Form'!$L$2="PLEASE SELECT",SUM('Bulk Order Form'!$L$15:$L$164)&gt;10),"N",IF(AND('Bulk Order Form'!$L$2="N",SUM('Bulk Order Form'!$L$15:$L$164)&gt;10),"N",""))</f>
        <v/>
      </c>
      <c r="AA467" s="76" t="str">
        <f>IF('Bulk Order Form'!E480="","",'Bulk Order Form'!E480)</f>
        <v/>
      </c>
      <c r="AB467" s="76">
        <v>500</v>
      </c>
      <c r="AC467" s="76" t="str">
        <f t="shared" si="17"/>
        <v>,,,,</v>
      </c>
      <c r="AD467" s="80">
        <v>50</v>
      </c>
    </row>
    <row r="468" spans="5:30" s="76" customFormat="1" x14ac:dyDescent="0.25">
      <c r="E468" s="77"/>
      <c r="F468" s="77"/>
      <c r="G468" s="76" t="str">
        <f>IF('Bulk Order Form'!C481="","",'Bulk Order Form'!C481)</f>
        <v/>
      </c>
      <c r="H468" s="76" t="str">
        <f>IF('Bulk Order Form'!D481="","",'Bulk Order Form'!D481)</f>
        <v/>
      </c>
      <c r="I468" s="76" t="str">
        <f>IF('Bulk Order Form'!E481="","",'Bulk Order Form'!E481)</f>
        <v/>
      </c>
      <c r="J468" s="76" t="str">
        <f>IF('Bulk Order Form'!F481="","",'Bulk Order Form'!F481)</f>
        <v/>
      </c>
      <c r="K468" s="76" t="str">
        <f>IF('Bulk Order Form'!H481="","",'Bulk Order Form'!H481)</f>
        <v/>
      </c>
      <c r="L468" s="76" t="str">
        <f>IF('Bulk Order Form'!I481="","",'Bulk Order Form'!I481)</f>
        <v/>
      </c>
      <c r="M468" s="76" t="str">
        <f>IF('Bulk Order Form'!G481="","",'Bulk Order Form'!G481)</f>
        <v/>
      </c>
      <c r="N468" s="76" t="str">
        <f>IF('Bulk Order Form'!J481="","",'Bulk Order Form'!J481)</f>
        <v/>
      </c>
      <c r="O468" s="76" t="str">
        <f>IF('Bulk Order Form'!$F$5 &lt;&gt; "",IF($G468&lt;&gt;"",'Bulk Order Form'!$F$5,""),"")</f>
        <v/>
      </c>
      <c r="P468" s="76" t="str">
        <f>IF('Bulk Order Form'!K481="","",'Bulk Order Form'!K481)</f>
        <v/>
      </c>
      <c r="Q468" s="76" t="str">
        <f>IFERROR(VLOOKUP('Bulk Order Form'!K481,'Office Use - Postcodes'!$DJZ:$DKA,2,0),"")</f>
        <v/>
      </c>
      <c r="R468" s="76" t="str">
        <f>IF('Bulk Order Form'!L481="","",'Bulk Order Form'!L481)</f>
        <v/>
      </c>
      <c r="S468" s="78"/>
      <c r="T468" s="76" t="str">
        <f>IF('Bulk Order Form'!$F$6 &lt;&gt; "",IF($G468&lt;&gt;"",'Bulk Order Form'!$F$6,""),"")</f>
        <v/>
      </c>
      <c r="W468" s="79" t="str">
        <f>IF($G468&lt;&gt;"",'Bulk Order Form'!$L$2,"")</f>
        <v/>
      </c>
      <c r="X468" s="79"/>
      <c r="Y468" s="76" t="str">
        <f t="shared" si="16"/>
        <v/>
      </c>
      <c r="Z468" s="76" t="str">
        <f>IF(AND('Bulk Order Form'!$L$2="PLEASE SELECT",SUM('Bulk Order Form'!$L$15:$L$164)&gt;10),"N",IF(AND('Bulk Order Form'!$L$2="N",SUM('Bulk Order Form'!$L$15:$L$164)&gt;10),"N",""))</f>
        <v/>
      </c>
      <c r="AA468" s="76" t="str">
        <f>IF('Bulk Order Form'!E481="","",'Bulk Order Form'!E481)</f>
        <v/>
      </c>
      <c r="AB468" s="76">
        <v>500</v>
      </c>
      <c r="AC468" s="76" t="str">
        <f t="shared" si="17"/>
        <v>,,,,</v>
      </c>
      <c r="AD468" s="80">
        <v>50</v>
      </c>
    </row>
    <row r="469" spans="5:30" s="76" customFormat="1" x14ac:dyDescent="0.25">
      <c r="E469" s="77"/>
      <c r="F469" s="77"/>
      <c r="G469" s="76" t="str">
        <f>IF('Bulk Order Form'!C482="","",'Bulk Order Form'!C482)</f>
        <v/>
      </c>
      <c r="H469" s="76" t="str">
        <f>IF('Bulk Order Form'!D482="","",'Bulk Order Form'!D482)</f>
        <v/>
      </c>
      <c r="I469" s="76" t="str">
        <f>IF('Bulk Order Form'!E482="","",'Bulk Order Form'!E482)</f>
        <v/>
      </c>
      <c r="J469" s="76" t="str">
        <f>IF('Bulk Order Form'!F482="","",'Bulk Order Form'!F482)</f>
        <v/>
      </c>
      <c r="K469" s="76" t="str">
        <f>IF('Bulk Order Form'!H482="","",'Bulk Order Form'!H482)</f>
        <v/>
      </c>
      <c r="L469" s="76" t="str">
        <f>IF('Bulk Order Form'!I482="","",'Bulk Order Form'!I482)</f>
        <v/>
      </c>
      <c r="M469" s="76" t="str">
        <f>IF('Bulk Order Form'!G482="","",'Bulk Order Form'!G482)</f>
        <v/>
      </c>
      <c r="N469" s="76" t="str">
        <f>IF('Bulk Order Form'!J482="","",'Bulk Order Form'!J482)</f>
        <v/>
      </c>
      <c r="O469" s="76" t="str">
        <f>IF('Bulk Order Form'!$F$5 &lt;&gt; "",IF($G469&lt;&gt;"",'Bulk Order Form'!$F$5,""),"")</f>
        <v/>
      </c>
      <c r="P469" s="76" t="str">
        <f>IF('Bulk Order Form'!K482="","",'Bulk Order Form'!K482)</f>
        <v/>
      </c>
      <c r="Q469" s="76" t="str">
        <f>IFERROR(VLOOKUP('Bulk Order Form'!K482,'Office Use - Postcodes'!$DJZ:$DKA,2,0),"")</f>
        <v/>
      </c>
      <c r="R469" s="76" t="str">
        <f>IF('Bulk Order Form'!L482="","",'Bulk Order Form'!L482)</f>
        <v/>
      </c>
      <c r="S469" s="78"/>
      <c r="T469" s="76" t="str">
        <f>IF('Bulk Order Form'!$F$6 &lt;&gt; "",IF($G469&lt;&gt;"",'Bulk Order Form'!$F$6,""),"")</f>
        <v/>
      </c>
      <c r="W469" s="79" t="str">
        <f>IF($G469&lt;&gt;"",'Bulk Order Form'!$L$2,"")</f>
        <v/>
      </c>
      <c r="X469" s="79"/>
      <c r="Y469" s="76" t="str">
        <f t="shared" si="16"/>
        <v/>
      </c>
      <c r="Z469" s="76" t="str">
        <f>IF(AND('Bulk Order Form'!$L$2="PLEASE SELECT",SUM('Bulk Order Form'!$L$15:$L$164)&gt;10),"N",IF(AND('Bulk Order Form'!$L$2="N",SUM('Bulk Order Form'!$L$15:$L$164)&gt;10),"N",""))</f>
        <v/>
      </c>
      <c r="AA469" s="76" t="str">
        <f>IF('Bulk Order Form'!E482="","",'Bulk Order Form'!E482)</f>
        <v/>
      </c>
      <c r="AB469" s="76">
        <v>500</v>
      </c>
      <c r="AC469" s="76" t="str">
        <f t="shared" si="17"/>
        <v>,,,,</v>
      </c>
      <c r="AD469" s="80">
        <v>50</v>
      </c>
    </row>
    <row r="470" spans="5:30" s="76" customFormat="1" x14ac:dyDescent="0.25">
      <c r="E470" s="77"/>
      <c r="F470" s="77"/>
      <c r="G470" s="76" t="str">
        <f>IF('Bulk Order Form'!C483="","",'Bulk Order Form'!C483)</f>
        <v/>
      </c>
      <c r="H470" s="76" t="str">
        <f>IF('Bulk Order Form'!D483="","",'Bulk Order Form'!D483)</f>
        <v/>
      </c>
      <c r="I470" s="76" t="str">
        <f>IF('Bulk Order Form'!E483="","",'Bulk Order Form'!E483)</f>
        <v/>
      </c>
      <c r="J470" s="76" t="str">
        <f>IF('Bulk Order Form'!F483="","",'Bulk Order Form'!F483)</f>
        <v/>
      </c>
      <c r="K470" s="76" t="str">
        <f>IF('Bulk Order Form'!H483="","",'Bulk Order Form'!H483)</f>
        <v/>
      </c>
      <c r="L470" s="76" t="str">
        <f>IF('Bulk Order Form'!I483="","",'Bulk Order Form'!I483)</f>
        <v/>
      </c>
      <c r="M470" s="76" t="str">
        <f>IF('Bulk Order Form'!G483="","",'Bulk Order Form'!G483)</f>
        <v/>
      </c>
      <c r="N470" s="76" t="str">
        <f>IF('Bulk Order Form'!J483="","",'Bulk Order Form'!J483)</f>
        <v/>
      </c>
      <c r="O470" s="76" t="str">
        <f>IF('Bulk Order Form'!$F$5 &lt;&gt; "",IF($G470&lt;&gt;"",'Bulk Order Form'!$F$5,""),"")</f>
        <v/>
      </c>
      <c r="P470" s="76" t="str">
        <f>IF('Bulk Order Form'!K483="","",'Bulk Order Form'!K483)</f>
        <v/>
      </c>
      <c r="Q470" s="76" t="str">
        <f>IFERROR(VLOOKUP('Bulk Order Form'!K483,'Office Use - Postcodes'!$DJZ:$DKA,2,0),"")</f>
        <v/>
      </c>
      <c r="R470" s="76" t="str">
        <f>IF('Bulk Order Form'!L483="","",'Bulk Order Form'!L483)</f>
        <v/>
      </c>
      <c r="S470" s="78"/>
      <c r="T470" s="76" t="str">
        <f>IF('Bulk Order Form'!$F$6 &lt;&gt; "",IF($G470&lt;&gt;"",'Bulk Order Form'!$F$6,""),"")</f>
        <v/>
      </c>
      <c r="W470" s="79" t="str">
        <f>IF($G470&lt;&gt;"",'Bulk Order Form'!$L$2,"")</f>
        <v/>
      </c>
      <c r="X470" s="79"/>
      <c r="Y470" s="76" t="str">
        <f t="shared" si="16"/>
        <v/>
      </c>
      <c r="Z470" s="76" t="str">
        <f>IF(AND('Bulk Order Form'!$L$2="PLEASE SELECT",SUM('Bulk Order Form'!$L$15:$L$164)&gt;10),"N",IF(AND('Bulk Order Form'!$L$2="N",SUM('Bulk Order Form'!$L$15:$L$164)&gt;10),"N",""))</f>
        <v/>
      </c>
      <c r="AA470" s="76" t="str">
        <f>IF('Bulk Order Form'!E483="","",'Bulk Order Form'!E483)</f>
        <v/>
      </c>
      <c r="AB470" s="76">
        <v>500</v>
      </c>
      <c r="AC470" s="76" t="str">
        <f t="shared" si="17"/>
        <v>,,,,</v>
      </c>
      <c r="AD470" s="80">
        <v>50</v>
      </c>
    </row>
    <row r="471" spans="5:30" s="76" customFormat="1" x14ac:dyDescent="0.25">
      <c r="E471" s="77"/>
      <c r="F471" s="77"/>
      <c r="G471" s="76" t="str">
        <f>IF('Bulk Order Form'!C484="","",'Bulk Order Form'!C484)</f>
        <v/>
      </c>
      <c r="H471" s="76" t="str">
        <f>IF('Bulk Order Form'!D484="","",'Bulk Order Form'!D484)</f>
        <v/>
      </c>
      <c r="I471" s="76" t="str">
        <f>IF('Bulk Order Form'!E484="","",'Bulk Order Form'!E484)</f>
        <v/>
      </c>
      <c r="J471" s="76" t="str">
        <f>IF('Bulk Order Form'!F484="","",'Bulk Order Form'!F484)</f>
        <v/>
      </c>
      <c r="K471" s="76" t="str">
        <f>IF('Bulk Order Form'!H484="","",'Bulk Order Form'!H484)</f>
        <v/>
      </c>
      <c r="L471" s="76" t="str">
        <f>IF('Bulk Order Form'!I484="","",'Bulk Order Form'!I484)</f>
        <v/>
      </c>
      <c r="M471" s="76" t="str">
        <f>IF('Bulk Order Form'!G484="","",'Bulk Order Form'!G484)</f>
        <v/>
      </c>
      <c r="N471" s="76" t="str">
        <f>IF('Bulk Order Form'!J484="","",'Bulk Order Form'!J484)</f>
        <v/>
      </c>
      <c r="O471" s="76" t="str">
        <f>IF('Bulk Order Form'!$F$5 &lt;&gt; "",IF($G471&lt;&gt;"",'Bulk Order Form'!$F$5,""),"")</f>
        <v/>
      </c>
      <c r="P471" s="76" t="str">
        <f>IF('Bulk Order Form'!K484="","",'Bulk Order Form'!K484)</f>
        <v/>
      </c>
      <c r="Q471" s="76" t="str">
        <f>IFERROR(VLOOKUP('Bulk Order Form'!K484,'Office Use - Postcodes'!$DJZ:$DKA,2,0),"")</f>
        <v/>
      </c>
      <c r="R471" s="76" t="str">
        <f>IF('Bulk Order Form'!L484="","",'Bulk Order Form'!L484)</f>
        <v/>
      </c>
      <c r="S471" s="78"/>
      <c r="T471" s="76" t="str">
        <f>IF('Bulk Order Form'!$F$6 &lt;&gt; "",IF($G471&lt;&gt;"",'Bulk Order Form'!$F$6,""),"")</f>
        <v/>
      </c>
      <c r="W471" s="79" t="str">
        <f>IF($G471&lt;&gt;"",'Bulk Order Form'!$L$2,"")</f>
        <v/>
      </c>
      <c r="X471" s="79"/>
      <c r="Y471" s="76" t="str">
        <f t="shared" si="16"/>
        <v/>
      </c>
      <c r="Z471" s="76" t="str">
        <f>IF(AND('Bulk Order Form'!$L$2="PLEASE SELECT",SUM('Bulk Order Form'!$L$15:$L$164)&gt;10),"N",IF(AND('Bulk Order Form'!$L$2="N",SUM('Bulk Order Form'!$L$15:$L$164)&gt;10),"N",""))</f>
        <v/>
      </c>
      <c r="AA471" s="76" t="str">
        <f>IF('Bulk Order Form'!E484="","",'Bulk Order Form'!E484)</f>
        <v/>
      </c>
      <c r="AB471" s="76">
        <v>500</v>
      </c>
      <c r="AC471" s="76" t="str">
        <f t="shared" si="17"/>
        <v>,,,,</v>
      </c>
      <c r="AD471" s="80">
        <v>50</v>
      </c>
    </row>
    <row r="472" spans="5:30" s="76" customFormat="1" x14ac:dyDescent="0.25">
      <c r="E472" s="77"/>
      <c r="F472" s="77"/>
      <c r="G472" s="76" t="str">
        <f>IF('Bulk Order Form'!C485="","",'Bulk Order Form'!C485)</f>
        <v/>
      </c>
      <c r="H472" s="76" t="str">
        <f>IF('Bulk Order Form'!D485="","",'Bulk Order Form'!D485)</f>
        <v/>
      </c>
      <c r="I472" s="76" t="str">
        <f>IF('Bulk Order Form'!E485="","",'Bulk Order Form'!E485)</f>
        <v/>
      </c>
      <c r="J472" s="76" t="str">
        <f>IF('Bulk Order Form'!F485="","",'Bulk Order Form'!F485)</f>
        <v/>
      </c>
      <c r="K472" s="76" t="str">
        <f>IF('Bulk Order Form'!H485="","",'Bulk Order Form'!H485)</f>
        <v/>
      </c>
      <c r="L472" s="76" t="str">
        <f>IF('Bulk Order Form'!I485="","",'Bulk Order Form'!I485)</f>
        <v/>
      </c>
      <c r="M472" s="76" t="str">
        <f>IF('Bulk Order Form'!G485="","",'Bulk Order Form'!G485)</f>
        <v/>
      </c>
      <c r="N472" s="76" t="str">
        <f>IF('Bulk Order Form'!J485="","",'Bulk Order Form'!J485)</f>
        <v/>
      </c>
      <c r="O472" s="76" t="str">
        <f>IF('Bulk Order Form'!$F$5 &lt;&gt; "",IF($G472&lt;&gt;"",'Bulk Order Form'!$F$5,""),"")</f>
        <v/>
      </c>
      <c r="P472" s="76" t="str">
        <f>IF('Bulk Order Form'!K485="","",'Bulk Order Form'!K485)</f>
        <v/>
      </c>
      <c r="Q472" s="76" t="str">
        <f>IFERROR(VLOOKUP('Bulk Order Form'!K485,'Office Use - Postcodes'!$DJZ:$DKA,2,0),"")</f>
        <v/>
      </c>
      <c r="R472" s="76" t="str">
        <f>IF('Bulk Order Form'!L485="","",'Bulk Order Form'!L485)</f>
        <v/>
      </c>
      <c r="S472" s="78"/>
      <c r="T472" s="76" t="str">
        <f>IF('Bulk Order Form'!$F$6 &lt;&gt; "",IF($G472&lt;&gt;"",'Bulk Order Form'!$F$6,""),"")</f>
        <v/>
      </c>
      <c r="W472" s="79" t="str">
        <f>IF($G472&lt;&gt;"",'Bulk Order Form'!$L$2,"")</f>
        <v/>
      </c>
      <c r="X472" s="79"/>
      <c r="Y472" s="76" t="str">
        <f t="shared" si="16"/>
        <v/>
      </c>
      <c r="Z472" s="76" t="str">
        <f>IF(AND('Bulk Order Form'!$L$2="PLEASE SELECT",SUM('Bulk Order Form'!$L$15:$L$164)&gt;10),"N",IF(AND('Bulk Order Form'!$L$2="N",SUM('Bulk Order Form'!$L$15:$L$164)&gt;10),"N",""))</f>
        <v/>
      </c>
      <c r="AA472" s="76" t="str">
        <f>IF('Bulk Order Form'!E485="","",'Bulk Order Form'!E485)</f>
        <v/>
      </c>
      <c r="AB472" s="76">
        <v>500</v>
      </c>
      <c r="AC472" s="76" t="str">
        <f t="shared" si="17"/>
        <v>,,,,</v>
      </c>
      <c r="AD472" s="80">
        <v>50</v>
      </c>
    </row>
    <row r="473" spans="5:30" s="76" customFormat="1" x14ac:dyDescent="0.25">
      <c r="E473" s="77"/>
      <c r="F473" s="77"/>
      <c r="G473" s="76" t="str">
        <f>IF('Bulk Order Form'!C486="","",'Bulk Order Form'!C486)</f>
        <v/>
      </c>
      <c r="H473" s="76" t="str">
        <f>IF('Bulk Order Form'!D486="","",'Bulk Order Form'!D486)</f>
        <v/>
      </c>
      <c r="I473" s="76" t="str">
        <f>IF('Bulk Order Form'!E486="","",'Bulk Order Form'!E486)</f>
        <v/>
      </c>
      <c r="J473" s="76" t="str">
        <f>IF('Bulk Order Form'!F486="","",'Bulk Order Form'!F486)</f>
        <v/>
      </c>
      <c r="K473" s="76" t="str">
        <f>IF('Bulk Order Form'!H486="","",'Bulk Order Form'!H486)</f>
        <v/>
      </c>
      <c r="L473" s="76" t="str">
        <f>IF('Bulk Order Form'!I486="","",'Bulk Order Form'!I486)</f>
        <v/>
      </c>
      <c r="M473" s="76" t="str">
        <f>IF('Bulk Order Form'!G486="","",'Bulk Order Form'!G486)</f>
        <v/>
      </c>
      <c r="N473" s="76" t="str">
        <f>IF('Bulk Order Form'!J486="","",'Bulk Order Form'!J486)</f>
        <v/>
      </c>
      <c r="O473" s="76" t="str">
        <f>IF('Bulk Order Form'!$F$5 &lt;&gt; "",IF($G473&lt;&gt;"",'Bulk Order Form'!$F$5,""),"")</f>
        <v/>
      </c>
      <c r="P473" s="76" t="str">
        <f>IF('Bulk Order Form'!K486="","",'Bulk Order Form'!K486)</f>
        <v/>
      </c>
      <c r="Q473" s="76" t="str">
        <f>IFERROR(VLOOKUP('Bulk Order Form'!K486,'Office Use - Postcodes'!$DJZ:$DKA,2,0),"")</f>
        <v/>
      </c>
      <c r="R473" s="76" t="str">
        <f>IF('Bulk Order Form'!L486="","",'Bulk Order Form'!L486)</f>
        <v/>
      </c>
      <c r="S473" s="78"/>
      <c r="T473" s="76" t="str">
        <f>IF('Bulk Order Form'!$F$6 &lt;&gt; "",IF($G473&lt;&gt;"",'Bulk Order Form'!$F$6,""),"")</f>
        <v/>
      </c>
      <c r="W473" s="79" t="str">
        <f>IF($G473&lt;&gt;"",'Bulk Order Form'!$L$2,"")</f>
        <v/>
      </c>
      <c r="X473" s="79"/>
      <c r="Y473" s="76" t="str">
        <f t="shared" si="16"/>
        <v/>
      </c>
      <c r="Z473" s="76" t="str">
        <f>IF(AND('Bulk Order Form'!$L$2="PLEASE SELECT",SUM('Bulk Order Form'!$L$15:$L$164)&gt;10),"N",IF(AND('Bulk Order Form'!$L$2="N",SUM('Bulk Order Form'!$L$15:$L$164)&gt;10),"N",""))</f>
        <v/>
      </c>
      <c r="AA473" s="76" t="str">
        <f>IF('Bulk Order Form'!E486="","",'Bulk Order Form'!E486)</f>
        <v/>
      </c>
      <c r="AB473" s="76">
        <v>500</v>
      </c>
      <c r="AC473" s="76" t="str">
        <f t="shared" si="17"/>
        <v>,,,,</v>
      </c>
      <c r="AD473" s="80">
        <v>50</v>
      </c>
    </row>
    <row r="474" spans="5:30" s="76" customFormat="1" x14ac:dyDescent="0.25">
      <c r="E474" s="77"/>
      <c r="F474" s="77"/>
      <c r="G474" s="76" t="str">
        <f>IF('Bulk Order Form'!C487="","",'Bulk Order Form'!C487)</f>
        <v/>
      </c>
      <c r="H474" s="76" t="str">
        <f>IF('Bulk Order Form'!D487="","",'Bulk Order Form'!D487)</f>
        <v/>
      </c>
      <c r="I474" s="76" t="str">
        <f>IF('Bulk Order Form'!E487="","",'Bulk Order Form'!E487)</f>
        <v/>
      </c>
      <c r="J474" s="76" t="str">
        <f>IF('Bulk Order Form'!F487="","",'Bulk Order Form'!F487)</f>
        <v/>
      </c>
      <c r="K474" s="76" t="str">
        <f>IF('Bulk Order Form'!H487="","",'Bulk Order Form'!H487)</f>
        <v/>
      </c>
      <c r="L474" s="76" t="str">
        <f>IF('Bulk Order Form'!I487="","",'Bulk Order Form'!I487)</f>
        <v/>
      </c>
      <c r="M474" s="76" t="str">
        <f>IF('Bulk Order Form'!G487="","",'Bulk Order Form'!G487)</f>
        <v/>
      </c>
      <c r="N474" s="76" t="str">
        <f>IF('Bulk Order Form'!J487="","",'Bulk Order Form'!J487)</f>
        <v/>
      </c>
      <c r="O474" s="76" t="str">
        <f>IF('Bulk Order Form'!$F$5 &lt;&gt; "",IF($G474&lt;&gt;"",'Bulk Order Form'!$F$5,""),"")</f>
        <v/>
      </c>
      <c r="P474" s="76" t="str">
        <f>IF('Bulk Order Form'!K487="","",'Bulk Order Form'!K487)</f>
        <v/>
      </c>
      <c r="Q474" s="76" t="str">
        <f>IFERROR(VLOOKUP('Bulk Order Form'!K487,'Office Use - Postcodes'!$DJZ:$DKA,2,0),"")</f>
        <v/>
      </c>
      <c r="R474" s="76" t="str">
        <f>IF('Bulk Order Form'!L487="","",'Bulk Order Form'!L487)</f>
        <v/>
      </c>
      <c r="S474" s="78"/>
      <c r="T474" s="76" t="str">
        <f>IF('Bulk Order Form'!$F$6 &lt;&gt; "",IF($G474&lt;&gt;"",'Bulk Order Form'!$F$6,""),"")</f>
        <v/>
      </c>
      <c r="W474" s="79" t="str">
        <f>IF($G474&lt;&gt;"",'Bulk Order Form'!$L$2,"")</f>
        <v/>
      </c>
      <c r="X474" s="79"/>
      <c r="Y474" s="76" t="str">
        <f t="shared" si="16"/>
        <v/>
      </c>
      <c r="Z474" s="76" t="str">
        <f>IF(AND('Bulk Order Form'!$L$2="PLEASE SELECT",SUM('Bulk Order Form'!$L$15:$L$164)&gt;10),"N",IF(AND('Bulk Order Form'!$L$2="N",SUM('Bulk Order Form'!$L$15:$L$164)&gt;10),"N",""))</f>
        <v/>
      </c>
      <c r="AA474" s="76" t="str">
        <f>IF('Bulk Order Form'!E487="","",'Bulk Order Form'!E487)</f>
        <v/>
      </c>
      <c r="AB474" s="76">
        <v>500</v>
      </c>
      <c r="AC474" s="76" t="str">
        <f t="shared" si="17"/>
        <v>,,,,</v>
      </c>
      <c r="AD474" s="80">
        <v>50</v>
      </c>
    </row>
    <row r="475" spans="5:30" s="76" customFormat="1" x14ac:dyDescent="0.25">
      <c r="E475" s="77"/>
      <c r="F475" s="77"/>
      <c r="G475" s="76" t="str">
        <f>IF('Bulk Order Form'!C488="","",'Bulk Order Form'!C488)</f>
        <v/>
      </c>
      <c r="H475" s="76" t="str">
        <f>IF('Bulk Order Form'!D488="","",'Bulk Order Form'!D488)</f>
        <v/>
      </c>
      <c r="I475" s="76" t="str">
        <f>IF('Bulk Order Form'!E488="","",'Bulk Order Form'!E488)</f>
        <v/>
      </c>
      <c r="J475" s="76" t="str">
        <f>IF('Bulk Order Form'!F488="","",'Bulk Order Form'!F488)</f>
        <v/>
      </c>
      <c r="K475" s="76" t="str">
        <f>IF('Bulk Order Form'!H488="","",'Bulk Order Form'!H488)</f>
        <v/>
      </c>
      <c r="L475" s="76" t="str">
        <f>IF('Bulk Order Form'!I488="","",'Bulk Order Form'!I488)</f>
        <v/>
      </c>
      <c r="M475" s="76" t="str">
        <f>IF('Bulk Order Form'!G488="","",'Bulk Order Form'!G488)</f>
        <v/>
      </c>
      <c r="N475" s="76" t="str">
        <f>IF('Bulk Order Form'!J488="","",'Bulk Order Form'!J488)</f>
        <v/>
      </c>
      <c r="O475" s="76" t="str">
        <f>IF('Bulk Order Form'!$F$5 &lt;&gt; "",IF($G475&lt;&gt;"",'Bulk Order Form'!$F$5,""),"")</f>
        <v/>
      </c>
      <c r="P475" s="76" t="str">
        <f>IF('Bulk Order Form'!K488="","",'Bulk Order Form'!K488)</f>
        <v/>
      </c>
      <c r="Q475" s="76" t="str">
        <f>IFERROR(VLOOKUP('Bulk Order Form'!K488,'Office Use - Postcodes'!$DJZ:$DKA,2,0),"")</f>
        <v/>
      </c>
      <c r="R475" s="76" t="str">
        <f>IF('Bulk Order Form'!L488="","",'Bulk Order Form'!L488)</f>
        <v/>
      </c>
      <c r="S475" s="78"/>
      <c r="T475" s="76" t="str">
        <f>IF('Bulk Order Form'!$F$6 &lt;&gt; "",IF($G475&lt;&gt;"",'Bulk Order Form'!$F$6,""),"")</f>
        <v/>
      </c>
      <c r="W475" s="79" t="str">
        <f>IF($G475&lt;&gt;"",'Bulk Order Form'!$L$2,"")</f>
        <v/>
      </c>
      <c r="X475" s="79"/>
      <c r="Y475" s="76" t="str">
        <f t="shared" si="16"/>
        <v/>
      </c>
      <c r="Z475" s="76" t="str">
        <f>IF(AND('Bulk Order Form'!$L$2="PLEASE SELECT",SUM('Bulk Order Form'!$L$15:$L$164)&gt;10),"N",IF(AND('Bulk Order Form'!$L$2="N",SUM('Bulk Order Form'!$L$15:$L$164)&gt;10),"N",""))</f>
        <v/>
      </c>
      <c r="AA475" s="76" t="str">
        <f>IF('Bulk Order Form'!E488="","",'Bulk Order Form'!E488)</f>
        <v/>
      </c>
      <c r="AB475" s="76">
        <v>500</v>
      </c>
      <c r="AC475" s="76" t="str">
        <f t="shared" si="17"/>
        <v>,,,,</v>
      </c>
      <c r="AD475" s="80">
        <v>50</v>
      </c>
    </row>
    <row r="476" spans="5:30" s="76" customFormat="1" x14ac:dyDescent="0.25">
      <c r="E476" s="77"/>
      <c r="F476" s="77"/>
      <c r="G476" s="76" t="str">
        <f>IF('Bulk Order Form'!C489="","",'Bulk Order Form'!C489)</f>
        <v/>
      </c>
      <c r="H476" s="76" t="str">
        <f>IF('Bulk Order Form'!D489="","",'Bulk Order Form'!D489)</f>
        <v/>
      </c>
      <c r="I476" s="76" t="str">
        <f>IF('Bulk Order Form'!E489="","",'Bulk Order Form'!E489)</f>
        <v/>
      </c>
      <c r="J476" s="76" t="str">
        <f>IF('Bulk Order Form'!F489="","",'Bulk Order Form'!F489)</f>
        <v/>
      </c>
      <c r="K476" s="76" t="str">
        <f>IF('Bulk Order Form'!H489="","",'Bulk Order Form'!H489)</f>
        <v/>
      </c>
      <c r="L476" s="76" t="str">
        <f>IF('Bulk Order Form'!I489="","",'Bulk Order Form'!I489)</f>
        <v/>
      </c>
      <c r="M476" s="76" t="str">
        <f>IF('Bulk Order Form'!G489="","",'Bulk Order Form'!G489)</f>
        <v/>
      </c>
      <c r="N476" s="76" t="str">
        <f>IF('Bulk Order Form'!J489="","",'Bulk Order Form'!J489)</f>
        <v/>
      </c>
      <c r="O476" s="76" t="str">
        <f>IF('Bulk Order Form'!$F$5 &lt;&gt; "",IF($G476&lt;&gt;"",'Bulk Order Form'!$F$5,""),"")</f>
        <v/>
      </c>
      <c r="P476" s="76" t="str">
        <f>IF('Bulk Order Form'!K489="","",'Bulk Order Form'!K489)</f>
        <v/>
      </c>
      <c r="Q476" s="76" t="str">
        <f>IFERROR(VLOOKUP('Bulk Order Form'!K489,'Office Use - Postcodes'!$DJZ:$DKA,2,0),"")</f>
        <v/>
      </c>
      <c r="R476" s="76" t="str">
        <f>IF('Bulk Order Form'!L489="","",'Bulk Order Form'!L489)</f>
        <v/>
      </c>
      <c r="S476" s="78"/>
      <c r="T476" s="76" t="str">
        <f>IF('Bulk Order Form'!$F$6 &lt;&gt; "",IF($G476&lt;&gt;"",'Bulk Order Form'!$F$6,""),"")</f>
        <v/>
      </c>
      <c r="W476" s="79" t="str">
        <f>IF($G476&lt;&gt;"",'Bulk Order Form'!$L$2,"")</f>
        <v/>
      </c>
      <c r="X476" s="79"/>
      <c r="Y476" s="76" t="str">
        <f t="shared" si="16"/>
        <v/>
      </c>
      <c r="Z476" s="76" t="str">
        <f>IF(AND('Bulk Order Form'!$L$2="PLEASE SELECT",SUM('Bulk Order Form'!$L$15:$L$164)&gt;10),"N",IF(AND('Bulk Order Form'!$L$2="N",SUM('Bulk Order Form'!$L$15:$L$164)&gt;10),"N",""))</f>
        <v/>
      </c>
      <c r="AA476" s="76" t="str">
        <f>IF('Bulk Order Form'!E489="","",'Bulk Order Form'!E489)</f>
        <v/>
      </c>
      <c r="AB476" s="76">
        <v>500</v>
      </c>
      <c r="AC476" s="76" t="str">
        <f t="shared" si="17"/>
        <v>,,,,</v>
      </c>
      <c r="AD476" s="80">
        <v>50</v>
      </c>
    </row>
    <row r="477" spans="5:30" s="76" customFormat="1" x14ac:dyDescent="0.25">
      <c r="E477" s="77"/>
      <c r="F477" s="77"/>
      <c r="G477" s="76" t="str">
        <f>IF('Bulk Order Form'!C490="","",'Bulk Order Form'!C490)</f>
        <v/>
      </c>
      <c r="H477" s="76" t="str">
        <f>IF('Bulk Order Form'!D490="","",'Bulk Order Form'!D490)</f>
        <v/>
      </c>
      <c r="I477" s="76" t="str">
        <f>IF('Bulk Order Form'!E490="","",'Bulk Order Form'!E490)</f>
        <v/>
      </c>
      <c r="J477" s="76" t="str">
        <f>IF('Bulk Order Form'!F490="","",'Bulk Order Form'!F490)</f>
        <v/>
      </c>
      <c r="K477" s="76" t="str">
        <f>IF('Bulk Order Form'!H490="","",'Bulk Order Form'!H490)</f>
        <v/>
      </c>
      <c r="L477" s="76" t="str">
        <f>IF('Bulk Order Form'!I490="","",'Bulk Order Form'!I490)</f>
        <v/>
      </c>
      <c r="M477" s="76" t="str">
        <f>IF('Bulk Order Form'!G490="","",'Bulk Order Form'!G490)</f>
        <v/>
      </c>
      <c r="N477" s="76" t="str">
        <f>IF('Bulk Order Form'!J490="","",'Bulk Order Form'!J490)</f>
        <v/>
      </c>
      <c r="O477" s="76" t="str">
        <f>IF('Bulk Order Form'!$F$5 &lt;&gt; "",IF($G477&lt;&gt;"",'Bulk Order Form'!$F$5,""),"")</f>
        <v/>
      </c>
      <c r="P477" s="76" t="str">
        <f>IF('Bulk Order Form'!K490="","",'Bulk Order Form'!K490)</f>
        <v/>
      </c>
      <c r="Q477" s="76" t="str">
        <f>IFERROR(VLOOKUP('Bulk Order Form'!K490,'Office Use - Postcodes'!$DJZ:$DKA,2,0),"")</f>
        <v/>
      </c>
      <c r="R477" s="76" t="str">
        <f>IF('Bulk Order Form'!L490="","",'Bulk Order Form'!L490)</f>
        <v/>
      </c>
      <c r="S477" s="78"/>
      <c r="T477" s="76" t="str">
        <f>IF('Bulk Order Form'!$F$6 &lt;&gt; "",IF($G477&lt;&gt;"",'Bulk Order Form'!$F$6,""),"")</f>
        <v/>
      </c>
      <c r="W477" s="79" t="str">
        <f>IF($G477&lt;&gt;"",'Bulk Order Form'!$L$2,"")</f>
        <v/>
      </c>
      <c r="X477" s="79"/>
      <c r="Y477" s="76" t="str">
        <f t="shared" si="16"/>
        <v/>
      </c>
      <c r="Z477" s="76" t="str">
        <f>IF(AND('Bulk Order Form'!$L$2="PLEASE SELECT",SUM('Bulk Order Form'!$L$15:$L$164)&gt;10),"N",IF(AND('Bulk Order Form'!$L$2="N",SUM('Bulk Order Form'!$L$15:$L$164)&gt;10),"N",""))</f>
        <v/>
      </c>
      <c r="AA477" s="76" t="str">
        <f>IF('Bulk Order Form'!E490="","",'Bulk Order Form'!E490)</f>
        <v/>
      </c>
      <c r="AB477" s="76">
        <v>500</v>
      </c>
      <c r="AC477" s="76" t="str">
        <f t="shared" si="17"/>
        <v>,,,,</v>
      </c>
      <c r="AD477" s="80">
        <v>50</v>
      </c>
    </row>
    <row r="478" spans="5:30" s="76" customFormat="1" x14ac:dyDescent="0.25">
      <c r="E478" s="77"/>
      <c r="F478" s="77"/>
      <c r="G478" s="76" t="str">
        <f>IF('Bulk Order Form'!C491="","",'Bulk Order Form'!C491)</f>
        <v/>
      </c>
      <c r="H478" s="76" t="str">
        <f>IF('Bulk Order Form'!D491="","",'Bulk Order Form'!D491)</f>
        <v/>
      </c>
      <c r="I478" s="76" t="str">
        <f>IF('Bulk Order Form'!E491="","",'Bulk Order Form'!E491)</f>
        <v/>
      </c>
      <c r="J478" s="76" t="str">
        <f>IF('Bulk Order Form'!F491="","",'Bulk Order Form'!F491)</f>
        <v/>
      </c>
      <c r="K478" s="76" t="str">
        <f>IF('Bulk Order Form'!H491="","",'Bulk Order Form'!H491)</f>
        <v/>
      </c>
      <c r="L478" s="76" t="str">
        <f>IF('Bulk Order Form'!I491="","",'Bulk Order Form'!I491)</f>
        <v/>
      </c>
      <c r="M478" s="76" t="str">
        <f>IF('Bulk Order Form'!G491="","",'Bulk Order Form'!G491)</f>
        <v/>
      </c>
      <c r="N478" s="76" t="str">
        <f>IF('Bulk Order Form'!J491="","",'Bulk Order Form'!J491)</f>
        <v/>
      </c>
      <c r="O478" s="76" t="str">
        <f>IF('Bulk Order Form'!$F$5 &lt;&gt; "",IF($G478&lt;&gt;"",'Bulk Order Form'!$F$5,""),"")</f>
        <v/>
      </c>
      <c r="P478" s="76" t="str">
        <f>IF('Bulk Order Form'!K491="","",'Bulk Order Form'!K491)</f>
        <v/>
      </c>
      <c r="Q478" s="76" t="str">
        <f>IFERROR(VLOOKUP('Bulk Order Form'!K491,'Office Use - Postcodes'!$DJZ:$DKA,2,0),"")</f>
        <v/>
      </c>
      <c r="R478" s="76" t="str">
        <f>IF('Bulk Order Form'!L491="","",'Bulk Order Form'!L491)</f>
        <v/>
      </c>
      <c r="S478" s="78"/>
      <c r="T478" s="76" t="str">
        <f>IF('Bulk Order Form'!$F$6 &lt;&gt; "",IF($G478&lt;&gt;"",'Bulk Order Form'!$F$6,""),"")</f>
        <v/>
      </c>
      <c r="W478" s="79" t="str">
        <f>IF($G478&lt;&gt;"",'Bulk Order Form'!$L$2,"")</f>
        <v/>
      </c>
      <c r="X478" s="79"/>
      <c r="Y478" s="76" t="str">
        <f t="shared" si="16"/>
        <v/>
      </c>
      <c r="Z478" s="76" t="str">
        <f>IF(AND('Bulk Order Form'!$L$2="PLEASE SELECT",SUM('Bulk Order Form'!$L$15:$L$164)&gt;10),"N",IF(AND('Bulk Order Form'!$L$2="N",SUM('Bulk Order Form'!$L$15:$L$164)&gt;10),"N",""))</f>
        <v/>
      </c>
      <c r="AA478" s="76" t="str">
        <f>IF('Bulk Order Form'!E491="","",'Bulk Order Form'!E491)</f>
        <v/>
      </c>
      <c r="AB478" s="76">
        <v>500</v>
      </c>
      <c r="AC478" s="76" t="str">
        <f t="shared" si="17"/>
        <v>,,,,</v>
      </c>
      <c r="AD478" s="80">
        <v>50</v>
      </c>
    </row>
    <row r="479" spans="5:30" s="76" customFormat="1" x14ac:dyDescent="0.25">
      <c r="E479" s="77"/>
      <c r="F479" s="77"/>
      <c r="G479" s="76" t="str">
        <f>IF('Bulk Order Form'!C492="","",'Bulk Order Form'!C492)</f>
        <v/>
      </c>
      <c r="H479" s="76" t="str">
        <f>IF('Bulk Order Form'!D492="","",'Bulk Order Form'!D492)</f>
        <v/>
      </c>
      <c r="I479" s="76" t="str">
        <f>IF('Bulk Order Form'!E492="","",'Bulk Order Form'!E492)</f>
        <v/>
      </c>
      <c r="J479" s="76" t="str">
        <f>IF('Bulk Order Form'!F492="","",'Bulk Order Form'!F492)</f>
        <v/>
      </c>
      <c r="K479" s="76" t="str">
        <f>IF('Bulk Order Form'!H492="","",'Bulk Order Form'!H492)</f>
        <v/>
      </c>
      <c r="L479" s="76" t="str">
        <f>IF('Bulk Order Form'!I492="","",'Bulk Order Form'!I492)</f>
        <v/>
      </c>
      <c r="M479" s="76" t="str">
        <f>IF('Bulk Order Form'!G492="","",'Bulk Order Form'!G492)</f>
        <v/>
      </c>
      <c r="N479" s="76" t="str">
        <f>IF('Bulk Order Form'!J492="","",'Bulk Order Form'!J492)</f>
        <v/>
      </c>
      <c r="O479" s="76" t="str">
        <f>IF('Bulk Order Form'!$F$5 &lt;&gt; "",IF($G479&lt;&gt;"",'Bulk Order Form'!$F$5,""),"")</f>
        <v/>
      </c>
      <c r="P479" s="76" t="str">
        <f>IF('Bulk Order Form'!K492="","",'Bulk Order Form'!K492)</f>
        <v/>
      </c>
      <c r="Q479" s="76" t="str">
        <f>IFERROR(VLOOKUP('Bulk Order Form'!K492,'Office Use - Postcodes'!$DJZ:$DKA,2,0),"")</f>
        <v/>
      </c>
      <c r="R479" s="76" t="str">
        <f>IF('Bulk Order Form'!L492="","",'Bulk Order Form'!L492)</f>
        <v/>
      </c>
      <c r="S479" s="78"/>
      <c r="T479" s="76" t="str">
        <f>IF('Bulk Order Form'!$F$6 &lt;&gt; "",IF($G479&lt;&gt;"",'Bulk Order Form'!$F$6,""),"")</f>
        <v/>
      </c>
      <c r="W479" s="79" t="str">
        <f>IF($G479&lt;&gt;"",'Bulk Order Form'!$L$2,"")</f>
        <v/>
      </c>
      <c r="X479" s="79"/>
      <c r="Y479" s="76" t="str">
        <f t="shared" si="16"/>
        <v/>
      </c>
      <c r="Z479" s="76" t="str">
        <f>IF(AND('Bulk Order Form'!$L$2="PLEASE SELECT",SUM('Bulk Order Form'!$L$15:$L$164)&gt;10),"N",IF(AND('Bulk Order Form'!$L$2="N",SUM('Bulk Order Form'!$L$15:$L$164)&gt;10),"N",""))</f>
        <v/>
      </c>
      <c r="AA479" s="76" t="str">
        <f>IF('Bulk Order Form'!E492="","",'Bulk Order Form'!E492)</f>
        <v/>
      </c>
      <c r="AB479" s="76">
        <v>500</v>
      </c>
      <c r="AC479" s="76" t="str">
        <f t="shared" si="17"/>
        <v>,,,,</v>
      </c>
      <c r="AD479" s="80">
        <v>50</v>
      </c>
    </row>
    <row r="480" spans="5:30" s="76" customFormat="1" x14ac:dyDescent="0.25">
      <c r="E480" s="77"/>
      <c r="F480" s="77"/>
      <c r="G480" s="76" t="str">
        <f>IF('Bulk Order Form'!C493="","",'Bulk Order Form'!C493)</f>
        <v/>
      </c>
      <c r="H480" s="76" t="str">
        <f>IF('Bulk Order Form'!D493="","",'Bulk Order Form'!D493)</f>
        <v/>
      </c>
      <c r="I480" s="76" t="str">
        <f>IF('Bulk Order Form'!E493="","",'Bulk Order Form'!E493)</f>
        <v/>
      </c>
      <c r="J480" s="76" t="str">
        <f>IF('Bulk Order Form'!F493="","",'Bulk Order Form'!F493)</f>
        <v/>
      </c>
      <c r="K480" s="76" t="str">
        <f>IF('Bulk Order Form'!H493="","",'Bulk Order Form'!H493)</f>
        <v/>
      </c>
      <c r="L480" s="76" t="str">
        <f>IF('Bulk Order Form'!I493="","",'Bulk Order Form'!I493)</f>
        <v/>
      </c>
      <c r="M480" s="76" t="str">
        <f>IF('Bulk Order Form'!G493="","",'Bulk Order Form'!G493)</f>
        <v/>
      </c>
      <c r="N480" s="76" t="str">
        <f>IF('Bulk Order Form'!J493="","",'Bulk Order Form'!J493)</f>
        <v/>
      </c>
      <c r="O480" s="76" t="str">
        <f>IF('Bulk Order Form'!$F$5 &lt;&gt; "",IF($G480&lt;&gt;"",'Bulk Order Form'!$F$5,""),"")</f>
        <v/>
      </c>
      <c r="P480" s="76" t="str">
        <f>IF('Bulk Order Form'!K493="","",'Bulk Order Form'!K493)</f>
        <v/>
      </c>
      <c r="Q480" s="76" t="str">
        <f>IFERROR(VLOOKUP('Bulk Order Form'!K493,'Office Use - Postcodes'!$DJZ:$DKA,2,0),"")</f>
        <v/>
      </c>
      <c r="R480" s="76" t="str">
        <f>IF('Bulk Order Form'!L493="","",'Bulk Order Form'!L493)</f>
        <v/>
      </c>
      <c r="S480" s="78"/>
      <c r="T480" s="76" t="str">
        <f>IF('Bulk Order Form'!$F$6 &lt;&gt; "",IF($G480&lt;&gt;"",'Bulk Order Form'!$F$6,""),"")</f>
        <v/>
      </c>
      <c r="W480" s="79" t="str">
        <f>IF($G480&lt;&gt;"",'Bulk Order Form'!$L$2,"")</f>
        <v/>
      </c>
      <c r="X480" s="79"/>
      <c r="Y480" s="76" t="str">
        <f t="shared" si="16"/>
        <v/>
      </c>
      <c r="Z480" s="76" t="str">
        <f>IF(AND('Bulk Order Form'!$L$2="PLEASE SELECT",SUM('Bulk Order Form'!$L$15:$L$164)&gt;10),"N",IF(AND('Bulk Order Form'!$L$2="N",SUM('Bulk Order Form'!$L$15:$L$164)&gt;10),"N",""))</f>
        <v/>
      </c>
      <c r="AA480" s="76" t="str">
        <f>IF('Bulk Order Form'!E493="","",'Bulk Order Form'!E493)</f>
        <v/>
      </c>
      <c r="AB480" s="76">
        <v>500</v>
      </c>
      <c r="AC480" s="76" t="str">
        <f t="shared" si="17"/>
        <v>,,,,</v>
      </c>
      <c r="AD480" s="80">
        <v>50</v>
      </c>
    </row>
    <row r="481" spans="5:30" s="76" customFormat="1" x14ac:dyDescent="0.25">
      <c r="E481" s="77"/>
      <c r="F481" s="77"/>
      <c r="G481" s="76" t="str">
        <f>IF('Bulk Order Form'!C494="","",'Bulk Order Form'!C494)</f>
        <v/>
      </c>
      <c r="H481" s="76" t="str">
        <f>IF('Bulk Order Form'!D494="","",'Bulk Order Form'!D494)</f>
        <v/>
      </c>
      <c r="I481" s="76" t="str">
        <f>IF('Bulk Order Form'!E494="","",'Bulk Order Form'!E494)</f>
        <v/>
      </c>
      <c r="J481" s="76" t="str">
        <f>IF('Bulk Order Form'!F494="","",'Bulk Order Form'!F494)</f>
        <v/>
      </c>
      <c r="K481" s="76" t="str">
        <f>IF('Bulk Order Form'!H494="","",'Bulk Order Form'!H494)</f>
        <v/>
      </c>
      <c r="L481" s="76" t="str">
        <f>IF('Bulk Order Form'!I494="","",'Bulk Order Form'!I494)</f>
        <v/>
      </c>
      <c r="M481" s="76" t="str">
        <f>IF('Bulk Order Form'!G494="","",'Bulk Order Form'!G494)</f>
        <v/>
      </c>
      <c r="N481" s="76" t="str">
        <f>IF('Bulk Order Form'!J494="","",'Bulk Order Form'!J494)</f>
        <v/>
      </c>
      <c r="O481" s="76" t="str">
        <f>IF('Bulk Order Form'!$F$5 &lt;&gt; "",IF($G481&lt;&gt;"",'Bulk Order Form'!$F$5,""),"")</f>
        <v/>
      </c>
      <c r="P481" s="76" t="str">
        <f>IF('Bulk Order Form'!K494="","",'Bulk Order Form'!K494)</f>
        <v/>
      </c>
      <c r="Q481" s="76" t="str">
        <f>IFERROR(VLOOKUP('Bulk Order Form'!K494,'Office Use - Postcodes'!$DJZ:$DKA,2,0),"")</f>
        <v/>
      </c>
      <c r="R481" s="76" t="str">
        <f>IF('Bulk Order Form'!L494="","",'Bulk Order Form'!L494)</f>
        <v/>
      </c>
      <c r="S481" s="78"/>
      <c r="T481" s="76" t="str">
        <f>IF('Bulk Order Form'!$F$6 &lt;&gt; "",IF($G481&lt;&gt;"",'Bulk Order Form'!$F$6,""),"")</f>
        <v/>
      </c>
      <c r="W481" s="79" t="str">
        <f>IF($G481&lt;&gt;"",'Bulk Order Form'!$L$2,"")</f>
        <v/>
      </c>
      <c r="X481" s="79"/>
      <c r="Y481" s="76" t="str">
        <f t="shared" si="16"/>
        <v/>
      </c>
      <c r="Z481" s="76" t="str">
        <f>IF(AND('Bulk Order Form'!$L$2="PLEASE SELECT",SUM('Bulk Order Form'!$L$15:$L$164)&gt;10),"N",IF(AND('Bulk Order Form'!$L$2="N",SUM('Bulk Order Form'!$L$15:$L$164)&gt;10),"N",""))</f>
        <v/>
      </c>
      <c r="AA481" s="76" t="str">
        <f>IF('Bulk Order Form'!E494="","",'Bulk Order Form'!E494)</f>
        <v/>
      </c>
      <c r="AB481" s="76">
        <v>500</v>
      </c>
      <c r="AC481" s="76" t="str">
        <f t="shared" si="17"/>
        <v>,,,,</v>
      </c>
      <c r="AD481" s="80">
        <v>50</v>
      </c>
    </row>
    <row r="482" spans="5:30" s="76" customFormat="1" x14ac:dyDescent="0.25">
      <c r="E482" s="77"/>
      <c r="F482" s="77"/>
      <c r="G482" s="76" t="str">
        <f>IF('Bulk Order Form'!C495="","",'Bulk Order Form'!C495)</f>
        <v/>
      </c>
      <c r="H482" s="76" t="str">
        <f>IF('Bulk Order Form'!D495="","",'Bulk Order Form'!D495)</f>
        <v/>
      </c>
      <c r="I482" s="76" t="str">
        <f>IF('Bulk Order Form'!E495="","",'Bulk Order Form'!E495)</f>
        <v/>
      </c>
      <c r="J482" s="76" t="str">
        <f>IF('Bulk Order Form'!F495="","",'Bulk Order Form'!F495)</f>
        <v/>
      </c>
      <c r="K482" s="76" t="str">
        <f>IF('Bulk Order Form'!H495="","",'Bulk Order Form'!H495)</f>
        <v/>
      </c>
      <c r="L482" s="76" t="str">
        <f>IF('Bulk Order Form'!I495="","",'Bulk Order Form'!I495)</f>
        <v/>
      </c>
      <c r="M482" s="76" t="str">
        <f>IF('Bulk Order Form'!G495="","",'Bulk Order Form'!G495)</f>
        <v/>
      </c>
      <c r="N482" s="76" t="str">
        <f>IF('Bulk Order Form'!J495="","",'Bulk Order Form'!J495)</f>
        <v/>
      </c>
      <c r="O482" s="76" t="str">
        <f>IF('Bulk Order Form'!$F$5 &lt;&gt; "",IF($G482&lt;&gt;"",'Bulk Order Form'!$F$5,""),"")</f>
        <v/>
      </c>
      <c r="P482" s="76" t="str">
        <f>IF('Bulk Order Form'!K495="","",'Bulk Order Form'!K495)</f>
        <v/>
      </c>
      <c r="Q482" s="76" t="str">
        <f>IFERROR(VLOOKUP('Bulk Order Form'!K495,'Office Use - Postcodes'!$DJZ:$DKA,2,0),"")</f>
        <v/>
      </c>
      <c r="R482" s="76" t="str">
        <f>IF('Bulk Order Form'!L495="","",'Bulk Order Form'!L495)</f>
        <v/>
      </c>
      <c r="S482" s="78"/>
      <c r="T482" s="76" t="str">
        <f>IF('Bulk Order Form'!$F$6 &lt;&gt; "",IF($G482&lt;&gt;"",'Bulk Order Form'!$F$6,""),"")</f>
        <v/>
      </c>
      <c r="W482" s="79" t="str">
        <f>IF($G482&lt;&gt;"",'Bulk Order Form'!$L$2,"")</f>
        <v/>
      </c>
      <c r="X482" s="79"/>
      <c r="Y482" s="76" t="str">
        <f t="shared" si="16"/>
        <v/>
      </c>
      <c r="Z482" s="76" t="str">
        <f>IF(AND('Bulk Order Form'!$L$2="PLEASE SELECT",SUM('Bulk Order Form'!$L$15:$L$164)&gt;10),"N",IF(AND('Bulk Order Form'!$L$2="N",SUM('Bulk Order Form'!$L$15:$L$164)&gt;10),"N",""))</f>
        <v/>
      </c>
      <c r="AA482" s="76" t="str">
        <f>IF('Bulk Order Form'!E495="","",'Bulk Order Form'!E495)</f>
        <v/>
      </c>
      <c r="AB482" s="76">
        <v>500</v>
      </c>
      <c r="AC482" s="76" t="str">
        <f t="shared" si="17"/>
        <v>,,,,</v>
      </c>
      <c r="AD482" s="80">
        <v>50</v>
      </c>
    </row>
    <row r="483" spans="5:30" s="76" customFormat="1" x14ac:dyDescent="0.25">
      <c r="E483" s="77"/>
      <c r="F483" s="77"/>
      <c r="G483" s="76" t="str">
        <f>IF('Bulk Order Form'!C496="","",'Bulk Order Form'!C496)</f>
        <v/>
      </c>
      <c r="H483" s="76" t="str">
        <f>IF('Bulk Order Form'!D496="","",'Bulk Order Form'!D496)</f>
        <v/>
      </c>
      <c r="I483" s="76" t="str">
        <f>IF('Bulk Order Form'!E496="","",'Bulk Order Form'!E496)</f>
        <v/>
      </c>
      <c r="J483" s="76" t="str">
        <f>IF('Bulk Order Form'!F496="","",'Bulk Order Form'!F496)</f>
        <v/>
      </c>
      <c r="K483" s="76" t="str">
        <f>IF('Bulk Order Form'!H496="","",'Bulk Order Form'!H496)</f>
        <v/>
      </c>
      <c r="L483" s="76" t="str">
        <f>IF('Bulk Order Form'!I496="","",'Bulk Order Form'!I496)</f>
        <v/>
      </c>
      <c r="M483" s="76" t="str">
        <f>IF('Bulk Order Form'!G496="","",'Bulk Order Form'!G496)</f>
        <v/>
      </c>
      <c r="N483" s="76" t="str">
        <f>IF('Bulk Order Form'!J496="","",'Bulk Order Form'!J496)</f>
        <v/>
      </c>
      <c r="O483" s="76" t="str">
        <f>IF('Bulk Order Form'!$F$5 &lt;&gt; "",IF($G483&lt;&gt;"",'Bulk Order Form'!$F$5,""),"")</f>
        <v/>
      </c>
      <c r="P483" s="76" t="str">
        <f>IF('Bulk Order Form'!K496="","",'Bulk Order Form'!K496)</f>
        <v/>
      </c>
      <c r="Q483" s="76" t="str">
        <f>IFERROR(VLOOKUP('Bulk Order Form'!K496,'Office Use - Postcodes'!$DJZ:$DKA,2,0),"")</f>
        <v/>
      </c>
      <c r="R483" s="76" t="str">
        <f>IF('Bulk Order Form'!L496="","",'Bulk Order Form'!L496)</f>
        <v/>
      </c>
      <c r="S483" s="78"/>
      <c r="T483" s="76" t="str">
        <f>IF('Bulk Order Form'!$F$6 &lt;&gt; "",IF($G483&lt;&gt;"",'Bulk Order Form'!$F$6,""),"")</f>
        <v/>
      </c>
      <c r="W483" s="79" t="str">
        <f>IF($G483&lt;&gt;"",'Bulk Order Form'!$L$2,"")</f>
        <v/>
      </c>
      <c r="X483" s="79"/>
      <c r="Y483" s="76" t="str">
        <f t="shared" si="16"/>
        <v/>
      </c>
      <c r="Z483" s="76" t="str">
        <f>IF(AND('Bulk Order Form'!$L$2="PLEASE SELECT",SUM('Bulk Order Form'!$L$15:$L$164)&gt;10),"N",IF(AND('Bulk Order Form'!$L$2="N",SUM('Bulk Order Form'!$L$15:$L$164)&gt;10),"N",""))</f>
        <v/>
      </c>
      <c r="AA483" s="76" t="str">
        <f>IF('Bulk Order Form'!E496="","",'Bulk Order Form'!E496)</f>
        <v/>
      </c>
      <c r="AB483" s="76">
        <v>500</v>
      </c>
      <c r="AC483" s="76" t="str">
        <f t="shared" si="17"/>
        <v>,,,,</v>
      </c>
      <c r="AD483" s="80">
        <v>50</v>
      </c>
    </row>
    <row r="484" spans="5:30" s="76" customFormat="1" x14ac:dyDescent="0.25">
      <c r="E484" s="77"/>
      <c r="F484" s="77"/>
      <c r="G484" s="76" t="str">
        <f>IF('Bulk Order Form'!C497="","",'Bulk Order Form'!C497)</f>
        <v/>
      </c>
      <c r="H484" s="76" t="str">
        <f>IF('Bulk Order Form'!D497="","",'Bulk Order Form'!D497)</f>
        <v/>
      </c>
      <c r="I484" s="76" t="str">
        <f>IF('Bulk Order Form'!E497="","",'Bulk Order Form'!E497)</f>
        <v/>
      </c>
      <c r="J484" s="76" t="str">
        <f>IF('Bulk Order Form'!F497="","",'Bulk Order Form'!F497)</f>
        <v/>
      </c>
      <c r="K484" s="76" t="str">
        <f>IF('Bulk Order Form'!H497="","",'Bulk Order Form'!H497)</f>
        <v/>
      </c>
      <c r="L484" s="76" t="str">
        <f>IF('Bulk Order Form'!I497="","",'Bulk Order Form'!I497)</f>
        <v/>
      </c>
      <c r="M484" s="76" t="str">
        <f>IF('Bulk Order Form'!G497="","",'Bulk Order Form'!G497)</f>
        <v/>
      </c>
      <c r="N484" s="76" t="str">
        <f>IF('Bulk Order Form'!J497="","",'Bulk Order Form'!J497)</f>
        <v/>
      </c>
      <c r="O484" s="76" t="str">
        <f>IF('Bulk Order Form'!$F$5 &lt;&gt; "",IF($G484&lt;&gt;"",'Bulk Order Form'!$F$5,""),"")</f>
        <v/>
      </c>
      <c r="P484" s="76" t="str">
        <f>IF('Bulk Order Form'!K497="","",'Bulk Order Form'!K497)</f>
        <v/>
      </c>
      <c r="Q484" s="76" t="str">
        <f>IFERROR(VLOOKUP('Bulk Order Form'!K497,'Office Use - Postcodes'!$DJZ:$DKA,2,0),"")</f>
        <v/>
      </c>
      <c r="R484" s="76" t="str">
        <f>IF('Bulk Order Form'!L497="","",'Bulk Order Form'!L497)</f>
        <v/>
      </c>
      <c r="S484" s="78"/>
      <c r="T484" s="76" t="str">
        <f>IF('Bulk Order Form'!$F$6 &lt;&gt; "",IF($G484&lt;&gt;"",'Bulk Order Form'!$F$6,""),"")</f>
        <v/>
      </c>
      <c r="W484" s="79" t="str">
        <f>IF($G484&lt;&gt;"",'Bulk Order Form'!$L$2,"")</f>
        <v/>
      </c>
      <c r="X484" s="79"/>
      <c r="Y484" s="76" t="str">
        <f t="shared" si="16"/>
        <v/>
      </c>
      <c r="Z484" s="76" t="str">
        <f>IF(AND('Bulk Order Form'!$L$2="PLEASE SELECT",SUM('Bulk Order Form'!$L$15:$L$164)&gt;10),"N",IF(AND('Bulk Order Form'!$L$2="N",SUM('Bulk Order Form'!$L$15:$L$164)&gt;10),"N",""))</f>
        <v/>
      </c>
      <c r="AA484" s="76" t="str">
        <f>IF('Bulk Order Form'!E497="","",'Bulk Order Form'!E497)</f>
        <v/>
      </c>
      <c r="AB484" s="76">
        <v>500</v>
      </c>
      <c r="AC484" s="76" t="str">
        <f t="shared" si="17"/>
        <v>,,,,</v>
      </c>
      <c r="AD484" s="80">
        <v>50</v>
      </c>
    </row>
    <row r="485" spans="5:30" s="76" customFormat="1" x14ac:dyDescent="0.25">
      <c r="E485" s="77"/>
      <c r="F485" s="77"/>
      <c r="G485" s="76" t="str">
        <f>IF('Bulk Order Form'!C498="","",'Bulk Order Form'!C498)</f>
        <v/>
      </c>
      <c r="H485" s="76" t="str">
        <f>IF('Bulk Order Form'!D498="","",'Bulk Order Form'!D498)</f>
        <v/>
      </c>
      <c r="I485" s="76" t="str">
        <f>IF('Bulk Order Form'!E498="","",'Bulk Order Form'!E498)</f>
        <v/>
      </c>
      <c r="J485" s="76" t="str">
        <f>IF('Bulk Order Form'!F498="","",'Bulk Order Form'!F498)</f>
        <v/>
      </c>
      <c r="K485" s="76" t="str">
        <f>IF('Bulk Order Form'!H498="","",'Bulk Order Form'!H498)</f>
        <v/>
      </c>
      <c r="L485" s="76" t="str">
        <f>IF('Bulk Order Form'!I498="","",'Bulk Order Form'!I498)</f>
        <v/>
      </c>
      <c r="M485" s="76" t="str">
        <f>IF('Bulk Order Form'!G498="","",'Bulk Order Form'!G498)</f>
        <v/>
      </c>
      <c r="N485" s="76" t="str">
        <f>IF('Bulk Order Form'!J498="","",'Bulk Order Form'!J498)</f>
        <v/>
      </c>
      <c r="O485" s="76" t="str">
        <f>IF('Bulk Order Form'!$F$5 &lt;&gt; "",IF($G485&lt;&gt;"",'Bulk Order Form'!$F$5,""),"")</f>
        <v/>
      </c>
      <c r="P485" s="76" t="str">
        <f>IF('Bulk Order Form'!K498="","",'Bulk Order Form'!K498)</f>
        <v/>
      </c>
      <c r="Q485" s="76" t="str">
        <f>IFERROR(VLOOKUP('Bulk Order Form'!K498,'Office Use - Postcodes'!$DJZ:$DKA,2,0),"")</f>
        <v/>
      </c>
      <c r="R485" s="76" t="str">
        <f>IF('Bulk Order Form'!L498="","",'Bulk Order Form'!L498)</f>
        <v/>
      </c>
      <c r="S485" s="78"/>
      <c r="T485" s="76" t="str">
        <f>IF('Bulk Order Form'!$F$6 &lt;&gt; "",IF($G485&lt;&gt;"",'Bulk Order Form'!$F$6,""),"")</f>
        <v/>
      </c>
      <c r="W485" s="79" t="str">
        <f>IF($G485&lt;&gt;"",'Bulk Order Form'!$L$2,"")</f>
        <v/>
      </c>
      <c r="X485" s="79"/>
      <c r="Y485" s="76" t="str">
        <f t="shared" si="16"/>
        <v/>
      </c>
      <c r="Z485" s="76" t="str">
        <f>IF(AND('Bulk Order Form'!$L$2="PLEASE SELECT",SUM('Bulk Order Form'!$L$15:$L$164)&gt;10),"N",IF(AND('Bulk Order Form'!$L$2="N",SUM('Bulk Order Form'!$L$15:$L$164)&gt;10),"N",""))</f>
        <v/>
      </c>
      <c r="AA485" s="76" t="str">
        <f>IF('Bulk Order Form'!E498="","",'Bulk Order Form'!E498)</f>
        <v/>
      </c>
      <c r="AB485" s="76">
        <v>500</v>
      </c>
      <c r="AC485" s="76" t="str">
        <f t="shared" si="17"/>
        <v>,,,,</v>
      </c>
      <c r="AD485" s="80">
        <v>50</v>
      </c>
    </row>
    <row r="486" spans="5:30" s="76" customFormat="1" x14ac:dyDescent="0.25">
      <c r="E486" s="77"/>
      <c r="F486" s="77"/>
      <c r="G486" s="76" t="str">
        <f>IF('Bulk Order Form'!C499="","",'Bulk Order Form'!C499)</f>
        <v/>
      </c>
      <c r="H486" s="76" t="str">
        <f>IF('Bulk Order Form'!D499="","",'Bulk Order Form'!D499)</f>
        <v/>
      </c>
      <c r="I486" s="76" t="str">
        <f>IF('Bulk Order Form'!E499="","",'Bulk Order Form'!E499)</f>
        <v/>
      </c>
      <c r="J486" s="76" t="str">
        <f>IF('Bulk Order Form'!F499="","",'Bulk Order Form'!F499)</f>
        <v/>
      </c>
      <c r="K486" s="76" t="str">
        <f>IF('Bulk Order Form'!H499="","",'Bulk Order Form'!H499)</f>
        <v/>
      </c>
      <c r="L486" s="76" t="str">
        <f>IF('Bulk Order Form'!I499="","",'Bulk Order Form'!I499)</f>
        <v/>
      </c>
      <c r="M486" s="76" t="str">
        <f>IF('Bulk Order Form'!G499="","",'Bulk Order Form'!G499)</f>
        <v/>
      </c>
      <c r="N486" s="76" t="str">
        <f>IF('Bulk Order Form'!J499="","",'Bulk Order Form'!J499)</f>
        <v/>
      </c>
      <c r="O486" s="76" t="str">
        <f>IF('Bulk Order Form'!$F$5 &lt;&gt; "",IF($G486&lt;&gt;"",'Bulk Order Form'!$F$5,""),"")</f>
        <v/>
      </c>
      <c r="P486" s="76" t="str">
        <f>IF('Bulk Order Form'!K499="","",'Bulk Order Form'!K499)</f>
        <v/>
      </c>
      <c r="Q486" s="76" t="str">
        <f>IFERROR(VLOOKUP('Bulk Order Form'!K499,'Office Use - Postcodes'!$DJZ:$DKA,2,0),"")</f>
        <v/>
      </c>
      <c r="R486" s="76" t="str">
        <f>IF('Bulk Order Form'!L499="","",'Bulk Order Form'!L499)</f>
        <v/>
      </c>
      <c r="S486" s="78"/>
      <c r="T486" s="76" t="str">
        <f>IF('Bulk Order Form'!$F$6 &lt;&gt; "",IF($G486&lt;&gt;"",'Bulk Order Form'!$F$6,""),"")</f>
        <v/>
      </c>
      <c r="W486" s="79" t="str">
        <f>IF($G486&lt;&gt;"",'Bulk Order Form'!$L$2,"")</f>
        <v/>
      </c>
      <c r="X486" s="79"/>
      <c r="Y486" s="76" t="str">
        <f t="shared" si="16"/>
        <v/>
      </c>
      <c r="Z486" s="76" t="str">
        <f>IF(AND('Bulk Order Form'!$L$2="PLEASE SELECT",SUM('Bulk Order Form'!$L$15:$L$164)&gt;10),"N",IF(AND('Bulk Order Form'!$L$2="N",SUM('Bulk Order Form'!$L$15:$L$164)&gt;10),"N",""))</f>
        <v/>
      </c>
      <c r="AA486" s="76" t="str">
        <f>IF('Bulk Order Form'!E499="","",'Bulk Order Form'!E499)</f>
        <v/>
      </c>
      <c r="AB486" s="76">
        <v>500</v>
      </c>
      <c r="AC486" s="76" t="str">
        <f t="shared" si="17"/>
        <v>,,,,</v>
      </c>
      <c r="AD486" s="80">
        <v>50</v>
      </c>
    </row>
    <row r="487" spans="5:30" s="76" customFormat="1" x14ac:dyDescent="0.25">
      <c r="E487" s="77"/>
      <c r="F487" s="77"/>
      <c r="G487" s="76" t="str">
        <f>IF('Bulk Order Form'!C500="","",'Bulk Order Form'!C500)</f>
        <v/>
      </c>
      <c r="H487" s="76" t="str">
        <f>IF('Bulk Order Form'!D500="","",'Bulk Order Form'!D500)</f>
        <v/>
      </c>
      <c r="I487" s="76" t="str">
        <f>IF('Bulk Order Form'!E500="","",'Bulk Order Form'!E500)</f>
        <v/>
      </c>
      <c r="J487" s="76" t="str">
        <f>IF('Bulk Order Form'!F500="","",'Bulk Order Form'!F500)</f>
        <v/>
      </c>
      <c r="K487" s="76" t="str">
        <f>IF('Bulk Order Form'!H500="","",'Bulk Order Form'!H500)</f>
        <v/>
      </c>
      <c r="L487" s="76" t="str">
        <f>IF('Bulk Order Form'!I500="","",'Bulk Order Form'!I500)</f>
        <v/>
      </c>
      <c r="M487" s="76" t="str">
        <f>IF('Bulk Order Form'!G500="","",'Bulk Order Form'!G500)</f>
        <v/>
      </c>
      <c r="N487" s="76" t="str">
        <f>IF('Bulk Order Form'!J500="","",'Bulk Order Form'!J500)</f>
        <v/>
      </c>
      <c r="O487" s="76" t="str">
        <f>IF('Bulk Order Form'!$F$5 &lt;&gt; "",IF($G487&lt;&gt;"",'Bulk Order Form'!$F$5,""),"")</f>
        <v/>
      </c>
      <c r="P487" s="76" t="str">
        <f>IF('Bulk Order Form'!K500="","",'Bulk Order Form'!K500)</f>
        <v/>
      </c>
      <c r="Q487" s="76" t="str">
        <f>IFERROR(VLOOKUP('Bulk Order Form'!K500,'Office Use - Postcodes'!$DJZ:$DKA,2,0),"")</f>
        <v/>
      </c>
      <c r="R487" s="76" t="str">
        <f>IF('Bulk Order Form'!L500="","",'Bulk Order Form'!L500)</f>
        <v/>
      </c>
      <c r="S487" s="78"/>
      <c r="T487" s="76" t="str">
        <f>IF('Bulk Order Form'!$F$6 &lt;&gt; "",IF($G487&lt;&gt;"",'Bulk Order Form'!$F$6,""),"")</f>
        <v/>
      </c>
      <c r="W487" s="79" t="str">
        <f>IF($G487&lt;&gt;"",'Bulk Order Form'!$L$2,"")</f>
        <v/>
      </c>
      <c r="X487" s="79"/>
      <c r="Y487" s="76" t="str">
        <f t="shared" si="16"/>
        <v/>
      </c>
      <c r="Z487" s="76" t="str">
        <f>IF(AND('Bulk Order Form'!$L$2="PLEASE SELECT",SUM('Bulk Order Form'!$L$15:$L$164)&gt;10),"N",IF(AND('Bulk Order Form'!$L$2="N",SUM('Bulk Order Form'!$L$15:$L$164)&gt;10),"N",""))</f>
        <v/>
      </c>
      <c r="AA487" s="76" t="str">
        <f>IF('Bulk Order Form'!E500="","",'Bulk Order Form'!E500)</f>
        <v/>
      </c>
      <c r="AB487" s="76">
        <v>500</v>
      </c>
      <c r="AC487" s="76" t="str">
        <f t="shared" si="17"/>
        <v>,,,,</v>
      </c>
      <c r="AD487" s="80">
        <v>50</v>
      </c>
    </row>
    <row r="488" spans="5:30" s="76" customFormat="1" x14ac:dyDescent="0.25">
      <c r="E488" s="77"/>
      <c r="F488" s="77"/>
      <c r="G488" s="76" t="str">
        <f>IF('Bulk Order Form'!C501="","",'Bulk Order Form'!C501)</f>
        <v/>
      </c>
      <c r="H488" s="76" t="str">
        <f>IF('Bulk Order Form'!D501="","",'Bulk Order Form'!D501)</f>
        <v/>
      </c>
      <c r="I488" s="76" t="str">
        <f>IF('Bulk Order Form'!E501="","",'Bulk Order Form'!E501)</f>
        <v/>
      </c>
      <c r="J488" s="76" t="str">
        <f>IF('Bulk Order Form'!F501="","",'Bulk Order Form'!F501)</f>
        <v/>
      </c>
      <c r="K488" s="76" t="str">
        <f>IF('Bulk Order Form'!H501="","",'Bulk Order Form'!H501)</f>
        <v/>
      </c>
      <c r="L488" s="76" t="str">
        <f>IF('Bulk Order Form'!I501="","",'Bulk Order Form'!I501)</f>
        <v/>
      </c>
      <c r="M488" s="76" t="str">
        <f>IF('Bulk Order Form'!G501="","",'Bulk Order Form'!G501)</f>
        <v/>
      </c>
      <c r="N488" s="76" t="str">
        <f>IF('Bulk Order Form'!J501="","",'Bulk Order Form'!J501)</f>
        <v/>
      </c>
      <c r="O488" s="76" t="str">
        <f>IF('Bulk Order Form'!$F$5 &lt;&gt; "",IF($G488&lt;&gt;"",'Bulk Order Form'!$F$5,""),"")</f>
        <v/>
      </c>
      <c r="P488" s="76" t="str">
        <f>IF('Bulk Order Form'!K501="","",'Bulk Order Form'!K501)</f>
        <v/>
      </c>
      <c r="Q488" s="76" t="str">
        <f>IFERROR(VLOOKUP('Bulk Order Form'!K501,'Office Use - Postcodes'!$DJZ:$DKA,2,0),"")</f>
        <v/>
      </c>
      <c r="R488" s="76" t="str">
        <f>IF('Bulk Order Form'!L501="","",'Bulk Order Form'!L501)</f>
        <v/>
      </c>
      <c r="S488" s="78"/>
      <c r="T488" s="76" t="str">
        <f>IF('Bulk Order Form'!$F$6 &lt;&gt; "",IF($G488&lt;&gt;"",'Bulk Order Form'!$F$6,""),"")</f>
        <v/>
      </c>
      <c r="W488" s="79" t="str">
        <f>IF($G488&lt;&gt;"",'Bulk Order Form'!$L$2,"")</f>
        <v/>
      </c>
      <c r="X488" s="79"/>
      <c r="Y488" s="76" t="str">
        <f t="shared" si="16"/>
        <v/>
      </c>
      <c r="Z488" s="76" t="str">
        <f>IF(AND('Bulk Order Form'!$L$2="PLEASE SELECT",SUM('Bulk Order Form'!$L$15:$L$164)&gt;10),"N",IF(AND('Bulk Order Form'!$L$2="N",SUM('Bulk Order Form'!$L$15:$L$164)&gt;10),"N",""))</f>
        <v/>
      </c>
      <c r="AA488" s="76" t="str">
        <f>IF('Bulk Order Form'!E501="","",'Bulk Order Form'!E501)</f>
        <v/>
      </c>
      <c r="AB488" s="76">
        <v>500</v>
      </c>
      <c r="AC488" s="76" t="str">
        <f t="shared" si="17"/>
        <v>,,,,</v>
      </c>
      <c r="AD488" s="80">
        <v>50</v>
      </c>
    </row>
    <row r="489" spans="5:30" s="76" customFormat="1" x14ac:dyDescent="0.25">
      <c r="E489" s="77"/>
      <c r="F489" s="77"/>
      <c r="G489" s="76" t="str">
        <f>IF('Bulk Order Form'!C502="","",'Bulk Order Form'!C502)</f>
        <v/>
      </c>
      <c r="H489" s="76" t="str">
        <f>IF('Bulk Order Form'!D502="","",'Bulk Order Form'!D502)</f>
        <v/>
      </c>
      <c r="I489" s="76" t="str">
        <f>IF('Bulk Order Form'!E502="","",'Bulk Order Form'!E502)</f>
        <v/>
      </c>
      <c r="J489" s="76" t="str">
        <f>IF('Bulk Order Form'!F502="","",'Bulk Order Form'!F502)</f>
        <v/>
      </c>
      <c r="K489" s="76" t="str">
        <f>IF('Bulk Order Form'!H502="","",'Bulk Order Form'!H502)</f>
        <v/>
      </c>
      <c r="L489" s="76" t="str">
        <f>IF('Bulk Order Form'!I502="","",'Bulk Order Form'!I502)</f>
        <v/>
      </c>
      <c r="M489" s="76" t="str">
        <f>IF('Bulk Order Form'!G502="","",'Bulk Order Form'!G502)</f>
        <v/>
      </c>
      <c r="N489" s="76" t="str">
        <f>IF('Bulk Order Form'!J502="","",'Bulk Order Form'!J502)</f>
        <v/>
      </c>
      <c r="O489" s="76" t="str">
        <f>IF('Bulk Order Form'!$F$5 &lt;&gt; "",IF($G489&lt;&gt;"",'Bulk Order Form'!$F$5,""),"")</f>
        <v/>
      </c>
      <c r="P489" s="76" t="str">
        <f>IF('Bulk Order Form'!K502="","",'Bulk Order Form'!K502)</f>
        <v/>
      </c>
      <c r="Q489" s="76" t="str">
        <f>IFERROR(VLOOKUP('Bulk Order Form'!K502,'Office Use - Postcodes'!$DJZ:$DKA,2,0),"")</f>
        <v/>
      </c>
      <c r="R489" s="76" t="str">
        <f>IF('Bulk Order Form'!L502="","",'Bulk Order Form'!L502)</f>
        <v/>
      </c>
      <c r="S489" s="78"/>
      <c r="T489" s="76" t="str">
        <f>IF('Bulk Order Form'!$F$6 &lt;&gt; "",IF($G489&lt;&gt;"",'Bulk Order Form'!$F$6,""),"")</f>
        <v/>
      </c>
      <c r="W489" s="79" t="str">
        <f>IF($G489&lt;&gt;"",'Bulk Order Form'!$L$2,"")</f>
        <v/>
      </c>
      <c r="X489" s="79"/>
      <c r="Y489" s="76" t="str">
        <f t="shared" si="16"/>
        <v/>
      </c>
      <c r="Z489" s="76" t="str">
        <f>IF(AND('Bulk Order Form'!$L$2="PLEASE SELECT",SUM('Bulk Order Form'!$L$15:$L$164)&gt;10),"N",IF(AND('Bulk Order Form'!$L$2="N",SUM('Bulk Order Form'!$L$15:$L$164)&gt;10),"N",""))</f>
        <v/>
      </c>
      <c r="AA489" s="76" t="str">
        <f>IF('Bulk Order Form'!E502="","",'Bulk Order Form'!E502)</f>
        <v/>
      </c>
      <c r="AB489" s="76">
        <v>500</v>
      </c>
      <c r="AC489" s="76" t="str">
        <f t="shared" si="17"/>
        <v>,,,,</v>
      </c>
      <c r="AD489" s="80">
        <v>50</v>
      </c>
    </row>
    <row r="490" spans="5:30" s="76" customFormat="1" x14ac:dyDescent="0.25">
      <c r="E490" s="77"/>
      <c r="F490" s="77"/>
      <c r="G490" s="76" t="str">
        <f>IF('Bulk Order Form'!C503="","",'Bulk Order Form'!C503)</f>
        <v/>
      </c>
      <c r="H490" s="76" t="str">
        <f>IF('Bulk Order Form'!D503="","",'Bulk Order Form'!D503)</f>
        <v/>
      </c>
      <c r="I490" s="76" t="str">
        <f>IF('Bulk Order Form'!E503="","",'Bulk Order Form'!E503)</f>
        <v/>
      </c>
      <c r="J490" s="76" t="str">
        <f>IF('Bulk Order Form'!F503="","",'Bulk Order Form'!F503)</f>
        <v/>
      </c>
      <c r="K490" s="76" t="str">
        <f>IF('Bulk Order Form'!H503="","",'Bulk Order Form'!H503)</f>
        <v/>
      </c>
      <c r="L490" s="76" t="str">
        <f>IF('Bulk Order Form'!I503="","",'Bulk Order Form'!I503)</f>
        <v/>
      </c>
      <c r="M490" s="76" t="str">
        <f>IF('Bulk Order Form'!G503="","",'Bulk Order Form'!G503)</f>
        <v/>
      </c>
      <c r="N490" s="76" t="str">
        <f>IF('Bulk Order Form'!J503="","",'Bulk Order Form'!J503)</f>
        <v/>
      </c>
      <c r="O490" s="76" t="str">
        <f>IF('Bulk Order Form'!$F$5 &lt;&gt; "",IF($G490&lt;&gt;"",'Bulk Order Form'!$F$5,""),"")</f>
        <v/>
      </c>
      <c r="P490" s="76" t="str">
        <f>IF('Bulk Order Form'!K503="","",'Bulk Order Form'!K503)</f>
        <v/>
      </c>
      <c r="Q490" s="76" t="str">
        <f>IFERROR(VLOOKUP('Bulk Order Form'!K503,'Office Use - Postcodes'!$DJZ:$DKA,2,0),"")</f>
        <v/>
      </c>
      <c r="R490" s="76" t="str">
        <f>IF('Bulk Order Form'!L503="","",'Bulk Order Form'!L503)</f>
        <v/>
      </c>
      <c r="S490" s="78"/>
      <c r="T490" s="76" t="str">
        <f>IF('Bulk Order Form'!$F$6 &lt;&gt; "",IF($G490&lt;&gt;"",'Bulk Order Form'!$F$6,""),"")</f>
        <v/>
      </c>
      <c r="W490" s="79" t="str">
        <f>IF($G490&lt;&gt;"",'Bulk Order Form'!$L$2,"")</f>
        <v/>
      </c>
      <c r="X490" s="79"/>
      <c r="Y490" s="76" t="str">
        <f t="shared" si="16"/>
        <v/>
      </c>
      <c r="Z490" s="76" t="str">
        <f>IF(AND('Bulk Order Form'!$L$2="PLEASE SELECT",SUM('Bulk Order Form'!$L$15:$L$164)&gt;10),"N",IF(AND('Bulk Order Form'!$L$2="N",SUM('Bulk Order Form'!$L$15:$L$164)&gt;10),"N",""))</f>
        <v/>
      </c>
      <c r="AA490" s="76" t="str">
        <f>IF('Bulk Order Form'!E503="","",'Bulk Order Form'!E503)</f>
        <v/>
      </c>
      <c r="AB490" s="76">
        <v>500</v>
      </c>
      <c r="AC490" s="76" t="str">
        <f t="shared" si="17"/>
        <v>,,,,</v>
      </c>
      <c r="AD490" s="80">
        <v>50</v>
      </c>
    </row>
    <row r="491" spans="5:30" s="76" customFormat="1" x14ac:dyDescent="0.25">
      <c r="E491" s="77"/>
      <c r="F491" s="77"/>
      <c r="G491" s="76" t="str">
        <f>IF('Bulk Order Form'!C504="","",'Bulk Order Form'!C504)</f>
        <v/>
      </c>
      <c r="H491" s="76" t="str">
        <f>IF('Bulk Order Form'!D504="","",'Bulk Order Form'!D504)</f>
        <v/>
      </c>
      <c r="I491" s="76" t="str">
        <f>IF('Bulk Order Form'!E504="","",'Bulk Order Form'!E504)</f>
        <v/>
      </c>
      <c r="J491" s="76" t="str">
        <f>IF('Bulk Order Form'!F504="","",'Bulk Order Form'!F504)</f>
        <v/>
      </c>
      <c r="K491" s="76" t="str">
        <f>IF('Bulk Order Form'!H504="","",'Bulk Order Form'!H504)</f>
        <v/>
      </c>
      <c r="L491" s="76" t="str">
        <f>IF('Bulk Order Form'!I504="","",'Bulk Order Form'!I504)</f>
        <v/>
      </c>
      <c r="M491" s="76" t="str">
        <f>IF('Bulk Order Form'!G504="","",'Bulk Order Form'!G504)</f>
        <v/>
      </c>
      <c r="N491" s="76" t="str">
        <f>IF('Bulk Order Form'!J504="","",'Bulk Order Form'!J504)</f>
        <v/>
      </c>
      <c r="O491" s="76" t="str">
        <f>IF('Bulk Order Form'!$F$5 &lt;&gt; "",IF($G491&lt;&gt;"",'Bulk Order Form'!$F$5,""),"")</f>
        <v/>
      </c>
      <c r="P491" s="76" t="str">
        <f>IF('Bulk Order Form'!K504="","",'Bulk Order Form'!K504)</f>
        <v/>
      </c>
      <c r="Q491" s="76" t="str">
        <f>IFERROR(VLOOKUP('Bulk Order Form'!K504,'Office Use - Postcodes'!$DJZ:$DKA,2,0),"")</f>
        <v/>
      </c>
      <c r="R491" s="76" t="str">
        <f>IF('Bulk Order Form'!L504="","",'Bulk Order Form'!L504)</f>
        <v/>
      </c>
      <c r="S491" s="78"/>
      <c r="T491" s="76" t="str">
        <f>IF('Bulk Order Form'!$F$6 &lt;&gt; "",IF($G491&lt;&gt;"",'Bulk Order Form'!$F$6,""),"")</f>
        <v/>
      </c>
      <c r="W491" s="79" t="str">
        <f>IF($G491&lt;&gt;"",'Bulk Order Form'!$L$2,"")</f>
        <v/>
      </c>
      <c r="X491" s="79"/>
      <c r="Y491" s="76" t="str">
        <f t="shared" si="16"/>
        <v/>
      </c>
      <c r="Z491" s="76" t="str">
        <f>IF(AND('Bulk Order Form'!$L$2="PLEASE SELECT",SUM('Bulk Order Form'!$L$15:$L$164)&gt;10),"N",IF(AND('Bulk Order Form'!$L$2="N",SUM('Bulk Order Form'!$L$15:$L$164)&gt;10),"N",""))</f>
        <v/>
      </c>
      <c r="AA491" s="76" t="str">
        <f>IF('Bulk Order Form'!E504="","",'Bulk Order Form'!E504)</f>
        <v/>
      </c>
      <c r="AB491" s="76">
        <v>500</v>
      </c>
      <c r="AC491" s="76" t="str">
        <f t="shared" si="17"/>
        <v>,,,,</v>
      </c>
      <c r="AD491" s="80">
        <v>50</v>
      </c>
    </row>
    <row r="492" spans="5:30" s="76" customFormat="1" x14ac:dyDescent="0.25">
      <c r="E492" s="77"/>
      <c r="F492" s="77"/>
      <c r="G492" s="76" t="str">
        <f>IF('Bulk Order Form'!C505="","",'Bulk Order Form'!C505)</f>
        <v/>
      </c>
      <c r="H492" s="76" t="str">
        <f>IF('Bulk Order Form'!D505="","",'Bulk Order Form'!D505)</f>
        <v/>
      </c>
      <c r="I492" s="76" t="str">
        <f>IF('Bulk Order Form'!E505="","",'Bulk Order Form'!E505)</f>
        <v/>
      </c>
      <c r="J492" s="76" t="str">
        <f>IF('Bulk Order Form'!F505="","",'Bulk Order Form'!F505)</f>
        <v/>
      </c>
      <c r="K492" s="76" t="str">
        <f>IF('Bulk Order Form'!H505="","",'Bulk Order Form'!H505)</f>
        <v/>
      </c>
      <c r="L492" s="76" t="str">
        <f>IF('Bulk Order Form'!I505="","",'Bulk Order Form'!I505)</f>
        <v/>
      </c>
      <c r="M492" s="76" t="str">
        <f>IF('Bulk Order Form'!G505="","",'Bulk Order Form'!G505)</f>
        <v/>
      </c>
      <c r="N492" s="76" t="str">
        <f>IF('Bulk Order Form'!J505="","",'Bulk Order Form'!J505)</f>
        <v/>
      </c>
      <c r="O492" s="76" t="str">
        <f>IF('Bulk Order Form'!$F$5 &lt;&gt; "",IF($G492&lt;&gt;"",'Bulk Order Form'!$F$5,""),"")</f>
        <v/>
      </c>
      <c r="P492" s="76" t="str">
        <f>IF('Bulk Order Form'!K505="","",'Bulk Order Form'!K505)</f>
        <v/>
      </c>
      <c r="Q492" s="76" t="str">
        <f>IFERROR(VLOOKUP('Bulk Order Form'!K505,'Office Use - Postcodes'!$DJZ:$DKA,2,0),"")</f>
        <v/>
      </c>
      <c r="R492" s="76" t="str">
        <f>IF('Bulk Order Form'!L505="","",'Bulk Order Form'!L505)</f>
        <v/>
      </c>
      <c r="S492" s="78"/>
      <c r="T492" s="76" t="str">
        <f>IF('Bulk Order Form'!$F$6 &lt;&gt; "",IF($G492&lt;&gt;"",'Bulk Order Form'!$F$6,""),"")</f>
        <v/>
      </c>
      <c r="W492" s="79" t="str">
        <f>IF($G492&lt;&gt;"",'Bulk Order Form'!$L$2,"")</f>
        <v/>
      </c>
      <c r="X492" s="79"/>
      <c r="Y492" s="76" t="str">
        <f t="shared" si="16"/>
        <v/>
      </c>
      <c r="Z492" s="76" t="str">
        <f>IF(AND('Bulk Order Form'!$L$2="PLEASE SELECT",SUM('Bulk Order Form'!$L$15:$L$164)&gt;10),"N",IF(AND('Bulk Order Form'!$L$2="N",SUM('Bulk Order Form'!$L$15:$L$164)&gt;10),"N",""))</f>
        <v/>
      </c>
      <c r="AA492" s="76" t="str">
        <f>IF('Bulk Order Form'!E505="","",'Bulk Order Form'!E505)</f>
        <v/>
      </c>
      <c r="AB492" s="76">
        <v>500</v>
      </c>
      <c r="AC492" s="76" t="str">
        <f t="shared" si="17"/>
        <v>,,,,</v>
      </c>
      <c r="AD492" s="80">
        <v>50</v>
      </c>
    </row>
    <row r="493" spans="5:30" s="76" customFormat="1" x14ac:dyDescent="0.25">
      <c r="E493" s="77"/>
      <c r="F493" s="77"/>
      <c r="G493" s="76" t="str">
        <f>IF('Bulk Order Form'!C506="","",'Bulk Order Form'!C506)</f>
        <v/>
      </c>
      <c r="H493" s="76" t="str">
        <f>IF('Bulk Order Form'!D506="","",'Bulk Order Form'!D506)</f>
        <v/>
      </c>
      <c r="I493" s="76" t="str">
        <f>IF('Bulk Order Form'!E506="","",'Bulk Order Form'!E506)</f>
        <v/>
      </c>
      <c r="J493" s="76" t="str">
        <f>IF('Bulk Order Form'!F506="","",'Bulk Order Form'!F506)</f>
        <v/>
      </c>
      <c r="K493" s="76" t="str">
        <f>IF('Bulk Order Form'!H506="","",'Bulk Order Form'!H506)</f>
        <v/>
      </c>
      <c r="L493" s="76" t="str">
        <f>IF('Bulk Order Form'!I506="","",'Bulk Order Form'!I506)</f>
        <v/>
      </c>
      <c r="M493" s="76" t="str">
        <f>IF('Bulk Order Form'!G506="","",'Bulk Order Form'!G506)</f>
        <v/>
      </c>
      <c r="N493" s="76" t="str">
        <f>IF('Bulk Order Form'!J506="","",'Bulk Order Form'!J506)</f>
        <v/>
      </c>
      <c r="O493" s="76" t="str">
        <f>IF('Bulk Order Form'!$F$5 &lt;&gt; "",IF($G493&lt;&gt;"",'Bulk Order Form'!$F$5,""),"")</f>
        <v/>
      </c>
      <c r="P493" s="76" t="str">
        <f>IF('Bulk Order Form'!K506="","",'Bulk Order Form'!K506)</f>
        <v/>
      </c>
      <c r="Q493" s="76" t="str">
        <f>IFERROR(VLOOKUP('Bulk Order Form'!K506,'Office Use - Postcodes'!$DJZ:$DKA,2,0),"")</f>
        <v/>
      </c>
      <c r="R493" s="76" t="str">
        <f>IF('Bulk Order Form'!L506="","",'Bulk Order Form'!L506)</f>
        <v/>
      </c>
      <c r="S493" s="78"/>
      <c r="T493" s="76" t="str">
        <f>IF('Bulk Order Form'!$F$6 &lt;&gt; "",IF($G493&lt;&gt;"",'Bulk Order Form'!$F$6,""),"")</f>
        <v/>
      </c>
      <c r="W493" s="79" t="str">
        <f>IF($G493&lt;&gt;"",'Bulk Order Form'!$L$2,"")</f>
        <v/>
      </c>
      <c r="X493" s="79"/>
      <c r="Y493" s="76" t="str">
        <f t="shared" si="16"/>
        <v/>
      </c>
      <c r="Z493" s="76" t="str">
        <f>IF(AND('Bulk Order Form'!$L$2="PLEASE SELECT",SUM('Bulk Order Form'!$L$15:$L$164)&gt;10),"N",IF(AND('Bulk Order Form'!$L$2="N",SUM('Bulk Order Form'!$L$15:$L$164)&gt;10),"N",""))</f>
        <v/>
      </c>
      <c r="AA493" s="76" t="str">
        <f>IF('Bulk Order Form'!E506="","",'Bulk Order Form'!E506)</f>
        <v/>
      </c>
      <c r="AB493" s="76">
        <v>500</v>
      </c>
      <c r="AC493" s="76" t="str">
        <f t="shared" si="17"/>
        <v>,,,,</v>
      </c>
      <c r="AD493" s="80">
        <v>50</v>
      </c>
    </row>
    <row r="494" spans="5:30" s="76" customFormat="1" x14ac:dyDescent="0.25">
      <c r="E494" s="77"/>
      <c r="F494" s="77"/>
      <c r="G494" s="76" t="str">
        <f>IF('Bulk Order Form'!C507="","",'Bulk Order Form'!C507)</f>
        <v/>
      </c>
      <c r="H494" s="76" t="str">
        <f>IF('Bulk Order Form'!D507="","",'Bulk Order Form'!D507)</f>
        <v/>
      </c>
      <c r="I494" s="76" t="str">
        <f>IF('Bulk Order Form'!E507="","",'Bulk Order Form'!E507)</f>
        <v/>
      </c>
      <c r="J494" s="76" t="str">
        <f>IF('Bulk Order Form'!F507="","",'Bulk Order Form'!F507)</f>
        <v/>
      </c>
      <c r="K494" s="76" t="str">
        <f>IF('Bulk Order Form'!H507="","",'Bulk Order Form'!H507)</f>
        <v/>
      </c>
      <c r="L494" s="76" t="str">
        <f>IF('Bulk Order Form'!I507="","",'Bulk Order Form'!I507)</f>
        <v/>
      </c>
      <c r="M494" s="76" t="str">
        <f>IF('Bulk Order Form'!G507="","",'Bulk Order Form'!G507)</f>
        <v/>
      </c>
      <c r="N494" s="76" t="str">
        <f>IF('Bulk Order Form'!J507="","",'Bulk Order Form'!J507)</f>
        <v/>
      </c>
      <c r="O494" s="76" t="str">
        <f>IF('Bulk Order Form'!$F$5 &lt;&gt; "",IF($G494&lt;&gt;"",'Bulk Order Form'!$F$5,""),"")</f>
        <v/>
      </c>
      <c r="P494" s="76" t="str">
        <f>IF('Bulk Order Form'!K507="","",'Bulk Order Form'!K507)</f>
        <v/>
      </c>
      <c r="Q494" s="76" t="str">
        <f>IFERROR(VLOOKUP('Bulk Order Form'!K507,'Office Use - Postcodes'!$DJZ:$DKA,2,0),"")</f>
        <v/>
      </c>
      <c r="R494" s="76" t="str">
        <f>IF('Bulk Order Form'!L507="","",'Bulk Order Form'!L507)</f>
        <v/>
      </c>
      <c r="S494" s="78"/>
      <c r="T494" s="76" t="str">
        <f>IF('Bulk Order Form'!$F$6 &lt;&gt; "",IF($G494&lt;&gt;"",'Bulk Order Form'!$F$6,""),"")</f>
        <v/>
      </c>
      <c r="W494" s="79" t="str">
        <f>IF($G494&lt;&gt;"",'Bulk Order Form'!$L$2,"")</f>
        <v/>
      </c>
      <c r="X494" s="79"/>
      <c r="Y494" s="76" t="str">
        <f t="shared" si="16"/>
        <v/>
      </c>
      <c r="Z494" s="76" t="str">
        <f>IF(AND('Bulk Order Form'!$L$2="PLEASE SELECT",SUM('Bulk Order Form'!$L$15:$L$164)&gt;10),"N",IF(AND('Bulk Order Form'!$L$2="N",SUM('Bulk Order Form'!$L$15:$L$164)&gt;10),"N",""))</f>
        <v/>
      </c>
      <c r="AA494" s="76" t="str">
        <f>IF('Bulk Order Form'!E507="","",'Bulk Order Form'!E507)</f>
        <v/>
      </c>
      <c r="AB494" s="76">
        <v>500</v>
      </c>
      <c r="AC494" s="76" t="str">
        <f t="shared" si="17"/>
        <v>,,,,</v>
      </c>
      <c r="AD494" s="80">
        <v>50</v>
      </c>
    </row>
    <row r="495" spans="5:30" s="76" customFormat="1" x14ac:dyDescent="0.25">
      <c r="E495" s="77"/>
      <c r="F495" s="77"/>
      <c r="G495" s="76" t="str">
        <f>IF('Bulk Order Form'!C508="","",'Bulk Order Form'!C508)</f>
        <v/>
      </c>
      <c r="H495" s="76" t="str">
        <f>IF('Bulk Order Form'!D508="","",'Bulk Order Form'!D508)</f>
        <v/>
      </c>
      <c r="I495" s="76" t="str">
        <f>IF('Bulk Order Form'!E508="","",'Bulk Order Form'!E508)</f>
        <v/>
      </c>
      <c r="J495" s="76" t="str">
        <f>IF('Bulk Order Form'!F508="","",'Bulk Order Form'!F508)</f>
        <v/>
      </c>
      <c r="K495" s="76" t="str">
        <f>IF('Bulk Order Form'!H508="","",'Bulk Order Form'!H508)</f>
        <v/>
      </c>
      <c r="L495" s="76" t="str">
        <f>IF('Bulk Order Form'!I508="","",'Bulk Order Form'!I508)</f>
        <v/>
      </c>
      <c r="M495" s="76" t="str">
        <f>IF('Bulk Order Form'!G508="","",'Bulk Order Form'!G508)</f>
        <v/>
      </c>
      <c r="N495" s="76" t="str">
        <f>IF('Bulk Order Form'!J508="","",'Bulk Order Form'!J508)</f>
        <v/>
      </c>
      <c r="O495" s="76" t="str">
        <f>IF('Bulk Order Form'!$F$5 &lt;&gt; "",IF($G495&lt;&gt;"",'Bulk Order Form'!$F$5,""),"")</f>
        <v/>
      </c>
      <c r="P495" s="76" t="str">
        <f>IF('Bulk Order Form'!K508="","",'Bulk Order Form'!K508)</f>
        <v/>
      </c>
      <c r="Q495" s="76" t="str">
        <f>IFERROR(VLOOKUP('Bulk Order Form'!K508,'Office Use - Postcodes'!$DJZ:$DKA,2,0),"")</f>
        <v/>
      </c>
      <c r="R495" s="76" t="str">
        <f>IF('Bulk Order Form'!L508="","",'Bulk Order Form'!L508)</f>
        <v/>
      </c>
      <c r="S495" s="78"/>
      <c r="T495" s="76" t="str">
        <f>IF('Bulk Order Form'!$F$6 &lt;&gt; "",IF($G495&lt;&gt;"",'Bulk Order Form'!$F$6,""),"")</f>
        <v/>
      </c>
      <c r="W495" s="79" t="str">
        <f>IF($G495&lt;&gt;"",'Bulk Order Form'!$L$2,"")</f>
        <v/>
      </c>
      <c r="X495" s="79"/>
      <c r="Y495" s="76" t="str">
        <f t="shared" si="16"/>
        <v/>
      </c>
      <c r="Z495" s="76" t="str">
        <f>IF(AND('Bulk Order Form'!$L$2="PLEASE SELECT",SUM('Bulk Order Form'!$L$15:$L$164)&gt;10),"N",IF(AND('Bulk Order Form'!$L$2="N",SUM('Bulk Order Form'!$L$15:$L$164)&gt;10),"N",""))</f>
        <v/>
      </c>
      <c r="AA495" s="76" t="str">
        <f>IF('Bulk Order Form'!E508="","",'Bulk Order Form'!E508)</f>
        <v/>
      </c>
      <c r="AB495" s="76">
        <v>500</v>
      </c>
      <c r="AC495" s="76" t="str">
        <f t="shared" si="17"/>
        <v>,,,,</v>
      </c>
      <c r="AD495" s="80">
        <v>50</v>
      </c>
    </row>
    <row r="496" spans="5:30" s="76" customFormat="1" x14ac:dyDescent="0.25">
      <c r="E496" s="77"/>
      <c r="F496" s="77"/>
      <c r="G496" s="76" t="str">
        <f>IF('Bulk Order Form'!C509="","",'Bulk Order Form'!C509)</f>
        <v/>
      </c>
      <c r="H496" s="76" t="str">
        <f>IF('Bulk Order Form'!D509="","",'Bulk Order Form'!D509)</f>
        <v/>
      </c>
      <c r="I496" s="76" t="str">
        <f>IF('Bulk Order Form'!E509="","",'Bulk Order Form'!E509)</f>
        <v/>
      </c>
      <c r="J496" s="76" t="str">
        <f>IF('Bulk Order Form'!F509="","",'Bulk Order Form'!F509)</f>
        <v/>
      </c>
      <c r="K496" s="76" t="str">
        <f>IF('Bulk Order Form'!H509="","",'Bulk Order Form'!H509)</f>
        <v/>
      </c>
      <c r="L496" s="76" t="str">
        <f>IF('Bulk Order Form'!I509="","",'Bulk Order Form'!I509)</f>
        <v/>
      </c>
      <c r="M496" s="76" t="str">
        <f>IF('Bulk Order Form'!G509="","",'Bulk Order Form'!G509)</f>
        <v/>
      </c>
      <c r="N496" s="76" t="str">
        <f>IF('Bulk Order Form'!J509="","",'Bulk Order Form'!J509)</f>
        <v/>
      </c>
      <c r="O496" s="76" t="str">
        <f>IF('Bulk Order Form'!$F$5 &lt;&gt; "",IF($G496&lt;&gt;"",'Bulk Order Form'!$F$5,""),"")</f>
        <v/>
      </c>
      <c r="P496" s="76" t="str">
        <f>IF('Bulk Order Form'!K509="","",'Bulk Order Form'!K509)</f>
        <v/>
      </c>
      <c r="Q496" s="76" t="str">
        <f>IFERROR(VLOOKUP('Bulk Order Form'!K509,'Office Use - Postcodes'!$DJZ:$DKA,2,0),"")</f>
        <v/>
      </c>
      <c r="R496" s="76" t="str">
        <f>IF('Bulk Order Form'!L509="","",'Bulk Order Form'!L509)</f>
        <v/>
      </c>
      <c r="S496" s="78"/>
      <c r="T496" s="76" t="str">
        <f>IF('Bulk Order Form'!$F$6 &lt;&gt; "",IF($G496&lt;&gt;"",'Bulk Order Form'!$F$6,""),"")</f>
        <v/>
      </c>
      <c r="W496" s="79" t="str">
        <f>IF($G496&lt;&gt;"",'Bulk Order Form'!$L$2,"")</f>
        <v/>
      </c>
      <c r="X496" s="79"/>
      <c r="Y496" s="76" t="str">
        <f t="shared" si="16"/>
        <v/>
      </c>
      <c r="Z496" s="76" t="str">
        <f>IF(AND('Bulk Order Form'!$L$2="PLEASE SELECT",SUM('Bulk Order Form'!$L$15:$L$164)&gt;10),"N",IF(AND('Bulk Order Form'!$L$2="N",SUM('Bulk Order Form'!$L$15:$L$164)&gt;10),"N",""))</f>
        <v/>
      </c>
      <c r="AA496" s="76" t="str">
        <f>IF('Bulk Order Form'!E509="","",'Bulk Order Form'!E509)</f>
        <v/>
      </c>
      <c r="AB496" s="76">
        <v>500</v>
      </c>
      <c r="AC496" s="76" t="str">
        <f t="shared" si="17"/>
        <v>,,,,</v>
      </c>
      <c r="AD496" s="80">
        <v>50</v>
      </c>
    </row>
    <row r="497" spans="5:30" s="76" customFormat="1" x14ac:dyDescent="0.25">
      <c r="E497" s="77"/>
      <c r="F497" s="77"/>
      <c r="G497" s="76" t="str">
        <f>IF('Bulk Order Form'!C510="","",'Bulk Order Form'!C510)</f>
        <v/>
      </c>
      <c r="H497" s="76" t="str">
        <f>IF('Bulk Order Form'!D510="","",'Bulk Order Form'!D510)</f>
        <v/>
      </c>
      <c r="I497" s="76" t="str">
        <f>IF('Bulk Order Form'!E510="","",'Bulk Order Form'!E510)</f>
        <v/>
      </c>
      <c r="J497" s="76" t="str">
        <f>IF('Bulk Order Form'!F510="","",'Bulk Order Form'!F510)</f>
        <v/>
      </c>
      <c r="K497" s="76" t="str">
        <f>IF('Bulk Order Form'!H510="","",'Bulk Order Form'!H510)</f>
        <v/>
      </c>
      <c r="L497" s="76" t="str">
        <f>IF('Bulk Order Form'!I510="","",'Bulk Order Form'!I510)</f>
        <v/>
      </c>
      <c r="M497" s="76" t="str">
        <f>IF('Bulk Order Form'!G510="","",'Bulk Order Form'!G510)</f>
        <v/>
      </c>
      <c r="N497" s="76" t="str">
        <f>IF('Bulk Order Form'!J510="","",'Bulk Order Form'!J510)</f>
        <v/>
      </c>
      <c r="O497" s="76" t="str">
        <f>IF('Bulk Order Form'!$F$5 &lt;&gt; "",IF($G497&lt;&gt;"",'Bulk Order Form'!$F$5,""),"")</f>
        <v/>
      </c>
      <c r="P497" s="76" t="str">
        <f>IF('Bulk Order Form'!K510="","",'Bulk Order Form'!K510)</f>
        <v/>
      </c>
      <c r="Q497" s="76" t="str">
        <f>IFERROR(VLOOKUP('Bulk Order Form'!K510,'Office Use - Postcodes'!$DJZ:$DKA,2,0),"")</f>
        <v/>
      </c>
      <c r="R497" s="76" t="str">
        <f>IF('Bulk Order Form'!L510="","",'Bulk Order Form'!L510)</f>
        <v/>
      </c>
      <c r="S497" s="78"/>
      <c r="T497" s="76" t="str">
        <f>IF('Bulk Order Form'!$F$6 &lt;&gt; "",IF($G497&lt;&gt;"",'Bulk Order Form'!$F$6,""),"")</f>
        <v/>
      </c>
      <c r="W497" s="79" t="str">
        <f>IF($G497&lt;&gt;"",'Bulk Order Form'!$L$2,"")</f>
        <v/>
      </c>
      <c r="X497" s="79"/>
      <c r="Y497" s="76" t="str">
        <f t="shared" si="16"/>
        <v/>
      </c>
      <c r="Z497" s="76" t="str">
        <f>IF(AND('Bulk Order Form'!$L$2="PLEASE SELECT",SUM('Bulk Order Form'!$L$15:$L$164)&gt;10),"N",IF(AND('Bulk Order Form'!$L$2="N",SUM('Bulk Order Form'!$L$15:$L$164)&gt;10),"N",""))</f>
        <v/>
      </c>
      <c r="AA497" s="76" t="str">
        <f>IF('Bulk Order Form'!E510="","",'Bulk Order Form'!E510)</f>
        <v/>
      </c>
      <c r="AB497" s="76">
        <v>500</v>
      </c>
      <c r="AC497" s="76" t="str">
        <f t="shared" si="17"/>
        <v>,,,,</v>
      </c>
      <c r="AD497" s="80">
        <v>50</v>
      </c>
    </row>
    <row r="498" spans="5:30" s="76" customFormat="1" x14ac:dyDescent="0.25">
      <c r="E498" s="77"/>
      <c r="F498" s="77"/>
      <c r="G498" s="76" t="str">
        <f>IF('Bulk Order Form'!C511="","",'Bulk Order Form'!C511)</f>
        <v/>
      </c>
      <c r="H498" s="76" t="str">
        <f>IF('Bulk Order Form'!D511="","",'Bulk Order Form'!D511)</f>
        <v/>
      </c>
      <c r="I498" s="76" t="str">
        <f>IF('Bulk Order Form'!E511="","",'Bulk Order Form'!E511)</f>
        <v/>
      </c>
      <c r="J498" s="76" t="str">
        <f>IF('Bulk Order Form'!F511="","",'Bulk Order Form'!F511)</f>
        <v/>
      </c>
      <c r="K498" s="76" t="str">
        <f>IF('Bulk Order Form'!H511="","",'Bulk Order Form'!H511)</f>
        <v/>
      </c>
      <c r="L498" s="76" t="str">
        <f>IF('Bulk Order Form'!I511="","",'Bulk Order Form'!I511)</f>
        <v/>
      </c>
      <c r="M498" s="76" t="str">
        <f>IF('Bulk Order Form'!G511="","",'Bulk Order Form'!G511)</f>
        <v/>
      </c>
      <c r="N498" s="76" t="str">
        <f>IF('Bulk Order Form'!J511="","",'Bulk Order Form'!J511)</f>
        <v/>
      </c>
      <c r="O498" s="76" t="str">
        <f>IF('Bulk Order Form'!$F$5 &lt;&gt; "",IF($G498&lt;&gt;"",'Bulk Order Form'!$F$5,""),"")</f>
        <v/>
      </c>
      <c r="P498" s="76" t="str">
        <f>IF('Bulk Order Form'!K511="","",'Bulk Order Form'!K511)</f>
        <v/>
      </c>
      <c r="Q498" s="76" t="str">
        <f>IFERROR(VLOOKUP('Bulk Order Form'!K511,'Office Use - Postcodes'!$DJZ:$DKA,2,0),"")</f>
        <v/>
      </c>
      <c r="R498" s="76" t="str">
        <f>IF('Bulk Order Form'!L511="","",'Bulk Order Form'!L511)</f>
        <v/>
      </c>
      <c r="S498" s="78"/>
      <c r="T498" s="76" t="str">
        <f>IF('Bulk Order Form'!$F$6 &lt;&gt; "",IF($G498&lt;&gt;"",'Bulk Order Form'!$F$6,""),"")</f>
        <v/>
      </c>
      <c r="W498" s="79" t="str">
        <f>IF($G498&lt;&gt;"",'Bulk Order Form'!$L$2,"")</f>
        <v/>
      </c>
      <c r="X498" s="79"/>
      <c r="Y498" s="76" t="str">
        <f t="shared" si="16"/>
        <v/>
      </c>
      <c r="Z498" s="76" t="str">
        <f>IF(AND('Bulk Order Form'!$L$2="PLEASE SELECT",SUM('Bulk Order Form'!$L$15:$L$164)&gt;10),"N",IF(AND('Bulk Order Form'!$L$2="N",SUM('Bulk Order Form'!$L$15:$L$164)&gt;10),"N",""))</f>
        <v/>
      </c>
      <c r="AA498" s="76" t="str">
        <f>IF('Bulk Order Form'!E511="","",'Bulk Order Form'!E511)</f>
        <v/>
      </c>
      <c r="AB498" s="76">
        <v>500</v>
      </c>
      <c r="AC498" s="76" t="str">
        <f t="shared" si="17"/>
        <v>,,,,</v>
      </c>
      <c r="AD498" s="80">
        <v>50</v>
      </c>
    </row>
    <row r="499" spans="5:30" s="76" customFormat="1" x14ac:dyDescent="0.25">
      <c r="E499" s="77"/>
      <c r="F499" s="77"/>
      <c r="G499" s="76" t="str">
        <f>IF('Bulk Order Form'!C512="","",'Bulk Order Form'!C512)</f>
        <v/>
      </c>
      <c r="H499" s="76" t="str">
        <f>IF('Bulk Order Form'!D512="","",'Bulk Order Form'!D512)</f>
        <v/>
      </c>
      <c r="I499" s="76" t="str">
        <f>IF('Bulk Order Form'!E512="","",'Bulk Order Form'!E512)</f>
        <v/>
      </c>
      <c r="J499" s="76" t="str">
        <f>IF('Bulk Order Form'!F512="","",'Bulk Order Form'!F512)</f>
        <v/>
      </c>
      <c r="K499" s="76" t="str">
        <f>IF('Bulk Order Form'!H512="","",'Bulk Order Form'!H512)</f>
        <v/>
      </c>
      <c r="L499" s="76" t="str">
        <f>IF('Bulk Order Form'!I512="","",'Bulk Order Form'!I512)</f>
        <v/>
      </c>
      <c r="M499" s="76" t="str">
        <f>IF('Bulk Order Form'!G512="","",'Bulk Order Form'!G512)</f>
        <v/>
      </c>
      <c r="N499" s="76" t="str">
        <f>IF('Bulk Order Form'!J512="","",'Bulk Order Form'!J512)</f>
        <v/>
      </c>
      <c r="O499" s="76" t="str">
        <f>IF('Bulk Order Form'!$F$5 &lt;&gt; "",IF($G499&lt;&gt;"",'Bulk Order Form'!$F$5,""),"")</f>
        <v/>
      </c>
      <c r="P499" s="76" t="str">
        <f>IF('Bulk Order Form'!K512="","",'Bulk Order Form'!K512)</f>
        <v/>
      </c>
      <c r="Q499" s="76" t="str">
        <f>IFERROR(VLOOKUP('Bulk Order Form'!K512,'Office Use - Postcodes'!$DJZ:$DKA,2,0),"")</f>
        <v/>
      </c>
      <c r="R499" s="76" t="str">
        <f>IF('Bulk Order Form'!L512="","",'Bulk Order Form'!L512)</f>
        <v/>
      </c>
      <c r="S499" s="78"/>
      <c r="T499" s="76" t="str">
        <f>IF('Bulk Order Form'!$F$6 &lt;&gt; "",IF($G499&lt;&gt;"",'Bulk Order Form'!$F$6,""),"")</f>
        <v/>
      </c>
      <c r="W499" s="79" t="str">
        <f>IF($G499&lt;&gt;"",'Bulk Order Form'!$L$2,"")</f>
        <v/>
      </c>
      <c r="X499" s="79"/>
      <c r="Y499" s="76" t="str">
        <f t="shared" si="16"/>
        <v/>
      </c>
      <c r="Z499" s="76" t="str">
        <f>IF(AND('Bulk Order Form'!$L$2="PLEASE SELECT",SUM('Bulk Order Form'!$L$15:$L$164)&gt;10),"N",IF(AND('Bulk Order Form'!$L$2="N",SUM('Bulk Order Form'!$L$15:$L$164)&gt;10),"N",""))</f>
        <v/>
      </c>
      <c r="AA499" s="76" t="str">
        <f>IF('Bulk Order Form'!E512="","",'Bulk Order Form'!E512)</f>
        <v/>
      </c>
      <c r="AB499" s="76">
        <v>500</v>
      </c>
      <c r="AC499" s="76" t="str">
        <f t="shared" si="17"/>
        <v>,,,,</v>
      </c>
      <c r="AD499" s="80">
        <v>50</v>
      </c>
    </row>
    <row r="500" spans="5:30" s="76" customFormat="1" x14ac:dyDescent="0.25">
      <c r="E500" s="77"/>
      <c r="F500" s="77"/>
      <c r="G500" s="76" t="str">
        <f>IF('Bulk Order Form'!C513="","",'Bulk Order Form'!C513)</f>
        <v/>
      </c>
      <c r="H500" s="76" t="str">
        <f>IF('Bulk Order Form'!D513="","",'Bulk Order Form'!D513)</f>
        <v/>
      </c>
      <c r="I500" s="76" t="str">
        <f>IF('Bulk Order Form'!E513="","",'Bulk Order Form'!E513)</f>
        <v/>
      </c>
      <c r="J500" s="76" t="str">
        <f>IF('Bulk Order Form'!F513="","",'Bulk Order Form'!F513)</f>
        <v/>
      </c>
      <c r="K500" s="76" t="str">
        <f>IF('Bulk Order Form'!H513="","",'Bulk Order Form'!H513)</f>
        <v/>
      </c>
      <c r="L500" s="76" t="str">
        <f>IF('Bulk Order Form'!I513="","",'Bulk Order Form'!I513)</f>
        <v/>
      </c>
      <c r="M500" s="76" t="str">
        <f>IF('Bulk Order Form'!G513="","",'Bulk Order Form'!G513)</f>
        <v/>
      </c>
      <c r="N500" s="76" t="str">
        <f>IF('Bulk Order Form'!J513="","",'Bulk Order Form'!J513)</f>
        <v/>
      </c>
      <c r="O500" s="76" t="str">
        <f>IF('Bulk Order Form'!$F$5 &lt;&gt; "",IF($G500&lt;&gt;"",'Bulk Order Form'!$F$5,""),"")</f>
        <v/>
      </c>
      <c r="P500" s="76" t="str">
        <f>IF('Bulk Order Form'!K513="","",'Bulk Order Form'!K513)</f>
        <v/>
      </c>
      <c r="Q500" s="76" t="str">
        <f>IFERROR(VLOOKUP('Bulk Order Form'!K513,'Office Use - Postcodes'!$DJZ:$DKA,2,0),"")</f>
        <v/>
      </c>
      <c r="R500" s="76" t="str">
        <f>IF('Bulk Order Form'!L513="","",'Bulk Order Form'!L513)</f>
        <v/>
      </c>
      <c r="S500" s="78"/>
      <c r="T500" s="76" t="str">
        <f>IF('Bulk Order Form'!$F$6 &lt;&gt; "",IF($G500&lt;&gt;"",'Bulk Order Form'!$F$6,""),"")</f>
        <v/>
      </c>
      <c r="W500" s="79" t="str">
        <f>IF($G500&lt;&gt;"",'Bulk Order Form'!$L$2,"")</f>
        <v/>
      </c>
      <c r="X500" s="79"/>
      <c r="Y500" s="76" t="str">
        <f t="shared" si="16"/>
        <v/>
      </c>
      <c r="Z500" s="76" t="str">
        <f>IF(AND('Bulk Order Form'!$L$2="PLEASE SELECT",SUM('Bulk Order Form'!$L$15:$L$164)&gt;10),"N",IF(AND('Bulk Order Form'!$L$2="N",SUM('Bulk Order Form'!$L$15:$L$164)&gt;10),"N",""))</f>
        <v/>
      </c>
      <c r="AA500" s="76" t="str">
        <f>IF('Bulk Order Form'!E513="","",'Bulk Order Form'!E513)</f>
        <v/>
      </c>
      <c r="AB500" s="76">
        <v>500</v>
      </c>
      <c r="AC500" s="76" t="str">
        <f t="shared" si="17"/>
        <v>,,,,</v>
      </c>
      <c r="AD500" s="80">
        <v>50</v>
      </c>
    </row>
    <row r="501" spans="5:30" s="76" customFormat="1" x14ac:dyDescent="0.25">
      <c r="E501" s="77"/>
      <c r="F501" s="77"/>
      <c r="G501" s="76" t="str">
        <f>IF('Bulk Order Form'!C514="","",'Bulk Order Form'!C514)</f>
        <v/>
      </c>
      <c r="H501" s="76" t="str">
        <f>IF('Bulk Order Form'!D514="","",'Bulk Order Form'!D514)</f>
        <v/>
      </c>
      <c r="I501" s="76" t="str">
        <f>IF('Bulk Order Form'!E514="","",'Bulk Order Form'!E514)</f>
        <v/>
      </c>
      <c r="J501" s="76" t="str">
        <f>IF('Bulk Order Form'!F514="","",'Bulk Order Form'!F514)</f>
        <v/>
      </c>
      <c r="K501" s="76" t="str">
        <f>IF('Bulk Order Form'!H514="","",'Bulk Order Form'!H514)</f>
        <v/>
      </c>
      <c r="L501" s="76" t="str">
        <f>IF('Bulk Order Form'!I514="","",'Bulk Order Form'!I514)</f>
        <v/>
      </c>
      <c r="M501" s="76" t="str">
        <f>IF('Bulk Order Form'!G514="","",'Bulk Order Form'!G514)</f>
        <v/>
      </c>
      <c r="N501" s="76" t="str">
        <f>IF('Bulk Order Form'!J514="","",'Bulk Order Form'!J514)</f>
        <v/>
      </c>
      <c r="O501" s="76" t="str">
        <f>IF('Bulk Order Form'!$F$5 &lt;&gt; "",IF($G501&lt;&gt;"",'Bulk Order Form'!$F$5,""),"")</f>
        <v/>
      </c>
      <c r="P501" s="76" t="str">
        <f>IF('Bulk Order Form'!K514="","",'Bulk Order Form'!K514)</f>
        <v/>
      </c>
      <c r="Q501" s="76" t="str">
        <f>IFERROR(VLOOKUP('Bulk Order Form'!K514,'Office Use - Postcodes'!$DJZ:$DKA,2,0),"")</f>
        <v/>
      </c>
      <c r="R501" s="76" t="str">
        <f>IF('Bulk Order Form'!L514="","",'Bulk Order Form'!L514)</f>
        <v/>
      </c>
      <c r="S501" s="78"/>
      <c r="T501" s="76" t="str">
        <f>IF('Bulk Order Form'!$F$6 &lt;&gt; "",IF($G501&lt;&gt;"",'Bulk Order Form'!$F$6,""),"")</f>
        <v/>
      </c>
      <c r="W501" s="79" t="str">
        <f>IF($G501&lt;&gt;"",'Bulk Order Form'!$L$2,"")</f>
        <v/>
      </c>
      <c r="X501" s="79"/>
      <c r="Y501" s="76" t="str">
        <f t="shared" si="16"/>
        <v/>
      </c>
      <c r="Z501" s="76" t="str">
        <f>IF(AND('Bulk Order Form'!$L$2="PLEASE SELECT",SUM('Bulk Order Form'!$L$15:$L$164)&gt;10),"N",IF(AND('Bulk Order Form'!$L$2="N",SUM('Bulk Order Form'!$L$15:$L$164)&gt;10),"N",""))</f>
        <v/>
      </c>
      <c r="AA501" s="76" t="str">
        <f>IF('Bulk Order Form'!E514="","",'Bulk Order Form'!E514)</f>
        <v/>
      </c>
      <c r="AB501" s="76">
        <v>500</v>
      </c>
      <c r="AC501" s="76" t="str">
        <f t="shared" si="17"/>
        <v>,,,,</v>
      </c>
      <c r="AD501" s="80">
        <v>50</v>
      </c>
    </row>
    <row r="502" spans="5:30" s="76" customFormat="1" x14ac:dyDescent="0.25">
      <c r="E502" s="77"/>
      <c r="F502" s="77"/>
      <c r="G502" s="76" t="str">
        <f>IF('Bulk Order Form'!C515="","",'Bulk Order Form'!C515)</f>
        <v/>
      </c>
      <c r="H502" s="76" t="str">
        <f>IF('Bulk Order Form'!D515="","",'Bulk Order Form'!D515)</f>
        <v/>
      </c>
      <c r="I502" s="76" t="str">
        <f>IF('Bulk Order Form'!E515="","",'Bulk Order Form'!E515)</f>
        <v/>
      </c>
      <c r="J502" s="76" t="str">
        <f>IF('Bulk Order Form'!F515="","",'Bulk Order Form'!F515)</f>
        <v/>
      </c>
      <c r="K502" s="76" t="str">
        <f>IF('Bulk Order Form'!H515="","",'Bulk Order Form'!H515)</f>
        <v/>
      </c>
      <c r="L502" s="76" t="str">
        <f>IF('Bulk Order Form'!I515="","",'Bulk Order Form'!I515)</f>
        <v/>
      </c>
      <c r="M502" s="76" t="str">
        <f>IF('Bulk Order Form'!G515="","",'Bulk Order Form'!G515)</f>
        <v/>
      </c>
      <c r="N502" s="76" t="str">
        <f>IF('Bulk Order Form'!J515="","",'Bulk Order Form'!J515)</f>
        <v/>
      </c>
      <c r="O502" s="76" t="str">
        <f>IF('Bulk Order Form'!$F$5 &lt;&gt; "",IF($G502&lt;&gt;"",'Bulk Order Form'!$F$5,""),"")</f>
        <v/>
      </c>
      <c r="P502" s="76" t="str">
        <f>IF('Bulk Order Form'!K515="","",'Bulk Order Form'!K515)</f>
        <v/>
      </c>
      <c r="Q502" s="76" t="str">
        <f>IFERROR(VLOOKUP('Bulk Order Form'!K515,'Office Use - Postcodes'!$DJZ:$DKA,2,0),"")</f>
        <v/>
      </c>
      <c r="R502" s="76" t="str">
        <f>IF('Bulk Order Form'!L515="","",'Bulk Order Form'!L515)</f>
        <v/>
      </c>
      <c r="S502" s="78"/>
      <c r="T502" s="76" t="str">
        <f>IF('Bulk Order Form'!$F$6 &lt;&gt; "",IF($G502&lt;&gt;"",'Bulk Order Form'!$F$6,""),"")</f>
        <v/>
      </c>
      <c r="W502" s="79" t="str">
        <f>IF($G502&lt;&gt;"",'Bulk Order Form'!$L$2,"")</f>
        <v/>
      </c>
      <c r="X502" s="79"/>
      <c r="Y502" s="76" t="str">
        <f t="shared" si="16"/>
        <v/>
      </c>
      <c r="Z502" s="76" t="str">
        <f>IF(AND('Bulk Order Form'!$L$2="PLEASE SELECT",SUM('Bulk Order Form'!$L$15:$L$164)&gt;10),"N",IF(AND('Bulk Order Form'!$L$2="N",SUM('Bulk Order Form'!$L$15:$L$164)&gt;10),"N",""))</f>
        <v/>
      </c>
      <c r="AB502" s="76">
        <v>500</v>
      </c>
      <c r="AD502" s="80">
        <v>0</v>
      </c>
    </row>
    <row r="503" spans="5:30" s="76" customFormat="1" x14ac:dyDescent="0.25">
      <c r="E503" s="77"/>
      <c r="F503" s="77"/>
      <c r="G503" s="76" t="str">
        <f>IF('Bulk Order Form'!C516="","",'Bulk Order Form'!C516)</f>
        <v/>
      </c>
      <c r="H503" s="76" t="str">
        <f>IF('Bulk Order Form'!D516="","",'Bulk Order Form'!D516)</f>
        <v/>
      </c>
      <c r="I503" s="76" t="str">
        <f>IF('Bulk Order Form'!E516="","",'Bulk Order Form'!E516)</f>
        <v/>
      </c>
      <c r="J503" s="76" t="str">
        <f>IF('Bulk Order Form'!F516="","",'Bulk Order Form'!F516)</f>
        <v/>
      </c>
      <c r="K503" s="76" t="str">
        <f>IF('Bulk Order Form'!H516="","",'Bulk Order Form'!H516)</f>
        <v/>
      </c>
      <c r="L503" s="76" t="str">
        <f>IF('Bulk Order Form'!I516="","",'Bulk Order Form'!I516)</f>
        <v/>
      </c>
      <c r="M503" s="76" t="str">
        <f>IF('Bulk Order Form'!G516="","",'Bulk Order Form'!G516)</f>
        <v/>
      </c>
      <c r="N503" s="76" t="str">
        <f>IF('Bulk Order Form'!J516="","",'Bulk Order Form'!J516)</f>
        <v/>
      </c>
      <c r="O503" s="76" t="str">
        <f>IF('Bulk Order Form'!$F$5 &lt;&gt; "",IF($G503&lt;&gt;"",'Bulk Order Form'!$F$5,""),"")</f>
        <v/>
      </c>
      <c r="P503" s="76" t="str">
        <f>IF('Bulk Order Form'!K516="","",'Bulk Order Form'!K516)</f>
        <v/>
      </c>
      <c r="Q503" s="76" t="str">
        <f>IFERROR(VLOOKUP('Bulk Order Form'!K516,'Office Use - Postcodes'!$DJZ:$DKA,2,0),"")</f>
        <v/>
      </c>
      <c r="R503" s="76" t="str">
        <f>IF('Bulk Order Form'!L516="","",'Bulk Order Form'!L516)</f>
        <v/>
      </c>
      <c r="S503" s="78"/>
      <c r="T503" s="76" t="str">
        <f>IF('Bulk Order Form'!$F$6 &lt;&gt; "",IF($G503&lt;&gt;"",'Bulk Order Form'!$F$6,""),"")</f>
        <v/>
      </c>
      <c r="W503" s="79" t="str">
        <f>IF($G503&lt;&gt;"",'Bulk Order Form'!$L$2,"")</f>
        <v/>
      </c>
      <c r="X503" s="79"/>
      <c r="Y503" s="76" t="str">
        <f t="shared" si="16"/>
        <v/>
      </c>
      <c r="Z503" s="76" t="str">
        <f>IF(AND('Bulk Order Form'!$L$2="PLEASE SELECT",SUM('Bulk Order Form'!$L$15:$L$164)&gt;10),"N",IF(AND('Bulk Order Form'!$L$2="N",SUM('Bulk Order Form'!$L$15:$L$164)&gt;10),"N",""))</f>
        <v/>
      </c>
      <c r="AB503" s="76">
        <v>500</v>
      </c>
      <c r="AD503" s="80">
        <v>0</v>
      </c>
    </row>
    <row r="504" spans="5:30" s="76" customFormat="1" x14ac:dyDescent="0.25">
      <c r="E504" s="77"/>
      <c r="F504" s="77"/>
      <c r="G504" s="76" t="str">
        <f>IF('Bulk Order Form'!C517="","",'Bulk Order Form'!C517)</f>
        <v/>
      </c>
      <c r="H504" s="76" t="str">
        <f>IF('Bulk Order Form'!D517="","",'Bulk Order Form'!D517)</f>
        <v/>
      </c>
      <c r="I504" s="76" t="str">
        <f>IF('Bulk Order Form'!E517="","",'Bulk Order Form'!E517)</f>
        <v/>
      </c>
      <c r="J504" s="76" t="str">
        <f>IF('Bulk Order Form'!F517="","",'Bulk Order Form'!F517)</f>
        <v/>
      </c>
      <c r="K504" s="76" t="str">
        <f>IF('Bulk Order Form'!H517="","",'Bulk Order Form'!H517)</f>
        <v/>
      </c>
      <c r="L504" s="76" t="str">
        <f>IF('Bulk Order Form'!I517="","",'Bulk Order Form'!I517)</f>
        <v/>
      </c>
      <c r="M504" s="76" t="str">
        <f>IF('Bulk Order Form'!G517="","",'Bulk Order Form'!G517)</f>
        <v/>
      </c>
      <c r="N504" s="76" t="str">
        <f>IF('Bulk Order Form'!J517="","",'Bulk Order Form'!J517)</f>
        <v/>
      </c>
      <c r="O504" s="76" t="str">
        <f>IF('Bulk Order Form'!$F$5 &lt;&gt; "",IF($G504&lt;&gt;"",'Bulk Order Form'!$F$5,""),"")</f>
        <v/>
      </c>
      <c r="P504" s="76" t="str">
        <f>IF('Bulk Order Form'!K517="","",'Bulk Order Form'!K517)</f>
        <v/>
      </c>
      <c r="Q504" s="76" t="str">
        <f>IFERROR(VLOOKUP('Bulk Order Form'!K517,'Office Use - Postcodes'!$DJZ:$DKA,2,0),"")</f>
        <v/>
      </c>
      <c r="R504" s="76" t="str">
        <f>IF('Bulk Order Form'!L517="","",'Bulk Order Form'!L517)</f>
        <v/>
      </c>
      <c r="S504" s="78"/>
      <c r="T504" s="76" t="str">
        <f>IF('Bulk Order Form'!$F$6 &lt;&gt; "",IF($G504&lt;&gt;"",'Bulk Order Form'!$F$6,""),"")</f>
        <v/>
      </c>
      <c r="W504" s="79" t="str">
        <f>IF($G504&lt;&gt;"",'Bulk Order Form'!$L$2,"")</f>
        <v/>
      </c>
      <c r="X504" s="79"/>
      <c r="Y504" s="76" t="str">
        <f t="shared" si="16"/>
        <v/>
      </c>
      <c r="Z504" s="76" t="str">
        <f>IF(AND('Bulk Order Form'!$L$2="PLEASE SELECT",SUM('Bulk Order Form'!$L$15:$L$164)&gt;10),"N",IF(AND('Bulk Order Form'!$L$2="N",SUM('Bulk Order Form'!$L$15:$L$164)&gt;10),"N",""))</f>
        <v/>
      </c>
      <c r="AB504" s="76">
        <v>500</v>
      </c>
      <c r="AD504" s="80">
        <v>0</v>
      </c>
    </row>
    <row r="505" spans="5:30" s="76" customFormat="1" x14ac:dyDescent="0.25">
      <c r="E505" s="77"/>
      <c r="F505" s="77"/>
      <c r="G505" s="76" t="str">
        <f>IF('Bulk Order Form'!C518="","",'Bulk Order Form'!C518)</f>
        <v/>
      </c>
      <c r="H505" s="76" t="str">
        <f>IF('Bulk Order Form'!D518="","",'Bulk Order Form'!D518)</f>
        <v/>
      </c>
      <c r="I505" s="76" t="str">
        <f>IF('Bulk Order Form'!E518="","",'Bulk Order Form'!E518)</f>
        <v/>
      </c>
      <c r="J505" s="76" t="str">
        <f>IF('Bulk Order Form'!F518="","",'Bulk Order Form'!F518)</f>
        <v/>
      </c>
      <c r="K505" s="76" t="str">
        <f>IF('Bulk Order Form'!H518="","",'Bulk Order Form'!H518)</f>
        <v/>
      </c>
      <c r="L505" s="76" t="str">
        <f>IF('Bulk Order Form'!I518="","",'Bulk Order Form'!I518)</f>
        <v/>
      </c>
      <c r="M505" s="76" t="str">
        <f>IF('Bulk Order Form'!G518="","",'Bulk Order Form'!G518)</f>
        <v/>
      </c>
      <c r="N505" s="76" t="str">
        <f>IF('Bulk Order Form'!J518="","",'Bulk Order Form'!J518)</f>
        <v/>
      </c>
      <c r="O505" s="76" t="str">
        <f>IF('Bulk Order Form'!$F$5 &lt;&gt; "",IF($G505&lt;&gt;"",'Bulk Order Form'!$F$5,""),"")</f>
        <v/>
      </c>
      <c r="P505" s="76" t="str">
        <f>IF('Bulk Order Form'!K518="","",'Bulk Order Form'!K518)</f>
        <v/>
      </c>
      <c r="Q505" s="76" t="str">
        <f>IFERROR(VLOOKUP('Bulk Order Form'!K518,'Office Use - Postcodes'!$DJZ:$DKA,2,0),"")</f>
        <v/>
      </c>
      <c r="R505" s="76" t="str">
        <f>IF('Bulk Order Form'!L518="","",'Bulk Order Form'!L518)</f>
        <v/>
      </c>
      <c r="S505" s="78"/>
      <c r="T505" s="76" t="str">
        <f>IF('Bulk Order Form'!$F$6 &lt;&gt; "",IF($G505&lt;&gt;"",'Bulk Order Form'!$F$6,""),"")</f>
        <v/>
      </c>
      <c r="W505" s="79" t="str">
        <f>IF($G505&lt;&gt;"",'Bulk Order Form'!$L$2,"")</f>
        <v/>
      </c>
      <c r="X505" s="79"/>
      <c r="Y505" s="76" t="str">
        <f t="shared" si="16"/>
        <v/>
      </c>
      <c r="Z505" s="76" t="str">
        <f>IF(AND('Bulk Order Form'!$L$2="PLEASE SELECT",SUM('Bulk Order Form'!$L$15:$L$164)&gt;10),"N",IF(AND('Bulk Order Form'!$L$2="N",SUM('Bulk Order Form'!$L$15:$L$164)&gt;10),"N",""))</f>
        <v/>
      </c>
      <c r="AB505" s="76">
        <v>500</v>
      </c>
      <c r="AD505" s="80">
        <v>0</v>
      </c>
    </row>
    <row r="506" spans="5:30" s="76" customFormat="1" x14ac:dyDescent="0.25">
      <c r="E506" s="77"/>
      <c r="F506" s="77"/>
      <c r="G506" s="76" t="str">
        <f>IF('Bulk Order Form'!C519="","",'Bulk Order Form'!C519)</f>
        <v/>
      </c>
      <c r="H506" s="76" t="str">
        <f>IF('Bulk Order Form'!D519="","",'Bulk Order Form'!D519)</f>
        <v/>
      </c>
      <c r="I506" s="76" t="str">
        <f>IF('Bulk Order Form'!E519="","",'Bulk Order Form'!E519)</f>
        <v/>
      </c>
      <c r="J506" s="76" t="str">
        <f>IF('Bulk Order Form'!F519="","",'Bulk Order Form'!F519)</f>
        <v/>
      </c>
      <c r="K506" s="76" t="str">
        <f>IF('Bulk Order Form'!H519="","",'Bulk Order Form'!H519)</f>
        <v/>
      </c>
      <c r="L506" s="76" t="str">
        <f>IF('Bulk Order Form'!I519="","",'Bulk Order Form'!I519)</f>
        <v/>
      </c>
      <c r="M506" s="76" t="str">
        <f>IF('Bulk Order Form'!G519="","",'Bulk Order Form'!G519)</f>
        <v/>
      </c>
      <c r="N506" s="76" t="str">
        <f>IF('Bulk Order Form'!J519="","",'Bulk Order Form'!J519)</f>
        <v/>
      </c>
      <c r="O506" s="76" t="str">
        <f>IF('Bulk Order Form'!$F$5 &lt;&gt; "",IF($G506&lt;&gt;"",'Bulk Order Form'!$F$5,""),"")</f>
        <v/>
      </c>
      <c r="P506" s="76" t="str">
        <f>IF('Bulk Order Form'!K519="","",'Bulk Order Form'!K519)</f>
        <v/>
      </c>
      <c r="Q506" s="76" t="str">
        <f>IFERROR(VLOOKUP('Bulk Order Form'!K519,'Office Use - Postcodes'!$DJZ:$DKA,2,0),"")</f>
        <v/>
      </c>
      <c r="R506" s="76" t="str">
        <f>IF('Bulk Order Form'!L519="","",'Bulk Order Form'!L519)</f>
        <v/>
      </c>
      <c r="S506" s="78"/>
      <c r="T506" s="76" t="str">
        <f>IF('Bulk Order Form'!$F$6 &lt;&gt; "",IF($G506&lt;&gt;"",'Bulk Order Form'!$F$6,""),"")</f>
        <v/>
      </c>
      <c r="W506" s="79" t="str">
        <f>IF($G506&lt;&gt;"",'Bulk Order Form'!$L$2,"")</f>
        <v/>
      </c>
      <c r="X506" s="79"/>
      <c r="Y506" s="76" t="str">
        <f t="shared" si="16"/>
        <v/>
      </c>
      <c r="Z506" s="76" t="str">
        <f>IF(AND('Bulk Order Form'!$L$2="PLEASE SELECT",SUM('Bulk Order Form'!$L$15:$L$164)&gt;10),"N",IF(AND('Bulk Order Form'!$L$2="N",SUM('Bulk Order Form'!$L$15:$L$164)&gt;10),"N",""))</f>
        <v/>
      </c>
      <c r="AB506" s="76">
        <v>500</v>
      </c>
      <c r="AD506" s="80">
        <v>0</v>
      </c>
    </row>
    <row r="507" spans="5:30" s="76" customFormat="1" x14ac:dyDescent="0.25">
      <c r="E507" s="77"/>
      <c r="F507" s="77"/>
      <c r="G507" s="76" t="str">
        <f>IF('Bulk Order Form'!C520="","",'Bulk Order Form'!C520)</f>
        <v/>
      </c>
      <c r="H507" s="76" t="str">
        <f>IF('Bulk Order Form'!D520="","",'Bulk Order Form'!D520)</f>
        <v/>
      </c>
      <c r="I507" s="76" t="str">
        <f>IF('Bulk Order Form'!E520="","",'Bulk Order Form'!E520)</f>
        <v/>
      </c>
      <c r="J507" s="76" t="str">
        <f>IF('Bulk Order Form'!F520="","",'Bulk Order Form'!F520)</f>
        <v/>
      </c>
      <c r="K507" s="76" t="str">
        <f>IF('Bulk Order Form'!H520="","",'Bulk Order Form'!H520)</f>
        <v/>
      </c>
      <c r="L507" s="76" t="str">
        <f>IF('Bulk Order Form'!I520="","",'Bulk Order Form'!I520)</f>
        <v/>
      </c>
      <c r="M507" s="76" t="str">
        <f>IF('Bulk Order Form'!G520="","",'Bulk Order Form'!G520)</f>
        <v/>
      </c>
      <c r="N507" s="76" t="str">
        <f>IF('Bulk Order Form'!J520="","",'Bulk Order Form'!J520)</f>
        <v/>
      </c>
      <c r="O507" s="76" t="str">
        <f>IF('Bulk Order Form'!$F$5 &lt;&gt; "",IF($G507&lt;&gt;"",'Bulk Order Form'!$F$5,""),"")</f>
        <v/>
      </c>
      <c r="P507" s="76" t="str">
        <f>IF('Bulk Order Form'!K520="","",'Bulk Order Form'!K520)</f>
        <v/>
      </c>
      <c r="Q507" s="76" t="str">
        <f>IFERROR(VLOOKUP('Bulk Order Form'!K520,'Office Use - Postcodes'!$DJZ:$DKA,2,0),"")</f>
        <v/>
      </c>
      <c r="R507" s="76" t="str">
        <f>IF('Bulk Order Form'!L520="","",'Bulk Order Form'!L520)</f>
        <v/>
      </c>
      <c r="S507" s="78"/>
      <c r="T507" s="76" t="str">
        <f>IF('Bulk Order Form'!$F$6 &lt;&gt; "",IF($G507&lt;&gt;"",'Bulk Order Form'!$F$6,""),"")</f>
        <v/>
      </c>
      <c r="W507" s="79" t="str">
        <f>IF($G507&lt;&gt;"",'Bulk Order Form'!$L$2,"")</f>
        <v/>
      </c>
      <c r="X507" s="79"/>
      <c r="Y507" s="76" t="str">
        <f t="shared" si="16"/>
        <v/>
      </c>
      <c r="Z507" s="76" t="str">
        <f>IF(AND('Bulk Order Form'!$L$2="PLEASE SELECT",SUM('Bulk Order Form'!$L$15:$L$164)&gt;10),"N",IF(AND('Bulk Order Form'!$L$2="N",SUM('Bulk Order Form'!$L$15:$L$164)&gt;10),"N",""))</f>
        <v/>
      </c>
      <c r="AB507" s="76">
        <v>500</v>
      </c>
      <c r="AD507" s="80">
        <v>0</v>
      </c>
    </row>
    <row r="508" spans="5:30" s="76" customFormat="1" x14ac:dyDescent="0.25">
      <c r="E508" s="77"/>
      <c r="F508" s="77"/>
      <c r="G508" s="76" t="str">
        <f>IF('Bulk Order Form'!C521="","",'Bulk Order Form'!C521)</f>
        <v/>
      </c>
      <c r="H508" s="76" t="str">
        <f>IF('Bulk Order Form'!D521="","",'Bulk Order Form'!D521)</f>
        <v/>
      </c>
      <c r="I508" s="76" t="str">
        <f>IF('Bulk Order Form'!E521="","",'Bulk Order Form'!E521)</f>
        <v/>
      </c>
      <c r="J508" s="76" t="str">
        <f>IF('Bulk Order Form'!F521="","",'Bulk Order Form'!F521)</f>
        <v/>
      </c>
      <c r="K508" s="76" t="str">
        <f>IF('Bulk Order Form'!H521="","",'Bulk Order Form'!H521)</f>
        <v/>
      </c>
      <c r="L508" s="76" t="str">
        <f>IF('Bulk Order Form'!I521="","",'Bulk Order Form'!I521)</f>
        <v/>
      </c>
      <c r="M508" s="76" t="str">
        <f>IF('Bulk Order Form'!G521="","",'Bulk Order Form'!G521)</f>
        <v/>
      </c>
      <c r="N508" s="76" t="str">
        <f>IF('Bulk Order Form'!J521="","",'Bulk Order Form'!J521)</f>
        <v/>
      </c>
      <c r="O508" s="76" t="str">
        <f>IF('Bulk Order Form'!$F$5 &lt;&gt; "",IF($G508&lt;&gt;"",'Bulk Order Form'!$F$5,""),"")</f>
        <v/>
      </c>
      <c r="P508" s="76" t="str">
        <f>IF('Bulk Order Form'!K521="","",'Bulk Order Form'!K521)</f>
        <v/>
      </c>
      <c r="Q508" s="76" t="str">
        <f>IFERROR(VLOOKUP('Bulk Order Form'!K521,'Office Use - Postcodes'!$DJZ:$DKA,2,0),"")</f>
        <v/>
      </c>
      <c r="R508" s="76" t="str">
        <f>IF('Bulk Order Form'!L521="","",'Bulk Order Form'!L521)</f>
        <v/>
      </c>
      <c r="S508" s="78"/>
      <c r="T508" s="76" t="str">
        <f>IF('Bulk Order Form'!$F$6 &lt;&gt; "",IF($G508&lt;&gt;"",'Bulk Order Form'!$F$6,""),"")</f>
        <v/>
      </c>
      <c r="W508" s="79" t="str">
        <f>IF($G508&lt;&gt;"",'Bulk Order Form'!$L$2,"")</f>
        <v/>
      </c>
      <c r="X508" s="79"/>
      <c r="Y508" s="76" t="str">
        <f t="shared" si="16"/>
        <v/>
      </c>
      <c r="Z508" s="76" t="str">
        <f>IF(AND('Bulk Order Form'!$L$2="PLEASE SELECT",SUM('Bulk Order Form'!$L$15:$L$164)&gt;10),"N",IF(AND('Bulk Order Form'!$L$2="N",SUM('Bulk Order Form'!$L$15:$L$164)&gt;10),"N",""))</f>
        <v/>
      </c>
      <c r="AB508" s="76">
        <v>500</v>
      </c>
      <c r="AD508" s="80">
        <v>0</v>
      </c>
    </row>
    <row r="509" spans="5:30" s="76" customFormat="1" x14ac:dyDescent="0.25">
      <c r="E509" s="77"/>
      <c r="F509" s="77"/>
      <c r="G509" s="76" t="str">
        <f>IF('Bulk Order Form'!C522="","",'Bulk Order Form'!C522)</f>
        <v/>
      </c>
      <c r="H509" s="76" t="str">
        <f>IF('Bulk Order Form'!D522="","",'Bulk Order Form'!D522)</f>
        <v/>
      </c>
      <c r="I509" s="76" t="str">
        <f>IF('Bulk Order Form'!E522="","",'Bulk Order Form'!E522)</f>
        <v/>
      </c>
      <c r="J509" s="76" t="str">
        <f>IF('Bulk Order Form'!F522="","",'Bulk Order Form'!F522)</f>
        <v/>
      </c>
      <c r="K509" s="76" t="str">
        <f>IF('Bulk Order Form'!H522="","",'Bulk Order Form'!H522)</f>
        <v/>
      </c>
      <c r="L509" s="76" t="str">
        <f>IF('Bulk Order Form'!I522="","",'Bulk Order Form'!I522)</f>
        <v/>
      </c>
      <c r="M509" s="76" t="str">
        <f>IF('Bulk Order Form'!G522="","",'Bulk Order Form'!G522)</f>
        <v/>
      </c>
      <c r="N509" s="76" t="str">
        <f>IF('Bulk Order Form'!J522="","",'Bulk Order Form'!J522)</f>
        <v/>
      </c>
      <c r="O509" s="76" t="str">
        <f>IF('Bulk Order Form'!$F$5 &lt;&gt; "",IF($G509&lt;&gt;"",'Bulk Order Form'!$F$5,""),"")</f>
        <v/>
      </c>
      <c r="P509" s="76" t="str">
        <f>IF('Bulk Order Form'!K522="","",'Bulk Order Form'!K522)</f>
        <v/>
      </c>
      <c r="Q509" s="76" t="str">
        <f>IFERROR(VLOOKUP('Bulk Order Form'!K522,'Office Use - Postcodes'!$DJZ:$DKA,2,0),"")</f>
        <v/>
      </c>
      <c r="R509" s="76" t="str">
        <f>IF('Bulk Order Form'!L522="","",'Bulk Order Form'!L522)</f>
        <v/>
      </c>
      <c r="S509" s="78"/>
      <c r="T509" s="76" t="str">
        <f>IF('Bulk Order Form'!$F$6 &lt;&gt; "",IF($G509&lt;&gt;"",'Bulk Order Form'!$F$6,""),"")</f>
        <v/>
      </c>
      <c r="W509" s="79" t="str">
        <f>IF($G509&lt;&gt;"",'Bulk Order Form'!$L$2,"")</f>
        <v/>
      </c>
      <c r="X509" s="79"/>
      <c r="Y509" s="76" t="str">
        <f t="shared" si="16"/>
        <v/>
      </c>
      <c r="Z509" s="76" t="str">
        <f>IF(AND('Bulk Order Form'!$L$2="PLEASE SELECT",SUM('Bulk Order Form'!$L$15:$L$164)&gt;10),"N",IF(AND('Bulk Order Form'!$L$2="N",SUM('Bulk Order Form'!$L$15:$L$164)&gt;10),"N",""))</f>
        <v/>
      </c>
      <c r="AB509" s="76">
        <v>500</v>
      </c>
      <c r="AD509" s="80">
        <v>0</v>
      </c>
    </row>
    <row r="510" spans="5:30" s="76" customFormat="1" x14ac:dyDescent="0.25">
      <c r="E510" s="77"/>
      <c r="F510" s="77"/>
      <c r="G510" s="76" t="str">
        <f>IF('Bulk Order Form'!C523="","",'Bulk Order Form'!C523)</f>
        <v/>
      </c>
      <c r="H510" s="76" t="str">
        <f>IF('Bulk Order Form'!D523="","",'Bulk Order Form'!D523)</f>
        <v/>
      </c>
      <c r="I510" s="76" t="str">
        <f>IF('Bulk Order Form'!E523="","",'Bulk Order Form'!E523)</f>
        <v/>
      </c>
      <c r="J510" s="76" t="str">
        <f>IF('Bulk Order Form'!F523="","",'Bulk Order Form'!F523)</f>
        <v/>
      </c>
      <c r="K510" s="76" t="str">
        <f>IF('Bulk Order Form'!H523="","",'Bulk Order Form'!H523)</f>
        <v/>
      </c>
      <c r="L510" s="76" t="str">
        <f>IF('Bulk Order Form'!I523="","",'Bulk Order Form'!I523)</f>
        <v/>
      </c>
      <c r="M510" s="76" t="str">
        <f>IF('Bulk Order Form'!G523="","",'Bulk Order Form'!G523)</f>
        <v/>
      </c>
      <c r="N510" s="76" t="str">
        <f>IF('Bulk Order Form'!J523="","",'Bulk Order Form'!J523)</f>
        <v/>
      </c>
      <c r="O510" s="76" t="str">
        <f>IF('Bulk Order Form'!$F$5 &lt;&gt; "",IF($G510&lt;&gt;"",'Bulk Order Form'!$F$5,""),"")</f>
        <v/>
      </c>
      <c r="P510" s="76" t="str">
        <f>IF('Bulk Order Form'!K523="","",'Bulk Order Form'!K523)</f>
        <v/>
      </c>
      <c r="Q510" s="76" t="str">
        <f>IFERROR(VLOOKUP('Bulk Order Form'!K523,'Office Use - Postcodes'!$DJZ:$DKA,2,0),"")</f>
        <v/>
      </c>
      <c r="R510" s="76" t="str">
        <f>IF('Bulk Order Form'!L523="","",'Bulk Order Form'!L523)</f>
        <v/>
      </c>
      <c r="S510" s="78"/>
      <c r="T510" s="76" t="str">
        <f>IF('Bulk Order Form'!$F$6 &lt;&gt; "",IF($G510&lt;&gt;"",'Bulk Order Form'!$F$6,""),"")</f>
        <v/>
      </c>
      <c r="W510" s="79" t="str">
        <f>IF($G510&lt;&gt;"",'Bulk Order Form'!$L$2,"")</f>
        <v/>
      </c>
      <c r="X510" s="79"/>
      <c r="Y510" s="76" t="str">
        <f t="shared" si="16"/>
        <v/>
      </c>
      <c r="Z510" s="76" t="str">
        <f>IF(AND('Bulk Order Form'!$L$2="PLEASE SELECT",SUM('Bulk Order Form'!$L$15:$L$164)&gt;10),"N",IF(AND('Bulk Order Form'!$L$2="N",SUM('Bulk Order Form'!$L$15:$L$164)&gt;10),"N",""))</f>
        <v/>
      </c>
      <c r="AB510" s="76">
        <v>500</v>
      </c>
      <c r="AD510" s="80">
        <v>0</v>
      </c>
    </row>
    <row r="511" spans="5:30" s="76" customFormat="1" x14ac:dyDescent="0.25">
      <c r="E511" s="77"/>
      <c r="F511" s="77"/>
      <c r="G511" s="76" t="str">
        <f>IF('Bulk Order Form'!C524="","",'Bulk Order Form'!C524)</f>
        <v/>
      </c>
      <c r="H511" s="76" t="str">
        <f>IF('Bulk Order Form'!D524="","",'Bulk Order Form'!D524)</f>
        <v/>
      </c>
      <c r="I511" s="76" t="str">
        <f>IF('Bulk Order Form'!E524="","",'Bulk Order Form'!E524)</f>
        <v/>
      </c>
      <c r="J511" s="76" t="str">
        <f>IF('Bulk Order Form'!F524="","",'Bulk Order Form'!F524)</f>
        <v/>
      </c>
      <c r="K511" s="76" t="str">
        <f>IF('Bulk Order Form'!H524="","",'Bulk Order Form'!H524)</f>
        <v/>
      </c>
      <c r="L511" s="76" t="str">
        <f>IF('Bulk Order Form'!I524="","",'Bulk Order Form'!I524)</f>
        <v/>
      </c>
      <c r="M511" s="76" t="str">
        <f>IF('Bulk Order Form'!G524="","",'Bulk Order Form'!G524)</f>
        <v/>
      </c>
      <c r="N511" s="76" t="str">
        <f>IF('Bulk Order Form'!J524="","",'Bulk Order Form'!J524)</f>
        <v/>
      </c>
      <c r="O511" s="76" t="str">
        <f>IF('Bulk Order Form'!$F$5 &lt;&gt; "",IF($G511&lt;&gt;"",'Bulk Order Form'!$F$5,""),"")</f>
        <v/>
      </c>
      <c r="P511" s="76" t="str">
        <f>IF('Bulk Order Form'!K524="","",'Bulk Order Form'!K524)</f>
        <v/>
      </c>
      <c r="Q511" s="76" t="str">
        <f>IFERROR(VLOOKUP('Bulk Order Form'!K524,'Office Use - Postcodes'!$DJZ:$DKA,2,0),"")</f>
        <v/>
      </c>
      <c r="R511" s="76" t="str">
        <f>IF('Bulk Order Form'!L524="","",'Bulk Order Form'!L524)</f>
        <v/>
      </c>
      <c r="S511" s="78"/>
      <c r="T511" s="76" t="str">
        <f>IF('Bulk Order Form'!$F$6 &lt;&gt; "",IF($G511&lt;&gt;"",'Bulk Order Form'!$F$6,""),"")</f>
        <v/>
      </c>
      <c r="W511" s="79" t="str">
        <f>IF($G511&lt;&gt;"",'Bulk Order Form'!$L$2,"")</f>
        <v/>
      </c>
      <c r="X511" s="79"/>
      <c r="Y511" s="76" t="str">
        <f t="shared" si="16"/>
        <v/>
      </c>
      <c r="Z511" s="76" t="str">
        <f>IF(AND('Bulk Order Form'!$L$2="PLEASE SELECT",SUM('Bulk Order Form'!$L$15:$L$164)&gt;10),"N",IF(AND('Bulk Order Form'!$L$2="N",SUM('Bulk Order Form'!$L$15:$L$164)&gt;10),"N",""))</f>
        <v/>
      </c>
      <c r="AB511" s="76">
        <v>500</v>
      </c>
      <c r="AD511" s="80">
        <v>0</v>
      </c>
    </row>
    <row r="512" spans="5:30" s="76" customFormat="1" x14ac:dyDescent="0.25">
      <c r="E512" s="77"/>
      <c r="F512" s="77"/>
      <c r="G512" s="76" t="str">
        <f>IF('Bulk Order Form'!C525="","",'Bulk Order Form'!C525)</f>
        <v/>
      </c>
      <c r="H512" s="76" t="str">
        <f>IF('Bulk Order Form'!D525="","",'Bulk Order Form'!D525)</f>
        <v/>
      </c>
      <c r="I512" s="76" t="str">
        <f>IF('Bulk Order Form'!E525="","",'Bulk Order Form'!E525)</f>
        <v/>
      </c>
      <c r="J512" s="76" t="str">
        <f>IF('Bulk Order Form'!F525="","",'Bulk Order Form'!F525)</f>
        <v/>
      </c>
      <c r="K512" s="76" t="str">
        <f>IF('Bulk Order Form'!H525="","",'Bulk Order Form'!H525)</f>
        <v/>
      </c>
      <c r="L512" s="76" t="str">
        <f>IF('Bulk Order Form'!I525="","",'Bulk Order Form'!I525)</f>
        <v/>
      </c>
      <c r="M512" s="76" t="str">
        <f>IF('Bulk Order Form'!G525="","",'Bulk Order Form'!G525)</f>
        <v/>
      </c>
      <c r="N512" s="76" t="str">
        <f>IF('Bulk Order Form'!J525="","",'Bulk Order Form'!J525)</f>
        <v/>
      </c>
      <c r="O512" s="76" t="str">
        <f>IF('Bulk Order Form'!$F$5 &lt;&gt; "",IF($G512&lt;&gt;"",'Bulk Order Form'!$F$5,""),"")</f>
        <v/>
      </c>
      <c r="P512" s="76" t="str">
        <f>IF('Bulk Order Form'!K525="","",'Bulk Order Form'!K525)</f>
        <v/>
      </c>
      <c r="Q512" s="76" t="str">
        <f>IFERROR(VLOOKUP('Bulk Order Form'!K525,'Office Use - Postcodes'!$DJZ:$DKA,2,0),"")</f>
        <v/>
      </c>
      <c r="R512" s="76" t="str">
        <f>IF('Bulk Order Form'!L525="","",'Bulk Order Form'!L525)</f>
        <v/>
      </c>
      <c r="S512" s="78"/>
      <c r="T512" s="76" t="str">
        <f>IF('Bulk Order Form'!$F$6 &lt;&gt; "",IF($G512&lt;&gt;"",'Bulk Order Form'!$F$6,""),"")</f>
        <v/>
      </c>
      <c r="W512" s="79" t="str">
        <f>IF($G512&lt;&gt;"",'Bulk Order Form'!$L$2,"")</f>
        <v/>
      </c>
      <c r="X512" s="79"/>
      <c r="Y512" s="76" t="str">
        <f t="shared" si="16"/>
        <v/>
      </c>
      <c r="Z512" s="76" t="str">
        <f>IF(AND('Bulk Order Form'!$L$2="PLEASE SELECT",SUM('Bulk Order Form'!$L$15:$L$164)&gt;10),"N",IF(AND('Bulk Order Form'!$L$2="N",SUM('Bulk Order Form'!$L$15:$L$164)&gt;10),"N",""))</f>
        <v/>
      </c>
      <c r="AB512" s="76">
        <v>500</v>
      </c>
      <c r="AD512" s="80">
        <v>0</v>
      </c>
    </row>
    <row r="513" spans="5:30" s="76" customFormat="1" x14ac:dyDescent="0.25">
      <c r="E513" s="77"/>
      <c r="F513" s="77"/>
      <c r="G513" s="76" t="str">
        <f>IF('Bulk Order Form'!C526="","",'Bulk Order Form'!C526)</f>
        <v/>
      </c>
      <c r="H513" s="76" t="str">
        <f>IF('Bulk Order Form'!D526="","",'Bulk Order Form'!D526)</f>
        <v/>
      </c>
      <c r="I513" s="76" t="str">
        <f>IF('Bulk Order Form'!E526="","",'Bulk Order Form'!E526)</f>
        <v/>
      </c>
      <c r="J513" s="76" t="str">
        <f>IF('Bulk Order Form'!F526="","",'Bulk Order Form'!F526)</f>
        <v/>
      </c>
      <c r="K513" s="76" t="str">
        <f>IF('Bulk Order Form'!H526="","",'Bulk Order Form'!H526)</f>
        <v/>
      </c>
      <c r="L513" s="76" t="str">
        <f>IF('Bulk Order Form'!I526="","",'Bulk Order Form'!I526)</f>
        <v/>
      </c>
      <c r="M513" s="76" t="str">
        <f>IF('Bulk Order Form'!G526="","",'Bulk Order Form'!G526)</f>
        <v/>
      </c>
      <c r="N513" s="76" t="str">
        <f>IF('Bulk Order Form'!J526="","",'Bulk Order Form'!J526)</f>
        <v/>
      </c>
      <c r="O513" s="76" t="str">
        <f>IF('Bulk Order Form'!$F$5 &lt;&gt; "",IF($G513&lt;&gt;"",'Bulk Order Form'!$F$5,""),"")</f>
        <v/>
      </c>
      <c r="P513" s="76" t="str">
        <f>IF('Bulk Order Form'!K526="","",'Bulk Order Form'!K526)</f>
        <v/>
      </c>
      <c r="Q513" s="76" t="str">
        <f>IFERROR(VLOOKUP('Bulk Order Form'!K526,'Office Use - Postcodes'!$DJZ:$DKA,2,0),"")</f>
        <v/>
      </c>
      <c r="R513" s="76" t="str">
        <f>IF('Bulk Order Form'!L526="","",'Bulk Order Form'!L526)</f>
        <v/>
      </c>
      <c r="S513" s="78"/>
      <c r="T513" s="76" t="str">
        <f>IF('Bulk Order Form'!$F$6 &lt;&gt; "",IF($G513&lt;&gt;"",'Bulk Order Form'!$F$6,""),"")</f>
        <v/>
      </c>
      <c r="W513" s="79" t="str">
        <f>IF($G513&lt;&gt;"",'Bulk Order Form'!$L$2,"")</f>
        <v/>
      </c>
      <c r="X513" s="79"/>
      <c r="Y513" s="76" t="str">
        <f t="shared" si="16"/>
        <v/>
      </c>
      <c r="Z513" s="76" t="str">
        <f>IF(AND('Bulk Order Form'!$L$2="PLEASE SELECT",SUM('Bulk Order Form'!$L$15:$L$164)&gt;10),"N",IF(AND('Bulk Order Form'!$L$2="N",SUM('Bulk Order Form'!$L$15:$L$164)&gt;10),"N",""))</f>
        <v/>
      </c>
      <c r="AB513" s="76">
        <v>500</v>
      </c>
      <c r="AD513" s="80">
        <v>0</v>
      </c>
    </row>
    <row r="514" spans="5:30" s="76" customFormat="1" x14ac:dyDescent="0.25">
      <c r="E514" s="77"/>
      <c r="F514" s="77"/>
      <c r="G514" s="76" t="str">
        <f>IF('Bulk Order Form'!C527="","",'Bulk Order Form'!C527)</f>
        <v/>
      </c>
      <c r="H514" s="76" t="str">
        <f>IF('Bulk Order Form'!D527="","",'Bulk Order Form'!D527)</f>
        <v/>
      </c>
      <c r="I514" s="76" t="str">
        <f>IF('Bulk Order Form'!E527="","",'Bulk Order Form'!E527)</f>
        <v/>
      </c>
      <c r="J514" s="76" t="str">
        <f>IF('Bulk Order Form'!F527="","",'Bulk Order Form'!F527)</f>
        <v/>
      </c>
      <c r="K514" s="76" t="str">
        <f>IF('Bulk Order Form'!H527="","",'Bulk Order Form'!H527)</f>
        <v/>
      </c>
      <c r="L514" s="76" t="str">
        <f>IF('Bulk Order Form'!I527="","",'Bulk Order Form'!I527)</f>
        <v/>
      </c>
      <c r="M514" s="76" t="str">
        <f>IF('Bulk Order Form'!G527="","",'Bulk Order Form'!G527)</f>
        <v/>
      </c>
      <c r="N514" s="76" t="str">
        <f>IF('Bulk Order Form'!J527="","",'Bulk Order Form'!J527)</f>
        <v/>
      </c>
      <c r="O514" s="76" t="str">
        <f>IF('Bulk Order Form'!$F$5 &lt;&gt; "",IF($G514&lt;&gt;"",'Bulk Order Form'!$F$5,""),"")</f>
        <v/>
      </c>
      <c r="P514" s="76" t="str">
        <f>IF('Bulk Order Form'!K527="","",'Bulk Order Form'!K527)</f>
        <v/>
      </c>
      <c r="Q514" s="76" t="str">
        <f>IFERROR(VLOOKUP('Bulk Order Form'!K527,'Office Use - Postcodes'!$DJZ:$DKA,2,0),"")</f>
        <v/>
      </c>
      <c r="R514" s="76" t="str">
        <f>IF('Bulk Order Form'!L527="","",'Bulk Order Form'!L527)</f>
        <v/>
      </c>
      <c r="S514" s="78"/>
      <c r="T514" s="76" t="str">
        <f>IF('Bulk Order Form'!$F$6 &lt;&gt; "",IF($G514&lt;&gt;"",'Bulk Order Form'!$F$6,""),"")</f>
        <v/>
      </c>
      <c r="W514" s="79" t="str">
        <f>IF($G514&lt;&gt;"",'Bulk Order Form'!$L$2,"")</f>
        <v/>
      </c>
      <c r="X514" s="79"/>
      <c r="Y514" s="76" t="str">
        <f t="shared" si="16"/>
        <v/>
      </c>
      <c r="Z514" s="76" t="str">
        <f>IF(AND('Bulk Order Form'!$L$2="PLEASE SELECT",SUM('Bulk Order Form'!$L$15:$L$164)&gt;10),"N",IF(AND('Bulk Order Form'!$L$2="N",SUM('Bulk Order Form'!$L$15:$L$164)&gt;10),"N",""))</f>
        <v/>
      </c>
      <c r="AB514" s="76">
        <v>500</v>
      </c>
      <c r="AD514" s="80">
        <v>0</v>
      </c>
    </row>
    <row r="515" spans="5:30" s="76" customFormat="1" x14ac:dyDescent="0.25">
      <c r="E515" s="77"/>
      <c r="F515" s="77"/>
      <c r="G515" s="76" t="str">
        <f>IF('Bulk Order Form'!C528="","",'Bulk Order Form'!C528)</f>
        <v/>
      </c>
      <c r="H515" s="76" t="str">
        <f>IF('Bulk Order Form'!D528="","",'Bulk Order Form'!D528)</f>
        <v/>
      </c>
      <c r="I515" s="76" t="str">
        <f>IF('Bulk Order Form'!E528="","",'Bulk Order Form'!E528)</f>
        <v/>
      </c>
      <c r="J515" s="76" t="str">
        <f>IF('Bulk Order Form'!F528="","",'Bulk Order Form'!F528)</f>
        <v/>
      </c>
      <c r="K515" s="76" t="str">
        <f>IF('Bulk Order Form'!H528="","",'Bulk Order Form'!H528)</f>
        <v/>
      </c>
      <c r="L515" s="76" t="str">
        <f>IF('Bulk Order Form'!I528="","",'Bulk Order Form'!I528)</f>
        <v/>
      </c>
      <c r="M515" s="76" t="str">
        <f>IF('Bulk Order Form'!G528="","",'Bulk Order Form'!G528)</f>
        <v/>
      </c>
      <c r="N515" s="76" t="str">
        <f>IF('Bulk Order Form'!J528="","",'Bulk Order Form'!J528)</f>
        <v/>
      </c>
      <c r="O515" s="76" t="str">
        <f>IF('Bulk Order Form'!$F$5 &lt;&gt; "",IF($G515&lt;&gt;"",'Bulk Order Form'!$F$5,""),"")</f>
        <v/>
      </c>
      <c r="P515" s="76" t="str">
        <f>IF('Bulk Order Form'!K528="","",'Bulk Order Form'!K528)</f>
        <v/>
      </c>
      <c r="Q515" s="76" t="str">
        <f>IFERROR(VLOOKUP('Bulk Order Form'!K528,'Office Use - Postcodes'!$DJZ:$DKA,2,0),"")</f>
        <v/>
      </c>
      <c r="R515" s="76" t="str">
        <f>IF('Bulk Order Form'!L528="","",'Bulk Order Form'!L528)</f>
        <v/>
      </c>
      <c r="S515" s="78"/>
      <c r="T515" s="76" t="str">
        <f>IF('Bulk Order Form'!$F$6 &lt;&gt; "",IF($G515&lt;&gt;"",'Bulk Order Form'!$F$6,""),"")</f>
        <v/>
      </c>
      <c r="W515" s="79" t="str">
        <f>IF($G515&lt;&gt;"",'Bulk Order Form'!$L$2,"")</f>
        <v/>
      </c>
      <c r="X515" s="79"/>
      <c r="Y515" s="76" t="str">
        <f t="shared" ref="Y515:Y578" si="18">IF($G515&lt;&gt;"","SF-CHEAPEST","")</f>
        <v/>
      </c>
      <c r="Z515" s="76" t="str">
        <f>IF(AND('Bulk Order Form'!$L$2="PLEASE SELECT",SUM('Bulk Order Form'!$L$15:$L$164)&gt;10),"N",IF(AND('Bulk Order Form'!$L$2="N",SUM('Bulk Order Form'!$L$15:$L$164)&gt;10),"N",""))</f>
        <v/>
      </c>
      <c r="AB515" s="76">
        <v>500</v>
      </c>
      <c r="AD515" s="80">
        <v>0</v>
      </c>
    </row>
    <row r="516" spans="5:30" s="76" customFormat="1" x14ac:dyDescent="0.25">
      <c r="E516" s="77"/>
      <c r="F516" s="77"/>
      <c r="G516" s="76" t="str">
        <f>IF('Bulk Order Form'!C529="","",'Bulk Order Form'!C529)</f>
        <v/>
      </c>
      <c r="H516" s="76" t="str">
        <f>IF('Bulk Order Form'!D529="","",'Bulk Order Form'!D529)</f>
        <v/>
      </c>
      <c r="I516" s="76" t="str">
        <f>IF('Bulk Order Form'!E529="","",'Bulk Order Form'!E529)</f>
        <v/>
      </c>
      <c r="J516" s="76" t="str">
        <f>IF('Bulk Order Form'!F529="","",'Bulk Order Form'!F529)</f>
        <v/>
      </c>
      <c r="K516" s="76" t="str">
        <f>IF('Bulk Order Form'!H529="","",'Bulk Order Form'!H529)</f>
        <v/>
      </c>
      <c r="L516" s="76" t="str">
        <f>IF('Bulk Order Form'!I529="","",'Bulk Order Form'!I529)</f>
        <v/>
      </c>
      <c r="M516" s="76" t="str">
        <f>IF('Bulk Order Form'!G529="","",'Bulk Order Form'!G529)</f>
        <v/>
      </c>
      <c r="N516" s="76" t="str">
        <f>IF('Bulk Order Form'!J529="","",'Bulk Order Form'!J529)</f>
        <v/>
      </c>
      <c r="O516" s="76" t="str">
        <f>IF('Bulk Order Form'!$F$5 &lt;&gt; "",IF($G516&lt;&gt;"",'Bulk Order Form'!$F$5,""),"")</f>
        <v/>
      </c>
      <c r="P516" s="76" t="str">
        <f>IF('Bulk Order Form'!K529="","",'Bulk Order Form'!K529)</f>
        <v/>
      </c>
      <c r="Q516" s="76" t="str">
        <f>IFERROR(VLOOKUP('Bulk Order Form'!K529,'Office Use - Postcodes'!$DJZ:$DKA,2,0),"")</f>
        <v/>
      </c>
      <c r="R516" s="76" t="str">
        <f>IF('Bulk Order Form'!L529="","",'Bulk Order Form'!L529)</f>
        <v/>
      </c>
      <c r="S516" s="78"/>
      <c r="T516" s="76" t="str">
        <f>IF('Bulk Order Form'!$F$6 &lt;&gt; "",IF($G516&lt;&gt;"",'Bulk Order Form'!$F$6,""),"")</f>
        <v/>
      </c>
      <c r="W516" s="79" t="str">
        <f>IF($G516&lt;&gt;"",'Bulk Order Form'!$L$2,"")</f>
        <v/>
      </c>
      <c r="X516" s="79"/>
      <c r="Y516" s="76" t="str">
        <f t="shared" si="18"/>
        <v/>
      </c>
      <c r="Z516" s="76" t="str">
        <f>IF(AND('Bulk Order Form'!$L$2="PLEASE SELECT",SUM('Bulk Order Form'!$L$15:$L$164)&gt;10),"N",IF(AND('Bulk Order Form'!$L$2="N",SUM('Bulk Order Form'!$L$15:$L$164)&gt;10),"N",""))</f>
        <v/>
      </c>
      <c r="AB516" s="76">
        <v>500</v>
      </c>
      <c r="AD516" s="80">
        <v>0</v>
      </c>
    </row>
    <row r="517" spans="5:30" s="76" customFormat="1" x14ac:dyDescent="0.25">
      <c r="E517" s="77"/>
      <c r="F517" s="77"/>
      <c r="G517" s="76" t="str">
        <f>IF('Bulk Order Form'!C530="","",'Bulk Order Form'!C530)</f>
        <v/>
      </c>
      <c r="H517" s="76" t="str">
        <f>IF('Bulk Order Form'!D530="","",'Bulk Order Form'!D530)</f>
        <v/>
      </c>
      <c r="I517" s="76" t="str">
        <f>IF('Bulk Order Form'!E530="","",'Bulk Order Form'!E530)</f>
        <v/>
      </c>
      <c r="J517" s="76" t="str">
        <f>IF('Bulk Order Form'!F530="","",'Bulk Order Form'!F530)</f>
        <v/>
      </c>
      <c r="K517" s="76" t="str">
        <f>IF('Bulk Order Form'!H530="","",'Bulk Order Form'!H530)</f>
        <v/>
      </c>
      <c r="L517" s="76" t="str">
        <f>IF('Bulk Order Form'!I530="","",'Bulk Order Form'!I530)</f>
        <v/>
      </c>
      <c r="M517" s="76" t="str">
        <f>IF('Bulk Order Form'!G530="","",'Bulk Order Form'!G530)</f>
        <v/>
      </c>
      <c r="N517" s="76" t="str">
        <f>IF('Bulk Order Form'!J530="","",'Bulk Order Form'!J530)</f>
        <v/>
      </c>
      <c r="O517" s="76" t="str">
        <f>IF('Bulk Order Form'!$F$5 &lt;&gt; "",IF($G517&lt;&gt;"",'Bulk Order Form'!$F$5,""),"")</f>
        <v/>
      </c>
      <c r="P517" s="76" t="str">
        <f>IF('Bulk Order Form'!K530="","",'Bulk Order Form'!K530)</f>
        <v/>
      </c>
      <c r="Q517" s="76" t="str">
        <f>IFERROR(VLOOKUP('Bulk Order Form'!K530,'Office Use - Postcodes'!$DJZ:$DKA,2,0),"")</f>
        <v/>
      </c>
      <c r="R517" s="76" t="str">
        <f>IF('Bulk Order Form'!L530="","",'Bulk Order Form'!L530)</f>
        <v/>
      </c>
      <c r="S517" s="78"/>
      <c r="T517" s="76" t="str">
        <f>IF('Bulk Order Form'!$F$6 &lt;&gt; "",IF($G517&lt;&gt;"",'Bulk Order Form'!$F$6,""),"")</f>
        <v/>
      </c>
      <c r="W517" s="79" t="str">
        <f>IF($G517&lt;&gt;"",'Bulk Order Form'!$L$2,"")</f>
        <v/>
      </c>
      <c r="X517" s="79"/>
      <c r="Y517" s="76" t="str">
        <f t="shared" si="18"/>
        <v/>
      </c>
      <c r="Z517" s="76" t="str">
        <f>IF(AND('Bulk Order Form'!$L$2="PLEASE SELECT",SUM('Bulk Order Form'!$L$15:$L$164)&gt;10),"N",IF(AND('Bulk Order Form'!$L$2="N",SUM('Bulk Order Form'!$L$15:$L$164)&gt;10),"N",""))</f>
        <v/>
      </c>
      <c r="AB517" s="76">
        <v>500</v>
      </c>
      <c r="AD517" s="80">
        <v>0</v>
      </c>
    </row>
    <row r="518" spans="5:30" s="76" customFormat="1" x14ac:dyDescent="0.25">
      <c r="E518" s="77"/>
      <c r="F518" s="77"/>
      <c r="G518" s="76" t="str">
        <f>IF('Bulk Order Form'!C531="","",'Bulk Order Form'!C531)</f>
        <v/>
      </c>
      <c r="H518" s="76" t="str">
        <f>IF('Bulk Order Form'!D531="","",'Bulk Order Form'!D531)</f>
        <v/>
      </c>
      <c r="I518" s="76" t="str">
        <f>IF('Bulk Order Form'!E531="","",'Bulk Order Form'!E531)</f>
        <v/>
      </c>
      <c r="J518" s="76" t="str">
        <f>IF('Bulk Order Form'!F531="","",'Bulk Order Form'!F531)</f>
        <v/>
      </c>
      <c r="K518" s="76" t="str">
        <f>IF('Bulk Order Form'!H531="","",'Bulk Order Form'!H531)</f>
        <v/>
      </c>
      <c r="L518" s="76" t="str">
        <f>IF('Bulk Order Form'!I531="","",'Bulk Order Form'!I531)</f>
        <v/>
      </c>
      <c r="M518" s="76" t="str">
        <f>IF('Bulk Order Form'!G531="","",'Bulk Order Form'!G531)</f>
        <v/>
      </c>
      <c r="N518" s="76" t="str">
        <f>IF('Bulk Order Form'!J531="","",'Bulk Order Form'!J531)</f>
        <v/>
      </c>
      <c r="O518" s="76" t="str">
        <f>IF('Bulk Order Form'!$F$5 &lt;&gt; "",IF($G518&lt;&gt;"",'Bulk Order Form'!$F$5,""),"")</f>
        <v/>
      </c>
      <c r="P518" s="76" t="str">
        <f>IF('Bulk Order Form'!K531="","",'Bulk Order Form'!K531)</f>
        <v/>
      </c>
      <c r="Q518" s="76" t="str">
        <f>IFERROR(VLOOKUP('Bulk Order Form'!K531,'Office Use - Postcodes'!$DJZ:$DKA,2,0),"")</f>
        <v/>
      </c>
      <c r="R518" s="76" t="str">
        <f>IF('Bulk Order Form'!L531="","",'Bulk Order Form'!L531)</f>
        <v/>
      </c>
      <c r="S518" s="78"/>
      <c r="T518" s="76" t="str">
        <f>IF('Bulk Order Form'!$F$6 &lt;&gt; "",IF($G518&lt;&gt;"",'Bulk Order Form'!$F$6,""),"")</f>
        <v/>
      </c>
      <c r="W518" s="79" t="str">
        <f>IF($G518&lt;&gt;"",'Bulk Order Form'!$L$2,"")</f>
        <v/>
      </c>
      <c r="X518" s="79"/>
      <c r="Y518" s="76" t="str">
        <f t="shared" si="18"/>
        <v/>
      </c>
      <c r="Z518" s="76" t="str">
        <f>IF(AND('Bulk Order Form'!$L$2="PLEASE SELECT",SUM('Bulk Order Form'!$L$15:$L$164)&gt;10),"N",IF(AND('Bulk Order Form'!$L$2="N",SUM('Bulk Order Form'!$L$15:$L$164)&gt;10),"N",""))</f>
        <v/>
      </c>
      <c r="AB518" s="76">
        <v>500</v>
      </c>
      <c r="AD518" s="80">
        <v>0</v>
      </c>
    </row>
    <row r="519" spans="5:30" s="76" customFormat="1" x14ac:dyDescent="0.25">
      <c r="E519" s="77"/>
      <c r="F519" s="77"/>
      <c r="G519" s="76" t="str">
        <f>IF('Bulk Order Form'!C532="","",'Bulk Order Form'!C532)</f>
        <v/>
      </c>
      <c r="H519" s="76" t="str">
        <f>IF('Bulk Order Form'!D532="","",'Bulk Order Form'!D532)</f>
        <v/>
      </c>
      <c r="I519" s="76" t="str">
        <f>IF('Bulk Order Form'!E532="","",'Bulk Order Form'!E532)</f>
        <v/>
      </c>
      <c r="J519" s="76" t="str">
        <f>IF('Bulk Order Form'!F532="","",'Bulk Order Form'!F532)</f>
        <v/>
      </c>
      <c r="K519" s="76" t="str">
        <f>IF('Bulk Order Form'!H532="","",'Bulk Order Form'!H532)</f>
        <v/>
      </c>
      <c r="L519" s="76" t="str">
        <f>IF('Bulk Order Form'!I532="","",'Bulk Order Form'!I532)</f>
        <v/>
      </c>
      <c r="M519" s="76" t="str">
        <f>IF('Bulk Order Form'!G532="","",'Bulk Order Form'!G532)</f>
        <v/>
      </c>
      <c r="N519" s="76" t="str">
        <f>IF('Bulk Order Form'!J532="","",'Bulk Order Form'!J532)</f>
        <v/>
      </c>
      <c r="O519" s="76" t="str">
        <f>IF('Bulk Order Form'!$F$5 &lt;&gt; "",IF($G519&lt;&gt;"",'Bulk Order Form'!$F$5,""),"")</f>
        <v/>
      </c>
      <c r="P519" s="76" t="str">
        <f>IF('Bulk Order Form'!K532="","",'Bulk Order Form'!K532)</f>
        <v/>
      </c>
      <c r="Q519" s="76" t="str">
        <f>IFERROR(VLOOKUP('Bulk Order Form'!K532,'Office Use - Postcodes'!$DJZ:$DKA,2,0),"")</f>
        <v/>
      </c>
      <c r="R519" s="76" t="str">
        <f>IF('Bulk Order Form'!L532="","",'Bulk Order Form'!L532)</f>
        <v/>
      </c>
      <c r="S519" s="78"/>
      <c r="T519" s="76" t="str">
        <f>IF('Bulk Order Form'!$F$6 &lt;&gt; "",IF($G519&lt;&gt;"",'Bulk Order Form'!$F$6,""),"")</f>
        <v/>
      </c>
      <c r="W519" s="79" t="str">
        <f>IF($G519&lt;&gt;"",'Bulk Order Form'!$L$2,"")</f>
        <v/>
      </c>
      <c r="X519" s="79"/>
      <c r="Y519" s="76" t="str">
        <f t="shared" si="18"/>
        <v/>
      </c>
      <c r="Z519" s="76" t="str">
        <f>IF(AND('Bulk Order Form'!$L$2="PLEASE SELECT",SUM('Bulk Order Form'!$L$15:$L$164)&gt;10),"N",IF(AND('Bulk Order Form'!$L$2="N",SUM('Bulk Order Form'!$L$15:$L$164)&gt;10),"N",""))</f>
        <v/>
      </c>
      <c r="AB519" s="76">
        <v>500</v>
      </c>
      <c r="AD519" s="80">
        <v>0</v>
      </c>
    </row>
    <row r="520" spans="5:30" s="76" customFormat="1" x14ac:dyDescent="0.25">
      <c r="E520" s="77"/>
      <c r="F520" s="77"/>
      <c r="G520" s="76" t="str">
        <f>IF('Bulk Order Form'!C533="","",'Bulk Order Form'!C533)</f>
        <v/>
      </c>
      <c r="H520" s="76" t="str">
        <f>IF('Bulk Order Form'!D533="","",'Bulk Order Form'!D533)</f>
        <v/>
      </c>
      <c r="I520" s="76" t="str">
        <f>IF('Bulk Order Form'!E533="","",'Bulk Order Form'!E533)</f>
        <v/>
      </c>
      <c r="J520" s="76" t="str">
        <f>IF('Bulk Order Form'!F533="","",'Bulk Order Form'!F533)</f>
        <v/>
      </c>
      <c r="K520" s="76" t="str">
        <f>IF('Bulk Order Form'!H533="","",'Bulk Order Form'!H533)</f>
        <v/>
      </c>
      <c r="L520" s="76" t="str">
        <f>IF('Bulk Order Form'!I533="","",'Bulk Order Form'!I533)</f>
        <v/>
      </c>
      <c r="M520" s="76" t="str">
        <f>IF('Bulk Order Form'!G533="","",'Bulk Order Form'!G533)</f>
        <v/>
      </c>
      <c r="N520" s="76" t="str">
        <f>IF('Bulk Order Form'!J533="","",'Bulk Order Form'!J533)</f>
        <v/>
      </c>
      <c r="O520" s="76" t="str">
        <f>IF('Bulk Order Form'!$F$5 &lt;&gt; "",IF($G520&lt;&gt;"",'Bulk Order Form'!$F$5,""),"")</f>
        <v/>
      </c>
      <c r="P520" s="76" t="str">
        <f>IF('Bulk Order Form'!K533="","",'Bulk Order Form'!K533)</f>
        <v/>
      </c>
      <c r="Q520" s="76" t="str">
        <f>IFERROR(VLOOKUP('Bulk Order Form'!K533,'Office Use - Postcodes'!$DJZ:$DKA,2,0),"")</f>
        <v/>
      </c>
      <c r="R520" s="76" t="str">
        <f>IF('Bulk Order Form'!L533="","",'Bulk Order Form'!L533)</f>
        <v/>
      </c>
      <c r="S520" s="78"/>
      <c r="T520" s="76" t="str">
        <f>IF('Bulk Order Form'!$F$6 &lt;&gt; "",IF($G520&lt;&gt;"",'Bulk Order Form'!$F$6,""),"")</f>
        <v/>
      </c>
      <c r="W520" s="79" t="str">
        <f>IF($G520&lt;&gt;"",'Bulk Order Form'!$L$2,"")</f>
        <v/>
      </c>
      <c r="X520" s="79"/>
      <c r="Y520" s="76" t="str">
        <f t="shared" si="18"/>
        <v/>
      </c>
      <c r="Z520" s="76" t="str">
        <f>IF(AND('Bulk Order Form'!$L$2="PLEASE SELECT",SUM('Bulk Order Form'!$L$15:$L$164)&gt;10),"N",IF(AND('Bulk Order Form'!$L$2="N",SUM('Bulk Order Form'!$L$15:$L$164)&gt;10),"N",""))</f>
        <v/>
      </c>
      <c r="AB520" s="76">
        <v>500</v>
      </c>
      <c r="AD520" s="80">
        <v>0</v>
      </c>
    </row>
    <row r="521" spans="5:30" s="76" customFormat="1" x14ac:dyDescent="0.25">
      <c r="E521" s="77"/>
      <c r="F521" s="77"/>
      <c r="G521" s="76" t="str">
        <f>IF('Bulk Order Form'!C534="","",'Bulk Order Form'!C534)</f>
        <v/>
      </c>
      <c r="H521" s="76" t="str">
        <f>IF('Bulk Order Form'!D534="","",'Bulk Order Form'!D534)</f>
        <v/>
      </c>
      <c r="I521" s="76" t="str">
        <f>IF('Bulk Order Form'!E534="","",'Bulk Order Form'!E534)</f>
        <v/>
      </c>
      <c r="J521" s="76" t="str">
        <f>IF('Bulk Order Form'!F534="","",'Bulk Order Form'!F534)</f>
        <v/>
      </c>
      <c r="K521" s="76" t="str">
        <f>IF('Bulk Order Form'!H534="","",'Bulk Order Form'!H534)</f>
        <v/>
      </c>
      <c r="L521" s="76" t="str">
        <f>IF('Bulk Order Form'!I534="","",'Bulk Order Form'!I534)</f>
        <v/>
      </c>
      <c r="M521" s="76" t="str">
        <f>IF('Bulk Order Form'!G534="","",'Bulk Order Form'!G534)</f>
        <v/>
      </c>
      <c r="N521" s="76" t="str">
        <f>IF('Bulk Order Form'!J534="","",'Bulk Order Form'!J534)</f>
        <v/>
      </c>
      <c r="O521" s="76" t="str">
        <f>IF('Bulk Order Form'!$F$5 &lt;&gt; "",IF($G521&lt;&gt;"",'Bulk Order Form'!$F$5,""),"")</f>
        <v/>
      </c>
      <c r="P521" s="76" t="str">
        <f>IF('Bulk Order Form'!K534="","",'Bulk Order Form'!K534)</f>
        <v/>
      </c>
      <c r="Q521" s="76" t="str">
        <f>IFERROR(VLOOKUP('Bulk Order Form'!K534,'Office Use - Postcodes'!$DJZ:$DKA,2,0),"")</f>
        <v/>
      </c>
      <c r="R521" s="76" t="str">
        <f>IF('Bulk Order Form'!L534="","",'Bulk Order Form'!L534)</f>
        <v/>
      </c>
      <c r="S521" s="78"/>
      <c r="T521" s="76" t="str">
        <f>IF('Bulk Order Form'!$F$6 &lt;&gt; "",IF($G521&lt;&gt;"",'Bulk Order Form'!$F$6,""),"")</f>
        <v/>
      </c>
      <c r="W521" s="79" t="str">
        <f>IF($G521&lt;&gt;"",'Bulk Order Form'!$L$2,"")</f>
        <v/>
      </c>
      <c r="X521" s="79"/>
      <c r="Y521" s="76" t="str">
        <f t="shared" si="18"/>
        <v/>
      </c>
      <c r="Z521" s="76" t="str">
        <f>IF(AND('Bulk Order Form'!$L$2="PLEASE SELECT",SUM('Bulk Order Form'!$L$15:$L$164)&gt;10),"N",IF(AND('Bulk Order Form'!$L$2="N",SUM('Bulk Order Form'!$L$15:$L$164)&gt;10),"N",""))</f>
        <v/>
      </c>
      <c r="AB521" s="76">
        <v>500</v>
      </c>
      <c r="AD521" s="80">
        <v>0</v>
      </c>
    </row>
    <row r="522" spans="5:30" s="76" customFormat="1" x14ac:dyDescent="0.25">
      <c r="E522" s="77"/>
      <c r="F522" s="77"/>
      <c r="G522" s="76" t="str">
        <f>IF('Bulk Order Form'!C535="","",'Bulk Order Form'!C535)</f>
        <v/>
      </c>
      <c r="H522" s="76" t="str">
        <f>IF('Bulk Order Form'!D535="","",'Bulk Order Form'!D535)</f>
        <v/>
      </c>
      <c r="I522" s="76" t="str">
        <f>IF('Bulk Order Form'!E535="","",'Bulk Order Form'!E535)</f>
        <v/>
      </c>
      <c r="J522" s="76" t="str">
        <f>IF('Bulk Order Form'!F535="","",'Bulk Order Form'!F535)</f>
        <v/>
      </c>
      <c r="K522" s="76" t="str">
        <f>IF('Bulk Order Form'!H535="","",'Bulk Order Form'!H535)</f>
        <v/>
      </c>
      <c r="L522" s="76" t="str">
        <f>IF('Bulk Order Form'!I535="","",'Bulk Order Form'!I535)</f>
        <v/>
      </c>
      <c r="M522" s="76" t="str">
        <f>IF('Bulk Order Form'!G535="","",'Bulk Order Form'!G535)</f>
        <v/>
      </c>
      <c r="N522" s="76" t="str">
        <f>IF('Bulk Order Form'!J535="","",'Bulk Order Form'!J535)</f>
        <v/>
      </c>
      <c r="O522" s="76" t="str">
        <f>IF('Bulk Order Form'!$F$5 &lt;&gt; "",IF($G522&lt;&gt;"",'Bulk Order Form'!$F$5,""),"")</f>
        <v/>
      </c>
      <c r="P522" s="76" t="str">
        <f>IF('Bulk Order Form'!K535="","",'Bulk Order Form'!K535)</f>
        <v/>
      </c>
      <c r="Q522" s="76" t="str">
        <f>IFERROR(VLOOKUP('Bulk Order Form'!K535,'Office Use - Postcodes'!$DJZ:$DKA,2,0),"")</f>
        <v/>
      </c>
      <c r="R522" s="76" t="str">
        <f>IF('Bulk Order Form'!L535="","",'Bulk Order Form'!L535)</f>
        <v/>
      </c>
      <c r="S522" s="78"/>
      <c r="T522" s="76" t="str">
        <f>IF('Bulk Order Form'!$F$6 &lt;&gt; "",IF($G522&lt;&gt;"",'Bulk Order Form'!$F$6,""),"")</f>
        <v/>
      </c>
      <c r="W522" s="79" t="str">
        <f>IF($G522&lt;&gt;"",'Bulk Order Form'!$L$2,"")</f>
        <v/>
      </c>
      <c r="X522" s="79"/>
      <c r="Y522" s="76" t="str">
        <f t="shared" si="18"/>
        <v/>
      </c>
      <c r="Z522" s="76" t="str">
        <f>IF(AND('Bulk Order Form'!$L$2="PLEASE SELECT",SUM('Bulk Order Form'!$L$15:$L$164)&gt;10),"N",IF(AND('Bulk Order Form'!$L$2="N",SUM('Bulk Order Form'!$L$15:$L$164)&gt;10),"N",""))</f>
        <v/>
      </c>
      <c r="AB522" s="76">
        <v>500</v>
      </c>
      <c r="AD522" s="80">
        <v>0</v>
      </c>
    </row>
    <row r="523" spans="5:30" s="76" customFormat="1" x14ac:dyDescent="0.25">
      <c r="E523" s="77"/>
      <c r="F523" s="77"/>
      <c r="G523" s="76" t="str">
        <f>IF('Bulk Order Form'!C536="","",'Bulk Order Form'!C536)</f>
        <v/>
      </c>
      <c r="H523" s="76" t="str">
        <f>IF('Bulk Order Form'!D536="","",'Bulk Order Form'!D536)</f>
        <v/>
      </c>
      <c r="I523" s="76" t="str">
        <f>IF('Bulk Order Form'!E536="","",'Bulk Order Form'!E536)</f>
        <v/>
      </c>
      <c r="J523" s="76" t="str">
        <f>IF('Bulk Order Form'!F536="","",'Bulk Order Form'!F536)</f>
        <v/>
      </c>
      <c r="K523" s="76" t="str">
        <f>IF('Bulk Order Form'!H536="","",'Bulk Order Form'!H536)</f>
        <v/>
      </c>
      <c r="L523" s="76" t="str">
        <f>IF('Bulk Order Form'!I536="","",'Bulk Order Form'!I536)</f>
        <v/>
      </c>
      <c r="M523" s="76" t="str">
        <f>IF('Bulk Order Form'!G536="","",'Bulk Order Form'!G536)</f>
        <v/>
      </c>
      <c r="N523" s="76" t="str">
        <f>IF('Bulk Order Form'!J536="","",'Bulk Order Form'!J536)</f>
        <v/>
      </c>
      <c r="O523" s="76" t="str">
        <f>IF('Bulk Order Form'!$F$5 &lt;&gt; "",IF($G523&lt;&gt;"",'Bulk Order Form'!$F$5,""),"")</f>
        <v/>
      </c>
      <c r="P523" s="76" t="str">
        <f>IF('Bulk Order Form'!K536="","",'Bulk Order Form'!K536)</f>
        <v/>
      </c>
      <c r="Q523" s="76" t="str">
        <f>IFERROR(VLOOKUP('Bulk Order Form'!K536,'Office Use - Postcodes'!$DJZ:$DKA,2,0),"")</f>
        <v/>
      </c>
      <c r="R523" s="76" t="str">
        <f>IF('Bulk Order Form'!L536="","",'Bulk Order Form'!L536)</f>
        <v/>
      </c>
      <c r="S523" s="78"/>
      <c r="T523" s="76" t="str">
        <f>IF('Bulk Order Form'!$F$6 &lt;&gt; "",IF($G523&lt;&gt;"",'Bulk Order Form'!$F$6,""),"")</f>
        <v/>
      </c>
      <c r="W523" s="79" t="str">
        <f>IF($G523&lt;&gt;"",'Bulk Order Form'!$L$2,"")</f>
        <v/>
      </c>
      <c r="X523" s="79"/>
      <c r="Y523" s="76" t="str">
        <f t="shared" si="18"/>
        <v/>
      </c>
      <c r="Z523" s="76" t="str">
        <f>IF(AND('Bulk Order Form'!$L$2="PLEASE SELECT",SUM('Bulk Order Form'!$L$15:$L$164)&gt;10),"N",IF(AND('Bulk Order Form'!$L$2="N",SUM('Bulk Order Form'!$L$15:$L$164)&gt;10),"N",""))</f>
        <v/>
      </c>
      <c r="AB523" s="76">
        <v>500</v>
      </c>
      <c r="AD523" s="80">
        <v>0</v>
      </c>
    </row>
    <row r="524" spans="5:30" s="76" customFormat="1" x14ac:dyDescent="0.25">
      <c r="E524" s="77"/>
      <c r="F524" s="77"/>
      <c r="G524" s="76" t="str">
        <f>IF('Bulk Order Form'!C537="","",'Bulk Order Form'!C537)</f>
        <v/>
      </c>
      <c r="H524" s="76" t="str">
        <f>IF('Bulk Order Form'!D537="","",'Bulk Order Form'!D537)</f>
        <v/>
      </c>
      <c r="I524" s="76" t="str">
        <f>IF('Bulk Order Form'!E537="","",'Bulk Order Form'!E537)</f>
        <v/>
      </c>
      <c r="J524" s="76" t="str">
        <f>IF('Bulk Order Form'!F537="","",'Bulk Order Form'!F537)</f>
        <v/>
      </c>
      <c r="K524" s="76" t="str">
        <f>IF('Bulk Order Form'!H537="","",'Bulk Order Form'!H537)</f>
        <v/>
      </c>
      <c r="L524" s="76" t="str">
        <f>IF('Bulk Order Form'!I537="","",'Bulk Order Form'!I537)</f>
        <v/>
      </c>
      <c r="M524" s="76" t="str">
        <f>IF('Bulk Order Form'!G537="","",'Bulk Order Form'!G537)</f>
        <v/>
      </c>
      <c r="N524" s="76" t="str">
        <f>IF('Bulk Order Form'!J537="","",'Bulk Order Form'!J537)</f>
        <v/>
      </c>
      <c r="O524" s="76" t="str">
        <f>IF('Bulk Order Form'!$F$5 &lt;&gt; "",IF($G524&lt;&gt;"",'Bulk Order Form'!$F$5,""),"")</f>
        <v/>
      </c>
      <c r="P524" s="76" t="str">
        <f>IF('Bulk Order Form'!K537="","",'Bulk Order Form'!K537)</f>
        <v/>
      </c>
      <c r="Q524" s="76" t="str">
        <f>IFERROR(VLOOKUP('Bulk Order Form'!K537,'Office Use - Postcodes'!$DJZ:$DKA,2,0),"")</f>
        <v/>
      </c>
      <c r="R524" s="76" t="str">
        <f>IF('Bulk Order Form'!L537="","",'Bulk Order Form'!L537)</f>
        <v/>
      </c>
      <c r="S524" s="78"/>
      <c r="T524" s="76" t="str">
        <f>IF('Bulk Order Form'!$F$6 &lt;&gt; "",IF($G524&lt;&gt;"",'Bulk Order Form'!$F$6,""),"")</f>
        <v/>
      </c>
      <c r="W524" s="79" t="str">
        <f>IF($G524&lt;&gt;"",'Bulk Order Form'!$L$2,"")</f>
        <v/>
      </c>
      <c r="X524" s="79"/>
      <c r="Y524" s="76" t="str">
        <f t="shared" si="18"/>
        <v/>
      </c>
      <c r="Z524" s="76" t="str">
        <f>IF(AND('Bulk Order Form'!$L$2="PLEASE SELECT",SUM('Bulk Order Form'!$L$15:$L$164)&gt;10),"N",IF(AND('Bulk Order Form'!$L$2="N",SUM('Bulk Order Form'!$L$15:$L$164)&gt;10),"N",""))</f>
        <v/>
      </c>
      <c r="AB524" s="76">
        <v>500</v>
      </c>
      <c r="AD524" s="80">
        <v>0</v>
      </c>
    </row>
    <row r="525" spans="5:30" s="76" customFormat="1" x14ac:dyDescent="0.25">
      <c r="E525" s="77"/>
      <c r="F525" s="77"/>
      <c r="G525" s="76" t="str">
        <f>IF('Bulk Order Form'!C538="","",'Bulk Order Form'!C538)</f>
        <v/>
      </c>
      <c r="H525" s="76" t="str">
        <f>IF('Bulk Order Form'!D538="","",'Bulk Order Form'!D538)</f>
        <v/>
      </c>
      <c r="I525" s="76" t="str">
        <f>IF('Bulk Order Form'!E538="","",'Bulk Order Form'!E538)</f>
        <v/>
      </c>
      <c r="J525" s="76" t="str">
        <f>IF('Bulk Order Form'!F538="","",'Bulk Order Form'!F538)</f>
        <v/>
      </c>
      <c r="K525" s="76" t="str">
        <f>IF('Bulk Order Form'!H538="","",'Bulk Order Form'!H538)</f>
        <v/>
      </c>
      <c r="L525" s="76" t="str">
        <f>IF('Bulk Order Form'!I538="","",'Bulk Order Form'!I538)</f>
        <v/>
      </c>
      <c r="M525" s="76" t="str">
        <f>IF('Bulk Order Form'!G538="","",'Bulk Order Form'!G538)</f>
        <v/>
      </c>
      <c r="N525" s="76" t="str">
        <f>IF('Bulk Order Form'!J538="","",'Bulk Order Form'!J538)</f>
        <v/>
      </c>
      <c r="O525" s="76" t="str">
        <f>IF('Bulk Order Form'!$F$5 &lt;&gt; "",IF($G525&lt;&gt;"",'Bulk Order Form'!$F$5,""),"")</f>
        <v/>
      </c>
      <c r="P525" s="76" t="str">
        <f>IF('Bulk Order Form'!K538="","",'Bulk Order Form'!K538)</f>
        <v/>
      </c>
      <c r="Q525" s="76" t="str">
        <f>IFERROR(VLOOKUP('Bulk Order Form'!K538,'Office Use - Postcodes'!$DJZ:$DKA,2,0),"")</f>
        <v/>
      </c>
      <c r="R525" s="76" t="str">
        <f>IF('Bulk Order Form'!L538="","",'Bulk Order Form'!L538)</f>
        <v/>
      </c>
      <c r="S525" s="78"/>
      <c r="T525" s="76" t="str">
        <f>IF('Bulk Order Form'!$F$6 &lt;&gt; "",IF($G525&lt;&gt;"",'Bulk Order Form'!$F$6,""),"")</f>
        <v/>
      </c>
      <c r="W525" s="79" t="str">
        <f>IF($G525&lt;&gt;"",'Bulk Order Form'!$L$2,"")</f>
        <v/>
      </c>
      <c r="X525" s="79"/>
      <c r="Y525" s="76" t="str">
        <f t="shared" si="18"/>
        <v/>
      </c>
      <c r="Z525" s="76" t="str">
        <f>IF(AND('Bulk Order Form'!$L$2="PLEASE SELECT",SUM('Bulk Order Form'!$L$15:$L$164)&gt;10),"N",IF(AND('Bulk Order Form'!$L$2="N",SUM('Bulk Order Form'!$L$15:$L$164)&gt;10),"N",""))</f>
        <v/>
      </c>
      <c r="AB525" s="76">
        <v>500</v>
      </c>
      <c r="AD525" s="80">
        <v>0</v>
      </c>
    </row>
    <row r="526" spans="5:30" s="76" customFormat="1" x14ac:dyDescent="0.25">
      <c r="E526" s="77"/>
      <c r="F526" s="77"/>
      <c r="G526" s="76" t="str">
        <f>IF('Bulk Order Form'!C539="","",'Bulk Order Form'!C539)</f>
        <v/>
      </c>
      <c r="H526" s="76" t="str">
        <f>IF('Bulk Order Form'!D539="","",'Bulk Order Form'!D539)</f>
        <v/>
      </c>
      <c r="I526" s="76" t="str">
        <f>IF('Bulk Order Form'!E539="","",'Bulk Order Form'!E539)</f>
        <v/>
      </c>
      <c r="J526" s="76" t="str">
        <f>IF('Bulk Order Form'!F539="","",'Bulk Order Form'!F539)</f>
        <v/>
      </c>
      <c r="K526" s="76" t="str">
        <f>IF('Bulk Order Form'!H539="","",'Bulk Order Form'!H539)</f>
        <v/>
      </c>
      <c r="L526" s="76" t="str">
        <f>IF('Bulk Order Form'!I539="","",'Bulk Order Form'!I539)</f>
        <v/>
      </c>
      <c r="M526" s="76" t="str">
        <f>IF('Bulk Order Form'!G539="","",'Bulk Order Form'!G539)</f>
        <v/>
      </c>
      <c r="N526" s="76" t="str">
        <f>IF('Bulk Order Form'!J539="","",'Bulk Order Form'!J539)</f>
        <v/>
      </c>
      <c r="O526" s="76" t="str">
        <f>IF('Bulk Order Form'!$F$5 &lt;&gt; "",IF($G526&lt;&gt;"",'Bulk Order Form'!$F$5,""),"")</f>
        <v/>
      </c>
      <c r="P526" s="76" t="str">
        <f>IF('Bulk Order Form'!K539="","",'Bulk Order Form'!K539)</f>
        <v/>
      </c>
      <c r="Q526" s="76" t="str">
        <f>IFERROR(VLOOKUP('Bulk Order Form'!K539,'Office Use - Postcodes'!$DJZ:$DKA,2,0),"")</f>
        <v/>
      </c>
      <c r="R526" s="76" t="str">
        <f>IF('Bulk Order Form'!L539="","",'Bulk Order Form'!L539)</f>
        <v/>
      </c>
      <c r="S526" s="78"/>
      <c r="T526" s="76" t="str">
        <f>IF('Bulk Order Form'!$F$6 &lt;&gt; "",IF($G526&lt;&gt;"",'Bulk Order Form'!$F$6,""),"")</f>
        <v/>
      </c>
      <c r="W526" s="79" t="str">
        <f>IF($G526&lt;&gt;"",'Bulk Order Form'!$L$2,"")</f>
        <v/>
      </c>
      <c r="X526" s="79"/>
      <c r="Y526" s="76" t="str">
        <f t="shared" si="18"/>
        <v/>
      </c>
      <c r="Z526" s="76" t="str">
        <f>IF(AND('Bulk Order Form'!$L$2="PLEASE SELECT",SUM('Bulk Order Form'!$L$15:$L$164)&gt;10),"N",IF(AND('Bulk Order Form'!$L$2="N",SUM('Bulk Order Form'!$L$15:$L$164)&gt;10),"N",""))</f>
        <v/>
      </c>
      <c r="AB526" s="76">
        <v>500</v>
      </c>
      <c r="AD526" s="80">
        <v>0</v>
      </c>
    </row>
    <row r="527" spans="5:30" s="76" customFormat="1" x14ac:dyDescent="0.25">
      <c r="E527" s="77"/>
      <c r="F527" s="77"/>
      <c r="G527" s="76" t="str">
        <f>IF('Bulk Order Form'!C540="","",'Bulk Order Form'!C540)</f>
        <v/>
      </c>
      <c r="H527" s="76" t="str">
        <f>IF('Bulk Order Form'!D540="","",'Bulk Order Form'!D540)</f>
        <v/>
      </c>
      <c r="I527" s="76" t="str">
        <f>IF('Bulk Order Form'!E540="","",'Bulk Order Form'!E540)</f>
        <v/>
      </c>
      <c r="J527" s="76" t="str">
        <f>IF('Bulk Order Form'!F540="","",'Bulk Order Form'!F540)</f>
        <v/>
      </c>
      <c r="K527" s="76" t="str">
        <f>IF('Bulk Order Form'!H540="","",'Bulk Order Form'!H540)</f>
        <v/>
      </c>
      <c r="L527" s="76" t="str">
        <f>IF('Bulk Order Form'!I540="","",'Bulk Order Form'!I540)</f>
        <v/>
      </c>
      <c r="M527" s="76" t="str">
        <f>IF('Bulk Order Form'!G540="","",'Bulk Order Form'!G540)</f>
        <v/>
      </c>
      <c r="N527" s="76" t="str">
        <f>IF('Bulk Order Form'!J540="","",'Bulk Order Form'!J540)</f>
        <v/>
      </c>
      <c r="O527" s="76" t="str">
        <f>IF('Bulk Order Form'!$F$5 &lt;&gt; "",IF($G527&lt;&gt;"",'Bulk Order Form'!$F$5,""),"")</f>
        <v/>
      </c>
      <c r="P527" s="76" t="str">
        <f>IF('Bulk Order Form'!K540="","",'Bulk Order Form'!K540)</f>
        <v/>
      </c>
      <c r="Q527" s="76" t="str">
        <f>IFERROR(VLOOKUP('Bulk Order Form'!K540,'Office Use - Postcodes'!$DJZ:$DKA,2,0),"")</f>
        <v/>
      </c>
      <c r="R527" s="76" t="str">
        <f>IF('Bulk Order Form'!L540="","",'Bulk Order Form'!L540)</f>
        <v/>
      </c>
      <c r="S527" s="78"/>
      <c r="T527" s="76" t="str">
        <f>IF('Bulk Order Form'!$F$6 &lt;&gt; "",IF($G527&lt;&gt;"",'Bulk Order Form'!$F$6,""),"")</f>
        <v/>
      </c>
      <c r="W527" s="79" t="str">
        <f>IF($G527&lt;&gt;"",'Bulk Order Form'!$L$2,"")</f>
        <v/>
      </c>
      <c r="X527" s="79"/>
      <c r="Y527" s="76" t="str">
        <f t="shared" si="18"/>
        <v/>
      </c>
      <c r="Z527" s="76" t="str">
        <f>IF(AND('Bulk Order Form'!$L$2="PLEASE SELECT",SUM('Bulk Order Form'!$L$15:$L$164)&gt;10),"N",IF(AND('Bulk Order Form'!$L$2="N",SUM('Bulk Order Form'!$L$15:$L$164)&gt;10),"N",""))</f>
        <v/>
      </c>
      <c r="AB527" s="76">
        <v>500</v>
      </c>
      <c r="AD527" s="80">
        <v>0</v>
      </c>
    </row>
    <row r="528" spans="5:30" s="76" customFormat="1" x14ac:dyDescent="0.25">
      <c r="E528" s="77"/>
      <c r="F528" s="77"/>
      <c r="G528" s="76" t="str">
        <f>IF('Bulk Order Form'!C541="","",'Bulk Order Form'!C541)</f>
        <v/>
      </c>
      <c r="H528" s="76" t="str">
        <f>IF('Bulk Order Form'!D541="","",'Bulk Order Form'!D541)</f>
        <v/>
      </c>
      <c r="I528" s="76" t="str">
        <f>IF('Bulk Order Form'!E541="","",'Bulk Order Form'!E541)</f>
        <v/>
      </c>
      <c r="J528" s="76" t="str">
        <f>IF('Bulk Order Form'!F541="","",'Bulk Order Form'!F541)</f>
        <v/>
      </c>
      <c r="K528" s="76" t="str">
        <f>IF('Bulk Order Form'!H541="","",'Bulk Order Form'!H541)</f>
        <v/>
      </c>
      <c r="L528" s="76" t="str">
        <f>IF('Bulk Order Form'!I541="","",'Bulk Order Form'!I541)</f>
        <v/>
      </c>
      <c r="M528" s="76" t="str">
        <f>IF('Bulk Order Form'!G541="","",'Bulk Order Form'!G541)</f>
        <v/>
      </c>
      <c r="N528" s="76" t="str">
        <f>IF('Bulk Order Form'!J541="","",'Bulk Order Form'!J541)</f>
        <v/>
      </c>
      <c r="O528" s="76" t="str">
        <f>IF('Bulk Order Form'!$F$5 &lt;&gt; "",IF($G528&lt;&gt;"",'Bulk Order Form'!$F$5,""),"")</f>
        <v/>
      </c>
      <c r="P528" s="76" t="str">
        <f>IF('Bulk Order Form'!K541="","",'Bulk Order Form'!K541)</f>
        <v/>
      </c>
      <c r="Q528" s="76" t="str">
        <f>IFERROR(VLOOKUP('Bulk Order Form'!K541,'Office Use - Postcodes'!$DJZ:$DKA,2,0),"")</f>
        <v/>
      </c>
      <c r="R528" s="76" t="str">
        <f>IF('Bulk Order Form'!L541="","",'Bulk Order Form'!L541)</f>
        <v/>
      </c>
      <c r="S528" s="78"/>
      <c r="T528" s="76" t="str">
        <f>IF('Bulk Order Form'!$F$6 &lt;&gt; "",IF($G528&lt;&gt;"",'Bulk Order Form'!$F$6,""),"")</f>
        <v/>
      </c>
      <c r="W528" s="79" t="str">
        <f>IF($G528&lt;&gt;"",'Bulk Order Form'!$L$2,"")</f>
        <v/>
      </c>
      <c r="X528" s="79"/>
      <c r="Y528" s="76" t="str">
        <f t="shared" si="18"/>
        <v/>
      </c>
      <c r="Z528" s="76" t="str">
        <f>IF(AND('Bulk Order Form'!$L$2="PLEASE SELECT",SUM('Bulk Order Form'!$L$15:$L$164)&gt;10),"N",IF(AND('Bulk Order Form'!$L$2="N",SUM('Bulk Order Form'!$L$15:$L$164)&gt;10),"N",""))</f>
        <v/>
      </c>
      <c r="AB528" s="76">
        <v>500</v>
      </c>
      <c r="AD528" s="80">
        <v>0</v>
      </c>
    </row>
    <row r="529" spans="5:30" s="76" customFormat="1" x14ac:dyDescent="0.25">
      <c r="E529" s="77"/>
      <c r="F529" s="77"/>
      <c r="G529" s="76" t="str">
        <f>IF('Bulk Order Form'!C542="","",'Bulk Order Form'!C542)</f>
        <v/>
      </c>
      <c r="H529" s="76" t="str">
        <f>IF('Bulk Order Form'!D542="","",'Bulk Order Form'!D542)</f>
        <v/>
      </c>
      <c r="I529" s="76" t="str">
        <f>IF('Bulk Order Form'!E542="","",'Bulk Order Form'!E542)</f>
        <v/>
      </c>
      <c r="J529" s="76" t="str">
        <f>IF('Bulk Order Form'!F542="","",'Bulk Order Form'!F542)</f>
        <v/>
      </c>
      <c r="K529" s="76" t="str">
        <f>IF('Bulk Order Form'!H542="","",'Bulk Order Form'!H542)</f>
        <v/>
      </c>
      <c r="L529" s="76" t="str">
        <f>IF('Bulk Order Form'!I542="","",'Bulk Order Form'!I542)</f>
        <v/>
      </c>
      <c r="M529" s="76" t="str">
        <f>IF('Bulk Order Form'!G542="","",'Bulk Order Form'!G542)</f>
        <v/>
      </c>
      <c r="N529" s="76" t="str">
        <f>IF('Bulk Order Form'!J542="","",'Bulk Order Form'!J542)</f>
        <v/>
      </c>
      <c r="O529" s="76" t="str">
        <f>IF('Bulk Order Form'!$F$5 &lt;&gt; "",IF($G529&lt;&gt;"",'Bulk Order Form'!$F$5,""),"")</f>
        <v/>
      </c>
      <c r="P529" s="76" t="str">
        <f>IF('Bulk Order Form'!K542="","",'Bulk Order Form'!K542)</f>
        <v/>
      </c>
      <c r="Q529" s="76" t="str">
        <f>IFERROR(VLOOKUP('Bulk Order Form'!K542,'Office Use - Postcodes'!$DJZ:$DKA,2,0),"")</f>
        <v/>
      </c>
      <c r="R529" s="76" t="str">
        <f>IF('Bulk Order Form'!L542="","",'Bulk Order Form'!L542)</f>
        <v/>
      </c>
      <c r="S529" s="78"/>
      <c r="T529" s="76" t="str">
        <f>IF('Bulk Order Form'!$F$6 &lt;&gt; "",IF($G529&lt;&gt;"",'Bulk Order Form'!$F$6,""),"")</f>
        <v/>
      </c>
      <c r="W529" s="79" t="str">
        <f>IF($G529&lt;&gt;"",'Bulk Order Form'!$L$2,"")</f>
        <v/>
      </c>
      <c r="X529" s="79"/>
      <c r="Y529" s="76" t="str">
        <f t="shared" si="18"/>
        <v/>
      </c>
      <c r="Z529" s="76" t="str">
        <f>IF(AND('Bulk Order Form'!$L$2="PLEASE SELECT",SUM('Bulk Order Form'!$L$15:$L$164)&gt;10),"N",IF(AND('Bulk Order Form'!$L$2="N",SUM('Bulk Order Form'!$L$15:$L$164)&gt;10),"N",""))</f>
        <v/>
      </c>
      <c r="AB529" s="76">
        <v>500</v>
      </c>
      <c r="AD529" s="80">
        <v>0</v>
      </c>
    </row>
    <row r="530" spans="5:30" s="76" customFormat="1" x14ac:dyDescent="0.25">
      <c r="E530" s="77"/>
      <c r="F530" s="77"/>
      <c r="G530" s="76" t="str">
        <f>IF('Bulk Order Form'!C543="","",'Bulk Order Form'!C543)</f>
        <v/>
      </c>
      <c r="H530" s="76" t="str">
        <f>IF('Bulk Order Form'!D543="","",'Bulk Order Form'!D543)</f>
        <v/>
      </c>
      <c r="I530" s="76" t="str">
        <f>IF('Bulk Order Form'!E543="","",'Bulk Order Form'!E543)</f>
        <v/>
      </c>
      <c r="J530" s="76" t="str">
        <f>IF('Bulk Order Form'!F543="","",'Bulk Order Form'!F543)</f>
        <v/>
      </c>
      <c r="K530" s="76" t="str">
        <f>IF('Bulk Order Form'!H543="","",'Bulk Order Form'!H543)</f>
        <v/>
      </c>
      <c r="L530" s="76" t="str">
        <f>IF('Bulk Order Form'!I543="","",'Bulk Order Form'!I543)</f>
        <v/>
      </c>
      <c r="M530" s="76" t="str">
        <f>IF('Bulk Order Form'!G543="","",'Bulk Order Form'!G543)</f>
        <v/>
      </c>
      <c r="N530" s="76" t="str">
        <f>IF('Bulk Order Form'!J543="","",'Bulk Order Form'!J543)</f>
        <v/>
      </c>
      <c r="O530" s="76" t="str">
        <f>IF('Bulk Order Form'!$F$5 &lt;&gt; "",IF($G530&lt;&gt;"",'Bulk Order Form'!$F$5,""),"")</f>
        <v/>
      </c>
      <c r="P530" s="76" t="str">
        <f>IF('Bulk Order Form'!K543="","",'Bulk Order Form'!K543)</f>
        <v/>
      </c>
      <c r="Q530" s="76" t="str">
        <f>IFERROR(VLOOKUP('Bulk Order Form'!K543,'Office Use - Postcodes'!$DJZ:$DKA,2,0),"")</f>
        <v/>
      </c>
      <c r="R530" s="76" t="str">
        <f>IF('Bulk Order Form'!L543="","",'Bulk Order Form'!L543)</f>
        <v/>
      </c>
      <c r="S530" s="78"/>
      <c r="T530" s="76" t="str">
        <f>IF('Bulk Order Form'!$F$6 &lt;&gt; "",IF($G530&lt;&gt;"",'Bulk Order Form'!$F$6,""),"")</f>
        <v/>
      </c>
      <c r="W530" s="79" t="str">
        <f>IF($G530&lt;&gt;"",'Bulk Order Form'!$L$2,"")</f>
        <v/>
      </c>
      <c r="X530" s="79"/>
      <c r="Y530" s="76" t="str">
        <f t="shared" si="18"/>
        <v/>
      </c>
      <c r="Z530" s="76" t="str">
        <f>IF(AND('Bulk Order Form'!$L$2="PLEASE SELECT",SUM('Bulk Order Form'!$L$15:$L$164)&gt;10),"N",IF(AND('Bulk Order Form'!$L$2="N",SUM('Bulk Order Form'!$L$15:$L$164)&gt;10),"N",""))</f>
        <v/>
      </c>
      <c r="AB530" s="76">
        <v>500</v>
      </c>
      <c r="AD530" s="80">
        <v>0</v>
      </c>
    </row>
    <row r="531" spans="5:30" s="76" customFormat="1" x14ac:dyDescent="0.25">
      <c r="E531" s="77"/>
      <c r="F531" s="77"/>
      <c r="G531" s="76" t="str">
        <f>IF('Bulk Order Form'!C544="","",'Bulk Order Form'!C544)</f>
        <v/>
      </c>
      <c r="H531" s="76" t="str">
        <f>IF('Bulk Order Form'!D544="","",'Bulk Order Form'!D544)</f>
        <v/>
      </c>
      <c r="I531" s="76" t="str">
        <f>IF('Bulk Order Form'!E544="","",'Bulk Order Form'!E544)</f>
        <v/>
      </c>
      <c r="J531" s="76" t="str">
        <f>IF('Bulk Order Form'!F544="","",'Bulk Order Form'!F544)</f>
        <v/>
      </c>
      <c r="K531" s="76" t="str">
        <f>IF('Bulk Order Form'!H544="","",'Bulk Order Form'!H544)</f>
        <v/>
      </c>
      <c r="L531" s="76" t="str">
        <f>IF('Bulk Order Form'!I544="","",'Bulk Order Form'!I544)</f>
        <v/>
      </c>
      <c r="M531" s="76" t="str">
        <f>IF('Bulk Order Form'!G544="","",'Bulk Order Form'!G544)</f>
        <v/>
      </c>
      <c r="N531" s="76" t="str">
        <f>IF('Bulk Order Form'!J544="","",'Bulk Order Form'!J544)</f>
        <v/>
      </c>
      <c r="O531" s="76" t="str">
        <f>IF('Bulk Order Form'!$F$5 &lt;&gt; "",IF($G531&lt;&gt;"",'Bulk Order Form'!$F$5,""),"")</f>
        <v/>
      </c>
      <c r="P531" s="76" t="str">
        <f>IF('Bulk Order Form'!K544="","",'Bulk Order Form'!K544)</f>
        <v/>
      </c>
      <c r="Q531" s="76" t="str">
        <f>IFERROR(VLOOKUP('Bulk Order Form'!K544,'Office Use - Postcodes'!$DJZ:$DKA,2,0),"")</f>
        <v/>
      </c>
      <c r="R531" s="76" t="str">
        <f>IF('Bulk Order Form'!L544="","",'Bulk Order Form'!L544)</f>
        <v/>
      </c>
      <c r="S531" s="78"/>
      <c r="T531" s="76" t="str">
        <f>IF('Bulk Order Form'!$F$6 &lt;&gt; "",IF($G531&lt;&gt;"",'Bulk Order Form'!$F$6,""),"")</f>
        <v/>
      </c>
      <c r="W531" s="79" t="str">
        <f>IF($G531&lt;&gt;"",'Bulk Order Form'!$L$2,"")</f>
        <v/>
      </c>
      <c r="X531" s="79"/>
      <c r="Y531" s="76" t="str">
        <f t="shared" si="18"/>
        <v/>
      </c>
      <c r="Z531" s="76" t="str">
        <f>IF(AND('Bulk Order Form'!$L$2="PLEASE SELECT",SUM('Bulk Order Form'!$L$15:$L$164)&gt;10),"N",IF(AND('Bulk Order Form'!$L$2="N",SUM('Bulk Order Form'!$L$15:$L$164)&gt;10),"N",""))</f>
        <v/>
      </c>
      <c r="AB531" s="76">
        <v>500</v>
      </c>
      <c r="AD531" s="80">
        <v>0</v>
      </c>
    </row>
    <row r="532" spans="5:30" s="76" customFormat="1" x14ac:dyDescent="0.25">
      <c r="E532" s="77"/>
      <c r="F532" s="77"/>
      <c r="G532" s="76" t="str">
        <f>IF('Bulk Order Form'!C545="","",'Bulk Order Form'!C545)</f>
        <v/>
      </c>
      <c r="H532" s="76" t="str">
        <f>IF('Bulk Order Form'!D545="","",'Bulk Order Form'!D545)</f>
        <v/>
      </c>
      <c r="I532" s="76" t="str">
        <f>IF('Bulk Order Form'!E545="","",'Bulk Order Form'!E545)</f>
        <v/>
      </c>
      <c r="J532" s="76" t="str">
        <f>IF('Bulk Order Form'!F545="","",'Bulk Order Form'!F545)</f>
        <v/>
      </c>
      <c r="K532" s="76" t="str">
        <f>IF('Bulk Order Form'!H545="","",'Bulk Order Form'!H545)</f>
        <v/>
      </c>
      <c r="L532" s="76" t="str">
        <f>IF('Bulk Order Form'!I545="","",'Bulk Order Form'!I545)</f>
        <v/>
      </c>
      <c r="M532" s="76" t="str">
        <f>IF('Bulk Order Form'!G545="","",'Bulk Order Form'!G545)</f>
        <v/>
      </c>
      <c r="N532" s="76" t="str">
        <f>IF('Bulk Order Form'!J545="","",'Bulk Order Form'!J545)</f>
        <v/>
      </c>
      <c r="O532" s="76" t="str">
        <f>IF('Bulk Order Form'!$F$5 &lt;&gt; "",IF($G532&lt;&gt;"",'Bulk Order Form'!$F$5,""),"")</f>
        <v/>
      </c>
      <c r="P532" s="76" t="str">
        <f>IF('Bulk Order Form'!K545="","",'Bulk Order Form'!K545)</f>
        <v/>
      </c>
      <c r="Q532" s="76" t="str">
        <f>IFERROR(VLOOKUP('Bulk Order Form'!K545,'Office Use - Postcodes'!$DJZ:$DKA,2,0),"")</f>
        <v/>
      </c>
      <c r="R532" s="76" t="str">
        <f>IF('Bulk Order Form'!L545="","",'Bulk Order Form'!L545)</f>
        <v/>
      </c>
      <c r="S532" s="78"/>
      <c r="T532" s="76" t="str">
        <f>IF('Bulk Order Form'!$F$6 &lt;&gt; "",IF($G532&lt;&gt;"",'Bulk Order Form'!$F$6,""),"")</f>
        <v/>
      </c>
      <c r="W532" s="79" t="str">
        <f>IF($G532&lt;&gt;"",'Bulk Order Form'!$L$2,"")</f>
        <v/>
      </c>
      <c r="X532" s="79"/>
      <c r="Y532" s="76" t="str">
        <f t="shared" si="18"/>
        <v/>
      </c>
      <c r="Z532" s="76" t="str">
        <f>IF(AND('Bulk Order Form'!$L$2="PLEASE SELECT",SUM('Bulk Order Form'!$L$15:$L$164)&gt;10),"N",IF(AND('Bulk Order Form'!$L$2="N",SUM('Bulk Order Form'!$L$15:$L$164)&gt;10),"N",""))</f>
        <v/>
      </c>
      <c r="AB532" s="76">
        <v>500</v>
      </c>
      <c r="AD532" s="80">
        <v>0</v>
      </c>
    </row>
    <row r="533" spans="5:30" s="76" customFormat="1" x14ac:dyDescent="0.25">
      <c r="E533" s="77"/>
      <c r="F533" s="77"/>
      <c r="G533" s="76" t="str">
        <f>IF('Bulk Order Form'!C546="","",'Bulk Order Form'!C546)</f>
        <v/>
      </c>
      <c r="H533" s="76" t="str">
        <f>IF('Bulk Order Form'!D546="","",'Bulk Order Form'!D546)</f>
        <v/>
      </c>
      <c r="I533" s="76" t="str">
        <f>IF('Bulk Order Form'!E546="","",'Bulk Order Form'!E546)</f>
        <v/>
      </c>
      <c r="J533" s="76" t="str">
        <f>IF('Bulk Order Form'!F546="","",'Bulk Order Form'!F546)</f>
        <v/>
      </c>
      <c r="K533" s="76" t="str">
        <f>IF('Bulk Order Form'!H546="","",'Bulk Order Form'!H546)</f>
        <v/>
      </c>
      <c r="L533" s="76" t="str">
        <f>IF('Bulk Order Form'!I546="","",'Bulk Order Form'!I546)</f>
        <v/>
      </c>
      <c r="M533" s="76" t="str">
        <f>IF('Bulk Order Form'!G546="","",'Bulk Order Form'!G546)</f>
        <v/>
      </c>
      <c r="N533" s="76" t="str">
        <f>IF('Bulk Order Form'!J546="","",'Bulk Order Form'!J546)</f>
        <v/>
      </c>
      <c r="O533" s="76" t="str">
        <f>IF('Bulk Order Form'!$F$5 &lt;&gt; "",IF($G533&lt;&gt;"",'Bulk Order Form'!$F$5,""),"")</f>
        <v/>
      </c>
      <c r="P533" s="76" t="str">
        <f>IF('Bulk Order Form'!K546="","",'Bulk Order Form'!K546)</f>
        <v/>
      </c>
      <c r="Q533" s="76" t="str">
        <f>IFERROR(VLOOKUP('Bulk Order Form'!K546,'Office Use - Postcodes'!$DJZ:$DKA,2,0),"")</f>
        <v/>
      </c>
      <c r="R533" s="76" t="str">
        <f>IF('Bulk Order Form'!L546="","",'Bulk Order Form'!L546)</f>
        <v/>
      </c>
      <c r="S533" s="78"/>
      <c r="T533" s="76" t="str">
        <f>IF('Bulk Order Form'!$F$6 &lt;&gt; "",IF($G533&lt;&gt;"",'Bulk Order Form'!$F$6,""),"")</f>
        <v/>
      </c>
      <c r="W533" s="79" t="str">
        <f>IF($G533&lt;&gt;"",'Bulk Order Form'!$L$2,"")</f>
        <v/>
      </c>
      <c r="X533" s="79"/>
      <c r="Y533" s="76" t="str">
        <f t="shared" si="18"/>
        <v/>
      </c>
      <c r="Z533" s="76" t="str">
        <f>IF(AND('Bulk Order Form'!$L$2="PLEASE SELECT",SUM('Bulk Order Form'!$L$15:$L$164)&gt;10),"N",IF(AND('Bulk Order Form'!$L$2="N",SUM('Bulk Order Form'!$L$15:$L$164)&gt;10),"N",""))</f>
        <v/>
      </c>
      <c r="AB533" s="76">
        <v>500</v>
      </c>
      <c r="AD533" s="80">
        <v>0</v>
      </c>
    </row>
    <row r="534" spans="5:30" s="76" customFormat="1" x14ac:dyDescent="0.25">
      <c r="E534" s="77"/>
      <c r="F534" s="77"/>
      <c r="G534" s="76" t="str">
        <f>IF('Bulk Order Form'!C547="","",'Bulk Order Form'!C547)</f>
        <v/>
      </c>
      <c r="H534" s="76" t="str">
        <f>IF('Bulk Order Form'!D547="","",'Bulk Order Form'!D547)</f>
        <v/>
      </c>
      <c r="I534" s="76" t="str">
        <f>IF('Bulk Order Form'!E547="","",'Bulk Order Form'!E547)</f>
        <v/>
      </c>
      <c r="J534" s="76" t="str">
        <f>IF('Bulk Order Form'!F547="","",'Bulk Order Form'!F547)</f>
        <v/>
      </c>
      <c r="K534" s="76" t="str">
        <f>IF('Bulk Order Form'!H547="","",'Bulk Order Form'!H547)</f>
        <v/>
      </c>
      <c r="L534" s="76" t="str">
        <f>IF('Bulk Order Form'!I547="","",'Bulk Order Form'!I547)</f>
        <v/>
      </c>
      <c r="M534" s="76" t="str">
        <f>IF('Bulk Order Form'!G547="","",'Bulk Order Form'!G547)</f>
        <v/>
      </c>
      <c r="N534" s="76" t="str">
        <f>IF('Bulk Order Form'!J547="","",'Bulk Order Form'!J547)</f>
        <v/>
      </c>
      <c r="O534" s="76" t="str">
        <f>IF('Bulk Order Form'!$F$5 &lt;&gt; "",IF($G534&lt;&gt;"",'Bulk Order Form'!$F$5,""),"")</f>
        <v/>
      </c>
      <c r="P534" s="76" t="str">
        <f>IF('Bulk Order Form'!K547="","",'Bulk Order Form'!K547)</f>
        <v/>
      </c>
      <c r="Q534" s="76" t="str">
        <f>IFERROR(VLOOKUP('Bulk Order Form'!K547,'Office Use - Postcodes'!$DJZ:$DKA,2,0),"")</f>
        <v/>
      </c>
      <c r="R534" s="76" t="str">
        <f>IF('Bulk Order Form'!L547="","",'Bulk Order Form'!L547)</f>
        <v/>
      </c>
      <c r="S534" s="78"/>
      <c r="T534" s="76" t="str">
        <f>IF('Bulk Order Form'!$F$6 &lt;&gt; "",IF($G534&lt;&gt;"",'Bulk Order Form'!$F$6,""),"")</f>
        <v/>
      </c>
      <c r="W534" s="79" t="str">
        <f>IF($G534&lt;&gt;"",'Bulk Order Form'!$L$2,"")</f>
        <v/>
      </c>
      <c r="X534" s="79"/>
      <c r="Y534" s="76" t="str">
        <f t="shared" si="18"/>
        <v/>
      </c>
      <c r="Z534" s="76" t="str">
        <f>IF(AND('Bulk Order Form'!$L$2="PLEASE SELECT",SUM('Bulk Order Form'!$L$15:$L$164)&gt;10),"N",IF(AND('Bulk Order Form'!$L$2="N",SUM('Bulk Order Form'!$L$15:$L$164)&gt;10),"N",""))</f>
        <v/>
      </c>
      <c r="AB534" s="76">
        <v>500</v>
      </c>
      <c r="AD534" s="80">
        <v>0</v>
      </c>
    </row>
    <row r="535" spans="5:30" s="76" customFormat="1" x14ac:dyDescent="0.25">
      <c r="E535" s="77"/>
      <c r="F535" s="77"/>
      <c r="G535" s="76" t="str">
        <f>IF('Bulk Order Form'!C548="","",'Bulk Order Form'!C548)</f>
        <v/>
      </c>
      <c r="H535" s="76" t="str">
        <f>IF('Bulk Order Form'!D548="","",'Bulk Order Form'!D548)</f>
        <v/>
      </c>
      <c r="I535" s="76" t="str">
        <f>IF('Bulk Order Form'!E548="","",'Bulk Order Form'!E548)</f>
        <v/>
      </c>
      <c r="J535" s="76" t="str">
        <f>IF('Bulk Order Form'!F548="","",'Bulk Order Form'!F548)</f>
        <v/>
      </c>
      <c r="K535" s="76" t="str">
        <f>IF('Bulk Order Form'!H548="","",'Bulk Order Form'!H548)</f>
        <v/>
      </c>
      <c r="L535" s="76" t="str">
        <f>IF('Bulk Order Form'!I548="","",'Bulk Order Form'!I548)</f>
        <v/>
      </c>
      <c r="M535" s="76" t="str">
        <f>IF('Bulk Order Form'!G548="","",'Bulk Order Form'!G548)</f>
        <v/>
      </c>
      <c r="N535" s="76" t="str">
        <f>IF('Bulk Order Form'!J548="","",'Bulk Order Form'!J548)</f>
        <v/>
      </c>
      <c r="O535" s="76" t="str">
        <f>IF('Bulk Order Form'!$F$5 &lt;&gt; "",IF($G535&lt;&gt;"",'Bulk Order Form'!$F$5,""),"")</f>
        <v/>
      </c>
      <c r="P535" s="76" t="str">
        <f>IF('Bulk Order Form'!K548="","",'Bulk Order Form'!K548)</f>
        <v/>
      </c>
      <c r="Q535" s="76" t="str">
        <f>IFERROR(VLOOKUP('Bulk Order Form'!K548,'Office Use - Postcodes'!$DJZ:$DKA,2,0),"")</f>
        <v/>
      </c>
      <c r="R535" s="76" t="str">
        <f>IF('Bulk Order Form'!L548="","",'Bulk Order Form'!L548)</f>
        <v/>
      </c>
      <c r="S535" s="78"/>
      <c r="T535" s="76" t="str">
        <f>IF('Bulk Order Form'!$F$6 &lt;&gt; "",IF($G535&lt;&gt;"",'Bulk Order Form'!$F$6,""),"")</f>
        <v/>
      </c>
      <c r="W535" s="79" t="str">
        <f>IF($G535&lt;&gt;"",'Bulk Order Form'!$L$2,"")</f>
        <v/>
      </c>
      <c r="X535" s="79"/>
      <c r="Y535" s="76" t="str">
        <f t="shared" si="18"/>
        <v/>
      </c>
      <c r="Z535" s="76" t="str">
        <f>IF(AND('Bulk Order Form'!$L$2="PLEASE SELECT",SUM('Bulk Order Form'!$L$15:$L$164)&gt;10),"N",IF(AND('Bulk Order Form'!$L$2="N",SUM('Bulk Order Form'!$L$15:$L$164)&gt;10),"N",""))</f>
        <v/>
      </c>
      <c r="AB535" s="76">
        <v>500</v>
      </c>
      <c r="AD535" s="80">
        <v>0</v>
      </c>
    </row>
    <row r="536" spans="5:30" s="76" customFormat="1" x14ac:dyDescent="0.25">
      <c r="E536" s="77"/>
      <c r="F536" s="77"/>
      <c r="G536" s="76" t="str">
        <f>IF('Bulk Order Form'!C549="","",'Bulk Order Form'!C549)</f>
        <v/>
      </c>
      <c r="H536" s="76" t="str">
        <f>IF('Bulk Order Form'!D549="","",'Bulk Order Form'!D549)</f>
        <v/>
      </c>
      <c r="I536" s="76" t="str">
        <f>IF('Bulk Order Form'!E549="","",'Bulk Order Form'!E549)</f>
        <v/>
      </c>
      <c r="J536" s="76" t="str">
        <f>IF('Bulk Order Form'!F549="","",'Bulk Order Form'!F549)</f>
        <v/>
      </c>
      <c r="K536" s="76" t="str">
        <f>IF('Bulk Order Form'!H549="","",'Bulk Order Form'!H549)</f>
        <v/>
      </c>
      <c r="L536" s="76" t="str">
        <f>IF('Bulk Order Form'!I549="","",'Bulk Order Form'!I549)</f>
        <v/>
      </c>
      <c r="M536" s="76" t="str">
        <f>IF('Bulk Order Form'!G549="","",'Bulk Order Form'!G549)</f>
        <v/>
      </c>
      <c r="N536" s="76" t="str">
        <f>IF('Bulk Order Form'!J549="","",'Bulk Order Form'!J549)</f>
        <v/>
      </c>
      <c r="O536" s="76" t="str">
        <f>IF('Bulk Order Form'!$F$5 &lt;&gt; "",IF($G536&lt;&gt;"",'Bulk Order Form'!$F$5,""),"")</f>
        <v/>
      </c>
      <c r="P536" s="76" t="str">
        <f>IF('Bulk Order Form'!K549="","",'Bulk Order Form'!K549)</f>
        <v/>
      </c>
      <c r="Q536" s="76" t="str">
        <f>IFERROR(VLOOKUP('Bulk Order Form'!K549,'Office Use - Postcodes'!$DJZ:$DKA,2,0),"")</f>
        <v/>
      </c>
      <c r="R536" s="76" t="str">
        <f>IF('Bulk Order Form'!L549="","",'Bulk Order Form'!L549)</f>
        <v/>
      </c>
      <c r="S536" s="78"/>
      <c r="T536" s="76" t="str">
        <f>IF('Bulk Order Form'!$F$6 &lt;&gt; "",IF($G536&lt;&gt;"",'Bulk Order Form'!$F$6,""),"")</f>
        <v/>
      </c>
      <c r="W536" s="79" t="str">
        <f>IF($G536&lt;&gt;"",'Bulk Order Form'!$L$2,"")</f>
        <v/>
      </c>
      <c r="X536" s="79"/>
      <c r="Y536" s="76" t="str">
        <f t="shared" si="18"/>
        <v/>
      </c>
      <c r="Z536" s="76" t="str">
        <f>IF(AND('Bulk Order Form'!$L$2="PLEASE SELECT",SUM('Bulk Order Form'!$L$15:$L$164)&gt;10),"N",IF(AND('Bulk Order Form'!$L$2="N",SUM('Bulk Order Form'!$L$15:$L$164)&gt;10),"N",""))</f>
        <v/>
      </c>
      <c r="AB536" s="76">
        <v>500</v>
      </c>
      <c r="AD536" s="80">
        <v>0</v>
      </c>
    </row>
    <row r="537" spans="5:30" s="76" customFormat="1" x14ac:dyDescent="0.25">
      <c r="E537" s="77"/>
      <c r="F537" s="77"/>
      <c r="G537" s="76" t="str">
        <f>IF('Bulk Order Form'!C550="","",'Bulk Order Form'!C550)</f>
        <v/>
      </c>
      <c r="H537" s="76" t="str">
        <f>IF('Bulk Order Form'!D550="","",'Bulk Order Form'!D550)</f>
        <v/>
      </c>
      <c r="I537" s="76" t="str">
        <f>IF('Bulk Order Form'!E550="","",'Bulk Order Form'!E550)</f>
        <v/>
      </c>
      <c r="J537" s="76" t="str">
        <f>IF('Bulk Order Form'!F550="","",'Bulk Order Form'!F550)</f>
        <v/>
      </c>
      <c r="K537" s="76" t="str">
        <f>IF('Bulk Order Form'!H550="","",'Bulk Order Form'!H550)</f>
        <v/>
      </c>
      <c r="L537" s="76" t="str">
        <f>IF('Bulk Order Form'!I550="","",'Bulk Order Form'!I550)</f>
        <v/>
      </c>
      <c r="M537" s="76" t="str">
        <f>IF('Bulk Order Form'!G550="","",'Bulk Order Form'!G550)</f>
        <v/>
      </c>
      <c r="N537" s="76" t="str">
        <f>IF('Bulk Order Form'!J550="","",'Bulk Order Form'!J550)</f>
        <v/>
      </c>
      <c r="O537" s="76" t="str">
        <f>IF('Bulk Order Form'!$F$5 &lt;&gt; "",IF($G537&lt;&gt;"",'Bulk Order Form'!$F$5,""),"")</f>
        <v/>
      </c>
      <c r="P537" s="76" t="str">
        <f>IF('Bulk Order Form'!K550="","",'Bulk Order Form'!K550)</f>
        <v/>
      </c>
      <c r="Q537" s="76" t="str">
        <f>IFERROR(VLOOKUP('Bulk Order Form'!K550,'Office Use - Postcodes'!$DJZ:$DKA,2,0),"")</f>
        <v/>
      </c>
      <c r="R537" s="76" t="str">
        <f>IF('Bulk Order Form'!L550="","",'Bulk Order Form'!L550)</f>
        <v/>
      </c>
      <c r="S537" s="78"/>
      <c r="T537" s="76" t="str">
        <f>IF('Bulk Order Form'!$F$6 &lt;&gt; "",IF($G537&lt;&gt;"",'Bulk Order Form'!$F$6,""),"")</f>
        <v/>
      </c>
      <c r="W537" s="79" t="str">
        <f>IF($G537&lt;&gt;"",'Bulk Order Form'!$L$2,"")</f>
        <v/>
      </c>
      <c r="X537" s="79"/>
      <c r="Y537" s="76" t="str">
        <f t="shared" si="18"/>
        <v/>
      </c>
      <c r="Z537" s="76" t="str">
        <f>IF(AND('Bulk Order Form'!$L$2="PLEASE SELECT",SUM('Bulk Order Form'!$L$15:$L$164)&gt;10),"N",IF(AND('Bulk Order Form'!$L$2="N",SUM('Bulk Order Form'!$L$15:$L$164)&gt;10),"N",""))</f>
        <v/>
      </c>
      <c r="AB537" s="76">
        <v>500</v>
      </c>
      <c r="AD537" s="80">
        <v>0</v>
      </c>
    </row>
    <row r="538" spans="5:30" s="76" customFormat="1" x14ac:dyDescent="0.25">
      <c r="E538" s="77"/>
      <c r="F538" s="77"/>
      <c r="G538" s="76" t="str">
        <f>IF('Bulk Order Form'!C551="","",'Bulk Order Form'!C551)</f>
        <v/>
      </c>
      <c r="H538" s="76" t="str">
        <f>IF('Bulk Order Form'!D551="","",'Bulk Order Form'!D551)</f>
        <v/>
      </c>
      <c r="I538" s="76" t="str">
        <f>IF('Bulk Order Form'!E551="","",'Bulk Order Form'!E551)</f>
        <v/>
      </c>
      <c r="J538" s="76" t="str">
        <f>IF('Bulk Order Form'!F551="","",'Bulk Order Form'!F551)</f>
        <v/>
      </c>
      <c r="K538" s="76" t="str">
        <f>IF('Bulk Order Form'!H551="","",'Bulk Order Form'!H551)</f>
        <v/>
      </c>
      <c r="L538" s="76" t="str">
        <f>IF('Bulk Order Form'!I551="","",'Bulk Order Form'!I551)</f>
        <v/>
      </c>
      <c r="M538" s="76" t="str">
        <f>IF('Bulk Order Form'!G551="","",'Bulk Order Form'!G551)</f>
        <v/>
      </c>
      <c r="N538" s="76" t="str">
        <f>IF('Bulk Order Form'!J551="","",'Bulk Order Form'!J551)</f>
        <v/>
      </c>
      <c r="O538" s="76" t="str">
        <f>IF('Bulk Order Form'!$F$5 &lt;&gt; "",IF($G538&lt;&gt;"",'Bulk Order Form'!$F$5,""),"")</f>
        <v/>
      </c>
      <c r="P538" s="76" t="str">
        <f>IF('Bulk Order Form'!K551="","",'Bulk Order Form'!K551)</f>
        <v/>
      </c>
      <c r="Q538" s="76" t="str">
        <f>IFERROR(VLOOKUP('Bulk Order Form'!K551,'Office Use - Postcodes'!$DJZ:$DKA,2,0),"")</f>
        <v/>
      </c>
      <c r="R538" s="76" t="str">
        <f>IF('Bulk Order Form'!L551="","",'Bulk Order Form'!L551)</f>
        <v/>
      </c>
      <c r="S538" s="78"/>
      <c r="T538" s="76" t="str">
        <f>IF('Bulk Order Form'!$F$6 &lt;&gt; "",IF($G538&lt;&gt;"",'Bulk Order Form'!$F$6,""),"")</f>
        <v/>
      </c>
      <c r="W538" s="79" t="str">
        <f>IF($G538&lt;&gt;"",'Bulk Order Form'!$L$2,"")</f>
        <v/>
      </c>
      <c r="X538" s="79"/>
      <c r="Y538" s="76" t="str">
        <f t="shared" si="18"/>
        <v/>
      </c>
      <c r="Z538" s="76" t="str">
        <f>IF(AND('Bulk Order Form'!$L$2="PLEASE SELECT",SUM('Bulk Order Form'!$L$15:$L$164)&gt;10),"N",IF(AND('Bulk Order Form'!$L$2="N",SUM('Bulk Order Form'!$L$15:$L$164)&gt;10),"N",""))</f>
        <v/>
      </c>
      <c r="AB538" s="76">
        <v>500</v>
      </c>
      <c r="AD538" s="80">
        <v>0</v>
      </c>
    </row>
    <row r="539" spans="5:30" s="76" customFormat="1" x14ac:dyDescent="0.25">
      <c r="E539" s="77"/>
      <c r="F539" s="77"/>
      <c r="G539" s="76" t="str">
        <f>IF('Bulk Order Form'!C552="","",'Bulk Order Form'!C552)</f>
        <v/>
      </c>
      <c r="H539" s="76" t="str">
        <f>IF('Bulk Order Form'!D552="","",'Bulk Order Form'!D552)</f>
        <v/>
      </c>
      <c r="I539" s="76" t="str">
        <f>IF('Bulk Order Form'!E552="","",'Bulk Order Form'!E552)</f>
        <v/>
      </c>
      <c r="J539" s="76" t="str">
        <f>IF('Bulk Order Form'!F552="","",'Bulk Order Form'!F552)</f>
        <v/>
      </c>
      <c r="K539" s="76" t="str">
        <f>IF('Bulk Order Form'!H552="","",'Bulk Order Form'!H552)</f>
        <v/>
      </c>
      <c r="L539" s="76" t="str">
        <f>IF('Bulk Order Form'!I552="","",'Bulk Order Form'!I552)</f>
        <v/>
      </c>
      <c r="M539" s="76" t="str">
        <f>IF('Bulk Order Form'!G552="","",'Bulk Order Form'!G552)</f>
        <v/>
      </c>
      <c r="N539" s="76" t="str">
        <f>IF('Bulk Order Form'!J552="","",'Bulk Order Form'!J552)</f>
        <v/>
      </c>
      <c r="O539" s="76" t="str">
        <f>IF('Bulk Order Form'!$F$5 &lt;&gt; "",IF($G539&lt;&gt;"",'Bulk Order Form'!$F$5,""),"")</f>
        <v/>
      </c>
      <c r="P539" s="76" t="str">
        <f>IF('Bulk Order Form'!K552="","",'Bulk Order Form'!K552)</f>
        <v/>
      </c>
      <c r="Q539" s="76" t="str">
        <f>IFERROR(VLOOKUP('Bulk Order Form'!K552,'Office Use - Postcodes'!$DJZ:$DKA,2,0),"")</f>
        <v/>
      </c>
      <c r="R539" s="76" t="str">
        <f>IF('Bulk Order Form'!L552="","",'Bulk Order Form'!L552)</f>
        <v/>
      </c>
      <c r="S539" s="78"/>
      <c r="T539" s="76" t="str">
        <f>IF('Bulk Order Form'!$F$6 &lt;&gt; "",IF($G539&lt;&gt;"",'Bulk Order Form'!$F$6,""),"")</f>
        <v/>
      </c>
      <c r="W539" s="79" t="str">
        <f>IF($G539&lt;&gt;"",'Bulk Order Form'!$L$2,"")</f>
        <v/>
      </c>
      <c r="X539" s="79"/>
      <c r="Y539" s="76" t="str">
        <f t="shared" si="18"/>
        <v/>
      </c>
      <c r="Z539" s="76" t="str">
        <f>IF(AND('Bulk Order Form'!$L$2="PLEASE SELECT",SUM('Bulk Order Form'!$L$15:$L$164)&gt;10),"N",IF(AND('Bulk Order Form'!$L$2="N",SUM('Bulk Order Form'!$L$15:$L$164)&gt;10),"N",""))</f>
        <v/>
      </c>
      <c r="AB539" s="76">
        <v>500</v>
      </c>
      <c r="AD539" s="80">
        <v>0</v>
      </c>
    </row>
    <row r="540" spans="5:30" s="76" customFormat="1" x14ac:dyDescent="0.25">
      <c r="E540" s="77"/>
      <c r="F540" s="77"/>
      <c r="G540" s="76" t="str">
        <f>IF('Bulk Order Form'!C553="","",'Bulk Order Form'!C553)</f>
        <v/>
      </c>
      <c r="H540" s="76" t="str">
        <f>IF('Bulk Order Form'!D553="","",'Bulk Order Form'!D553)</f>
        <v/>
      </c>
      <c r="I540" s="76" t="str">
        <f>IF('Bulk Order Form'!E553="","",'Bulk Order Form'!E553)</f>
        <v/>
      </c>
      <c r="J540" s="76" t="str">
        <f>IF('Bulk Order Form'!F553="","",'Bulk Order Form'!F553)</f>
        <v/>
      </c>
      <c r="K540" s="76" t="str">
        <f>IF('Bulk Order Form'!H553="","",'Bulk Order Form'!H553)</f>
        <v/>
      </c>
      <c r="L540" s="76" t="str">
        <f>IF('Bulk Order Form'!I553="","",'Bulk Order Form'!I553)</f>
        <v/>
      </c>
      <c r="M540" s="76" t="str">
        <f>IF('Bulk Order Form'!G553="","",'Bulk Order Form'!G553)</f>
        <v/>
      </c>
      <c r="N540" s="76" t="str">
        <f>IF('Bulk Order Form'!J553="","",'Bulk Order Form'!J553)</f>
        <v/>
      </c>
      <c r="O540" s="76" t="str">
        <f>IF('Bulk Order Form'!$F$5 &lt;&gt; "",IF($G540&lt;&gt;"",'Bulk Order Form'!$F$5,""),"")</f>
        <v/>
      </c>
      <c r="P540" s="76" t="str">
        <f>IF('Bulk Order Form'!K553="","",'Bulk Order Form'!K553)</f>
        <v/>
      </c>
      <c r="Q540" s="76" t="str">
        <f>IFERROR(VLOOKUP('Bulk Order Form'!K553,'Office Use - Postcodes'!$DJZ:$DKA,2,0),"")</f>
        <v/>
      </c>
      <c r="R540" s="76" t="str">
        <f>IF('Bulk Order Form'!L553="","",'Bulk Order Form'!L553)</f>
        <v/>
      </c>
      <c r="S540" s="78"/>
      <c r="T540" s="76" t="str">
        <f>IF('Bulk Order Form'!$F$6 &lt;&gt; "",IF($G540&lt;&gt;"",'Bulk Order Form'!$F$6,""),"")</f>
        <v/>
      </c>
      <c r="W540" s="79" t="str">
        <f>IF($G540&lt;&gt;"",'Bulk Order Form'!$L$2,"")</f>
        <v/>
      </c>
      <c r="X540" s="79"/>
      <c r="Y540" s="76" t="str">
        <f t="shared" si="18"/>
        <v/>
      </c>
      <c r="Z540" s="76" t="str">
        <f>IF(AND('Bulk Order Form'!$L$2="PLEASE SELECT",SUM('Bulk Order Form'!$L$15:$L$164)&gt;10),"N",IF(AND('Bulk Order Form'!$L$2="N",SUM('Bulk Order Form'!$L$15:$L$164)&gt;10),"N",""))</f>
        <v/>
      </c>
      <c r="AB540" s="76">
        <v>500</v>
      </c>
      <c r="AD540" s="80">
        <v>0</v>
      </c>
    </row>
    <row r="541" spans="5:30" s="76" customFormat="1" x14ac:dyDescent="0.25">
      <c r="E541" s="77"/>
      <c r="F541" s="77"/>
      <c r="G541" s="76" t="str">
        <f>IF('Bulk Order Form'!C554="","",'Bulk Order Form'!C554)</f>
        <v/>
      </c>
      <c r="H541" s="76" t="str">
        <f>IF('Bulk Order Form'!D554="","",'Bulk Order Form'!D554)</f>
        <v/>
      </c>
      <c r="I541" s="76" t="str">
        <f>IF('Bulk Order Form'!E554="","",'Bulk Order Form'!E554)</f>
        <v/>
      </c>
      <c r="J541" s="76" t="str">
        <f>IF('Bulk Order Form'!F554="","",'Bulk Order Form'!F554)</f>
        <v/>
      </c>
      <c r="K541" s="76" t="str">
        <f>IF('Bulk Order Form'!H554="","",'Bulk Order Form'!H554)</f>
        <v/>
      </c>
      <c r="L541" s="76" t="str">
        <f>IF('Bulk Order Form'!I554="","",'Bulk Order Form'!I554)</f>
        <v/>
      </c>
      <c r="M541" s="76" t="str">
        <f>IF('Bulk Order Form'!G554="","",'Bulk Order Form'!G554)</f>
        <v/>
      </c>
      <c r="N541" s="76" t="str">
        <f>IF('Bulk Order Form'!J554="","",'Bulk Order Form'!J554)</f>
        <v/>
      </c>
      <c r="O541" s="76" t="str">
        <f>IF('Bulk Order Form'!$F$5 &lt;&gt; "",IF($G541&lt;&gt;"",'Bulk Order Form'!$F$5,""),"")</f>
        <v/>
      </c>
      <c r="P541" s="76" t="str">
        <f>IF('Bulk Order Form'!K554="","",'Bulk Order Form'!K554)</f>
        <v/>
      </c>
      <c r="Q541" s="76" t="str">
        <f>IFERROR(VLOOKUP('Bulk Order Form'!K554,'Office Use - Postcodes'!$DJZ:$DKA,2,0),"")</f>
        <v/>
      </c>
      <c r="R541" s="76" t="str">
        <f>IF('Bulk Order Form'!L554="","",'Bulk Order Form'!L554)</f>
        <v/>
      </c>
      <c r="S541" s="78"/>
      <c r="T541" s="76" t="str">
        <f>IF('Bulk Order Form'!$F$6 &lt;&gt; "",IF($G541&lt;&gt;"",'Bulk Order Form'!$F$6,""),"")</f>
        <v/>
      </c>
      <c r="W541" s="79" t="str">
        <f>IF($G541&lt;&gt;"",'Bulk Order Form'!$L$2,"")</f>
        <v/>
      </c>
      <c r="X541" s="79"/>
      <c r="Y541" s="76" t="str">
        <f t="shared" si="18"/>
        <v/>
      </c>
      <c r="Z541" s="76" t="str">
        <f>IF(AND('Bulk Order Form'!$L$2="PLEASE SELECT",SUM('Bulk Order Form'!$L$15:$L$164)&gt;10),"N",IF(AND('Bulk Order Form'!$L$2="N",SUM('Bulk Order Form'!$L$15:$L$164)&gt;10),"N",""))</f>
        <v/>
      </c>
      <c r="AB541" s="76">
        <v>500</v>
      </c>
      <c r="AD541" s="80">
        <v>0</v>
      </c>
    </row>
    <row r="542" spans="5:30" s="76" customFormat="1" x14ac:dyDescent="0.25">
      <c r="E542" s="77"/>
      <c r="F542" s="77"/>
      <c r="G542" s="76" t="str">
        <f>IF('Bulk Order Form'!C555="","",'Bulk Order Form'!C555)</f>
        <v/>
      </c>
      <c r="H542" s="76" t="str">
        <f>IF('Bulk Order Form'!D555="","",'Bulk Order Form'!D555)</f>
        <v/>
      </c>
      <c r="I542" s="76" t="str">
        <f>IF('Bulk Order Form'!E555="","",'Bulk Order Form'!E555)</f>
        <v/>
      </c>
      <c r="J542" s="76" t="str">
        <f>IF('Bulk Order Form'!F555="","",'Bulk Order Form'!F555)</f>
        <v/>
      </c>
      <c r="K542" s="76" t="str">
        <f>IF('Bulk Order Form'!H555="","",'Bulk Order Form'!H555)</f>
        <v/>
      </c>
      <c r="L542" s="76" t="str">
        <f>IF('Bulk Order Form'!I555="","",'Bulk Order Form'!I555)</f>
        <v/>
      </c>
      <c r="M542" s="76" t="str">
        <f>IF('Bulk Order Form'!G555="","",'Bulk Order Form'!G555)</f>
        <v/>
      </c>
      <c r="N542" s="76" t="str">
        <f>IF('Bulk Order Form'!J555="","",'Bulk Order Form'!J555)</f>
        <v/>
      </c>
      <c r="O542" s="76" t="str">
        <f>IF('Bulk Order Form'!$F$5 &lt;&gt; "",IF($G542&lt;&gt;"",'Bulk Order Form'!$F$5,""),"")</f>
        <v/>
      </c>
      <c r="P542" s="76" t="str">
        <f>IF('Bulk Order Form'!K555="","",'Bulk Order Form'!K555)</f>
        <v/>
      </c>
      <c r="Q542" s="76" t="str">
        <f>IFERROR(VLOOKUP('Bulk Order Form'!K555,'Office Use - Postcodes'!$DJZ:$DKA,2,0),"")</f>
        <v/>
      </c>
      <c r="R542" s="76" t="str">
        <f>IF('Bulk Order Form'!L555="","",'Bulk Order Form'!L555)</f>
        <v/>
      </c>
      <c r="S542" s="78"/>
      <c r="T542" s="76" t="str">
        <f>IF('Bulk Order Form'!$F$6 &lt;&gt; "",IF($G542&lt;&gt;"",'Bulk Order Form'!$F$6,""),"")</f>
        <v/>
      </c>
      <c r="W542" s="79" t="str">
        <f>IF($G542&lt;&gt;"",'Bulk Order Form'!$L$2,"")</f>
        <v/>
      </c>
      <c r="X542" s="79"/>
      <c r="Y542" s="76" t="str">
        <f t="shared" si="18"/>
        <v/>
      </c>
      <c r="Z542" s="76" t="str">
        <f>IF(AND('Bulk Order Form'!$L$2="PLEASE SELECT",SUM('Bulk Order Form'!$L$15:$L$164)&gt;10),"N",IF(AND('Bulk Order Form'!$L$2="N",SUM('Bulk Order Form'!$L$15:$L$164)&gt;10),"N",""))</f>
        <v/>
      </c>
      <c r="AB542" s="76">
        <v>500</v>
      </c>
      <c r="AD542" s="80">
        <v>0</v>
      </c>
    </row>
    <row r="543" spans="5:30" s="76" customFormat="1" x14ac:dyDescent="0.25">
      <c r="E543" s="77"/>
      <c r="F543" s="77"/>
      <c r="G543" s="76" t="str">
        <f>IF('Bulk Order Form'!C556="","",'Bulk Order Form'!C556)</f>
        <v/>
      </c>
      <c r="H543" s="76" t="str">
        <f>IF('Bulk Order Form'!D556="","",'Bulk Order Form'!D556)</f>
        <v/>
      </c>
      <c r="I543" s="76" t="str">
        <f>IF('Bulk Order Form'!E556="","",'Bulk Order Form'!E556)</f>
        <v/>
      </c>
      <c r="J543" s="76" t="str">
        <f>IF('Bulk Order Form'!F556="","",'Bulk Order Form'!F556)</f>
        <v/>
      </c>
      <c r="K543" s="76" t="str">
        <f>IF('Bulk Order Form'!H556="","",'Bulk Order Form'!H556)</f>
        <v/>
      </c>
      <c r="L543" s="76" t="str">
        <f>IF('Bulk Order Form'!I556="","",'Bulk Order Form'!I556)</f>
        <v/>
      </c>
      <c r="M543" s="76" t="str">
        <f>IF('Bulk Order Form'!G556="","",'Bulk Order Form'!G556)</f>
        <v/>
      </c>
      <c r="N543" s="76" t="str">
        <f>IF('Bulk Order Form'!J556="","",'Bulk Order Form'!J556)</f>
        <v/>
      </c>
      <c r="O543" s="76" t="str">
        <f>IF('Bulk Order Form'!$F$5 &lt;&gt; "",IF($G543&lt;&gt;"",'Bulk Order Form'!$F$5,""),"")</f>
        <v/>
      </c>
      <c r="P543" s="76" t="str">
        <f>IF('Bulk Order Form'!K556="","",'Bulk Order Form'!K556)</f>
        <v/>
      </c>
      <c r="Q543" s="76" t="str">
        <f>IFERROR(VLOOKUP('Bulk Order Form'!K556,'Office Use - Postcodes'!$DJZ:$DKA,2,0),"")</f>
        <v/>
      </c>
      <c r="R543" s="76" t="str">
        <f>IF('Bulk Order Form'!L556="","",'Bulk Order Form'!L556)</f>
        <v/>
      </c>
      <c r="S543" s="78"/>
      <c r="T543" s="76" t="str">
        <f>IF('Bulk Order Form'!$F$6 &lt;&gt; "",IF($G543&lt;&gt;"",'Bulk Order Form'!$F$6,""),"")</f>
        <v/>
      </c>
      <c r="W543" s="79" t="str">
        <f>IF($G543&lt;&gt;"",'Bulk Order Form'!$L$2,"")</f>
        <v/>
      </c>
      <c r="X543" s="79"/>
      <c r="Y543" s="76" t="str">
        <f t="shared" si="18"/>
        <v/>
      </c>
      <c r="Z543" s="76" t="str">
        <f>IF(AND('Bulk Order Form'!$L$2="PLEASE SELECT",SUM('Bulk Order Form'!$L$15:$L$164)&gt;10),"N",IF(AND('Bulk Order Form'!$L$2="N",SUM('Bulk Order Form'!$L$15:$L$164)&gt;10),"N",""))</f>
        <v/>
      </c>
      <c r="AB543" s="76">
        <v>500</v>
      </c>
      <c r="AD543" s="80">
        <v>0</v>
      </c>
    </row>
    <row r="544" spans="5:30" s="76" customFormat="1" x14ac:dyDescent="0.25">
      <c r="E544" s="77"/>
      <c r="F544" s="77"/>
      <c r="G544" s="76" t="str">
        <f>IF('Bulk Order Form'!C557="","",'Bulk Order Form'!C557)</f>
        <v/>
      </c>
      <c r="H544" s="76" t="str">
        <f>IF('Bulk Order Form'!D557="","",'Bulk Order Form'!D557)</f>
        <v/>
      </c>
      <c r="I544" s="76" t="str">
        <f>IF('Bulk Order Form'!E557="","",'Bulk Order Form'!E557)</f>
        <v/>
      </c>
      <c r="J544" s="76" t="str">
        <f>IF('Bulk Order Form'!F557="","",'Bulk Order Form'!F557)</f>
        <v/>
      </c>
      <c r="K544" s="76" t="str">
        <f>IF('Bulk Order Form'!H557="","",'Bulk Order Form'!H557)</f>
        <v/>
      </c>
      <c r="L544" s="76" t="str">
        <f>IF('Bulk Order Form'!I557="","",'Bulk Order Form'!I557)</f>
        <v/>
      </c>
      <c r="M544" s="76" t="str">
        <f>IF('Bulk Order Form'!G557="","",'Bulk Order Form'!G557)</f>
        <v/>
      </c>
      <c r="N544" s="76" t="str">
        <f>IF('Bulk Order Form'!J557="","",'Bulk Order Form'!J557)</f>
        <v/>
      </c>
      <c r="O544" s="76" t="str">
        <f>IF('Bulk Order Form'!$F$5 &lt;&gt; "",IF($G544&lt;&gt;"",'Bulk Order Form'!$F$5,""),"")</f>
        <v/>
      </c>
      <c r="P544" s="76" t="str">
        <f>IF('Bulk Order Form'!K557="","",'Bulk Order Form'!K557)</f>
        <v/>
      </c>
      <c r="Q544" s="76" t="str">
        <f>IFERROR(VLOOKUP('Bulk Order Form'!K557,'Office Use - Postcodes'!$DJZ:$DKA,2,0),"")</f>
        <v/>
      </c>
      <c r="R544" s="76" t="str">
        <f>IF('Bulk Order Form'!L557="","",'Bulk Order Form'!L557)</f>
        <v/>
      </c>
      <c r="S544" s="78"/>
      <c r="T544" s="76" t="str">
        <f>IF('Bulk Order Form'!$F$6 &lt;&gt; "",IF($G544&lt;&gt;"",'Bulk Order Form'!$F$6,""),"")</f>
        <v/>
      </c>
      <c r="W544" s="79" t="str">
        <f>IF($G544&lt;&gt;"",'Bulk Order Form'!$L$2,"")</f>
        <v/>
      </c>
      <c r="X544" s="79"/>
      <c r="Y544" s="76" t="str">
        <f t="shared" si="18"/>
        <v/>
      </c>
      <c r="Z544" s="76" t="str">
        <f>IF(AND('Bulk Order Form'!$L$2="PLEASE SELECT",SUM('Bulk Order Form'!$L$15:$L$164)&gt;10),"N",IF(AND('Bulk Order Form'!$L$2="N",SUM('Bulk Order Form'!$L$15:$L$164)&gt;10),"N",""))</f>
        <v/>
      </c>
      <c r="AB544" s="76">
        <v>500</v>
      </c>
      <c r="AD544" s="80">
        <v>0</v>
      </c>
    </row>
    <row r="545" spans="5:30" s="76" customFormat="1" x14ac:dyDescent="0.25">
      <c r="E545" s="77"/>
      <c r="F545" s="77"/>
      <c r="G545" s="76" t="str">
        <f>IF('Bulk Order Form'!C558="","",'Bulk Order Form'!C558)</f>
        <v/>
      </c>
      <c r="H545" s="76" t="str">
        <f>IF('Bulk Order Form'!D558="","",'Bulk Order Form'!D558)</f>
        <v/>
      </c>
      <c r="I545" s="76" t="str">
        <f>IF('Bulk Order Form'!E558="","",'Bulk Order Form'!E558)</f>
        <v/>
      </c>
      <c r="J545" s="76" t="str">
        <f>IF('Bulk Order Form'!F558="","",'Bulk Order Form'!F558)</f>
        <v/>
      </c>
      <c r="K545" s="76" t="str">
        <f>IF('Bulk Order Form'!H558="","",'Bulk Order Form'!H558)</f>
        <v/>
      </c>
      <c r="L545" s="76" t="str">
        <f>IF('Bulk Order Form'!I558="","",'Bulk Order Form'!I558)</f>
        <v/>
      </c>
      <c r="M545" s="76" t="str">
        <f>IF('Bulk Order Form'!G558="","",'Bulk Order Form'!G558)</f>
        <v/>
      </c>
      <c r="N545" s="76" t="str">
        <f>IF('Bulk Order Form'!J558="","",'Bulk Order Form'!J558)</f>
        <v/>
      </c>
      <c r="O545" s="76" t="str">
        <f>IF('Bulk Order Form'!$F$5 &lt;&gt; "",IF($G545&lt;&gt;"",'Bulk Order Form'!$F$5,""),"")</f>
        <v/>
      </c>
      <c r="P545" s="76" t="str">
        <f>IF('Bulk Order Form'!K558="","",'Bulk Order Form'!K558)</f>
        <v/>
      </c>
      <c r="Q545" s="76" t="str">
        <f>IFERROR(VLOOKUP('Bulk Order Form'!K558,'Office Use - Postcodes'!$DJZ:$DKA,2,0),"")</f>
        <v/>
      </c>
      <c r="R545" s="76" t="str">
        <f>IF('Bulk Order Form'!L558="","",'Bulk Order Form'!L558)</f>
        <v/>
      </c>
      <c r="S545" s="78"/>
      <c r="T545" s="76" t="str">
        <f>IF('Bulk Order Form'!$F$6 &lt;&gt; "",IF($G545&lt;&gt;"",'Bulk Order Form'!$F$6,""),"")</f>
        <v/>
      </c>
      <c r="W545" s="79" t="str">
        <f>IF($G545&lt;&gt;"",'Bulk Order Form'!$L$2,"")</f>
        <v/>
      </c>
      <c r="X545" s="79"/>
      <c r="Y545" s="76" t="str">
        <f t="shared" si="18"/>
        <v/>
      </c>
      <c r="Z545" s="76" t="str">
        <f>IF(AND('Bulk Order Form'!$L$2="PLEASE SELECT",SUM('Bulk Order Form'!$L$15:$L$164)&gt;10),"N",IF(AND('Bulk Order Form'!$L$2="N",SUM('Bulk Order Form'!$L$15:$L$164)&gt;10),"N",""))</f>
        <v/>
      </c>
      <c r="AB545" s="76">
        <v>500</v>
      </c>
      <c r="AD545" s="80">
        <v>0</v>
      </c>
    </row>
    <row r="546" spans="5:30" s="76" customFormat="1" x14ac:dyDescent="0.25">
      <c r="E546" s="77"/>
      <c r="F546" s="77"/>
      <c r="G546" s="76" t="str">
        <f>IF('Bulk Order Form'!C559="","",'Bulk Order Form'!C559)</f>
        <v/>
      </c>
      <c r="H546" s="76" t="str">
        <f>IF('Bulk Order Form'!D559="","",'Bulk Order Form'!D559)</f>
        <v/>
      </c>
      <c r="I546" s="76" t="str">
        <f>IF('Bulk Order Form'!E559="","",'Bulk Order Form'!E559)</f>
        <v/>
      </c>
      <c r="J546" s="76" t="str">
        <f>IF('Bulk Order Form'!F559="","",'Bulk Order Form'!F559)</f>
        <v/>
      </c>
      <c r="K546" s="76" t="str">
        <f>IF('Bulk Order Form'!H559="","",'Bulk Order Form'!H559)</f>
        <v/>
      </c>
      <c r="L546" s="76" t="str">
        <f>IF('Bulk Order Form'!I559="","",'Bulk Order Form'!I559)</f>
        <v/>
      </c>
      <c r="M546" s="76" t="str">
        <f>IF('Bulk Order Form'!G559="","",'Bulk Order Form'!G559)</f>
        <v/>
      </c>
      <c r="N546" s="76" t="str">
        <f>IF('Bulk Order Form'!J559="","",'Bulk Order Form'!J559)</f>
        <v/>
      </c>
      <c r="O546" s="76" t="str">
        <f>IF('Bulk Order Form'!$F$5 &lt;&gt; "",IF($G546&lt;&gt;"",'Bulk Order Form'!$F$5,""),"")</f>
        <v/>
      </c>
      <c r="P546" s="76" t="str">
        <f>IF('Bulk Order Form'!K559="","",'Bulk Order Form'!K559)</f>
        <v/>
      </c>
      <c r="Q546" s="76" t="str">
        <f>IFERROR(VLOOKUP('Bulk Order Form'!K559,'Office Use - Postcodes'!$DJZ:$DKA,2,0),"")</f>
        <v/>
      </c>
      <c r="R546" s="76" t="str">
        <f>IF('Bulk Order Form'!L559="","",'Bulk Order Form'!L559)</f>
        <v/>
      </c>
      <c r="S546" s="78"/>
      <c r="T546" s="76" t="str">
        <f>IF('Bulk Order Form'!$F$6 &lt;&gt; "",IF($G546&lt;&gt;"",'Bulk Order Form'!$F$6,""),"")</f>
        <v/>
      </c>
      <c r="W546" s="79" t="str">
        <f>IF($G546&lt;&gt;"",'Bulk Order Form'!$L$2,"")</f>
        <v/>
      </c>
      <c r="X546" s="79"/>
      <c r="Y546" s="76" t="str">
        <f t="shared" si="18"/>
        <v/>
      </c>
      <c r="Z546" s="76" t="str">
        <f>IF(AND('Bulk Order Form'!$L$2="PLEASE SELECT",SUM('Bulk Order Form'!$L$15:$L$164)&gt;10),"N",IF(AND('Bulk Order Form'!$L$2="N",SUM('Bulk Order Form'!$L$15:$L$164)&gt;10),"N",""))</f>
        <v/>
      </c>
      <c r="AB546" s="76">
        <v>500</v>
      </c>
      <c r="AD546" s="80">
        <v>0</v>
      </c>
    </row>
    <row r="547" spans="5:30" s="76" customFormat="1" x14ac:dyDescent="0.25">
      <c r="E547" s="77"/>
      <c r="F547" s="77"/>
      <c r="G547" s="76" t="str">
        <f>IF('Bulk Order Form'!C560="","",'Bulk Order Form'!C560)</f>
        <v/>
      </c>
      <c r="H547" s="76" t="str">
        <f>IF('Bulk Order Form'!D560="","",'Bulk Order Form'!D560)</f>
        <v/>
      </c>
      <c r="I547" s="76" t="str">
        <f>IF('Bulk Order Form'!E560="","",'Bulk Order Form'!E560)</f>
        <v/>
      </c>
      <c r="J547" s="76" t="str">
        <f>IF('Bulk Order Form'!F560="","",'Bulk Order Form'!F560)</f>
        <v/>
      </c>
      <c r="K547" s="76" t="str">
        <f>IF('Bulk Order Form'!H560="","",'Bulk Order Form'!H560)</f>
        <v/>
      </c>
      <c r="L547" s="76" t="str">
        <f>IF('Bulk Order Form'!I560="","",'Bulk Order Form'!I560)</f>
        <v/>
      </c>
      <c r="M547" s="76" t="str">
        <f>IF('Bulk Order Form'!G560="","",'Bulk Order Form'!G560)</f>
        <v/>
      </c>
      <c r="N547" s="76" t="str">
        <f>IF('Bulk Order Form'!J560="","",'Bulk Order Form'!J560)</f>
        <v/>
      </c>
      <c r="O547" s="76" t="str">
        <f>IF('Bulk Order Form'!$F$5 &lt;&gt; "",IF($G547&lt;&gt;"",'Bulk Order Form'!$F$5,""),"")</f>
        <v/>
      </c>
      <c r="P547" s="76" t="str">
        <f>IF('Bulk Order Form'!K560="","",'Bulk Order Form'!K560)</f>
        <v/>
      </c>
      <c r="Q547" s="76" t="str">
        <f>IFERROR(VLOOKUP('Bulk Order Form'!K560,'Office Use - Postcodes'!$DJZ:$DKA,2,0),"")</f>
        <v/>
      </c>
      <c r="R547" s="76" t="str">
        <f>IF('Bulk Order Form'!L560="","",'Bulk Order Form'!L560)</f>
        <v/>
      </c>
      <c r="S547" s="78"/>
      <c r="T547" s="76" t="str">
        <f>IF('Bulk Order Form'!$F$6 &lt;&gt; "",IF($G547&lt;&gt;"",'Bulk Order Form'!$F$6,""),"")</f>
        <v/>
      </c>
      <c r="W547" s="79" t="str">
        <f>IF($G547&lt;&gt;"",'Bulk Order Form'!$L$2,"")</f>
        <v/>
      </c>
      <c r="X547" s="79"/>
      <c r="Y547" s="76" t="str">
        <f t="shared" si="18"/>
        <v/>
      </c>
      <c r="Z547" s="76" t="str">
        <f>IF(AND('Bulk Order Form'!$L$2="PLEASE SELECT",SUM('Bulk Order Form'!$L$15:$L$164)&gt;10),"N",IF(AND('Bulk Order Form'!$L$2="N",SUM('Bulk Order Form'!$L$15:$L$164)&gt;10),"N",""))</f>
        <v/>
      </c>
      <c r="AB547" s="76">
        <v>500</v>
      </c>
      <c r="AD547" s="80">
        <v>0</v>
      </c>
    </row>
    <row r="548" spans="5:30" s="76" customFormat="1" x14ac:dyDescent="0.25">
      <c r="E548" s="77"/>
      <c r="F548" s="77"/>
      <c r="G548" s="76" t="str">
        <f>IF('Bulk Order Form'!C561="","",'Bulk Order Form'!C561)</f>
        <v/>
      </c>
      <c r="H548" s="76" t="str">
        <f>IF('Bulk Order Form'!D561="","",'Bulk Order Form'!D561)</f>
        <v/>
      </c>
      <c r="I548" s="76" t="str">
        <f>IF('Bulk Order Form'!E561="","",'Bulk Order Form'!E561)</f>
        <v/>
      </c>
      <c r="J548" s="76" t="str">
        <f>IF('Bulk Order Form'!F561="","",'Bulk Order Form'!F561)</f>
        <v/>
      </c>
      <c r="K548" s="76" t="str">
        <f>IF('Bulk Order Form'!H561="","",'Bulk Order Form'!H561)</f>
        <v/>
      </c>
      <c r="L548" s="76" t="str">
        <f>IF('Bulk Order Form'!I561="","",'Bulk Order Form'!I561)</f>
        <v/>
      </c>
      <c r="M548" s="76" t="str">
        <f>IF('Bulk Order Form'!G561="","",'Bulk Order Form'!G561)</f>
        <v/>
      </c>
      <c r="N548" s="76" t="str">
        <f>IF('Bulk Order Form'!J561="","",'Bulk Order Form'!J561)</f>
        <v/>
      </c>
      <c r="O548" s="76" t="str">
        <f>IF('Bulk Order Form'!$F$5 &lt;&gt; "",IF($G548&lt;&gt;"",'Bulk Order Form'!$F$5,""),"")</f>
        <v/>
      </c>
      <c r="P548" s="76" t="str">
        <f>IF('Bulk Order Form'!K561="","",'Bulk Order Form'!K561)</f>
        <v/>
      </c>
      <c r="Q548" s="76" t="str">
        <f>IFERROR(VLOOKUP('Bulk Order Form'!K561,'Office Use - Postcodes'!$DJZ:$DKA,2,0),"")</f>
        <v/>
      </c>
      <c r="R548" s="76" t="str">
        <f>IF('Bulk Order Form'!L561="","",'Bulk Order Form'!L561)</f>
        <v/>
      </c>
      <c r="S548" s="78"/>
      <c r="T548" s="76" t="str">
        <f>IF('Bulk Order Form'!$F$6 &lt;&gt; "",IF($G548&lt;&gt;"",'Bulk Order Form'!$F$6,""),"")</f>
        <v/>
      </c>
      <c r="W548" s="79" t="str">
        <f>IF($G548&lt;&gt;"",'Bulk Order Form'!$L$2,"")</f>
        <v/>
      </c>
      <c r="X548" s="79"/>
      <c r="Y548" s="76" t="str">
        <f t="shared" si="18"/>
        <v/>
      </c>
      <c r="Z548" s="76" t="str">
        <f>IF(AND('Bulk Order Form'!$L$2="PLEASE SELECT",SUM('Bulk Order Form'!$L$15:$L$164)&gt;10),"N",IF(AND('Bulk Order Form'!$L$2="N",SUM('Bulk Order Form'!$L$15:$L$164)&gt;10),"N",""))</f>
        <v/>
      </c>
      <c r="AB548" s="76">
        <v>500</v>
      </c>
      <c r="AD548" s="80">
        <v>0</v>
      </c>
    </row>
    <row r="549" spans="5:30" s="76" customFormat="1" x14ac:dyDescent="0.25">
      <c r="E549" s="77"/>
      <c r="F549" s="77"/>
      <c r="G549" s="76" t="str">
        <f>IF('Bulk Order Form'!C562="","",'Bulk Order Form'!C562)</f>
        <v/>
      </c>
      <c r="H549" s="76" t="str">
        <f>IF('Bulk Order Form'!D562="","",'Bulk Order Form'!D562)</f>
        <v/>
      </c>
      <c r="I549" s="76" t="str">
        <f>IF('Bulk Order Form'!E562="","",'Bulk Order Form'!E562)</f>
        <v/>
      </c>
      <c r="J549" s="76" t="str">
        <f>IF('Bulk Order Form'!F562="","",'Bulk Order Form'!F562)</f>
        <v/>
      </c>
      <c r="K549" s="76" t="str">
        <f>IF('Bulk Order Form'!H562="","",'Bulk Order Form'!H562)</f>
        <v/>
      </c>
      <c r="L549" s="76" t="str">
        <f>IF('Bulk Order Form'!I562="","",'Bulk Order Form'!I562)</f>
        <v/>
      </c>
      <c r="M549" s="76" t="str">
        <f>IF('Bulk Order Form'!G562="","",'Bulk Order Form'!G562)</f>
        <v/>
      </c>
      <c r="N549" s="76" t="str">
        <f>IF('Bulk Order Form'!J562="","",'Bulk Order Form'!J562)</f>
        <v/>
      </c>
      <c r="O549" s="76" t="str">
        <f>IF('Bulk Order Form'!$F$5 &lt;&gt; "",IF($G549&lt;&gt;"",'Bulk Order Form'!$F$5,""),"")</f>
        <v/>
      </c>
      <c r="P549" s="76" t="str">
        <f>IF('Bulk Order Form'!K562="","",'Bulk Order Form'!K562)</f>
        <v/>
      </c>
      <c r="Q549" s="76" t="str">
        <f>IFERROR(VLOOKUP('Bulk Order Form'!K562,'Office Use - Postcodes'!$DJZ:$DKA,2,0),"")</f>
        <v/>
      </c>
      <c r="R549" s="76" t="str">
        <f>IF('Bulk Order Form'!L562="","",'Bulk Order Form'!L562)</f>
        <v/>
      </c>
      <c r="S549" s="78"/>
      <c r="T549" s="76" t="str">
        <f>IF('Bulk Order Form'!$F$6 &lt;&gt; "",IF($G549&lt;&gt;"",'Bulk Order Form'!$F$6,""),"")</f>
        <v/>
      </c>
      <c r="W549" s="79" t="str">
        <f>IF($G549&lt;&gt;"",'Bulk Order Form'!$L$2,"")</f>
        <v/>
      </c>
      <c r="X549" s="79"/>
      <c r="Y549" s="76" t="str">
        <f t="shared" si="18"/>
        <v/>
      </c>
      <c r="Z549" s="76" t="str">
        <f>IF(AND('Bulk Order Form'!$L$2="PLEASE SELECT",SUM('Bulk Order Form'!$L$15:$L$164)&gt;10),"N",IF(AND('Bulk Order Form'!$L$2="N",SUM('Bulk Order Form'!$L$15:$L$164)&gt;10),"N",""))</f>
        <v/>
      </c>
      <c r="AB549" s="76">
        <v>500</v>
      </c>
      <c r="AD549" s="80">
        <v>0</v>
      </c>
    </row>
    <row r="550" spans="5:30" s="76" customFormat="1" x14ac:dyDescent="0.25">
      <c r="E550" s="77"/>
      <c r="F550" s="77"/>
      <c r="G550" s="76" t="str">
        <f>IF('Bulk Order Form'!C563="","",'Bulk Order Form'!C563)</f>
        <v/>
      </c>
      <c r="H550" s="76" t="str">
        <f>IF('Bulk Order Form'!D563="","",'Bulk Order Form'!D563)</f>
        <v/>
      </c>
      <c r="I550" s="76" t="str">
        <f>IF('Bulk Order Form'!E563="","",'Bulk Order Form'!E563)</f>
        <v/>
      </c>
      <c r="J550" s="76" t="str">
        <f>IF('Bulk Order Form'!F563="","",'Bulk Order Form'!F563)</f>
        <v/>
      </c>
      <c r="K550" s="76" t="str">
        <f>IF('Bulk Order Form'!H563="","",'Bulk Order Form'!H563)</f>
        <v/>
      </c>
      <c r="L550" s="76" t="str">
        <f>IF('Bulk Order Form'!I563="","",'Bulk Order Form'!I563)</f>
        <v/>
      </c>
      <c r="M550" s="76" t="str">
        <f>IF('Bulk Order Form'!G563="","",'Bulk Order Form'!G563)</f>
        <v/>
      </c>
      <c r="N550" s="76" t="str">
        <f>IF('Bulk Order Form'!J563="","",'Bulk Order Form'!J563)</f>
        <v/>
      </c>
      <c r="O550" s="76" t="str">
        <f>IF('Bulk Order Form'!$F$5 &lt;&gt; "",IF($G550&lt;&gt;"",'Bulk Order Form'!$F$5,""),"")</f>
        <v/>
      </c>
      <c r="P550" s="76" t="str">
        <f>IF('Bulk Order Form'!K563="","",'Bulk Order Form'!K563)</f>
        <v/>
      </c>
      <c r="Q550" s="76" t="str">
        <f>IFERROR(VLOOKUP('Bulk Order Form'!K563,'Office Use - Postcodes'!$DJZ:$DKA,2,0),"")</f>
        <v/>
      </c>
      <c r="R550" s="76" t="str">
        <f>IF('Bulk Order Form'!L563="","",'Bulk Order Form'!L563)</f>
        <v/>
      </c>
      <c r="S550" s="78"/>
      <c r="T550" s="76" t="str">
        <f>IF('Bulk Order Form'!$F$6 &lt;&gt; "",IF($G550&lt;&gt;"",'Bulk Order Form'!$F$6,""),"")</f>
        <v/>
      </c>
      <c r="W550" s="79" t="str">
        <f>IF($G550&lt;&gt;"",'Bulk Order Form'!$L$2,"")</f>
        <v/>
      </c>
      <c r="X550" s="79"/>
      <c r="Y550" s="76" t="str">
        <f t="shared" si="18"/>
        <v/>
      </c>
      <c r="Z550" s="76" t="str">
        <f>IF(AND('Bulk Order Form'!$L$2="PLEASE SELECT",SUM('Bulk Order Form'!$L$15:$L$164)&gt;10),"N",IF(AND('Bulk Order Form'!$L$2="N",SUM('Bulk Order Form'!$L$15:$L$164)&gt;10),"N",""))</f>
        <v/>
      </c>
      <c r="AB550" s="76">
        <v>500</v>
      </c>
      <c r="AD550" s="80">
        <v>0</v>
      </c>
    </row>
    <row r="551" spans="5:30" s="76" customFormat="1" x14ac:dyDescent="0.25">
      <c r="E551" s="77"/>
      <c r="F551" s="77"/>
      <c r="G551" s="76" t="str">
        <f>IF('Bulk Order Form'!C564="","",'Bulk Order Form'!C564)</f>
        <v/>
      </c>
      <c r="H551" s="76" t="str">
        <f>IF('Bulk Order Form'!D564="","",'Bulk Order Form'!D564)</f>
        <v/>
      </c>
      <c r="I551" s="76" t="str">
        <f>IF('Bulk Order Form'!E564="","",'Bulk Order Form'!E564)</f>
        <v/>
      </c>
      <c r="J551" s="76" t="str">
        <f>IF('Bulk Order Form'!F564="","",'Bulk Order Form'!F564)</f>
        <v/>
      </c>
      <c r="K551" s="76" t="str">
        <f>IF('Bulk Order Form'!H564="","",'Bulk Order Form'!H564)</f>
        <v/>
      </c>
      <c r="L551" s="76" t="str">
        <f>IF('Bulk Order Form'!I564="","",'Bulk Order Form'!I564)</f>
        <v/>
      </c>
      <c r="M551" s="76" t="str">
        <f>IF('Bulk Order Form'!G564="","",'Bulk Order Form'!G564)</f>
        <v/>
      </c>
      <c r="N551" s="76" t="str">
        <f>IF('Bulk Order Form'!J564="","",'Bulk Order Form'!J564)</f>
        <v/>
      </c>
      <c r="O551" s="76" t="str">
        <f>IF('Bulk Order Form'!$F$5 &lt;&gt; "",IF($G551&lt;&gt;"",'Bulk Order Form'!$F$5,""),"")</f>
        <v/>
      </c>
      <c r="P551" s="76" t="str">
        <f>IF('Bulk Order Form'!K564="","",'Bulk Order Form'!K564)</f>
        <v/>
      </c>
      <c r="Q551" s="76" t="str">
        <f>IFERROR(VLOOKUP('Bulk Order Form'!K564,'Office Use - Postcodes'!$DJZ:$DKA,2,0),"")</f>
        <v/>
      </c>
      <c r="R551" s="76" t="str">
        <f>IF('Bulk Order Form'!L564="","",'Bulk Order Form'!L564)</f>
        <v/>
      </c>
      <c r="S551" s="78"/>
      <c r="T551" s="76" t="str">
        <f>IF('Bulk Order Form'!$F$6 &lt;&gt; "",IF($G551&lt;&gt;"",'Bulk Order Form'!$F$6,""),"")</f>
        <v/>
      </c>
      <c r="W551" s="79" t="str">
        <f>IF($G551&lt;&gt;"",'Bulk Order Form'!$L$2,"")</f>
        <v/>
      </c>
      <c r="X551" s="79"/>
      <c r="Y551" s="76" t="str">
        <f t="shared" si="18"/>
        <v/>
      </c>
      <c r="Z551" s="76" t="str">
        <f>IF(AND('Bulk Order Form'!$L$2="PLEASE SELECT",SUM('Bulk Order Form'!$L$15:$L$164)&gt;10),"N",IF(AND('Bulk Order Form'!$L$2="N",SUM('Bulk Order Form'!$L$15:$L$164)&gt;10),"N",""))</f>
        <v/>
      </c>
      <c r="AB551" s="76">
        <v>500</v>
      </c>
      <c r="AD551" s="80">
        <v>0</v>
      </c>
    </row>
    <row r="552" spans="5:30" s="76" customFormat="1" x14ac:dyDescent="0.25">
      <c r="E552" s="77"/>
      <c r="F552" s="77"/>
      <c r="G552" s="76" t="str">
        <f>IF('Bulk Order Form'!C565="","",'Bulk Order Form'!C565)</f>
        <v/>
      </c>
      <c r="H552" s="76" t="str">
        <f>IF('Bulk Order Form'!D565="","",'Bulk Order Form'!D565)</f>
        <v/>
      </c>
      <c r="I552" s="76" t="str">
        <f>IF('Bulk Order Form'!E565="","",'Bulk Order Form'!E565)</f>
        <v/>
      </c>
      <c r="J552" s="76" t="str">
        <f>IF('Bulk Order Form'!F565="","",'Bulk Order Form'!F565)</f>
        <v/>
      </c>
      <c r="K552" s="76" t="str">
        <f>IF('Bulk Order Form'!H565="","",'Bulk Order Form'!H565)</f>
        <v/>
      </c>
      <c r="L552" s="76" t="str">
        <f>IF('Bulk Order Form'!I565="","",'Bulk Order Form'!I565)</f>
        <v/>
      </c>
      <c r="M552" s="76" t="str">
        <f>IF('Bulk Order Form'!G565="","",'Bulk Order Form'!G565)</f>
        <v/>
      </c>
      <c r="N552" s="76" t="str">
        <f>IF('Bulk Order Form'!J565="","",'Bulk Order Form'!J565)</f>
        <v/>
      </c>
      <c r="O552" s="76" t="str">
        <f>IF('Bulk Order Form'!$F$5 &lt;&gt; "",IF($G552&lt;&gt;"",'Bulk Order Form'!$F$5,""),"")</f>
        <v/>
      </c>
      <c r="P552" s="76" t="str">
        <f>IF('Bulk Order Form'!K565="","",'Bulk Order Form'!K565)</f>
        <v/>
      </c>
      <c r="Q552" s="76" t="str">
        <f>IFERROR(VLOOKUP('Bulk Order Form'!K565,'Office Use - Postcodes'!$DJZ:$DKA,2,0),"")</f>
        <v/>
      </c>
      <c r="R552" s="76" t="str">
        <f>IF('Bulk Order Form'!L565="","",'Bulk Order Form'!L565)</f>
        <v/>
      </c>
      <c r="S552" s="78"/>
      <c r="T552" s="76" t="str">
        <f>IF('Bulk Order Form'!$F$6 &lt;&gt; "",IF($G552&lt;&gt;"",'Bulk Order Form'!$F$6,""),"")</f>
        <v/>
      </c>
      <c r="W552" s="79" t="str">
        <f>IF($G552&lt;&gt;"",'Bulk Order Form'!$L$2,"")</f>
        <v/>
      </c>
      <c r="X552" s="79"/>
      <c r="Y552" s="76" t="str">
        <f t="shared" si="18"/>
        <v/>
      </c>
      <c r="Z552" s="76" t="str">
        <f>IF(AND('Bulk Order Form'!$L$2="PLEASE SELECT",SUM('Bulk Order Form'!$L$15:$L$164)&gt;10),"N",IF(AND('Bulk Order Form'!$L$2="N",SUM('Bulk Order Form'!$L$15:$L$164)&gt;10),"N",""))</f>
        <v/>
      </c>
      <c r="AB552" s="76">
        <v>500</v>
      </c>
      <c r="AD552" s="80">
        <v>0</v>
      </c>
    </row>
    <row r="553" spans="5:30" s="76" customFormat="1" x14ac:dyDescent="0.25">
      <c r="E553" s="77"/>
      <c r="F553" s="77"/>
      <c r="G553" s="76" t="str">
        <f>IF('Bulk Order Form'!C566="","",'Bulk Order Form'!C566)</f>
        <v/>
      </c>
      <c r="H553" s="76" t="str">
        <f>IF('Bulk Order Form'!D566="","",'Bulk Order Form'!D566)</f>
        <v/>
      </c>
      <c r="I553" s="76" t="str">
        <f>IF('Bulk Order Form'!E566="","",'Bulk Order Form'!E566)</f>
        <v/>
      </c>
      <c r="J553" s="76" t="str">
        <f>IF('Bulk Order Form'!F566="","",'Bulk Order Form'!F566)</f>
        <v/>
      </c>
      <c r="K553" s="76" t="str">
        <f>IF('Bulk Order Form'!H566="","",'Bulk Order Form'!H566)</f>
        <v/>
      </c>
      <c r="L553" s="76" t="str">
        <f>IF('Bulk Order Form'!I566="","",'Bulk Order Form'!I566)</f>
        <v/>
      </c>
      <c r="M553" s="76" t="str">
        <f>IF('Bulk Order Form'!G566="","",'Bulk Order Form'!G566)</f>
        <v/>
      </c>
      <c r="N553" s="76" t="str">
        <f>IF('Bulk Order Form'!J566="","",'Bulk Order Form'!J566)</f>
        <v/>
      </c>
      <c r="O553" s="76" t="str">
        <f>IF('Bulk Order Form'!$F$5 &lt;&gt; "",IF($G553&lt;&gt;"",'Bulk Order Form'!$F$5,""),"")</f>
        <v/>
      </c>
      <c r="P553" s="76" t="str">
        <f>IF('Bulk Order Form'!K566="","",'Bulk Order Form'!K566)</f>
        <v/>
      </c>
      <c r="Q553" s="76" t="str">
        <f>IFERROR(VLOOKUP('Bulk Order Form'!K566,'Office Use - Postcodes'!$DJZ:$DKA,2,0),"")</f>
        <v/>
      </c>
      <c r="R553" s="76" t="str">
        <f>IF('Bulk Order Form'!L566="","",'Bulk Order Form'!L566)</f>
        <v/>
      </c>
      <c r="S553" s="78"/>
      <c r="T553" s="76" t="str">
        <f>IF('Bulk Order Form'!$F$6 &lt;&gt; "",IF($G553&lt;&gt;"",'Bulk Order Form'!$F$6,""),"")</f>
        <v/>
      </c>
      <c r="W553" s="79" t="str">
        <f>IF($G553&lt;&gt;"",'Bulk Order Form'!$L$2,"")</f>
        <v/>
      </c>
      <c r="X553" s="79"/>
      <c r="Y553" s="76" t="str">
        <f t="shared" si="18"/>
        <v/>
      </c>
      <c r="Z553" s="76" t="str">
        <f>IF(AND('Bulk Order Form'!$L$2="PLEASE SELECT",SUM('Bulk Order Form'!$L$15:$L$164)&gt;10),"N",IF(AND('Bulk Order Form'!$L$2="N",SUM('Bulk Order Form'!$L$15:$L$164)&gt;10),"N",""))</f>
        <v/>
      </c>
      <c r="AB553" s="76">
        <v>500</v>
      </c>
      <c r="AD553" s="80">
        <v>0</v>
      </c>
    </row>
    <row r="554" spans="5:30" s="76" customFormat="1" x14ac:dyDescent="0.25">
      <c r="E554" s="77"/>
      <c r="F554" s="77"/>
      <c r="G554" s="76" t="str">
        <f>IF('Bulk Order Form'!C567="","",'Bulk Order Form'!C567)</f>
        <v/>
      </c>
      <c r="H554" s="76" t="str">
        <f>IF('Bulk Order Form'!D567="","",'Bulk Order Form'!D567)</f>
        <v/>
      </c>
      <c r="I554" s="76" t="str">
        <f>IF('Bulk Order Form'!E567="","",'Bulk Order Form'!E567)</f>
        <v/>
      </c>
      <c r="J554" s="76" t="str">
        <f>IF('Bulk Order Form'!F567="","",'Bulk Order Form'!F567)</f>
        <v/>
      </c>
      <c r="K554" s="76" t="str">
        <f>IF('Bulk Order Form'!H567="","",'Bulk Order Form'!H567)</f>
        <v/>
      </c>
      <c r="L554" s="76" t="str">
        <f>IF('Bulk Order Form'!I567="","",'Bulk Order Form'!I567)</f>
        <v/>
      </c>
      <c r="M554" s="76" t="str">
        <f>IF('Bulk Order Form'!G567="","",'Bulk Order Form'!G567)</f>
        <v/>
      </c>
      <c r="N554" s="76" t="str">
        <f>IF('Bulk Order Form'!J567="","",'Bulk Order Form'!J567)</f>
        <v/>
      </c>
      <c r="O554" s="76" t="str">
        <f>IF('Bulk Order Form'!$F$5 &lt;&gt; "",IF($G554&lt;&gt;"",'Bulk Order Form'!$F$5,""),"")</f>
        <v/>
      </c>
      <c r="P554" s="76" t="str">
        <f>IF('Bulk Order Form'!K567="","",'Bulk Order Form'!K567)</f>
        <v/>
      </c>
      <c r="Q554" s="76" t="str">
        <f>IFERROR(VLOOKUP('Bulk Order Form'!K567,'Office Use - Postcodes'!$DJZ:$DKA,2,0),"")</f>
        <v/>
      </c>
      <c r="R554" s="76" t="str">
        <f>IF('Bulk Order Form'!L567="","",'Bulk Order Form'!L567)</f>
        <v/>
      </c>
      <c r="S554" s="78"/>
      <c r="T554" s="76" t="str">
        <f>IF('Bulk Order Form'!$F$6 &lt;&gt; "",IF($G554&lt;&gt;"",'Bulk Order Form'!$F$6,""),"")</f>
        <v/>
      </c>
      <c r="W554" s="79" t="str">
        <f>IF($G554&lt;&gt;"",'Bulk Order Form'!$L$2,"")</f>
        <v/>
      </c>
      <c r="X554" s="79"/>
      <c r="Y554" s="76" t="str">
        <f t="shared" si="18"/>
        <v/>
      </c>
      <c r="Z554" s="76" t="str">
        <f>IF(AND('Bulk Order Form'!$L$2="PLEASE SELECT",SUM('Bulk Order Form'!$L$15:$L$164)&gt;10),"N",IF(AND('Bulk Order Form'!$L$2="N",SUM('Bulk Order Form'!$L$15:$L$164)&gt;10),"N",""))</f>
        <v/>
      </c>
      <c r="AB554" s="76">
        <v>500</v>
      </c>
      <c r="AD554" s="80">
        <v>0</v>
      </c>
    </row>
    <row r="555" spans="5:30" s="76" customFormat="1" x14ac:dyDescent="0.25">
      <c r="E555" s="77"/>
      <c r="F555" s="77"/>
      <c r="G555" s="76" t="str">
        <f>IF('Bulk Order Form'!C568="","",'Bulk Order Form'!C568)</f>
        <v/>
      </c>
      <c r="H555" s="76" t="str">
        <f>IF('Bulk Order Form'!D568="","",'Bulk Order Form'!D568)</f>
        <v/>
      </c>
      <c r="I555" s="76" t="str">
        <f>IF('Bulk Order Form'!E568="","",'Bulk Order Form'!E568)</f>
        <v/>
      </c>
      <c r="J555" s="76" t="str">
        <f>IF('Bulk Order Form'!F568="","",'Bulk Order Form'!F568)</f>
        <v/>
      </c>
      <c r="K555" s="76" t="str">
        <f>IF('Bulk Order Form'!H568="","",'Bulk Order Form'!H568)</f>
        <v/>
      </c>
      <c r="L555" s="76" t="str">
        <f>IF('Bulk Order Form'!I568="","",'Bulk Order Form'!I568)</f>
        <v/>
      </c>
      <c r="M555" s="76" t="str">
        <f>IF('Bulk Order Form'!G568="","",'Bulk Order Form'!G568)</f>
        <v/>
      </c>
      <c r="N555" s="76" t="str">
        <f>IF('Bulk Order Form'!J568="","",'Bulk Order Form'!J568)</f>
        <v/>
      </c>
      <c r="O555" s="76" t="str">
        <f>IF('Bulk Order Form'!$F$5 &lt;&gt; "",IF($G555&lt;&gt;"",'Bulk Order Form'!$F$5,""),"")</f>
        <v/>
      </c>
      <c r="P555" s="76" t="str">
        <f>IF('Bulk Order Form'!K568="","",'Bulk Order Form'!K568)</f>
        <v/>
      </c>
      <c r="Q555" s="76" t="str">
        <f>IFERROR(VLOOKUP('Bulk Order Form'!K568,'Office Use - Postcodes'!$DJZ:$DKA,2,0),"")</f>
        <v/>
      </c>
      <c r="R555" s="76" t="str">
        <f>IF('Bulk Order Form'!L568="","",'Bulk Order Form'!L568)</f>
        <v/>
      </c>
      <c r="S555" s="78"/>
      <c r="T555" s="76" t="str">
        <f>IF('Bulk Order Form'!$F$6 &lt;&gt; "",IF($G555&lt;&gt;"",'Bulk Order Form'!$F$6,""),"")</f>
        <v/>
      </c>
      <c r="W555" s="79" t="str">
        <f>IF($G555&lt;&gt;"",'Bulk Order Form'!$L$2,"")</f>
        <v/>
      </c>
      <c r="X555" s="79"/>
      <c r="Y555" s="76" t="str">
        <f t="shared" si="18"/>
        <v/>
      </c>
      <c r="Z555" s="76" t="str">
        <f>IF(AND('Bulk Order Form'!$L$2="PLEASE SELECT",SUM('Bulk Order Form'!$L$15:$L$164)&gt;10),"N",IF(AND('Bulk Order Form'!$L$2="N",SUM('Bulk Order Form'!$L$15:$L$164)&gt;10),"N",""))</f>
        <v/>
      </c>
      <c r="AB555" s="76">
        <v>500</v>
      </c>
      <c r="AD555" s="80">
        <v>0</v>
      </c>
    </row>
    <row r="556" spans="5:30" s="76" customFormat="1" x14ac:dyDescent="0.25">
      <c r="E556" s="77"/>
      <c r="F556" s="77"/>
      <c r="G556" s="76" t="str">
        <f>IF('Bulk Order Form'!C569="","",'Bulk Order Form'!C569)</f>
        <v/>
      </c>
      <c r="H556" s="76" t="str">
        <f>IF('Bulk Order Form'!D569="","",'Bulk Order Form'!D569)</f>
        <v/>
      </c>
      <c r="I556" s="76" t="str">
        <f>IF('Bulk Order Form'!E569="","",'Bulk Order Form'!E569)</f>
        <v/>
      </c>
      <c r="J556" s="76" t="str">
        <f>IF('Bulk Order Form'!F569="","",'Bulk Order Form'!F569)</f>
        <v/>
      </c>
      <c r="K556" s="76" t="str">
        <f>IF('Bulk Order Form'!H569="","",'Bulk Order Form'!H569)</f>
        <v/>
      </c>
      <c r="L556" s="76" t="str">
        <f>IF('Bulk Order Form'!I569="","",'Bulk Order Form'!I569)</f>
        <v/>
      </c>
      <c r="M556" s="76" t="str">
        <f>IF('Bulk Order Form'!G569="","",'Bulk Order Form'!G569)</f>
        <v/>
      </c>
      <c r="N556" s="76" t="str">
        <f>IF('Bulk Order Form'!J569="","",'Bulk Order Form'!J569)</f>
        <v/>
      </c>
      <c r="O556" s="76" t="str">
        <f>IF('Bulk Order Form'!$F$5 &lt;&gt; "",IF($G556&lt;&gt;"",'Bulk Order Form'!$F$5,""),"")</f>
        <v/>
      </c>
      <c r="P556" s="76" t="str">
        <f>IF('Bulk Order Form'!K569="","",'Bulk Order Form'!K569)</f>
        <v/>
      </c>
      <c r="Q556" s="76" t="str">
        <f>IFERROR(VLOOKUP('Bulk Order Form'!K569,'Office Use - Postcodes'!$DJZ:$DKA,2,0),"")</f>
        <v/>
      </c>
      <c r="R556" s="76" t="str">
        <f>IF('Bulk Order Form'!L569="","",'Bulk Order Form'!L569)</f>
        <v/>
      </c>
      <c r="S556" s="78"/>
      <c r="T556" s="76" t="str">
        <f>IF('Bulk Order Form'!$F$6 &lt;&gt; "",IF($G556&lt;&gt;"",'Bulk Order Form'!$F$6,""),"")</f>
        <v/>
      </c>
      <c r="W556" s="79" t="str">
        <f>IF($G556&lt;&gt;"",'Bulk Order Form'!$L$2,"")</f>
        <v/>
      </c>
      <c r="X556" s="79"/>
      <c r="Y556" s="76" t="str">
        <f t="shared" si="18"/>
        <v/>
      </c>
      <c r="Z556" s="76" t="str">
        <f>IF(AND('Bulk Order Form'!$L$2="PLEASE SELECT",SUM('Bulk Order Form'!$L$15:$L$164)&gt;10),"N",IF(AND('Bulk Order Form'!$L$2="N",SUM('Bulk Order Form'!$L$15:$L$164)&gt;10),"N",""))</f>
        <v/>
      </c>
      <c r="AB556" s="76">
        <v>500</v>
      </c>
      <c r="AD556" s="80">
        <v>0</v>
      </c>
    </row>
    <row r="557" spans="5:30" s="76" customFormat="1" x14ac:dyDescent="0.25">
      <c r="E557" s="77"/>
      <c r="F557" s="77"/>
      <c r="G557" s="76" t="str">
        <f>IF('Bulk Order Form'!C570="","",'Bulk Order Form'!C570)</f>
        <v/>
      </c>
      <c r="H557" s="76" t="str">
        <f>IF('Bulk Order Form'!D570="","",'Bulk Order Form'!D570)</f>
        <v/>
      </c>
      <c r="I557" s="76" t="str">
        <f>IF('Bulk Order Form'!E570="","",'Bulk Order Form'!E570)</f>
        <v/>
      </c>
      <c r="J557" s="76" t="str">
        <f>IF('Bulk Order Form'!F570="","",'Bulk Order Form'!F570)</f>
        <v/>
      </c>
      <c r="K557" s="76" t="str">
        <f>IF('Bulk Order Form'!H570="","",'Bulk Order Form'!H570)</f>
        <v/>
      </c>
      <c r="L557" s="76" t="str">
        <f>IF('Bulk Order Form'!I570="","",'Bulk Order Form'!I570)</f>
        <v/>
      </c>
      <c r="M557" s="76" t="str">
        <f>IF('Bulk Order Form'!G570="","",'Bulk Order Form'!G570)</f>
        <v/>
      </c>
      <c r="N557" s="76" t="str">
        <f>IF('Bulk Order Form'!J570="","",'Bulk Order Form'!J570)</f>
        <v/>
      </c>
      <c r="O557" s="76" t="str">
        <f>IF('Bulk Order Form'!$F$5 &lt;&gt; "",IF($G557&lt;&gt;"",'Bulk Order Form'!$F$5,""),"")</f>
        <v/>
      </c>
      <c r="P557" s="76" t="str">
        <f>IF('Bulk Order Form'!K570="","",'Bulk Order Form'!K570)</f>
        <v/>
      </c>
      <c r="Q557" s="76" t="str">
        <f>IFERROR(VLOOKUP('Bulk Order Form'!K570,'Office Use - Postcodes'!$DJZ:$DKA,2,0),"")</f>
        <v/>
      </c>
      <c r="R557" s="76" t="str">
        <f>IF('Bulk Order Form'!L570="","",'Bulk Order Form'!L570)</f>
        <v/>
      </c>
      <c r="S557" s="78"/>
      <c r="T557" s="76" t="str">
        <f>IF('Bulk Order Form'!$F$6 &lt;&gt; "",IF($G557&lt;&gt;"",'Bulk Order Form'!$F$6,""),"")</f>
        <v/>
      </c>
      <c r="W557" s="79" t="str">
        <f>IF($G557&lt;&gt;"",'Bulk Order Form'!$L$2,"")</f>
        <v/>
      </c>
      <c r="X557" s="79"/>
      <c r="Y557" s="76" t="str">
        <f t="shared" si="18"/>
        <v/>
      </c>
      <c r="Z557" s="76" t="str">
        <f>IF(AND('Bulk Order Form'!$L$2="PLEASE SELECT",SUM('Bulk Order Form'!$L$15:$L$164)&gt;10),"N",IF(AND('Bulk Order Form'!$L$2="N",SUM('Bulk Order Form'!$L$15:$L$164)&gt;10),"N",""))</f>
        <v/>
      </c>
      <c r="AB557" s="76">
        <v>500</v>
      </c>
      <c r="AD557" s="80">
        <v>0</v>
      </c>
    </row>
    <row r="558" spans="5:30" s="76" customFormat="1" x14ac:dyDescent="0.25">
      <c r="E558" s="77"/>
      <c r="F558" s="77"/>
      <c r="G558" s="76" t="str">
        <f>IF('Bulk Order Form'!C571="","",'Bulk Order Form'!C571)</f>
        <v/>
      </c>
      <c r="H558" s="76" t="str">
        <f>IF('Bulk Order Form'!D571="","",'Bulk Order Form'!D571)</f>
        <v/>
      </c>
      <c r="I558" s="76" t="str">
        <f>IF('Bulk Order Form'!E571="","",'Bulk Order Form'!E571)</f>
        <v/>
      </c>
      <c r="J558" s="76" t="str">
        <f>IF('Bulk Order Form'!F571="","",'Bulk Order Form'!F571)</f>
        <v/>
      </c>
      <c r="K558" s="76" t="str">
        <f>IF('Bulk Order Form'!H571="","",'Bulk Order Form'!H571)</f>
        <v/>
      </c>
      <c r="L558" s="76" t="str">
        <f>IF('Bulk Order Form'!I571="","",'Bulk Order Form'!I571)</f>
        <v/>
      </c>
      <c r="M558" s="76" t="str">
        <f>IF('Bulk Order Form'!G571="","",'Bulk Order Form'!G571)</f>
        <v/>
      </c>
      <c r="N558" s="76" t="str">
        <f>IF('Bulk Order Form'!J571="","",'Bulk Order Form'!J571)</f>
        <v/>
      </c>
      <c r="O558" s="76" t="str">
        <f>IF('Bulk Order Form'!$F$5 &lt;&gt; "",IF($G558&lt;&gt;"",'Bulk Order Form'!$F$5,""),"")</f>
        <v/>
      </c>
      <c r="P558" s="76" t="str">
        <f>IF('Bulk Order Form'!K571="","",'Bulk Order Form'!K571)</f>
        <v/>
      </c>
      <c r="Q558" s="76" t="str">
        <f>IFERROR(VLOOKUP('Bulk Order Form'!K571,'Office Use - Postcodes'!$DJZ:$DKA,2,0),"")</f>
        <v/>
      </c>
      <c r="R558" s="76" t="str">
        <f>IF('Bulk Order Form'!L571="","",'Bulk Order Form'!L571)</f>
        <v/>
      </c>
      <c r="S558" s="78"/>
      <c r="T558" s="76" t="str">
        <f>IF('Bulk Order Form'!$F$6 &lt;&gt; "",IF($G558&lt;&gt;"",'Bulk Order Form'!$F$6,""),"")</f>
        <v/>
      </c>
      <c r="W558" s="79" t="str">
        <f>IF($G558&lt;&gt;"",'Bulk Order Form'!$L$2,"")</f>
        <v/>
      </c>
      <c r="X558" s="79"/>
      <c r="Y558" s="76" t="str">
        <f t="shared" si="18"/>
        <v/>
      </c>
      <c r="Z558" s="76" t="str">
        <f>IF(AND('Bulk Order Form'!$L$2="PLEASE SELECT",SUM('Bulk Order Form'!$L$15:$L$164)&gt;10),"N",IF(AND('Bulk Order Form'!$L$2="N",SUM('Bulk Order Form'!$L$15:$L$164)&gt;10),"N",""))</f>
        <v/>
      </c>
      <c r="AB558" s="76">
        <v>500</v>
      </c>
      <c r="AD558" s="80">
        <v>0</v>
      </c>
    </row>
    <row r="559" spans="5:30" s="76" customFormat="1" x14ac:dyDescent="0.25">
      <c r="E559" s="77"/>
      <c r="F559" s="77"/>
      <c r="G559" s="76" t="str">
        <f>IF('Bulk Order Form'!C572="","",'Bulk Order Form'!C572)</f>
        <v/>
      </c>
      <c r="H559" s="76" t="str">
        <f>IF('Bulk Order Form'!D572="","",'Bulk Order Form'!D572)</f>
        <v/>
      </c>
      <c r="I559" s="76" t="str">
        <f>IF('Bulk Order Form'!E572="","",'Bulk Order Form'!E572)</f>
        <v/>
      </c>
      <c r="J559" s="76" t="str">
        <f>IF('Bulk Order Form'!F572="","",'Bulk Order Form'!F572)</f>
        <v/>
      </c>
      <c r="K559" s="76" t="str">
        <f>IF('Bulk Order Form'!H572="","",'Bulk Order Form'!H572)</f>
        <v/>
      </c>
      <c r="L559" s="76" t="str">
        <f>IF('Bulk Order Form'!I572="","",'Bulk Order Form'!I572)</f>
        <v/>
      </c>
      <c r="M559" s="76" t="str">
        <f>IF('Bulk Order Form'!G572="","",'Bulk Order Form'!G572)</f>
        <v/>
      </c>
      <c r="N559" s="76" t="str">
        <f>IF('Bulk Order Form'!J572="","",'Bulk Order Form'!J572)</f>
        <v/>
      </c>
      <c r="O559" s="76" t="str">
        <f>IF('Bulk Order Form'!$F$5 &lt;&gt; "",IF($G559&lt;&gt;"",'Bulk Order Form'!$F$5,""),"")</f>
        <v/>
      </c>
      <c r="P559" s="76" t="str">
        <f>IF('Bulk Order Form'!K572="","",'Bulk Order Form'!K572)</f>
        <v/>
      </c>
      <c r="Q559" s="76" t="str">
        <f>IFERROR(VLOOKUP('Bulk Order Form'!K572,'Office Use - Postcodes'!$DJZ:$DKA,2,0),"")</f>
        <v/>
      </c>
      <c r="R559" s="76" t="str">
        <f>IF('Bulk Order Form'!L572="","",'Bulk Order Form'!L572)</f>
        <v/>
      </c>
      <c r="S559" s="78"/>
      <c r="T559" s="76" t="str">
        <f>IF('Bulk Order Form'!$F$6 &lt;&gt; "",IF($G559&lt;&gt;"",'Bulk Order Form'!$F$6,""),"")</f>
        <v/>
      </c>
      <c r="W559" s="79" t="str">
        <f>IF($G559&lt;&gt;"",'Bulk Order Form'!$L$2,"")</f>
        <v/>
      </c>
      <c r="X559" s="79"/>
      <c r="Y559" s="76" t="str">
        <f t="shared" si="18"/>
        <v/>
      </c>
      <c r="Z559" s="76" t="str">
        <f>IF(AND('Bulk Order Form'!$L$2="PLEASE SELECT",SUM('Bulk Order Form'!$L$15:$L$164)&gt;10),"N",IF(AND('Bulk Order Form'!$L$2="N",SUM('Bulk Order Form'!$L$15:$L$164)&gt;10),"N",""))</f>
        <v/>
      </c>
      <c r="AB559" s="76">
        <v>500</v>
      </c>
      <c r="AD559" s="80">
        <v>0</v>
      </c>
    </row>
    <row r="560" spans="5:30" s="76" customFormat="1" x14ac:dyDescent="0.25">
      <c r="E560" s="77"/>
      <c r="F560" s="77"/>
      <c r="G560" s="76" t="str">
        <f>IF('Bulk Order Form'!C573="","",'Bulk Order Form'!C573)</f>
        <v/>
      </c>
      <c r="H560" s="76" t="str">
        <f>IF('Bulk Order Form'!D573="","",'Bulk Order Form'!D573)</f>
        <v/>
      </c>
      <c r="I560" s="76" t="str">
        <f>IF('Bulk Order Form'!E573="","",'Bulk Order Form'!E573)</f>
        <v/>
      </c>
      <c r="J560" s="76" t="str">
        <f>IF('Bulk Order Form'!F573="","",'Bulk Order Form'!F573)</f>
        <v/>
      </c>
      <c r="K560" s="76" t="str">
        <f>IF('Bulk Order Form'!H573="","",'Bulk Order Form'!H573)</f>
        <v/>
      </c>
      <c r="L560" s="76" t="str">
        <f>IF('Bulk Order Form'!I573="","",'Bulk Order Form'!I573)</f>
        <v/>
      </c>
      <c r="M560" s="76" t="str">
        <f>IF('Bulk Order Form'!G573="","",'Bulk Order Form'!G573)</f>
        <v/>
      </c>
      <c r="N560" s="76" t="str">
        <f>IF('Bulk Order Form'!J573="","",'Bulk Order Form'!J573)</f>
        <v/>
      </c>
      <c r="O560" s="76" t="str">
        <f>IF('Bulk Order Form'!$F$5 &lt;&gt; "",IF($G560&lt;&gt;"",'Bulk Order Form'!$F$5,""),"")</f>
        <v/>
      </c>
      <c r="P560" s="76" t="str">
        <f>IF('Bulk Order Form'!K573="","",'Bulk Order Form'!K573)</f>
        <v/>
      </c>
      <c r="Q560" s="76" t="str">
        <f>IFERROR(VLOOKUP('Bulk Order Form'!K573,'Office Use - Postcodes'!$DJZ:$DKA,2,0),"")</f>
        <v/>
      </c>
      <c r="R560" s="76" t="str">
        <f>IF('Bulk Order Form'!L573="","",'Bulk Order Form'!L573)</f>
        <v/>
      </c>
      <c r="S560" s="78"/>
      <c r="T560" s="76" t="str">
        <f>IF('Bulk Order Form'!$F$6 &lt;&gt; "",IF($G560&lt;&gt;"",'Bulk Order Form'!$F$6,""),"")</f>
        <v/>
      </c>
      <c r="W560" s="79" t="str">
        <f>IF($G560&lt;&gt;"",'Bulk Order Form'!$L$2,"")</f>
        <v/>
      </c>
      <c r="X560" s="79"/>
      <c r="Y560" s="76" t="str">
        <f t="shared" si="18"/>
        <v/>
      </c>
      <c r="Z560" s="76" t="str">
        <f>IF(AND('Bulk Order Form'!$L$2="PLEASE SELECT",SUM('Bulk Order Form'!$L$15:$L$164)&gt;10),"N",IF(AND('Bulk Order Form'!$L$2="N",SUM('Bulk Order Form'!$L$15:$L$164)&gt;10),"N",""))</f>
        <v/>
      </c>
      <c r="AB560" s="76">
        <v>500</v>
      </c>
      <c r="AD560" s="80">
        <v>0</v>
      </c>
    </row>
    <row r="561" spans="5:30" s="76" customFormat="1" x14ac:dyDescent="0.25">
      <c r="E561" s="77"/>
      <c r="F561" s="77"/>
      <c r="G561" s="76" t="str">
        <f>IF('Bulk Order Form'!C574="","",'Bulk Order Form'!C574)</f>
        <v/>
      </c>
      <c r="H561" s="76" t="str">
        <f>IF('Bulk Order Form'!D574="","",'Bulk Order Form'!D574)</f>
        <v/>
      </c>
      <c r="I561" s="76" t="str">
        <f>IF('Bulk Order Form'!E574="","",'Bulk Order Form'!E574)</f>
        <v/>
      </c>
      <c r="J561" s="76" t="str">
        <f>IF('Bulk Order Form'!F574="","",'Bulk Order Form'!F574)</f>
        <v/>
      </c>
      <c r="K561" s="76" t="str">
        <f>IF('Bulk Order Form'!H574="","",'Bulk Order Form'!H574)</f>
        <v/>
      </c>
      <c r="L561" s="76" t="str">
        <f>IF('Bulk Order Form'!I574="","",'Bulk Order Form'!I574)</f>
        <v/>
      </c>
      <c r="M561" s="76" t="str">
        <f>IF('Bulk Order Form'!G574="","",'Bulk Order Form'!G574)</f>
        <v/>
      </c>
      <c r="N561" s="76" t="str">
        <f>IF('Bulk Order Form'!J574="","",'Bulk Order Form'!J574)</f>
        <v/>
      </c>
      <c r="O561" s="76" t="str">
        <f>IF('Bulk Order Form'!$F$5 &lt;&gt; "",IF($G561&lt;&gt;"",'Bulk Order Form'!$F$5,""),"")</f>
        <v/>
      </c>
      <c r="P561" s="76" t="str">
        <f>IF('Bulk Order Form'!K574="","",'Bulk Order Form'!K574)</f>
        <v/>
      </c>
      <c r="Q561" s="76" t="str">
        <f>IFERROR(VLOOKUP('Bulk Order Form'!K574,'Office Use - Postcodes'!$DJZ:$DKA,2,0),"")</f>
        <v/>
      </c>
      <c r="R561" s="76" t="str">
        <f>IF('Bulk Order Form'!L574="","",'Bulk Order Form'!L574)</f>
        <v/>
      </c>
      <c r="S561" s="78"/>
      <c r="T561" s="76" t="str">
        <f>IF('Bulk Order Form'!$F$6 &lt;&gt; "",IF($G561&lt;&gt;"",'Bulk Order Form'!$F$6,""),"")</f>
        <v/>
      </c>
      <c r="W561" s="79" t="str">
        <f>IF($G561&lt;&gt;"",'Bulk Order Form'!$L$2,"")</f>
        <v/>
      </c>
      <c r="X561" s="79"/>
      <c r="Y561" s="76" t="str">
        <f t="shared" si="18"/>
        <v/>
      </c>
      <c r="Z561" s="76" t="str">
        <f>IF(AND('Bulk Order Form'!$L$2="PLEASE SELECT",SUM('Bulk Order Form'!$L$15:$L$164)&gt;10),"N",IF(AND('Bulk Order Form'!$L$2="N",SUM('Bulk Order Form'!$L$15:$L$164)&gt;10),"N",""))</f>
        <v/>
      </c>
      <c r="AB561" s="76">
        <v>500</v>
      </c>
      <c r="AD561" s="80">
        <v>0</v>
      </c>
    </row>
    <row r="562" spans="5:30" s="76" customFormat="1" x14ac:dyDescent="0.25">
      <c r="E562" s="77"/>
      <c r="F562" s="77"/>
      <c r="G562" s="76" t="str">
        <f>IF('Bulk Order Form'!C575="","",'Bulk Order Form'!C575)</f>
        <v/>
      </c>
      <c r="H562" s="76" t="str">
        <f>IF('Bulk Order Form'!D575="","",'Bulk Order Form'!D575)</f>
        <v/>
      </c>
      <c r="I562" s="76" t="str">
        <f>IF('Bulk Order Form'!E575="","",'Bulk Order Form'!E575)</f>
        <v/>
      </c>
      <c r="J562" s="76" t="str">
        <f>IF('Bulk Order Form'!F575="","",'Bulk Order Form'!F575)</f>
        <v/>
      </c>
      <c r="K562" s="76" t="str">
        <f>IF('Bulk Order Form'!H575="","",'Bulk Order Form'!H575)</f>
        <v/>
      </c>
      <c r="L562" s="76" t="str">
        <f>IF('Bulk Order Form'!I575="","",'Bulk Order Form'!I575)</f>
        <v/>
      </c>
      <c r="M562" s="76" t="str">
        <f>IF('Bulk Order Form'!G575="","",'Bulk Order Form'!G575)</f>
        <v/>
      </c>
      <c r="N562" s="76" t="str">
        <f>IF('Bulk Order Form'!J575="","",'Bulk Order Form'!J575)</f>
        <v/>
      </c>
      <c r="O562" s="76" t="str">
        <f>IF('Bulk Order Form'!$F$5 &lt;&gt; "",IF($G562&lt;&gt;"",'Bulk Order Form'!$F$5,""),"")</f>
        <v/>
      </c>
      <c r="P562" s="76" t="str">
        <f>IF('Bulk Order Form'!K575="","",'Bulk Order Form'!K575)</f>
        <v/>
      </c>
      <c r="Q562" s="76" t="str">
        <f>IFERROR(VLOOKUP('Bulk Order Form'!K575,'Office Use - Postcodes'!$DJZ:$DKA,2,0),"")</f>
        <v/>
      </c>
      <c r="R562" s="76" t="str">
        <f>IF('Bulk Order Form'!L575="","",'Bulk Order Form'!L575)</f>
        <v/>
      </c>
      <c r="S562" s="78"/>
      <c r="T562" s="76" t="str">
        <f>IF('Bulk Order Form'!$F$6 &lt;&gt; "",IF($G562&lt;&gt;"",'Bulk Order Form'!$F$6,""),"")</f>
        <v/>
      </c>
      <c r="W562" s="79" t="str">
        <f>IF($G562&lt;&gt;"",'Bulk Order Form'!$L$2,"")</f>
        <v/>
      </c>
      <c r="X562" s="79"/>
      <c r="Y562" s="76" t="str">
        <f t="shared" si="18"/>
        <v/>
      </c>
      <c r="Z562" s="76" t="str">
        <f>IF(AND('Bulk Order Form'!$L$2="PLEASE SELECT",SUM('Bulk Order Form'!$L$15:$L$164)&gt;10),"N",IF(AND('Bulk Order Form'!$L$2="N",SUM('Bulk Order Form'!$L$15:$L$164)&gt;10),"N",""))</f>
        <v/>
      </c>
      <c r="AB562" s="76">
        <v>500</v>
      </c>
      <c r="AD562" s="80">
        <v>0</v>
      </c>
    </row>
    <row r="563" spans="5:30" s="76" customFormat="1" x14ac:dyDescent="0.25">
      <c r="E563" s="77"/>
      <c r="F563" s="77"/>
      <c r="G563" s="76" t="str">
        <f>IF('Bulk Order Form'!C576="","",'Bulk Order Form'!C576)</f>
        <v/>
      </c>
      <c r="H563" s="76" t="str">
        <f>IF('Bulk Order Form'!D576="","",'Bulk Order Form'!D576)</f>
        <v/>
      </c>
      <c r="I563" s="76" t="str">
        <f>IF('Bulk Order Form'!E576="","",'Bulk Order Form'!E576)</f>
        <v/>
      </c>
      <c r="J563" s="76" t="str">
        <f>IF('Bulk Order Form'!F576="","",'Bulk Order Form'!F576)</f>
        <v/>
      </c>
      <c r="K563" s="76" t="str">
        <f>IF('Bulk Order Form'!H576="","",'Bulk Order Form'!H576)</f>
        <v/>
      </c>
      <c r="L563" s="76" t="str">
        <f>IF('Bulk Order Form'!I576="","",'Bulk Order Form'!I576)</f>
        <v/>
      </c>
      <c r="M563" s="76" t="str">
        <f>IF('Bulk Order Form'!G576="","",'Bulk Order Form'!G576)</f>
        <v/>
      </c>
      <c r="N563" s="76" t="str">
        <f>IF('Bulk Order Form'!J576="","",'Bulk Order Form'!J576)</f>
        <v/>
      </c>
      <c r="O563" s="76" t="str">
        <f>IF('Bulk Order Form'!$F$5 &lt;&gt; "",IF($G563&lt;&gt;"",'Bulk Order Form'!$F$5,""),"")</f>
        <v/>
      </c>
      <c r="P563" s="76" t="str">
        <f>IF('Bulk Order Form'!K576="","",'Bulk Order Form'!K576)</f>
        <v/>
      </c>
      <c r="Q563" s="76" t="str">
        <f>IFERROR(VLOOKUP('Bulk Order Form'!K576,'Office Use - Postcodes'!$DJZ:$DKA,2,0),"")</f>
        <v/>
      </c>
      <c r="R563" s="76" t="str">
        <f>IF('Bulk Order Form'!L576="","",'Bulk Order Form'!L576)</f>
        <v/>
      </c>
      <c r="S563" s="78"/>
      <c r="T563" s="76" t="str">
        <f>IF('Bulk Order Form'!$F$6 &lt;&gt; "",IF($G563&lt;&gt;"",'Bulk Order Form'!$F$6,""),"")</f>
        <v/>
      </c>
      <c r="W563" s="79" t="str">
        <f>IF($G563&lt;&gt;"",'Bulk Order Form'!$L$2,"")</f>
        <v/>
      </c>
      <c r="X563" s="79"/>
      <c r="Y563" s="76" t="str">
        <f t="shared" si="18"/>
        <v/>
      </c>
      <c r="Z563" s="76" t="str">
        <f>IF(AND('Bulk Order Form'!$L$2="PLEASE SELECT",SUM('Bulk Order Form'!$L$15:$L$164)&gt;10),"N",IF(AND('Bulk Order Form'!$L$2="N",SUM('Bulk Order Form'!$L$15:$L$164)&gt;10),"N",""))</f>
        <v/>
      </c>
      <c r="AB563" s="76">
        <v>500</v>
      </c>
      <c r="AD563" s="80">
        <v>0</v>
      </c>
    </row>
    <row r="564" spans="5:30" s="76" customFormat="1" x14ac:dyDescent="0.25">
      <c r="E564" s="77"/>
      <c r="F564" s="77"/>
      <c r="G564" s="76" t="str">
        <f>IF('Bulk Order Form'!C577="","",'Bulk Order Form'!C577)</f>
        <v/>
      </c>
      <c r="H564" s="76" t="str">
        <f>IF('Bulk Order Form'!D577="","",'Bulk Order Form'!D577)</f>
        <v/>
      </c>
      <c r="I564" s="76" t="str">
        <f>IF('Bulk Order Form'!E577="","",'Bulk Order Form'!E577)</f>
        <v/>
      </c>
      <c r="J564" s="76" t="str">
        <f>IF('Bulk Order Form'!F577="","",'Bulk Order Form'!F577)</f>
        <v/>
      </c>
      <c r="K564" s="76" t="str">
        <f>IF('Bulk Order Form'!H577="","",'Bulk Order Form'!H577)</f>
        <v/>
      </c>
      <c r="L564" s="76" t="str">
        <f>IF('Bulk Order Form'!I577="","",'Bulk Order Form'!I577)</f>
        <v/>
      </c>
      <c r="M564" s="76" t="str">
        <f>IF('Bulk Order Form'!G577="","",'Bulk Order Form'!G577)</f>
        <v/>
      </c>
      <c r="N564" s="76" t="str">
        <f>IF('Bulk Order Form'!J577="","",'Bulk Order Form'!J577)</f>
        <v/>
      </c>
      <c r="O564" s="76" t="str">
        <f>IF('Bulk Order Form'!$F$5 &lt;&gt; "",IF($G564&lt;&gt;"",'Bulk Order Form'!$F$5,""),"")</f>
        <v/>
      </c>
      <c r="P564" s="76" t="str">
        <f>IF('Bulk Order Form'!K577="","",'Bulk Order Form'!K577)</f>
        <v/>
      </c>
      <c r="Q564" s="76" t="str">
        <f>IFERROR(VLOOKUP('Bulk Order Form'!K577,'Office Use - Postcodes'!$DJZ:$DKA,2,0),"")</f>
        <v/>
      </c>
      <c r="R564" s="76" t="str">
        <f>IF('Bulk Order Form'!L577="","",'Bulk Order Form'!L577)</f>
        <v/>
      </c>
      <c r="S564" s="78"/>
      <c r="T564" s="76" t="str">
        <f>IF('Bulk Order Form'!$F$6 &lt;&gt; "",IF($G564&lt;&gt;"",'Bulk Order Form'!$F$6,""),"")</f>
        <v/>
      </c>
      <c r="W564" s="79" t="str">
        <f>IF($G564&lt;&gt;"",'Bulk Order Form'!$L$2,"")</f>
        <v/>
      </c>
      <c r="X564" s="79"/>
      <c r="Y564" s="76" t="str">
        <f t="shared" si="18"/>
        <v/>
      </c>
      <c r="Z564" s="76" t="str">
        <f>IF(AND('Bulk Order Form'!$L$2="PLEASE SELECT",SUM('Bulk Order Form'!$L$15:$L$164)&gt;10),"N",IF(AND('Bulk Order Form'!$L$2="N",SUM('Bulk Order Form'!$L$15:$L$164)&gt;10),"N",""))</f>
        <v/>
      </c>
      <c r="AB564" s="76">
        <v>500</v>
      </c>
      <c r="AD564" s="80">
        <v>0</v>
      </c>
    </row>
    <row r="565" spans="5:30" s="76" customFormat="1" x14ac:dyDescent="0.25">
      <c r="E565" s="77"/>
      <c r="F565" s="77"/>
      <c r="G565" s="76" t="str">
        <f>IF('Bulk Order Form'!C578="","",'Bulk Order Form'!C578)</f>
        <v/>
      </c>
      <c r="H565" s="76" t="str">
        <f>IF('Bulk Order Form'!D578="","",'Bulk Order Form'!D578)</f>
        <v/>
      </c>
      <c r="I565" s="76" t="str">
        <f>IF('Bulk Order Form'!E578="","",'Bulk Order Form'!E578)</f>
        <v/>
      </c>
      <c r="J565" s="76" t="str">
        <f>IF('Bulk Order Form'!F578="","",'Bulk Order Form'!F578)</f>
        <v/>
      </c>
      <c r="K565" s="76" t="str">
        <f>IF('Bulk Order Form'!H578="","",'Bulk Order Form'!H578)</f>
        <v/>
      </c>
      <c r="L565" s="76" t="str">
        <f>IF('Bulk Order Form'!I578="","",'Bulk Order Form'!I578)</f>
        <v/>
      </c>
      <c r="M565" s="76" t="str">
        <f>IF('Bulk Order Form'!G578="","",'Bulk Order Form'!G578)</f>
        <v/>
      </c>
      <c r="N565" s="76" t="str">
        <f>IF('Bulk Order Form'!J578="","",'Bulk Order Form'!J578)</f>
        <v/>
      </c>
      <c r="O565" s="76" t="str">
        <f>IF('Bulk Order Form'!$F$5 &lt;&gt; "",IF($G565&lt;&gt;"",'Bulk Order Form'!$F$5,""),"")</f>
        <v/>
      </c>
      <c r="P565" s="76" t="str">
        <f>IF('Bulk Order Form'!K578="","",'Bulk Order Form'!K578)</f>
        <v/>
      </c>
      <c r="Q565" s="76" t="str">
        <f>IFERROR(VLOOKUP('Bulk Order Form'!K578,'Office Use - Postcodes'!$DJZ:$DKA,2,0),"")</f>
        <v/>
      </c>
      <c r="R565" s="76" t="str">
        <f>IF('Bulk Order Form'!L578="","",'Bulk Order Form'!L578)</f>
        <v/>
      </c>
      <c r="S565" s="78"/>
      <c r="T565" s="76" t="str">
        <f>IF('Bulk Order Form'!$F$6 &lt;&gt; "",IF($G565&lt;&gt;"",'Bulk Order Form'!$F$6,""),"")</f>
        <v/>
      </c>
      <c r="W565" s="79" t="str">
        <f>IF($G565&lt;&gt;"",'Bulk Order Form'!$L$2,"")</f>
        <v/>
      </c>
      <c r="X565" s="79"/>
      <c r="Y565" s="76" t="str">
        <f t="shared" si="18"/>
        <v/>
      </c>
      <c r="Z565" s="76" t="str">
        <f>IF(AND('Bulk Order Form'!$L$2="PLEASE SELECT",SUM('Bulk Order Form'!$L$15:$L$164)&gt;10),"N",IF(AND('Bulk Order Form'!$L$2="N",SUM('Bulk Order Form'!$L$15:$L$164)&gt;10),"N",""))</f>
        <v/>
      </c>
      <c r="AB565" s="76">
        <v>500</v>
      </c>
      <c r="AD565" s="80">
        <v>0</v>
      </c>
    </row>
    <row r="566" spans="5:30" s="76" customFormat="1" x14ac:dyDescent="0.25">
      <c r="E566" s="77"/>
      <c r="F566" s="77"/>
      <c r="G566" s="76" t="str">
        <f>IF('Bulk Order Form'!C579="","",'Bulk Order Form'!C579)</f>
        <v/>
      </c>
      <c r="H566" s="76" t="str">
        <f>IF('Bulk Order Form'!D579="","",'Bulk Order Form'!D579)</f>
        <v/>
      </c>
      <c r="I566" s="76" t="str">
        <f>IF('Bulk Order Form'!E579="","",'Bulk Order Form'!E579)</f>
        <v/>
      </c>
      <c r="J566" s="76" t="str">
        <f>IF('Bulk Order Form'!F579="","",'Bulk Order Form'!F579)</f>
        <v/>
      </c>
      <c r="K566" s="76" t="str">
        <f>IF('Bulk Order Form'!H579="","",'Bulk Order Form'!H579)</f>
        <v/>
      </c>
      <c r="L566" s="76" t="str">
        <f>IF('Bulk Order Form'!I579="","",'Bulk Order Form'!I579)</f>
        <v/>
      </c>
      <c r="M566" s="76" t="str">
        <f>IF('Bulk Order Form'!G579="","",'Bulk Order Form'!G579)</f>
        <v/>
      </c>
      <c r="N566" s="76" t="str">
        <f>IF('Bulk Order Form'!J579="","",'Bulk Order Form'!J579)</f>
        <v/>
      </c>
      <c r="O566" s="76" t="str">
        <f>IF('Bulk Order Form'!$F$5 &lt;&gt; "",IF($G566&lt;&gt;"",'Bulk Order Form'!$F$5,""),"")</f>
        <v/>
      </c>
      <c r="P566" s="76" t="str">
        <f>IF('Bulk Order Form'!K579="","",'Bulk Order Form'!K579)</f>
        <v/>
      </c>
      <c r="Q566" s="76" t="str">
        <f>IFERROR(VLOOKUP('Bulk Order Form'!K579,'Office Use - Postcodes'!$DJZ:$DKA,2,0),"")</f>
        <v/>
      </c>
      <c r="R566" s="76" t="str">
        <f>IF('Bulk Order Form'!L579="","",'Bulk Order Form'!L579)</f>
        <v/>
      </c>
      <c r="S566" s="78"/>
      <c r="T566" s="76" t="str">
        <f>IF('Bulk Order Form'!$F$6 &lt;&gt; "",IF($G566&lt;&gt;"",'Bulk Order Form'!$F$6,""),"")</f>
        <v/>
      </c>
      <c r="W566" s="79" t="str">
        <f>IF($G566&lt;&gt;"",'Bulk Order Form'!$L$2,"")</f>
        <v/>
      </c>
      <c r="X566" s="79"/>
      <c r="Y566" s="76" t="str">
        <f t="shared" si="18"/>
        <v/>
      </c>
      <c r="Z566" s="76" t="str">
        <f>IF(AND('Bulk Order Form'!$L$2="PLEASE SELECT",SUM('Bulk Order Form'!$L$15:$L$164)&gt;10),"N",IF(AND('Bulk Order Form'!$L$2="N",SUM('Bulk Order Form'!$L$15:$L$164)&gt;10),"N",""))</f>
        <v/>
      </c>
      <c r="AB566" s="76">
        <v>500</v>
      </c>
      <c r="AD566" s="80">
        <v>0</v>
      </c>
    </row>
    <row r="567" spans="5:30" s="76" customFormat="1" x14ac:dyDescent="0.25">
      <c r="E567" s="77"/>
      <c r="F567" s="77"/>
      <c r="G567" s="76" t="str">
        <f>IF('Bulk Order Form'!C580="","",'Bulk Order Form'!C580)</f>
        <v/>
      </c>
      <c r="H567" s="76" t="str">
        <f>IF('Bulk Order Form'!D580="","",'Bulk Order Form'!D580)</f>
        <v/>
      </c>
      <c r="I567" s="76" t="str">
        <f>IF('Bulk Order Form'!E580="","",'Bulk Order Form'!E580)</f>
        <v/>
      </c>
      <c r="J567" s="76" t="str">
        <f>IF('Bulk Order Form'!F580="","",'Bulk Order Form'!F580)</f>
        <v/>
      </c>
      <c r="K567" s="76" t="str">
        <f>IF('Bulk Order Form'!H580="","",'Bulk Order Form'!H580)</f>
        <v/>
      </c>
      <c r="L567" s="76" t="str">
        <f>IF('Bulk Order Form'!I580="","",'Bulk Order Form'!I580)</f>
        <v/>
      </c>
      <c r="M567" s="76" t="str">
        <f>IF('Bulk Order Form'!G580="","",'Bulk Order Form'!G580)</f>
        <v/>
      </c>
      <c r="N567" s="76" t="str">
        <f>IF('Bulk Order Form'!J580="","",'Bulk Order Form'!J580)</f>
        <v/>
      </c>
      <c r="O567" s="76" t="str">
        <f>IF('Bulk Order Form'!$F$5 &lt;&gt; "",IF($G567&lt;&gt;"",'Bulk Order Form'!$F$5,""),"")</f>
        <v/>
      </c>
      <c r="P567" s="76" t="str">
        <f>IF('Bulk Order Form'!K580="","",'Bulk Order Form'!K580)</f>
        <v/>
      </c>
      <c r="Q567" s="76" t="str">
        <f>IFERROR(VLOOKUP('Bulk Order Form'!K580,'Office Use - Postcodes'!$DJZ:$DKA,2,0),"")</f>
        <v/>
      </c>
      <c r="R567" s="76" t="str">
        <f>IF('Bulk Order Form'!L580="","",'Bulk Order Form'!L580)</f>
        <v/>
      </c>
      <c r="S567" s="78"/>
      <c r="T567" s="76" t="str">
        <f>IF('Bulk Order Form'!$F$6 &lt;&gt; "",IF($G567&lt;&gt;"",'Bulk Order Form'!$F$6,""),"")</f>
        <v/>
      </c>
      <c r="W567" s="79" t="str">
        <f>IF($G567&lt;&gt;"",'Bulk Order Form'!$L$2,"")</f>
        <v/>
      </c>
      <c r="X567" s="79"/>
      <c r="Y567" s="76" t="str">
        <f t="shared" si="18"/>
        <v/>
      </c>
      <c r="Z567" s="76" t="str">
        <f>IF(AND('Bulk Order Form'!$L$2="PLEASE SELECT",SUM('Bulk Order Form'!$L$15:$L$164)&gt;10),"N",IF(AND('Bulk Order Form'!$L$2="N",SUM('Bulk Order Form'!$L$15:$L$164)&gt;10),"N",""))</f>
        <v/>
      </c>
      <c r="AB567" s="76">
        <v>500</v>
      </c>
      <c r="AD567" s="80">
        <v>0</v>
      </c>
    </row>
    <row r="568" spans="5:30" s="76" customFormat="1" x14ac:dyDescent="0.25">
      <c r="E568" s="77"/>
      <c r="F568" s="77"/>
      <c r="G568" s="76" t="str">
        <f>IF('Bulk Order Form'!C581="","",'Bulk Order Form'!C581)</f>
        <v/>
      </c>
      <c r="H568" s="76" t="str">
        <f>IF('Bulk Order Form'!D581="","",'Bulk Order Form'!D581)</f>
        <v/>
      </c>
      <c r="I568" s="76" t="str">
        <f>IF('Bulk Order Form'!E581="","",'Bulk Order Form'!E581)</f>
        <v/>
      </c>
      <c r="J568" s="76" t="str">
        <f>IF('Bulk Order Form'!F581="","",'Bulk Order Form'!F581)</f>
        <v/>
      </c>
      <c r="K568" s="76" t="str">
        <f>IF('Bulk Order Form'!H581="","",'Bulk Order Form'!H581)</f>
        <v/>
      </c>
      <c r="L568" s="76" t="str">
        <f>IF('Bulk Order Form'!I581="","",'Bulk Order Form'!I581)</f>
        <v/>
      </c>
      <c r="M568" s="76" t="str">
        <f>IF('Bulk Order Form'!G581="","",'Bulk Order Form'!G581)</f>
        <v/>
      </c>
      <c r="N568" s="76" t="str">
        <f>IF('Bulk Order Form'!J581="","",'Bulk Order Form'!J581)</f>
        <v/>
      </c>
      <c r="O568" s="76" t="str">
        <f>IF('Bulk Order Form'!$F$5 &lt;&gt; "",IF($G568&lt;&gt;"",'Bulk Order Form'!$F$5,""),"")</f>
        <v/>
      </c>
      <c r="P568" s="76" t="str">
        <f>IF('Bulk Order Form'!K581="","",'Bulk Order Form'!K581)</f>
        <v/>
      </c>
      <c r="Q568" s="76" t="str">
        <f>IFERROR(VLOOKUP('Bulk Order Form'!K581,'Office Use - Postcodes'!$DJZ:$DKA,2,0),"")</f>
        <v/>
      </c>
      <c r="R568" s="76" t="str">
        <f>IF('Bulk Order Form'!L581="","",'Bulk Order Form'!L581)</f>
        <v/>
      </c>
      <c r="S568" s="78"/>
      <c r="T568" s="76" t="str">
        <f>IF('Bulk Order Form'!$F$6 &lt;&gt; "",IF($G568&lt;&gt;"",'Bulk Order Form'!$F$6,""),"")</f>
        <v/>
      </c>
      <c r="W568" s="79" t="str">
        <f>IF($G568&lt;&gt;"",'Bulk Order Form'!$L$2,"")</f>
        <v/>
      </c>
      <c r="X568" s="79"/>
      <c r="Y568" s="76" t="str">
        <f t="shared" si="18"/>
        <v/>
      </c>
      <c r="Z568" s="76" t="str">
        <f>IF(AND('Bulk Order Form'!$L$2="PLEASE SELECT",SUM('Bulk Order Form'!$L$15:$L$164)&gt;10),"N",IF(AND('Bulk Order Form'!$L$2="N",SUM('Bulk Order Form'!$L$15:$L$164)&gt;10),"N",""))</f>
        <v/>
      </c>
      <c r="AB568" s="76">
        <v>500</v>
      </c>
      <c r="AD568" s="80">
        <v>0</v>
      </c>
    </row>
    <row r="569" spans="5:30" s="76" customFormat="1" x14ac:dyDescent="0.25">
      <c r="E569" s="77"/>
      <c r="F569" s="77"/>
      <c r="G569" s="76" t="str">
        <f>IF('Bulk Order Form'!C582="","",'Bulk Order Form'!C582)</f>
        <v/>
      </c>
      <c r="H569" s="76" t="str">
        <f>IF('Bulk Order Form'!D582="","",'Bulk Order Form'!D582)</f>
        <v/>
      </c>
      <c r="I569" s="76" t="str">
        <f>IF('Bulk Order Form'!E582="","",'Bulk Order Form'!E582)</f>
        <v/>
      </c>
      <c r="J569" s="76" t="str">
        <f>IF('Bulk Order Form'!F582="","",'Bulk Order Form'!F582)</f>
        <v/>
      </c>
      <c r="K569" s="76" t="str">
        <f>IF('Bulk Order Form'!H582="","",'Bulk Order Form'!H582)</f>
        <v/>
      </c>
      <c r="L569" s="76" t="str">
        <f>IF('Bulk Order Form'!I582="","",'Bulk Order Form'!I582)</f>
        <v/>
      </c>
      <c r="M569" s="76" t="str">
        <f>IF('Bulk Order Form'!G582="","",'Bulk Order Form'!G582)</f>
        <v/>
      </c>
      <c r="N569" s="76" t="str">
        <f>IF('Bulk Order Form'!J582="","",'Bulk Order Form'!J582)</f>
        <v/>
      </c>
      <c r="O569" s="76" t="str">
        <f>IF('Bulk Order Form'!$F$5 &lt;&gt; "",IF($G569&lt;&gt;"",'Bulk Order Form'!$F$5,""),"")</f>
        <v/>
      </c>
      <c r="P569" s="76" t="str">
        <f>IF('Bulk Order Form'!K582="","",'Bulk Order Form'!K582)</f>
        <v/>
      </c>
      <c r="Q569" s="76" t="str">
        <f>IFERROR(VLOOKUP('Bulk Order Form'!K582,'Office Use - Postcodes'!$DJZ:$DKA,2,0),"")</f>
        <v/>
      </c>
      <c r="R569" s="76" t="str">
        <f>IF('Bulk Order Form'!L582="","",'Bulk Order Form'!L582)</f>
        <v/>
      </c>
      <c r="S569" s="78"/>
      <c r="T569" s="76" t="str">
        <f>IF('Bulk Order Form'!$F$6 &lt;&gt; "",IF($G569&lt;&gt;"",'Bulk Order Form'!$F$6,""),"")</f>
        <v/>
      </c>
      <c r="W569" s="79" t="str">
        <f>IF($G569&lt;&gt;"",'Bulk Order Form'!$L$2,"")</f>
        <v/>
      </c>
      <c r="X569" s="79"/>
      <c r="Y569" s="76" t="str">
        <f t="shared" si="18"/>
        <v/>
      </c>
      <c r="Z569" s="76" t="str">
        <f>IF(AND('Bulk Order Form'!$L$2="PLEASE SELECT",SUM('Bulk Order Form'!$L$15:$L$164)&gt;10),"N",IF(AND('Bulk Order Form'!$L$2="N",SUM('Bulk Order Form'!$L$15:$L$164)&gt;10),"N",""))</f>
        <v/>
      </c>
      <c r="AB569" s="76">
        <v>500</v>
      </c>
      <c r="AD569" s="80">
        <v>0</v>
      </c>
    </row>
    <row r="570" spans="5:30" s="76" customFormat="1" x14ac:dyDescent="0.25">
      <c r="E570" s="77"/>
      <c r="F570" s="77"/>
      <c r="G570" s="76" t="str">
        <f>IF('Bulk Order Form'!C583="","",'Bulk Order Form'!C583)</f>
        <v/>
      </c>
      <c r="H570" s="76" t="str">
        <f>IF('Bulk Order Form'!D583="","",'Bulk Order Form'!D583)</f>
        <v/>
      </c>
      <c r="I570" s="76" t="str">
        <f>IF('Bulk Order Form'!E583="","",'Bulk Order Form'!E583)</f>
        <v/>
      </c>
      <c r="J570" s="76" t="str">
        <f>IF('Bulk Order Form'!F583="","",'Bulk Order Form'!F583)</f>
        <v/>
      </c>
      <c r="K570" s="76" t="str">
        <f>IF('Bulk Order Form'!H583="","",'Bulk Order Form'!H583)</f>
        <v/>
      </c>
      <c r="L570" s="76" t="str">
        <f>IF('Bulk Order Form'!I583="","",'Bulk Order Form'!I583)</f>
        <v/>
      </c>
      <c r="M570" s="76" t="str">
        <f>IF('Bulk Order Form'!G583="","",'Bulk Order Form'!G583)</f>
        <v/>
      </c>
      <c r="N570" s="76" t="str">
        <f>IF('Bulk Order Form'!J583="","",'Bulk Order Form'!J583)</f>
        <v/>
      </c>
      <c r="O570" s="76" t="str">
        <f>IF('Bulk Order Form'!$F$5 &lt;&gt; "",IF($G570&lt;&gt;"",'Bulk Order Form'!$F$5,""),"")</f>
        <v/>
      </c>
      <c r="P570" s="76" t="str">
        <f>IF('Bulk Order Form'!K583="","",'Bulk Order Form'!K583)</f>
        <v/>
      </c>
      <c r="Q570" s="76" t="str">
        <f>IFERROR(VLOOKUP('Bulk Order Form'!K583,'Office Use - Postcodes'!$DJZ:$DKA,2,0),"")</f>
        <v/>
      </c>
      <c r="R570" s="76" t="str">
        <f>IF('Bulk Order Form'!L583="","",'Bulk Order Form'!L583)</f>
        <v/>
      </c>
      <c r="S570" s="78"/>
      <c r="T570" s="76" t="str">
        <f>IF('Bulk Order Form'!$F$6 &lt;&gt; "",IF($G570&lt;&gt;"",'Bulk Order Form'!$F$6,""),"")</f>
        <v/>
      </c>
      <c r="W570" s="79" t="str">
        <f>IF($G570&lt;&gt;"",'Bulk Order Form'!$L$2,"")</f>
        <v/>
      </c>
      <c r="X570" s="79"/>
      <c r="Y570" s="76" t="str">
        <f t="shared" si="18"/>
        <v/>
      </c>
      <c r="Z570" s="76" t="str">
        <f>IF(AND('Bulk Order Form'!$L$2="PLEASE SELECT",SUM('Bulk Order Form'!$L$15:$L$164)&gt;10),"N",IF(AND('Bulk Order Form'!$L$2="N",SUM('Bulk Order Form'!$L$15:$L$164)&gt;10),"N",""))</f>
        <v/>
      </c>
      <c r="AB570" s="76">
        <v>500</v>
      </c>
      <c r="AD570" s="80">
        <v>0</v>
      </c>
    </row>
    <row r="571" spans="5:30" s="76" customFormat="1" x14ac:dyDescent="0.25">
      <c r="E571" s="77"/>
      <c r="F571" s="77"/>
      <c r="G571" s="76" t="str">
        <f>IF('Bulk Order Form'!C584="","",'Bulk Order Form'!C584)</f>
        <v/>
      </c>
      <c r="H571" s="76" t="str">
        <f>IF('Bulk Order Form'!D584="","",'Bulk Order Form'!D584)</f>
        <v/>
      </c>
      <c r="I571" s="76" t="str">
        <f>IF('Bulk Order Form'!E584="","",'Bulk Order Form'!E584)</f>
        <v/>
      </c>
      <c r="J571" s="76" t="str">
        <f>IF('Bulk Order Form'!F584="","",'Bulk Order Form'!F584)</f>
        <v/>
      </c>
      <c r="K571" s="76" t="str">
        <f>IF('Bulk Order Form'!H584="","",'Bulk Order Form'!H584)</f>
        <v/>
      </c>
      <c r="L571" s="76" t="str">
        <f>IF('Bulk Order Form'!I584="","",'Bulk Order Form'!I584)</f>
        <v/>
      </c>
      <c r="M571" s="76" t="str">
        <f>IF('Bulk Order Form'!G584="","",'Bulk Order Form'!G584)</f>
        <v/>
      </c>
      <c r="N571" s="76" t="str">
        <f>IF('Bulk Order Form'!J584="","",'Bulk Order Form'!J584)</f>
        <v/>
      </c>
      <c r="O571" s="76" t="str">
        <f>IF('Bulk Order Form'!$F$5 &lt;&gt; "",IF($G571&lt;&gt;"",'Bulk Order Form'!$F$5,""),"")</f>
        <v/>
      </c>
      <c r="P571" s="76" t="str">
        <f>IF('Bulk Order Form'!K584="","",'Bulk Order Form'!K584)</f>
        <v/>
      </c>
      <c r="Q571" s="76" t="str">
        <f>IFERROR(VLOOKUP('Bulk Order Form'!K584,'Office Use - Postcodes'!$DJZ:$DKA,2,0),"")</f>
        <v/>
      </c>
      <c r="R571" s="76" t="str">
        <f>IF('Bulk Order Form'!L584="","",'Bulk Order Form'!L584)</f>
        <v/>
      </c>
      <c r="S571" s="78"/>
      <c r="T571" s="76" t="str">
        <f>IF('Bulk Order Form'!$F$6 &lt;&gt; "",IF($G571&lt;&gt;"",'Bulk Order Form'!$F$6,""),"")</f>
        <v/>
      </c>
      <c r="W571" s="79" t="str">
        <f>IF($G571&lt;&gt;"",'Bulk Order Form'!$L$2,"")</f>
        <v/>
      </c>
      <c r="X571" s="79"/>
      <c r="Y571" s="76" t="str">
        <f t="shared" si="18"/>
        <v/>
      </c>
      <c r="Z571" s="76" t="str">
        <f>IF(AND('Bulk Order Form'!$L$2="PLEASE SELECT",SUM('Bulk Order Form'!$L$15:$L$164)&gt;10),"N",IF(AND('Bulk Order Form'!$L$2="N",SUM('Bulk Order Form'!$L$15:$L$164)&gt;10),"N",""))</f>
        <v/>
      </c>
      <c r="AB571" s="76">
        <v>500</v>
      </c>
      <c r="AD571" s="80">
        <v>0</v>
      </c>
    </row>
    <row r="572" spans="5:30" s="76" customFormat="1" x14ac:dyDescent="0.25">
      <c r="E572" s="77"/>
      <c r="F572" s="77"/>
      <c r="G572" s="76" t="str">
        <f>IF('Bulk Order Form'!C585="","",'Bulk Order Form'!C585)</f>
        <v/>
      </c>
      <c r="H572" s="76" t="str">
        <f>IF('Bulk Order Form'!D585="","",'Bulk Order Form'!D585)</f>
        <v/>
      </c>
      <c r="I572" s="76" t="str">
        <f>IF('Bulk Order Form'!E585="","",'Bulk Order Form'!E585)</f>
        <v/>
      </c>
      <c r="J572" s="76" t="str">
        <f>IF('Bulk Order Form'!F585="","",'Bulk Order Form'!F585)</f>
        <v/>
      </c>
      <c r="K572" s="76" t="str">
        <f>IF('Bulk Order Form'!H585="","",'Bulk Order Form'!H585)</f>
        <v/>
      </c>
      <c r="L572" s="76" t="str">
        <f>IF('Bulk Order Form'!I585="","",'Bulk Order Form'!I585)</f>
        <v/>
      </c>
      <c r="M572" s="76" t="str">
        <f>IF('Bulk Order Form'!G585="","",'Bulk Order Form'!G585)</f>
        <v/>
      </c>
      <c r="N572" s="76" t="str">
        <f>IF('Bulk Order Form'!J585="","",'Bulk Order Form'!J585)</f>
        <v/>
      </c>
      <c r="O572" s="76" t="str">
        <f>IF('Bulk Order Form'!$F$5 &lt;&gt; "",IF($G572&lt;&gt;"",'Bulk Order Form'!$F$5,""),"")</f>
        <v/>
      </c>
      <c r="P572" s="76" t="str">
        <f>IF('Bulk Order Form'!K585="","",'Bulk Order Form'!K585)</f>
        <v/>
      </c>
      <c r="Q572" s="76" t="str">
        <f>IFERROR(VLOOKUP('Bulk Order Form'!K585,'Office Use - Postcodes'!$DJZ:$DKA,2,0),"")</f>
        <v/>
      </c>
      <c r="R572" s="76" t="str">
        <f>IF('Bulk Order Form'!L585="","",'Bulk Order Form'!L585)</f>
        <v/>
      </c>
      <c r="S572" s="78"/>
      <c r="T572" s="76" t="str">
        <f>IF('Bulk Order Form'!$F$6 &lt;&gt; "",IF($G572&lt;&gt;"",'Bulk Order Form'!$F$6,""),"")</f>
        <v/>
      </c>
      <c r="W572" s="79" t="str">
        <f>IF($G572&lt;&gt;"",'Bulk Order Form'!$L$2,"")</f>
        <v/>
      </c>
      <c r="X572" s="79"/>
      <c r="Y572" s="76" t="str">
        <f t="shared" si="18"/>
        <v/>
      </c>
      <c r="Z572" s="76" t="str">
        <f>IF(AND('Bulk Order Form'!$L$2="PLEASE SELECT",SUM('Bulk Order Form'!$L$15:$L$164)&gt;10),"N",IF(AND('Bulk Order Form'!$L$2="N",SUM('Bulk Order Form'!$L$15:$L$164)&gt;10),"N",""))</f>
        <v/>
      </c>
      <c r="AB572" s="76">
        <v>500</v>
      </c>
      <c r="AD572" s="80">
        <v>0</v>
      </c>
    </row>
    <row r="573" spans="5:30" s="76" customFormat="1" x14ac:dyDescent="0.25">
      <c r="E573" s="77"/>
      <c r="F573" s="77"/>
      <c r="G573" s="76" t="str">
        <f>IF('Bulk Order Form'!C586="","",'Bulk Order Form'!C586)</f>
        <v/>
      </c>
      <c r="H573" s="76" t="str">
        <f>IF('Bulk Order Form'!D586="","",'Bulk Order Form'!D586)</f>
        <v/>
      </c>
      <c r="I573" s="76" t="str">
        <f>IF('Bulk Order Form'!E586="","",'Bulk Order Form'!E586)</f>
        <v/>
      </c>
      <c r="J573" s="76" t="str">
        <f>IF('Bulk Order Form'!F586="","",'Bulk Order Form'!F586)</f>
        <v/>
      </c>
      <c r="K573" s="76" t="str">
        <f>IF('Bulk Order Form'!H586="","",'Bulk Order Form'!H586)</f>
        <v/>
      </c>
      <c r="L573" s="76" t="str">
        <f>IF('Bulk Order Form'!I586="","",'Bulk Order Form'!I586)</f>
        <v/>
      </c>
      <c r="M573" s="76" t="str">
        <f>IF('Bulk Order Form'!G586="","",'Bulk Order Form'!G586)</f>
        <v/>
      </c>
      <c r="N573" s="76" t="str">
        <f>IF('Bulk Order Form'!J586="","",'Bulk Order Form'!J586)</f>
        <v/>
      </c>
      <c r="O573" s="76" t="str">
        <f>IF('Bulk Order Form'!$F$5 &lt;&gt; "",IF($G573&lt;&gt;"",'Bulk Order Form'!$F$5,""),"")</f>
        <v/>
      </c>
      <c r="P573" s="76" t="str">
        <f>IF('Bulk Order Form'!K586="","",'Bulk Order Form'!K586)</f>
        <v/>
      </c>
      <c r="Q573" s="76" t="str">
        <f>IFERROR(VLOOKUP('Bulk Order Form'!K586,'Office Use - Postcodes'!$DJZ:$DKA,2,0),"")</f>
        <v/>
      </c>
      <c r="R573" s="76" t="str">
        <f>IF('Bulk Order Form'!L586="","",'Bulk Order Form'!L586)</f>
        <v/>
      </c>
      <c r="S573" s="78"/>
      <c r="T573" s="76" t="str">
        <f>IF('Bulk Order Form'!$F$6 &lt;&gt; "",IF($G573&lt;&gt;"",'Bulk Order Form'!$F$6,""),"")</f>
        <v/>
      </c>
      <c r="W573" s="79" t="str">
        <f>IF($G573&lt;&gt;"",'Bulk Order Form'!$L$2,"")</f>
        <v/>
      </c>
      <c r="X573" s="79"/>
      <c r="Y573" s="76" t="str">
        <f t="shared" si="18"/>
        <v/>
      </c>
      <c r="Z573" s="76" t="str">
        <f>IF(AND('Bulk Order Form'!$L$2="PLEASE SELECT",SUM('Bulk Order Form'!$L$15:$L$164)&gt;10),"N",IF(AND('Bulk Order Form'!$L$2="N",SUM('Bulk Order Form'!$L$15:$L$164)&gt;10),"N",""))</f>
        <v/>
      </c>
      <c r="AB573" s="76">
        <v>500</v>
      </c>
      <c r="AD573" s="80">
        <v>0</v>
      </c>
    </row>
    <row r="574" spans="5:30" s="76" customFormat="1" x14ac:dyDescent="0.25">
      <c r="E574" s="77"/>
      <c r="F574" s="77"/>
      <c r="G574" s="76" t="str">
        <f>IF('Bulk Order Form'!C587="","",'Bulk Order Form'!C587)</f>
        <v/>
      </c>
      <c r="H574" s="76" t="str">
        <f>IF('Bulk Order Form'!D587="","",'Bulk Order Form'!D587)</f>
        <v/>
      </c>
      <c r="I574" s="76" t="str">
        <f>IF('Bulk Order Form'!E587="","",'Bulk Order Form'!E587)</f>
        <v/>
      </c>
      <c r="J574" s="76" t="str">
        <f>IF('Bulk Order Form'!F587="","",'Bulk Order Form'!F587)</f>
        <v/>
      </c>
      <c r="K574" s="76" t="str">
        <f>IF('Bulk Order Form'!H587="","",'Bulk Order Form'!H587)</f>
        <v/>
      </c>
      <c r="L574" s="76" t="str">
        <f>IF('Bulk Order Form'!I587="","",'Bulk Order Form'!I587)</f>
        <v/>
      </c>
      <c r="M574" s="76" t="str">
        <f>IF('Bulk Order Form'!G587="","",'Bulk Order Form'!G587)</f>
        <v/>
      </c>
      <c r="N574" s="76" t="str">
        <f>IF('Bulk Order Form'!J587="","",'Bulk Order Form'!J587)</f>
        <v/>
      </c>
      <c r="O574" s="76" t="str">
        <f>IF('Bulk Order Form'!$F$5 &lt;&gt; "",IF($G574&lt;&gt;"",'Bulk Order Form'!$F$5,""),"")</f>
        <v/>
      </c>
      <c r="P574" s="76" t="str">
        <f>IF('Bulk Order Form'!K587="","",'Bulk Order Form'!K587)</f>
        <v/>
      </c>
      <c r="Q574" s="76" t="str">
        <f>IFERROR(VLOOKUP('Bulk Order Form'!K587,'Office Use - Postcodes'!$DJZ:$DKA,2,0),"")</f>
        <v/>
      </c>
      <c r="R574" s="76" t="str">
        <f>IF('Bulk Order Form'!L587="","",'Bulk Order Form'!L587)</f>
        <v/>
      </c>
      <c r="S574" s="78"/>
      <c r="T574" s="76" t="str">
        <f>IF('Bulk Order Form'!$F$6 &lt;&gt; "",IF($G574&lt;&gt;"",'Bulk Order Form'!$F$6,""),"")</f>
        <v/>
      </c>
      <c r="W574" s="79" t="str">
        <f>IF($G574&lt;&gt;"",'Bulk Order Form'!$L$2,"")</f>
        <v/>
      </c>
      <c r="X574" s="79"/>
      <c r="Y574" s="76" t="str">
        <f t="shared" si="18"/>
        <v/>
      </c>
      <c r="Z574" s="76" t="str">
        <f>IF(AND('Bulk Order Form'!$L$2="PLEASE SELECT",SUM('Bulk Order Form'!$L$15:$L$164)&gt;10),"N",IF(AND('Bulk Order Form'!$L$2="N",SUM('Bulk Order Form'!$L$15:$L$164)&gt;10),"N",""))</f>
        <v/>
      </c>
      <c r="AB574" s="76">
        <v>500</v>
      </c>
      <c r="AD574" s="80">
        <v>0</v>
      </c>
    </row>
    <row r="575" spans="5:30" s="76" customFormat="1" x14ac:dyDescent="0.25">
      <c r="E575" s="77"/>
      <c r="F575" s="77"/>
      <c r="G575" s="76" t="str">
        <f>IF('Bulk Order Form'!C588="","",'Bulk Order Form'!C588)</f>
        <v/>
      </c>
      <c r="H575" s="76" t="str">
        <f>IF('Bulk Order Form'!D588="","",'Bulk Order Form'!D588)</f>
        <v/>
      </c>
      <c r="I575" s="76" t="str">
        <f>IF('Bulk Order Form'!E588="","",'Bulk Order Form'!E588)</f>
        <v/>
      </c>
      <c r="J575" s="76" t="str">
        <f>IF('Bulk Order Form'!F588="","",'Bulk Order Form'!F588)</f>
        <v/>
      </c>
      <c r="K575" s="76" t="str">
        <f>IF('Bulk Order Form'!H588="","",'Bulk Order Form'!H588)</f>
        <v/>
      </c>
      <c r="L575" s="76" t="str">
        <f>IF('Bulk Order Form'!I588="","",'Bulk Order Form'!I588)</f>
        <v/>
      </c>
      <c r="M575" s="76" t="str">
        <f>IF('Bulk Order Form'!G588="","",'Bulk Order Form'!G588)</f>
        <v/>
      </c>
      <c r="N575" s="76" t="str">
        <f>IF('Bulk Order Form'!J588="","",'Bulk Order Form'!J588)</f>
        <v/>
      </c>
      <c r="O575" s="76" t="str">
        <f>IF('Bulk Order Form'!$F$5 &lt;&gt; "",IF($G575&lt;&gt;"",'Bulk Order Form'!$F$5,""),"")</f>
        <v/>
      </c>
      <c r="P575" s="76" t="str">
        <f>IF('Bulk Order Form'!K588="","",'Bulk Order Form'!K588)</f>
        <v/>
      </c>
      <c r="Q575" s="76" t="str">
        <f>IFERROR(VLOOKUP('Bulk Order Form'!K588,'Office Use - Postcodes'!$DJZ:$DKA,2,0),"")</f>
        <v/>
      </c>
      <c r="R575" s="76" t="str">
        <f>IF('Bulk Order Form'!L588="","",'Bulk Order Form'!L588)</f>
        <v/>
      </c>
      <c r="S575" s="78"/>
      <c r="T575" s="76" t="str">
        <f>IF('Bulk Order Form'!$F$6 &lt;&gt; "",IF($G575&lt;&gt;"",'Bulk Order Form'!$F$6,""),"")</f>
        <v/>
      </c>
      <c r="W575" s="79" t="str">
        <f>IF($G575&lt;&gt;"",'Bulk Order Form'!$L$2,"")</f>
        <v/>
      </c>
      <c r="X575" s="79"/>
      <c r="Y575" s="76" t="str">
        <f t="shared" si="18"/>
        <v/>
      </c>
      <c r="Z575" s="76" t="str">
        <f>IF(AND('Bulk Order Form'!$L$2="PLEASE SELECT",SUM('Bulk Order Form'!$L$15:$L$164)&gt;10),"N",IF(AND('Bulk Order Form'!$L$2="N",SUM('Bulk Order Form'!$L$15:$L$164)&gt;10),"N",""))</f>
        <v/>
      </c>
      <c r="AB575" s="76">
        <v>500</v>
      </c>
      <c r="AD575" s="80">
        <v>0</v>
      </c>
    </row>
    <row r="576" spans="5:30" s="76" customFormat="1" x14ac:dyDescent="0.25">
      <c r="E576" s="77"/>
      <c r="F576" s="77"/>
      <c r="G576" s="76" t="str">
        <f>IF('Bulk Order Form'!C589="","",'Bulk Order Form'!C589)</f>
        <v/>
      </c>
      <c r="H576" s="76" t="str">
        <f>IF('Bulk Order Form'!D589="","",'Bulk Order Form'!D589)</f>
        <v/>
      </c>
      <c r="I576" s="76" t="str">
        <f>IF('Bulk Order Form'!E589="","",'Bulk Order Form'!E589)</f>
        <v/>
      </c>
      <c r="J576" s="76" t="str">
        <f>IF('Bulk Order Form'!F589="","",'Bulk Order Form'!F589)</f>
        <v/>
      </c>
      <c r="K576" s="76" t="str">
        <f>IF('Bulk Order Form'!H589="","",'Bulk Order Form'!H589)</f>
        <v/>
      </c>
      <c r="L576" s="76" t="str">
        <f>IF('Bulk Order Form'!I589="","",'Bulk Order Form'!I589)</f>
        <v/>
      </c>
      <c r="M576" s="76" t="str">
        <f>IF('Bulk Order Form'!G589="","",'Bulk Order Form'!G589)</f>
        <v/>
      </c>
      <c r="N576" s="76" t="str">
        <f>IF('Bulk Order Form'!J589="","",'Bulk Order Form'!J589)</f>
        <v/>
      </c>
      <c r="O576" s="76" t="str">
        <f>IF('Bulk Order Form'!$F$5 &lt;&gt; "",IF($G576&lt;&gt;"",'Bulk Order Form'!$F$5,""),"")</f>
        <v/>
      </c>
      <c r="P576" s="76" t="str">
        <f>IF('Bulk Order Form'!K589="","",'Bulk Order Form'!K589)</f>
        <v/>
      </c>
      <c r="Q576" s="76" t="str">
        <f>IFERROR(VLOOKUP('Bulk Order Form'!K589,'Office Use - Postcodes'!$DJZ:$DKA,2,0),"")</f>
        <v/>
      </c>
      <c r="R576" s="76" t="str">
        <f>IF('Bulk Order Form'!L589="","",'Bulk Order Form'!L589)</f>
        <v/>
      </c>
      <c r="S576" s="78"/>
      <c r="T576" s="76" t="str">
        <f>IF('Bulk Order Form'!$F$6 &lt;&gt; "",IF($G576&lt;&gt;"",'Bulk Order Form'!$F$6,""),"")</f>
        <v/>
      </c>
      <c r="W576" s="79" t="str">
        <f>IF($G576&lt;&gt;"",'Bulk Order Form'!$L$2,"")</f>
        <v/>
      </c>
      <c r="X576" s="79"/>
      <c r="Y576" s="76" t="str">
        <f t="shared" si="18"/>
        <v/>
      </c>
      <c r="Z576" s="76" t="str">
        <f>IF(AND('Bulk Order Form'!$L$2="PLEASE SELECT",SUM('Bulk Order Form'!$L$15:$L$164)&gt;10),"N",IF(AND('Bulk Order Form'!$L$2="N",SUM('Bulk Order Form'!$L$15:$L$164)&gt;10),"N",""))</f>
        <v/>
      </c>
      <c r="AB576" s="76">
        <v>500</v>
      </c>
      <c r="AD576" s="80">
        <v>0</v>
      </c>
    </row>
    <row r="577" spans="5:30" s="76" customFormat="1" x14ac:dyDescent="0.25">
      <c r="E577" s="77"/>
      <c r="F577" s="77"/>
      <c r="G577" s="76" t="str">
        <f>IF('Bulk Order Form'!C590="","",'Bulk Order Form'!C590)</f>
        <v/>
      </c>
      <c r="H577" s="76" t="str">
        <f>IF('Bulk Order Form'!D590="","",'Bulk Order Form'!D590)</f>
        <v/>
      </c>
      <c r="I577" s="76" t="str">
        <f>IF('Bulk Order Form'!E590="","",'Bulk Order Form'!E590)</f>
        <v/>
      </c>
      <c r="J577" s="76" t="str">
        <f>IF('Bulk Order Form'!F590="","",'Bulk Order Form'!F590)</f>
        <v/>
      </c>
      <c r="K577" s="76" t="str">
        <f>IF('Bulk Order Form'!H590="","",'Bulk Order Form'!H590)</f>
        <v/>
      </c>
      <c r="L577" s="76" t="str">
        <f>IF('Bulk Order Form'!I590="","",'Bulk Order Form'!I590)</f>
        <v/>
      </c>
      <c r="M577" s="76" t="str">
        <f>IF('Bulk Order Form'!G590="","",'Bulk Order Form'!G590)</f>
        <v/>
      </c>
      <c r="N577" s="76" t="str">
        <f>IF('Bulk Order Form'!J590="","",'Bulk Order Form'!J590)</f>
        <v/>
      </c>
      <c r="O577" s="76" t="str">
        <f>IF('Bulk Order Form'!$F$5 &lt;&gt; "",IF($G577&lt;&gt;"",'Bulk Order Form'!$F$5,""),"")</f>
        <v/>
      </c>
      <c r="P577" s="76" t="str">
        <f>IF('Bulk Order Form'!K590="","",'Bulk Order Form'!K590)</f>
        <v/>
      </c>
      <c r="Q577" s="76" t="str">
        <f>IFERROR(VLOOKUP('Bulk Order Form'!K590,'Office Use - Postcodes'!$DJZ:$DKA,2,0),"")</f>
        <v/>
      </c>
      <c r="R577" s="76" t="str">
        <f>IF('Bulk Order Form'!L590="","",'Bulk Order Form'!L590)</f>
        <v/>
      </c>
      <c r="S577" s="78"/>
      <c r="T577" s="76" t="str">
        <f>IF('Bulk Order Form'!$F$6 &lt;&gt; "",IF($G577&lt;&gt;"",'Bulk Order Form'!$F$6,""),"")</f>
        <v/>
      </c>
      <c r="W577" s="79" t="str">
        <f>IF($G577&lt;&gt;"",'Bulk Order Form'!$L$2,"")</f>
        <v/>
      </c>
      <c r="X577" s="79"/>
      <c r="Y577" s="76" t="str">
        <f t="shared" si="18"/>
        <v/>
      </c>
      <c r="Z577" s="76" t="str">
        <f>IF(AND('Bulk Order Form'!$L$2="PLEASE SELECT",SUM('Bulk Order Form'!$L$15:$L$164)&gt;10),"N",IF(AND('Bulk Order Form'!$L$2="N",SUM('Bulk Order Form'!$L$15:$L$164)&gt;10),"N",""))</f>
        <v/>
      </c>
      <c r="AB577" s="76">
        <v>500</v>
      </c>
      <c r="AD577" s="80">
        <v>0</v>
      </c>
    </row>
    <row r="578" spans="5:30" s="76" customFormat="1" x14ac:dyDescent="0.25">
      <c r="E578" s="77"/>
      <c r="F578" s="77"/>
      <c r="G578" s="76" t="str">
        <f>IF('Bulk Order Form'!C591="","",'Bulk Order Form'!C591)</f>
        <v/>
      </c>
      <c r="H578" s="76" t="str">
        <f>IF('Bulk Order Form'!D591="","",'Bulk Order Form'!D591)</f>
        <v/>
      </c>
      <c r="I578" s="76" t="str">
        <f>IF('Bulk Order Form'!E591="","",'Bulk Order Form'!E591)</f>
        <v/>
      </c>
      <c r="J578" s="76" t="str">
        <f>IF('Bulk Order Form'!F591="","",'Bulk Order Form'!F591)</f>
        <v/>
      </c>
      <c r="K578" s="76" t="str">
        <f>IF('Bulk Order Form'!H591="","",'Bulk Order Form'!H591)</f>
        <v/>
      </c>
      <c r="L578" s="76" t="str">
        <f>IF('Bulk Order Form'!I591="","",'Bulk Order Form'!I591)</f>
        <v/>
      </c>
      <c r="M578" s="76" t="str">
        <f>IF('Bulk Order Form'!G591="","",'Bulk Order Form'!G591)</f>
        <v/>
      </c>
      <c r="N578" s="76" t="str">
        <f>IF('Bulk Order Form'!J591="","",'Bulk Order Form'!J591)</f>
        <v/>
      </c>
      <c r="O578" s="76" t="str">
        <f>IF('Bulk Order Form'!$F$5 &lt;&gt; "",IF($G578&lt;&gt;"",'Bulk Order Form'!$F$5,""),"")</f>
        <v/>
      </c>
      <c r="P578" s="76" t="str">
        <f>IF('Bulk Order Form'!K591="","",'Bulk Order Form'!K591)</f>
        <v/>
      </c>
      <c r="Q578" s="76" t="str">
        <f>IFERROR(VLOOKUP('Bulk Order Form'!K591,'Office Use - Postcodes'!$DJZ:$DKA,2,0),"")</f>
        <v/>
      </c>
      <c r="R578" s="76" t="str">
        <f>IF('Bulk Order Form'!L591="","",'Bulk Order Form'!L591)</f>
        <v/>
      </c>
      <c r="S578" s="78"/>
      <c r="T578" s="76" t="str">
        <f>IF('Bulk Order Form'!$F$6 &lt;&gt; "",IF($G578&lt;&gt;"",'Bulk Order Form'!$F$6,""),"")</f>
        <v/>
      </c>
      <c r="W578" s="79" t="str">
        <f>IF($G578&lt;&gt;"",'Bulk Order Form'!$L$2,"")</f>
        <v/>
      </c>
      <c r="X578" s="79"/>
      <c r="Y578" s="76" t="str">
        <f t="shared" si="18"/>
        <v/>
      </c>
      <c r="Z578" s="76" t="str">
        <f>IF(AND('Bulk Order Form'!$L$2="PLEASE SELECT",SUM('Bulk Order Form'!$L$15:$L$164)&gt;10),"N",IF(AND('Bulk Order Form'!$L$2="N",SUM('Bulk Order Form'!$L$15:$L$164)&gt;10),"N",""))</f>
        <v/>
      </c>
      <c r="AB578" s="76">
        <v>500</v>
      </c>
      <c r="AD578" s="80">
        <v>0</v>
      </c>
    </row>
    <row r="579" spans="5:30" s="76" customFormat="1" x14ac:dyDescent="0.25">
      <c r="E579" s="77"/>
      <c r="F579" s="77"/>
      <c r="G579" s="76" t="str">
        <f>IF('Bulk Order Form'!C592="","",'Bulk Order Form'!C592)</f>
        <v/>
      </c>
      <c r="H579" s="76" t="str">
        <f>IF('Bulk Order Form'!D592="","",'Bulk Order Form'!D592)</f>
        <v/>
      </c>
      <c r="I579" s="76" t="str">
        <f>IF('Bulk Order Form'!E592="","",'Bulk Order Form'!E592)</f>
        <v/>
      </c>
      <c r="J579" s="76" t="str">
        <f>IF('Bulk Order Form'!F592="","",'Bulk Order Form'!F592)</f>
        <v/>
      </c>
      <c r="K579" s="76" t="str">
        <f>IF('Bulk Order Form'!H592="","",'Bulk Order Form'!H592)</f>
        <v/>
      </c>
      <c r="L579" s="76" t="str">
        <f>IF('Bulk Order Form'!I592="","",'Bulk Order Form'!I592)</f>
        <v/>
      </c>
      <c r="M579" s="76" t="str">
        <f>IF('Bulk Order Form'!G592="","",'Bulk Order Form'!G592)</f>
        <v/>
      </c>
      <c r="N579" s="76" t="str">
        <f>IF('Bulk Order Form'!J592="","",'Bulk Order Form'!J592)</f>
        <v/>
      </c>
      <c r="O579" s="76" t="str">
        <f>IF('Bulk Order Form'!$F$5 &lt;&gt; "",IF($G579&lt;&gt;"",'Bulk Order Form'!$F$5,""),"")</f>
        <v/>
      </c>
      <c r="P579" s="76" t="str">
        <f>IF('Bulk Order Form'!K592="","",'Bulk Order Form'!K592)</f>
        <v/>
      </c>
      <c r="Q579" s="76" t="str">
        <f>IFERROR(VLOOKUP('Bulk Order Form'!K592,'Office Use - Postcodes'!$DJZ:$DKA,2,0),"")</f>
        <v/>
      </c>
      <c r="R579" s="76" t="str">
        <f>IF('Bulk Order Form'!L592="","",'Bulk Order Form'!L592)</f>
        <v/>
      </c>
      <c r="S579" s="78"/>
      <c r="T579" s="76" t="str">
        <f>IF('Bulk Order Form'!$F$6 &lt;&gt; "",IF($G579&lt;&gt;"",'Bulk Order Form'!$F$6,""),"")</f>
        <v/>
      </c>
      <c r="W579" s="79" t="str">
        <f>IF($G579&lt;&gt;"",'Bulk Order Form'!$L$2,"")</f>
        <v/>
      </c>
      <c r="X579" s="79"/>
      <c r="Y579" s="76" t="str">
        <f t="shared" ref="Y579:Y589" si="19">IF($G579&lt;&gt;"","SF-CHEAPEST","")</f>
        <v/>
      </c>
      <c r="Z579" s="76" t="str">
        <f>IF(AND('Bulk Order Form'!$L$2="PLEASE SELECT",SUM('Bulk Order Form'!$L$15:$L$164)&gt;10),"N",IF(AND('Bulk Order Form'!$L$2="N",SUM('Bulk Order Form'!$L$15:$L$164)&gt;10),"N",""))</f>
        <v/>
      </c>
      <c r="AB579" s="76">
        <v>500</v>
      </c>
      <c r="AD579" s="80">
        <v>0</v>
      </c>
    </row>
    <row r="580" spans="5:30" s="76" customFormat="1" x14ac:dyDescent="0.25">
      <c r="E580" s="77"/>
      <c r="F580" s="77"/>
      <c r="G580" s="76" t="str">
        <f>IF('Bulk Order Form'!C593="","",'Bulk Order Form'!C593)</f>
        <v/>
      </c>
      <c r="H580" s="76" t="str">
        <f>IF('Bulk Order Form'!D593="","",'Bulk Order Form'!D593)</f>
        <v/>
      </c>
      <c r="I580" s="76" t="str">
        <f>IF('Bulk Order Form'!E593="","",'Bulk Order Form'!E593)</f>
        <v/>
      </c>
      <c r="J580" s="76" t="str">
        <f>IF('Bulk Order Form'!F593="","",'Bulk Order Form'!F593)</f>
        <v/>
      </c>
      <c r="K580" s="76" t="str">
        <f>IF('Bulk Order Form'!H593="","",'Bulk Order Form'!H593)</f>
        <v/>
      </c>
      <c r="L580" s="76" t="str">
        <f>IF('Bulk Order Form'!I593="","",'Bulk Order Form'!I593)</f>
        <v/>
      </c>
      <c r="M580" s="76" t="str">
        <f>IF('Bulk Order Form'!G593="","",'Bulk Order Form'!G593)</f>
        <v/>
      </c>
      <c r="N580" s="76" t="str">
        <f>IF('Bulk Order Form'!J593="","",'Bulk Order Form'!J593)</f>
        <v/>
      </c>
      <c r="O580" s="76" t="str">
        <f>IF('Bulk Order Form'!$F$5 &lt;&gt; "",IF($G580&lt;&gt;"",'Bulk Order Form'!$F$5,""),"")</f>
        <v/>
      </c>
      <c r="P580" s="76" t="str">
        <f>IF('Bulk Order Form'!K593="","",'Bulk Order Form'!K593)</f>
        <v/>
      </c>
      <c r="Q580" s="76" t="str">
        <f>IFERROR(VLOOKUP('Bulk Order Form'!K593,'Office Use - Postcodes'!$DJZ:$DKA,2,0),"")</f>
        <v/>
      </c>
      <c r="R580" s="76" t="str">
        <f>IF('Bulk Order Form'!L593="","",'Bulk Order Form'!L593)</f>
        <v/>
      </c>
      <c r="S580" s="78"/>
      <c r="T580" s="76" t="str">
        <f>IF('Bulk Order Form'!$F$6 &lt;&gt; "",IF($G580&lt;&gt;"",'Bulk Order Form'!$F$6,""),"")</f>
        <v/>
      </c>
      <c r="W580" s="79" t="str">
        <f>IF($G580&lt;&gt;"",'Bulk Order Form'!$L$2,"")</f>
        <v/>
      </c>
      <c r="X580" s="79"/>
      <c r="Y580" s="76" t="str">
        <f t="shared" si="19"/>
        <v/>
      </c>
      <c r="Z580" s="76" t="str">
        <f>IF(AND('Bulk Order Form'!$L$2="PLEASE SELECT",SUM('Bulk Order Form'!$L$15:$L$164)&gt;10),"N",IF(AND('Bulk Order Form'!$L$2="N",SUM('Bulk Order Form'!$L$15:$L$164)&gt;10),"N",""))</f>
        <v/>
      </c>
      <c r="AB580" s="76">
        <v>500</v>
      </c>
      <c r="AD580" s="80">
        <v>0</v>
      </c>
    </row>
    <row r="581" spans="5:30" s="76" customFormat="1" x14ac:dyDescent="0.25">
      <c r="E581" s="77"/>
      <c r="F581" s="77"/>
      <c r="G581" s="76" t="str">
        <f>IF('Bulk Order Form'!C594="","",'Bulk Order Form'!C594)</f>
        <v/>
      </c>
      <c r="H581" s="76" t="str">
        <f>IF('Bulk Order Form'!D594="","",'Bulk Order Form'!D594)</f>
        <v/>
      </c>
      <c r="I581" s="76" t="str">
        <f>IF('Bulk Order Form'!E594="","",'Bulk Order Form'!E594)</f>
        <v/>
      </c>
      <c r="J581" s="76" t="str">
        <f>IF('Bulk Order Form'!F594="","",'Bulk Order Form'!F594)</f>
        <v/>
      </c>
      <c r="K581" s="76" t="str">
        <f>IF('Bulk Order Form'!H594="","",'Bulk Order Form'!H594)</f>
        <v/>
      </c>
      <c r="L581" s="76" t="str">
        <f>IF('Bulk Order Form'!I594="","",'Bulk Order Form'!I594)</f>
        <v/>
      </c>
      <c r="M581" s="76" t="str">
        <f>IF('Bulk Order Form'!G594="","",'Bulk Order Form'!G594)</f>
        <v/>
      </c>
      <c r="N581" s="76" t="str">
        <f>IF('Bulk Order Form'!J594="","",'Bulk Order Form'!J594)</f>
        <v/>
      </c>
      <c r="O581" s="76" t="str">
        <f>IF('Bulk Order Form'!$F$5 &lt;&gt; "",IF($G581&lt;&gt;"",'Bulk Order Form'!$F$5,""),"")</f>
        <v/>
      </c>
      <c r="P581" s="76" t="str">
        <f>IF('Bulk Order Form'!K594="","",'Bulk Order Form'!K594)</f>
        <v/>
      </c>
      <c r="Q581" s="76" t="str">
        <f>IFERROR(VLOOKUP('Bulk Order Form'!K594,'Office Use - Postcodes'!$DJZ:$DKA,2,0),"")</f>
        <v/>
      </c>
      <c r="R581" s="76" t="str">
        <f>IF('Bulk Order Form'!L594="","",'Bulk Order Form'!L594)</f>
        <v/>
      </c>
      <c r="S581" s="78"/>
      <c r="T581" s="76" t="str">
        <f>IF('Bulk Order Form'!$F$6 &lt;&gt; "",IF($G581&lt;&gt;"",'Bulk Order Form'!$F$6,""),"")</f>
        <v/>
      </c>
      <c r="W581" s="79" t="str">
        <f>IF($G581&lt;&gt;"",'Bulk Order Form'!$L$2,"")</f>
        <v/>
      </c>
      <c r="X581" s="79"/>
      <c r="Y581" s="76" t="str">
        <f t="shared" si="19"/>
        <v/>
      </c>
      <c r="Z581" s="76" t="str">
        <f>IF(AND('Bulk Order Form'!$L$2="PLEASE SELECT",SUM('Bulk Order Form'!$L$15:$L$164)&gt;10),"N",IF(AND('Bulk Order Form'!$L$2="N",SUM('Bulk Order Form'!$L$15:$L$164)&gt;10),"N",""))</f>
        <v/>
      </c>
      <c r="AB581" s="76">
        <v>500</v>
      </c>
      <c r="AD581" s="80">
        <v>0</v>
      </c>
    </row>
    <row r="582" spans="5:30" s="76" customFormat="1" x14ac:dyDescent="0.25">
      <c r="E582" s="77"/>
      <c r="F582" s="77"/>
      <c r="G582" s="76" t="str">
        <f>IF('Bulk Order Form'!C595="","",'Bulk Order Form'!C595)</f>
        <v/>
      </c>
      <c r="H582" s="76" t="str">
        <f>IF('Bulk Order Form'!D595="","",'Bulk Order Form'!D595)</f>
        <v/>
      </c>
      <c r="I582" s="76" t="str">
        <f>IF('Bulk Order Form'!E595="","",'Bulk Order Form'!E595)</f>
        <v/>
      </c>
      <c r="J582" s="76" t="str">
        <f>IF('Bulk Order Form'!F595="","",'Bulk Order Form'!F595)</f>
        <v/>
      </c>
      <c r="K582" s="76" t="str">
        <f>IF('Bulk Order Form'!H595="","",'Bulk Order Form'!H595)</f>
        <v/>
      </c>
      <c r="L582" s="76" t="str">
        <f>IF('Bulk Order Form'!I595="","",'Bulk Order Form'!I595)</f>
        <v/>
      </c>
      <c r="M582" s="76" t="str">
        <f>IF('Bulk Order Form'!G595="","",'Bulk Order Form'!G595)</f>
        <v/>
      </c>
      <c r="N582" s="76" t="str">
        <f>IF('Bulk Order Form'!J595="","",'Bulk Order Form'!J595)</f>
        <v/>
      </c>
      <c r="O582" s="76" t="str">
        <f>IF('Bulk Order Form'!$F$5 &lt;&gt; "",IF($G582&lt;&gt;"",'Bulk Order Form'!$F$5,""),"")</f>
        <v/>
      </c>
      <c r="P582" s="76" t="str">
        <f>IF('Bulk Order Form'!K595="","",'Bulk Order Form'!K595)</f>
        <v/>
      </c>
      <c r="Q582" s="76" t="str">
        <f>IFERROR(VLOOKUP('Bulk Order Form'!K595,'Office Use - Postcodes'!$DJZ:$DKA,2,0),"")</f>
        <v/>
      </c>
      <c r="R582" s="76" t="str">
        <f>IF('Bulk Order Form'!L595="","",'Bulk Order Form'!L595)</f>
        <v/>
      </c>
      <c r="S582" s="78"/>
      <c r="T582" s="76" t="str">
        <f>IF('Bulk Order Form'!$F$6 &lt;&gt; "",IF($G582&lt;&gt;"",'Bulk Order Form'!$F$6,""),"")</f>
        <v/>
      </c>
      <c r="W582" s="79" t="str">
        <f>IF($G582&lt;&gt;"",'Bulk Order Form'!$L$2,"")</f>
        <v/>
      </c>
      <c r="X582" s="79"/>
      <c r="Y582" s="76" t="str">
        <f t="shared" si="19"/>
        <v/>
      </c>
      <c r="Z582" s="76" t="str">
        <f>IF(AND('Bulk Order Form'!$L$2="PLEASE SELECT",SUM('Bulk Order Form'!$L$15:$L$164)&gt;10),"N",IF(AND('Bulk Order Form'!$L$2="N",SUM('Bulk Order Form'!$L$15:$L$164)&gt;10),"N",""))</f>
        <v/>
      </c>
      <c r="AB582" s="76">
        <v>500</v>
      </c>
      <c r="AD582" s="80">
        <v>0</v>
      </c>
    </row>
    <row r="583" spans="5:30" s="76" customFormat="1" x14ac:dyDescent="0.25">
      <c r="E583" s="77"/>
      <c r="F583" s="77"/>
      <c r="G583" s="76" t="str">
        <f>IF('Bulk Order Form'!C596="","",'Bulk Order Form'!C596)</f>
        <v/>
      </c>
      <c r="H583" s="76" t="str">
        <f>IF('Bulk Order Form'!D596="","",'Bulk Order Form'!D596)</f>
        <v/>
      </c>
      <c r="I583" s="76" t="str">
        <f>IF('Bulk Order Form'!E596="","",'Bulk Order Form'!E596)</f>
        <v/>
      </c>
      <c r="J583" s="76" t="str">
        <f>IF('Bulk Order Form'!F596="","",'Bulk Order Form'!F596)</f>
        <v/>
      </c>
      <c r="K583" s="76" t="str">
        <f>IF('Bulk Order Form'!H596="","",'Bulk Order Form'!H596)</f>
        <v/>
      </c>
      <c r="L583" s="76" t="str">
        <f>IF('Bulk Order Form'!I596="","",'Bulk Order Form'!I596)</f>
        <v/>
      </c>
      <c r="M583" s="76" t="str">
        <f>IF('Bulk Order Form'!G596="","",'Bulk Order Form'!G596)</f>
        <v/>
      </c>
      <c r="N583" s="76" t="str">
        <f>IF('Bulk Order Form'!J596="","",'Bulk Order Form'!J596)</f>
        <v/>
      </c>
      <c r="O583" s="76" t="str">
        <f>IF('Bulk Order Form'!$F$5 &lt;&gt; "",IF($G583&lt;&gt;"",'Bulk Order Form'!$F$5,""),"")</f>
        <v/>
      </c>
      <c r="P583" s="76" t="str">
        <f>IF('Bulk Order Form'!K596="","",'Bulk Order Form'!K596)</f>
        <v/>
      </c>
      <c r="Q583" s="76" t="str">
        <f>IFERROR(VLOOKUP('Bulk Order Form'!K596,'Office Use - Postcodes'!$DJZ:$DKA,2,0),"")</f>
        <v/>
      </c>
      <c r="R583" s="76" t="str">
        <f>IF('Bulk Order Form'!L596="","",'Bulk Order Form'!L596)</f>
        <v/>
      </c>
      <c r="S583" s="78"/>
      <c r="T583" s="76" t="str">
        <f>IF('Bulk Order Form'!$F$6 &lt;&gt; "",IF($G583&lt;&gt;"",'Bulk Order Form'!$F$6,""),"")</f>
        <v/>
      </c>
      <c r="W583" s="79" t="str">
        <f>IF($G583&lt;&gt;"",'Bulk Order Form'!$L$2,"")</f>
        <v/>
      </c>
      <c r="X583" s="79"/>
      <c r="Y583" s="76" t="str">
        <f t="shared" si="19"/>
        <v/>
      </c>
      <c r="Z583" s="76" t="str">
        <f>IF(AND('Bulk Order Form'!$L$2="PLEASE SELECT",SUM('Bulk Order Form'!$L$15:$L$164)&gt;10),"N",IF(AND('Bulk Order Form'!$L$2="N",SUM('Bulk Order Form'!$L$15:$L$164)&gt;10),"N",""))</f>
        <v/>
      </c>
      <c r="AB583" s="76">
        <v>500</v>
      </c>
      <c r="AD583" s="80">
        <v>0</v>
      </c>
    </row>
    <row r="584" spans="5:30" x14ac:dyDescent="0.25">
      <c r="E584" s="1"/>
      <c r="F584" s="1"/>
      <c r="G584" t="str">
        <f>IF('Bulk Order Form'!C597="","",'Bulk Order Form'!C597)</f>
        <v/>
      </c>
      <c r="H584" t="str">
        <f>IF('Bulk Order Form'!D597="","",'Bulk Order Form'!D597)</f>
        <v/>
      </c>
      <c r="I584" t="str">
        <f>IF('Bulk Order Form'!E597="","",'Bulk Order Form'!E597)</f>
        <v/>
      </c>
      <c r="J584" t="str">
        <f>IF('Bulk Order Form'!F597="","",'Bulk Order Form'!F597)</f>
        <v/>
      </c>
      <c r="K584" t="str">
        <f>IF('Bulk Order Form'!H597="","",'Bulk Order Form'!H597)</f>
        <v/>
      </c>
      <c r="L584" t="str">
        <f>IF('Bulk Order Form'!I597="","",'Bulk Order Form'!I597)</f>
        <v/>
      </c>
      <c r="M584" t="str">
        <f>IF('Bulk Order Form'!G597="","",'Bulk Order Form'!G597)</f>
        <v/>
      </c>
      <c r="N584" t="str">
        <f>IF('Bulk Order Form'!J597="","",'Bulk Order Form'!J597)</f>
        <v/>
      </c>
      <c r="O584" t="str">
        <f>IF('Bulk Order Form'!$F$5 &lt;&gt; "",IF($G584&lt;&gt;"",'Bulk Order Form'!$F$5,""),"")</f>
        <v/>
      </c>
      <c r="P584" t="str">
        <f>IF('Bulk Order Form'!K597="","",'Bulk Order Form'!K597)</f>
        <v/>
      </c>
      <c r="Q584" t="str">
        <f>IFERROR(VLOOKUP('Bulk Order Form'!K597,'Office Use - Postcodes'!$DJZ:$DKA,2,0),"")</f>
        <v/>
      </c>
      <c r="R584" t="str">
        <f>IF('Bulk Order Form'!L597="","",'Bulk Order Form'!L597)</f>
        <v/>
      </c>
      <c r="S584" s="10"/>
      <c r="T584" t="str">
        <f>IF('Bulk Order Form'!$F$6 &lt;&gt; "",IF($G584&lt;&gt;"",'Bulk Order Form'!$F$6,""),"")</f>
        <v/>
      </c>
      <c r="W584" s="79" t="str">
        <f>IF($G584&lt;&gt;"",'Bulk Order Form'!$L$2,"")</f>
        <v/>
      </c>
      <c r="X584" s="11"/>
      <c r="Y584" t="str">
        <f t="shared" si="19"/>
        <v/>
      </c>
      <c r="Z584" t="str">
        <f>IF(AND('Bulk Order Form'!$L$2="PLEASE SELECT",SUM('Bulk Order Form'!$L$15:$L$164)&gt;10),"N",IF(AND('Bulk Order Form'!$L$2="N",SUM('Bulk Order Form'!$L$15:$L$164)&gt;10),"N",""))</f>
        <v/>
      </c>
      <c r="AB584">
        <v>500</v>
      </c>
      <c r="AD584" s="80">
        <v>0</v>
      </c>
    </row>
    <row r="585" spans="5:30" x14ac:dyDescent="0.25">
      <c r="E585" s="1"/>
      <c r="F585" s="1"/>
      <c r="G585" t="str">
        <f>IF('Bulk Order Form'!C598="","",'Bulk Order Form'!C598)</f>
        <v/>
      </c>
      <c r="H585" t="str">
        <f>IF('Bulk Order Form'!D598="","",'Bulk Order Form'!D598)</f>
        <v/>
      </c>
      <c r="I585" t="str">
        <f>IF('Bulk Order Form'!E598="","",'Bulk Order Form'!E598)</f>
        <v/>
      </c>
      <c r="J585" t="str">
        <f>IF('Bulk Order Form'!F598="","",'Bulk Order Form'!F598)</f>
        <v/>
      </c>
      <c r="K585" t="str">
        <f>IF('Bulk Order Form'!H598="","",'Bulk Order Form'!H598)</f>
        <v/>
      </c>
      <c r="L585" t="str">
        <f>IF('Bulk Order Form'!I598="","",'Bulk Order Form'!I598)</f>
        <v/>
      </c>
      <c r="M585" t="str">
        <f>IF('Bulk Order Form'!G598="","",'Bulk Order Form'!G598)</f>
        <v/>
      </c>
      <c r="N585" t="str">
        <f>IF('Bulk Order Form'!J598="","",'Bulk Order Form'!J598)</f>
        <v/>
      </c>
      <c r="O585" t="str">
        <f>IF('Bulk Order Form'!$F$5 &lt;&gt; "",IF($G585&lt;&gt;"",'Bulk Order Form'!$F$5,""),"")</f>
        <v/>
      </c>
      <c r="P585" t="str">
        <f>IF('Bulk Order Form'!K598="","",'Bulk Order Form'!K598)</f>
        <v/>
      </c>
      <c r="Q585" t="str">
        <f>IFERROR(VLOOKUP('Bulk Order Form'!K598,'Office Use - Postcodes'!$DJZ:$DKA,2,0),"")</f>
        <v/>
      </c>
      <c r="R585" t="str">
        <f>IF('Bulk Order Form'!L598="","",'Bulk Order Form'!L598)</f>
        <v/>
      </c>
      <c r="S585" s="10"/>
      <c r="T585" t="str">
        <f>IF('Bulk Order Form'!$F$6 &lt;&gt; "",IF($G585&lt;&gt;"",'Bulk Order Form'!$F$6,""),"")</f>
        <v/>
      </c>
      <c r="W585" s="79" t="str">
        <f>IF($G585&lt;&gt;"",'Bulk Order Form'!$L$2,"")</f>
        <v/>
      </c>
      <c r="X585" s="11"/>
      <c r="Y585" t="str">
        <f t="shared" si="19"/>
        <v/>
      </c>
      <c r="Z585" t="str">
        <f>IF(AND('Bulk Order Form'!$L$2="PLEASE SELECT",SUM('Bulk Order Form'!$L$15:$L$164)&gt;10),"N",IF(AND('Bulk Order Form'!$L$2="N",SUM('Bulk Order Form'!$L$15:$L$164)&gt;10),"N",""))</f>
        <v/>
      </c>
      <c r="AB585">
        <v>500</v>
      </c>
      <c r="AD585" s="80">
        <v>0</v>
      </c>
    </row>
    <row r="586" spans="5:30" x14ac:dyDescent="0.25">
      <c r="E586" s="1"/>
      <c r="F586" s="1"/>
      <c r="G586" t="str">
        <f>IF('Bulk Order Form'!C599="","",'Bulk Order Form'!C599)</f>
        <v/>
      </c>
      <c r="H586" t="str">
        <f>IF('Bulk Order Form'!D599="","",'Bulk Order Form'!D599)</f>
        <v/>
      </c>
      <c r="I586" t="str">
        <f>IF('Bulk Order Form'!E599="","",'Bulk Order Form'!E599)</f>
        <v/>
      </c>
      <c r="J586" t="str">
        <f>IF('Bulk Order Form'!F599="","",'Bulk Order Form'!F599)</f>
        <v/>
      </c>
      <c r="K586" t="str">
        <f>IF('Bulk Order Form'!H599="","",'Bulk Order Form'!H599)</f>
        <v/>
      </c>
      <c r="L586" t="str">
        <f>IF('Bulk Order Form'!I599="","",'Bulk Order Form'!I599)</f>
        <v/>
      </c>
      <c r="M586" t="str">
        <f>IF('Bulk Order Form'!G599="","",'Bulk Order Form'!G599)</f>
        <v/>
      </c>
      <c r="N586" t="str">
        <f>IF('Bulk Order Form'!J599="","",'Bulk Order Form'!J599)</f>
        <v/>
      </c>
      <c r="O586" t="str">
        <f>IF('Bulk Order Form'!F589=0,"",'Bulk Order Form'!F589)</f>
        <v/>
      </c>
      <c r="P586" t="str">
        <f>IF('Bulk Order Form'!K599="","",'Bulk Order Form'!K599)</f>
        <v/>
      </c>
      <c r="Q586" t="str">
        <f>IFERROR(VLOOKUP('Bulk Order Form'!K599,'Office Use - Postcodes'!$DJZ:$DKA,2,0),"")</f>
        <v/>
      </c>
      <c r="R586" t="str">
        <f>IF('Bulk Order Form'!L599="","",'Bulk Order Form'!L599)</f>
        <v/>
      </c>
      <c r="S586" s="10"/>
      <c r="T586" t="str">
        <f>IF('Bulk Order Form'!$F$6 &lt;&gt; "",IF($G586&lt;&gt;"",'Bulk Order Form'!$F$6,""),"")</f>
        <v/>
      </c>
      <c r="W586" s="11" t="str">
        <f>IF($G586&lt;&gt;"",'Bulk Order Form'!$L$4,"")</f>
        <v/>
      </c>
      <c r="X586" s="11"/>
      <c r="Y586" t="str">
        <f t="shared" si="19"/>
        <v/>
      </c>
      <c r="Z586" t="str">
        <f>IF(AND('Bulk Order Form'!$L$2="PLEASE SELECT",SUM('Bulk Order Form'!$L$15:$L$164)&gt;10),"N",IF(AND('Bulk Order Form'!$L$2="N",SUM('Bulk Order Form'!$L$15:$L$164)&gt;10),"N",""))</f>
        <v/>
      </c>
      <c r="AB586">
        <v>500</v>
      </c>
      <c r="AD586" s="80">
        <v>0</v>
      </c>
    </row>
    <row r="587" spans="5:30" x14ac:dyDescent="0.25">
      <c r="E587" s="1"/>
      <c r="F587" s="1"/>
      <c r="G587" t="str">
        <f>IF('Bulk Order Form'!C600="","",'Bulk Order Form'!C600)</f>
        <v/>
      </c>
      <c r="H587" t="str">
        <f>IF('Bulk Order Form'!D600="","",'Bulk Order Form'!D600)</f>
        <v/>
      </c>
      <c r="I587" t="str">
        <f>IF('Bulk Order Form'!E600="","",'Bulk Order Form'!E600)</f>
        <v/>
      </c>
      <c r="J587" t="str">
        <f>IF('Bulk Order Form'!F600="","",'Bulk Order Form'!F600)</f>
        <v/>
      </c>
      <c r="K587" t="str">
        <f>IF('Bulk Order Form'!H600="","",'Bulk Order Form'!H600)</f>
        <v/>
      </c>
      <c r="L587" t="str">
        <f>IF('Bulk Order Form'!I600="","",'Bulk Order Form'!I600)</f>
        <v/>
      </c>
      <c r="M587" t="str">
        <f>IF('Bulk Order Form'!G600="","",'Bulk Order Form'!G600)</f>
        <v/>
      </c>
      <c r="N587" t="str">
        <f>IF('Bulk Order Form'!J600="","",'Bulk Order Form'!J600)</f>
        <v/>
      </c>
      <c r="O587" t="str">
        <f>IF('Bulk Order Form'!F590=0,"",'Bulk Order Form'!F590)</f>
        <v/>
      </c>
      <c r="P587" t="str">
        <f>IF('Bulk Order Form'!K600="","",'Bulk Order Form'!K600)</f>
        <v/>
      </c>
      <c r="Q587" t="str">
        <f>IFERROR(VLOOKUP('Bulk Order Form'!K600,'Office Use - Postcodes'!$DJZ:$DKA,2,0),"")</f>
        <v/>
      </c>
      <c r="R587" t="str">
        <f>IF('Bulk Order Form'!L600="","",'Bulk Order Form'!L600)</f>
        <v/>
      </c>
      <c r="S587" s="10"/>
      <c r="T587" t="str">
        <f>IF('Bulk Order Form'!$F$6 &lt;&gt; "",IF($G587&lt;&gt;"",'Bulk Order Form'!$F$6,""),"")</f>
        <v/>
      </c>
      <c r="W587" s="11" t="str">
        <f>IF($G587&lt;&gt;"",'Bulk Order Form'!$L$4,"")</f>
        <v/>
      </c>
      <c r="X587" s="11"/>
      <c r="Y587" t="str">
        <f t="shared" si="19"/>
        <v/>
      </c>
      <c r="Z587" t="str">
        <f>IF(AND('Bulk Order Form'!$L$2="PLEASE SELECT",SUM('Bulk Order Form'!$L$15:$L$164)&gt;10),"N",IF(AND('Bulk Order Form'!$L$2="N",SUM('Bulk Order Form'!$L$15:$L$164)&gt;10),"N",""))</f>
        <v/>
      </c>
      <c r="AB587">
        <v>500</v>
      </c>
      <c r="AD587" s="80">
        <v>0</v>
      </c>
    </row>
    <row r="588" spans="5:30" x14ac:dyDescent="0.25">
      <c r="E588" s="1"/>
      <c r="F588" s="1"/>
      <c r="G588" t="str">
        <f>IF('Bulk Order Form'!C601="","",'Bulk Order Form'!C601)</f>
        <v/>
      </c>
      <c r="H588" t="str">
        <f>IF('Bulk Order Form'!D601="","",'Bulk Order Form'!D601)</f>
        <v/>
      </c>
      <c r="I588" t="str">
        <f>IF('Bulk Order Form'!E601="","",'Bulk Order Form'!E601)</f>
        <v/>
      </c>
      <c r="J588" t="str">
        <f>IF('Bulk Order Form'!F601="","",'Bulk Order Form'!F601)</f>
        <v/>
      </c>
      <c r="K588" t="str">
        <f>IF('Bulk Order Form'!H601="","",'Bulk Order Form'!H601)</f>
        <v/>
      </c>
      <c r="L588" t="str">
        <f>IF('Bulk Order Form'!I601="","",'Bulk Order Form'!I601)</f>
        <v/>
      </c>
      <c r="M588" t="str">
        <f>IF('Bulk Order Form'!G601="","",'Bulk Order Form'!G601)</f>
        <v/>
      </c>
      <c r="N588" t="str">
        <f>IF('Bulk Order Form'!J601="","",'Bulk Order Form'!J601)</f>
        <v/>
      </c>
      <c r="O588" t="str">
        <f>IF('Bulk Order Form'!F591=0,"",'Bulk Order Form'!F591)</f>
        <v/>
      </c>
      <c r="P588" t="str">
        <f>IF('Bulk Order Form'!K601="","",'Bulk Order Form'!K601)</f>
        <v/>
      </c>
      <c r="Q588" t="str">
        <f>IFERROR(VLOOKUP('Bulk Order Form'!K601,'Office Use - Postcodes'!$DJZ:$DKA,2,0),"")</f>
        <v/>
      </c>
      <c r="R588" t="str">
        <f>IF('Bulk Order Form'!L601="","",'Bulk Order Form'!L601)</f>
        <v/>
      </c>
      <c r="S588" s="10"/>
      <c r="T588" t="str">
        <f>IF('Bulk Order Form'!$F$6 &lt;&gt; "",IF($G588&lt;&gt;"",'Bulk Order Form'!$F$6,""),"")</f>
        <v/>
      </c>
      <c r="W588" s="11" t="str">
        <f>IF($G588&lt;&gt;"",'Bulk Order Form'!$L$4,"")</f>
        <v/>
      </c>
      <c r="X588" s="11"/>
      <c r="Y588" t="str">
        <f t="shared" si="19"/>
        <v/>
      </c>
      <c r="Z588" t="str">
        <f>IF(AND('Bulk Order Form'!$L$2="PLEASE SELECT",SUM('Bulk Order Form'!$L$15:$L$164)&gt;10),"N",IF(AND('Bulk Order Form'!$L$2="N",SUM('Bulk Order Form'!$L$15:$L$164)&gt;10),"N",""))</f>
        <v/>
      </c>
      <c r="AB588">
        <v>500</v>
      </c>
      <c r="AD588" s="80">
        <v>0</v>
      </c>
    </row>
    <row r="589" spans="5:30" x14ac:dyDescent="0.25">
      <c r="E589" s="1"/>
      <c r="F589" s="1"/>
      <c r="G589" t="str">
        <f>IF('Bulk Order Form'!C602="","",'Bulk Order Form'!C602)</f>
        <v/>
      </c>
      <c r="H589" t="str">
        <f>IF('Bulk Order Form'!D602="","",'Bulk Order Form'!D602)</f>
        <v/>
      </c>
      <c r="I589" t="str">
        <f>IF('Bulk Order Form'!E602="","",'Bulk Order Form'!E602)</f>
        <v/>
      </c>
      <c r="J589" t="str">
        <f>IF('Bulk Order Form'!F602="","",'Bulk Order Form'!F602)</f>
        <v/>
      </c>
      <c r="K589" t="str">
        <f>IF('Bulk Order Form'!H602="","",'Bulk Order Form'!H602)</f>
        <v/>
      </c>
      <c r="L589" t="str">
        <f>IF('Bulk Order Form'!I602="","",'Bulk Order Form'!I602)</f>
        <v/>
      </c>
      <c r="M589" t="str">
        <f>IF('Bulk Order Form'!G602="","",'Bulk Order Form'!G602)</f>
        <v/>
      </c>
      <c r="N589" t="str">
        <f>IF('Bulk Order Form'!J602="","",'Bulk Order Form'!J602)</f>
        <v/>
      </c>
      <c r="O589" t="str">
        <f>IF('Bulk Order Form'!F592=0,"",'Bulk Order Form'!F592)</f>
        <v/>
      </c>
      <c r="P589" t="str">
        <f>IF('Bulk Order Form'!K602="","",'Bulk Order Form'!K602)</f>
        <v/>
      </c>
      <c r="Q589" t="str">
        <f>IFERROR(VLOOKUP('Bulk Order Form'!K602,'Office Use - Postcodes'!$DJZ:$DKA,2,0),"")</f>
        <v/>
      </c>
      <c r="R589" t="str">
        <f>IF('Bulk Order Form'!L602="","",'Bulk Order Form'!L602)</f>
        <v/>
      </c>
      <c r="S589" s="10"/>
      <c r="T589" t="str">
        <f>IF('Bulk Order Form'!$F$6 &lt;&gt; "",IF($G589&lt;&gt;"",'Bulk Order Form'!$F$6,""),"")</f>
        <v/>
      </c>
      <c r="W589" s="11" t="str">
        <f>IF($G589&lt;&gt;"",'Bulk Order Form'!$L$4,"")</f>
        <v/>
      </c>
      <c r="X589" s="11"/>
      <c r="Y589" t="str">
        <f t="shared" si="19"/>
        <v/>
      </c>
      <c r="Z589" t="str">
        <f>IF(AND('Bulk Order Form'!$L$2="PLEASE SELECT",SUM('Bulk Order Form'!$L$15:$L$164)&gt;10),"N",IF(AND('Bulk Order Form'!$L$2="N",SUM('Bulk Order Form'!$L$15:$L$164)&gt;10),"N",""))</f>
        <v/>
      </c>
      <c r="AB589">
        <v>500</v>
      </c>
      <c r="AD589" s="80">
        <v>0</v>
      </c>
    </row>
    <row r="590" spans="5:30" x14ac:dyDescent="0.25">
      <c r="O590" t="str">
        <f>IF('Bulk Order Form'!F593=0,"",'Bulk Order Form'!F593)</f>
        <v/>
      </c>
      <c r="S590" s="10"/>
      <c r="W590" s="11"/>
      <c r="X590" s="11"/>
      <c r="AB590">
        <v>0</v>
      </c>
      <c r="AD590" s="80">
        <v>0</v>
      </c>
    </row>
    <row r="591" spans="5:30" x14ac:dyDescent="0.25">
      <c r="O591" t="str">
        <f>IF('Bulk Order Form'!F594=0,"",'Bulk Order Form'!F594)</f>
        <v/>
      </c>
      <c r="S591" s="10"/>
      <c r="W591" s="11"/>
      <c r="X591" s="11"/>
      <c r="AB591">
        <v>0</v>
      </c>
      <c r="AD591" s="80">
        <v>0</v>
      </c>
    </row>
    <row r="592" spans="5:30" x14ac:dyDescent="0.25">
      <c r="S592" s="10"/>
      <c r="W592" s="11"/>
      <c r="X592" s="11"/>
      <c r="AB592">
        <v>0</v>
      </c>
      <c r="AD592" s="80">
        <v>0</v>
      </c>
    </row>
    <row r="593" spans="19:30" x14ac:dyDescent="0.25">
      <c r="S593" s="10"/>
      <c r="W593" s="11"/>
      <c r="X593" s="11"/>
      <c r="AB593">
        <v>0</v>
      </c>
      <c r="AD593" s="80">
        <v>0</v>
      </c>
    </row>
    <row r="594" spans="19:30" x14ac:dyDescent="0.25">
      <c r="S594" s="10"/>
      <c r="W594" s="11"/>
      <c r="X594" s="11"/>
      <c r="AB594">
        <v>0</v>
      </c>
      <c r="AD594" s="80">
        <v>0</v>
      </c>
    </row>
    <row r="595" spans="19:30" x14ac:dyDescent="0.25">
      <c r="S595" s="10"/>
      <c r="W595" s="11"/>
      <c r="X595" s="11"/>
      <c r="AB595">
        <v>0</v>
      </c>
      <c r="AD595" s="80">
        <v>0</v>
      </c>
    </row>
    <row r="596" spans="19:30" x14ac:dyDescent="0.25">
      <c r="S596" s="10"/>
      <c r="W596" s="11"/>
      <c r="X596" s="11"/>
      <c r="AB596">
        <v>0</v>
      </c>
      <c r="AD596" s="80">
        <v>0</v>
      </c>
    </row>
    <row r="597" spans="19:30" x14ac:dyDescent="0.25">
      <c r="S597" s="10"/>
      <c r="W597" s="11"/>
      <c r="X597" s="11"/>
      <c r="AB597">
        <v>0</v>
      </c>
      <c r="AD597" s="80">
        <v>0</v>
      </c>
    </row>
    <row r="598" spans="19:30" x14ac:dyDescent="0.25">
      <c r="S598" s="10"/>
      <c r="W598" s="11"/>
      <c r="X598" s="11"/>
      <c r="AB598">
        <v>0</v>
      </c>
      <c r="AD598" s="80">
        <v>0</v>
      </c>
    </row>
    <row r="599" spans="19:30" x14ac:dyDescent="0.25">
      <c r="S599" s="10"/>
      <c r="W599" s="11"/>
      <c r="X599" s="11"/>
      <c r="AB599">
        <v>0</v>
      </c>
      <c r="AD599" s="80">
        <v>0</v>
      </c>
    </row>
    <row r="600" spans="19:30" x14ac:dyDescent="0.25">
      <c r="S600" s="10"/>
      <c r="W600" s="11"/>
      <c r="X600" s="11"/>
      <c r="AB600">
        <v>0</v>
      </c>
      <c r="AD600" s="80">
        <v>0</v>
      </c>
    </row>
    <row r="601" spans="19:30" x14ac:dyDescent="0.25">
      <c r="S601" s="10"/>
      <c r="W601" s="11"/>
      <c r="X601" s="11"/>
      <c r="AB601">
        <v>0</v>
      </c>
      <c r="AD601" s="80">
        <v>0</v>
      </c>
    </row>
    <row r="602" spans="19:30" x14ac:dyDescent="0.25">
      <c r="S602" s="10"/>
      <c r="W602" s="11"/>
      <c r="X602" s="11"/>
      <c r="AB602">
        <v>0</v>
      </c>
      <c r="AD602" s="80">
        <v>0</v>
      </c>
    </row>
    <row r="603" spans="19:30" x14ac:dyDescent="0.25">
      <c r="S603" s="10"/>
      <c r="W603" s="11"/>
      <c r="X603" s="11"/>
      <c r="AB603">
        <v>0</v>
      </c>
      <c r="AD603" s="80">
        <v>0</v>
      </c>
    </row>
    <row r="604" spans="19:30" x14ac:dyDescent="0.25">
      <c r="S604" s="10"/>
      <c r="W604" s="11"/>
      <c r="X604" s="11"/>
      <c r="AB604">
        <v>0</v>
      </c>
      <c r="AD604" s="80">
        <v>0</v>
      </c>
    </row>
    <row r="605" spans="19:30" x14ac:dyDescent="0.25">
      <c r="S605" s="10"/>
      <c r="W605" s="11"/>
      <c r="X605" s="11"/>
      <c r="AB605">
        <v>0</v>
      </c>
      <c r="AD605" s="80">
        <v>0</v>
      </c>
    </row>
    <row r="606" spans="19:30" x14ac:dyDescent="0.25">
      <c r="S606" s="10"/>
      <c r="W606" s="11"/>
      <c r="X606" s="11"/>
      <c r="AB606">
        <v>0</v>
      </c>
      <c r="AD606" s="80">
        <v>0</v>
      </c>
    </row>
    <row r="607" spans="19:30" x14ac:dyDescent="0.25">
      <c r="S607" s="10"/>
      <c r="W607" s="11"/>
      <c r="X607" s="11"/>
      <c r="AB607">
        <v>0</v>
      </c>
      <c r="AD607" s="80">
        <v>0</v>
      </c>
    </row>
    <row r="608" spans="19:30" x14ac:dyDescent="0.25">
      <c r="S608" s="10"/>
      <c r="W608" s="11"/>
      <c r="X608" s="11"/>
      <c r="AB608">
        <v>0</v>
      </c>
      <c r="AD608" s="80">
        <v>0</v>
      </c>
    </row>
    <row r="609" spans="19:30" x14ac:dyDescent="0.25">
      <c r="S609" s="10"/>
      <c r="W609" s="11"/>
      <c r="X609" s="11"/>
      <c r="AB609">
        <v>0</v>
      </c>
      <c r="AD609" s="80">
        <v>0</v>
      </c>
    </row>
    <row r="610" spans="19:30" x14ac:dyDescent="0.25">
      <c r="S610" s="10"/>
      <c r="W610" s="11"/>
      <c r="X610" s="11"/>
      <c r="AB610">
        <v>0</v>
      </c>
      <c r="AD610" s="80">
        <v>0</v>
      </c>
    </row>
    <row r="611" spans="19:30" x14ac:dyDescent="0.25">
      <c r="S611" s="10"/>
      <c r="W611" s="11"/>
      <c r="X611" s="11"/>
      <c r="AB611">
        <v>0</v>
      </c>
      <c r="AD611" s="80">
        <v>0</v>
      </c>
    </row>
    <row r="612" spans="19:30" x14ac:dyDescent="0.25">
      <c r="S612" s="10"/>
      <c r="W612" s="11"/>
      <c r="X612" s="11"/>
      <c r="AB612">
        <v>0</v>
      </c>
      <c r="AD612" s="80">
        <v>0</v>
      </c>
    </row>
    <row r="613" spans="19:30" x14ac:dyDescent="0.25">
      <c r="S613" s="10"/>
      <c r="W613" s="11"/>
      <c r="X613" s="11"/>
      <c r="AB613">
        <v>0</v>
      </c>
      <c r="AD613" s="80">
        <v>0</v>
      </c>
    </row>
    <row r="614" spans="19:30" x14ac:dyDescent="0.25">
      <c r="S614" s="10"/>
      <c r="W614" s="11"/>
      <c r="X614" s="11"/>
      <c r="AB614">
        <v>0</v>
      </c>
      <c r="AD614" s="80">
        <v>0</v>
      </c>
    </row>
    <row r="615" spans="19:30" x14ac:dyDescent="0.25">
      <c r="S615" s="10"/>
      <c r="W615" s="11"/>
      <c r="X615" s="11"/>
      <c r="AB615">
        <v>0</v>
      </c>
      <c r="AD615" s="80">
        <v>0</v>
      </c>
    </row>
    <row r="616" spans="19:30" x14ac:dyDescent="0.25">
      <c r="S616" s="10"/>
      <c r="W616" s="11"/>
      <c r="X616" s="11"/>
      <c r="AB616">
        <v>0</v>
      </c>
      <c r="AD616" s="80">
        <v>0</v>
      </c>
    </row>
    <row r="617" spans="19:30" x14ac:dyDescent="0.25">
      <c r="S617" s="10"/>
      <c r="W617" s="11"/>
      <c r="X617" s="11"/>
      <c r="AB617">
        <v>0</v>
      </c>
      <c r="AD617" s="80">
        <v>0</v>
      </c>
    </row>
    <row r="618" spans="19:30" x14ac:dyDescent="0.25">
      <c r="S618" s="10"/>
      <c r="W618" s="11"/>
      <c r="X618" s="11"/>
      <c r="AB618">
        <v>0</v>
      </c>
      <c r="AD618" s="80">
        <v>0</v>
      </c>
    </row>
    <row r="619" spans="19:30" x14ac:dyDescent="0.25">
      <c r="S619" s="10"/>
      <c r="W619" s="11"/>
      <c r="X619" s="11"/>
      <c r="AB619">
        <v>0</v>
      </c>
      <c r="AD619" s="80">
        <v>0</v>
      </c>
    </row>
    <row r="620" spans="19:30" x14ac:dyDescent="0.25">
      <c r="S620" s="10"/>
      <c r="W620" s="11"/>
      <c r="X620" s="11"/>
      <c r="AB620">
        <v>0</v>
      </c>
      <c r="AD620" s="80">
        <v>0</v>
      </c>
    </row>
    <row r="621" spans="19:30" x14ac:dyDescent="0.25">
      <c r="S621" s="10"/>
      <c r="W621" s="11"/>
      <c r="X621" s="11"/>
      <c r="AB621">
        <v>0</v>
      </c>
      <c r="AD621" s="80">
        <v>0</v>
      </c>
    </row>
    <row r="622" spans="19:30" x14ac:dyDescent="0.25">
      <c r="S622" s="10"/>
      <c r="W622" s="11"/>
      <c r="X622" s="11"/>
      <c r="AB622">
        <v>0</v>
      </c>
      <c r="AD622" s="80">
        <v>0</v>
      </c>
    </row>
    <row r="623" spans="19:30" x14ac:dyDescent="0.25">
      <c r="S623" s="10"/>
      <c r="W623" s="11"/>
      <c r="X623" s="11"/>
      <c r="AB623">
        <v>0</v>
      </c>
      <c r="AD623" s="80">
        <v>0</v>
      </c>
    </row>
    <row r="624" spans="19:30" x14ac:dyDescent="0.25">
      <c r="S624" s="10"/>
      <c r="W624" s="11"/>
      <c r="X624" s="11"/>
      <c r="AB624">
        <v>0</v>
      </c>
      <c r="AD624" s="80">
        <v>0</v>
      </c>
    </row>
    <row r="625" spans="19:30" x14ac:dyDescent="0.25">
      <c r="S625" s="10"/>
      <c r="W625" s="11"/>
      <c r="X625" s="11"/>
      <c r="AB625">
        <v>0</v>
      </c>
      <c r="AD625" s="80">
        <v>0</v>
      </c>
    </row>
    <row r="626" spans="19:30" x14ac:dyDescent="0.25">
      <c r="S626" s="10"/>
      <c r="W626" s="11"/>
      <c r="X626" s="11"/>
      <c r="AB626">
        <v>0</v>
      </c>
      <c r="AD626" s="80">
        <v>0</v>
      </c>
    </row>
    <row r="627" spans="19:30" x14ac:dyDescent="0.25">
      <c r="S627" s="10"/>
      <c r="W627" s="11"/>
      <c r="X627" s="11"/>
      <c r="AB627">
        <v>0</v>
      </c>
      <c r="AD627" s="80">
        <v>0</v>
      </c>
    </row>
    <row r="628" spans="19:30" x14ac:dyDescent="0.25">
      <c r="S628" s="10"/>
      <c r="W628" s="11"/>
      <c r="X628" s="11"/>
      <c r="AB628">
        <v>0</v>
      </c>
      <c r="AD628" s="80">
        <v>0</v>
      </c>
    </row>
    <row r="629" spans="19:30" x14ac:dyDescent="0.25">
      <c r="S629" s="10"/>
      <c r="W629" s="11"/>
      <c r="X629" s="11"/>
      <c r="AB629">
        <v>0</v>
      </c>
      <c r="AD629" s="80">
        <v>0</v>
      </c>
    </row>
    <row r="630" spans="19:30" x14ac:dyDescent="0.25">
      <c r="S630" s="10"/>
      <c r="W630" s="11"/>
      <c r="X630" s="11"/>
      <c r="AB630">
        <v>0</v>
      </c>
      <c r="AD630" s="80">
        <v>0</v>
      </c>
    </row>
    <row r="631" spans="19:30" x14ac:dyDescent="0.25">
      <c r="S631" s="10"/>
      <c r="W631" s="11"/>
      <c r="X631" s="11"/>
      <c r="AB631">
        <v>0</v>
      </c>
      <c r="AD631" s="80">
        <v>0</v>
      </c>
    </row>
    <row r="632" spans="19:30" x14ac:dyDescent="0.25">
      <c r="S632" s="10"/>
      <c r="W632" s="11"/>
      <c r="X632" s="11"/>
      <c r="AB632">
        <v>0</v>
      </c>
      <c r="AD632" s="80">
        <v>0</v>
      </c>
    </row>
    <row r="633" spans="19:30" x14ac:dyDescent="0.25">
      <c r="S633" s="10"/>
      <c r="W633" s="11"/>
      <c r="X633" s="11"/>
      <c r="AB633">
        <v>0</v>
      </c>
      <c r="AD633" s="80">
        <v>0</v>
      </c>
    </row>
    <row r="634" spans="19:30" x14ac:dyDescent="0.25">
      <c r="S634" s="10"/>
      <c r="W634" s="11"/>
      <c r="X634" s="11"/>
      <c r="AB634">
        <v>0</v>
      </c>
      <c r="AD634" s="80">
        <v>0</v>
      </c>
    </row>
    <row r="635" spans="19:30" x14ac:dyDescent="0.25">
      <c r="S635" s="10"/>
      <c r="W635" s="11"/>
      <c r="X635" s="11"/>
      <c r="AB635">
        <v>0</v>
      </c>
      <c r="AD635" s="80">
        <v>0</v>
      </c>
    </row>
    <row r="636" spans="19:30" x14ac:dyDescent="0.25">
      <c r="S636" s="10"/>
      <c r="W636" s="11"/>
      <c r="X636" s="11"/>
      <c r="AB636">
        <v>0</v>
      </c>
      <c r="AD636" s="80">
        <v>0</v>
      </c>
    </row>
    <row r="637" spans="19:30" x14ac:dyDescent="0.25">
      <c r="S637" s="10"/>
      <c r="W637" s="11"/>
      <c r="X637" s="11"/>
      <c r="AB637">
        <v>0</v>
      </c>
      <c r="AD637" s="80">
        <v>0</v>
      </c>
    </row>
    <row r="638" spans="19:30" x14ac:dyDescent="0.25">
      <c r="S638" s="10"/>
      <c r="W638" s="11"/>
      <c r="X638" s="11"/>
      <c r="AB638">
        <v>0</v>
      </c>
      <c r="AD638" s="80">
        <v>0</v>
      </c>
    </row>
    <row r="639" spans="19:30" x14ac:dyDescent="0.25">
      <c r="S639" s="10"/>
      <c r="W639" s="11"/>
      <c r="X639" s="11"/>
      <c r="AB639">
        <v>0</v>
      </c>
      <c r="AD639" s="80">
        <v>0</v>
      </c>
    </row>
    <row r="640" spans="19:30" x14ac:dyDescent="0.25">
      <c r="S640" s="10"/>
      <c r="W640" s="11"/>
      <c r="X640" s="11"/>
      <c r="AB640">
        <v>0</v>
      </c>
      <c r="AD640" s="80">
        <v>0</v>
      </c>
    </row>
    <row r="641" spans="19:30" x14ac:dyDescent="0.25">
      <c r="S641" s="10"/>
      <c r="W641" s="11"/>
      <c r="X641" s="11"/>
      <c r="AB641">
        <v>0</v>
      </c>
      <c r="AD641" s="80">
        <v>0</v>
      </c>
    </row>
    <row r="642" spans="19:30" x14ac:dyDescent="0.25">
      <c r="S642" s="10"/>
      <c r="W642" s="11"/>
      <c r="X642" s="11"/>
      <c r="AB642">
        <v>0</v>
      </c>
      <c r="AD642" s="80">
        <v>0</v>
      </c>
    </row>
    <row r="643" spans="19:30" x14ac:dyDescent="0.25">
      <c r="S643" s="10"/>
      <c r="W643" s="11"/>
      <c r="X643" s="11"/>
      <c r="AB643">
        <v>0</v>
      </c>
      <c r="AD643" s="80">
        <v>0</v>
      </c>
    </row>
    <row r="644" spans="19:30" x14ac:dyDescent="0.25">
      <c r="S644" s="10"/>
      <c r="W644" s="11"/>
      <c r="X644" s="11"/>
      <c r="AB644">
        <v>0</v>
      </c>
      <c r="AD644" s="80">
        <v>0</v>
      </c>
    </row>
    <row r="645" spans="19:30" x14ac:dyDescent="0.25">
      <c r="S645" s="10"/>
      <c r="W645" s="11"/>
      <c r="X645" s="11"/>
      <c r="AB645">
        <v>0</v>
      </c>
      <c r="AD645" s="80">
        <v>0</v>
      </c>
    </row>
    <row r="646" spans="19:30" x14ac:dyDescent="0.25">
      <c r="S646" s="10"/>
      <c r="W646" s="11"/>
      <c r="X646" s="11"/>
      <c r="AB646">
        <v>0</v>
      </c>
      <c r="AD646" s="80">
        <v>0</v>
      </c>
    </row>
    <row r="647" spans="19:30" x14ac:dyDescent="0.25">
      <c r="S647" s="10"/>
      <c r="W647" s="11"/>
      <c r="X647" s="11"/>
      <c r="AB647">
        <v>0</v>
      </c>
      <c r="AD647" s="80">
        <v>0</v>
      </c>
    </row>
    <row r="648" spans="19:30" x14ac:dyDescent="0.25">
      <c r="S648" s="10"/>
      <c r="W648" s="11"/>
      <c r="X648" s="11"/>
      <c r="AB648">
        <v>0</v>
      </c>
      <c r="AD648" s="80">
        <v>0</v>
      </c>
    </row>
    <row r="649" spans="19:30" x14ac:dyDescent="0.25">
      <c r="S649" s="10"/>
      <c r="W649" s="11"/>
      <c r="X649" s="11"/>
      <c r="AB649">
        <v>0</v>
      </c>
      <c r="AD649" s="80">
        <v>0</v>
      </c>
    </row>
    <row r="650" spans="19:30" x14ac:dyDescent="0.25">
      <c r="S650" s="10"/>
      <c r="W650" s="11"/>
      <c r="X650" s="11"/>
      <c r="AB650">
        <v>0</v>
      </c>
      <c r="AD650" s="80">
        <v>0</v>
      </c>
    </row>
    <row r="651" spans="19:30" x14ac:dyDescent="0.25">
      <c r="S651" s="10"/>
      <c r="W651" s="11"/>
      <c r="X651" s="11"/>
      <c r="AB651">
        <v>0</v>
      </c>
      <c r="AD651" s="80">
        <v>0</v>
      </c>
    </row>
    <row r="652" spans="19:30" x14ac:dyDescent="0.25">
      <c r="S652" s="10"/>
      <c r="W652" s="11"/>
      <c r="X652" s="11"/>
      <c r="AB652">
        <v>0</v>
      </c>
      <c r="AD652" s="80">
        <v>0</v>
      </c>
    </row>
    <row r="653" spans="19:30" x14ac:dyDescent="0.25">
      <c r="S653" s="10"/>
      <c r="W653" s="11"/>
      <c r="X653" s="11"/>
      <c r="AB653">
        <v>0</v>
      </c>
      <c r="AD653" s="80">
        <v>0</v>
      </c>
    </row>
    <row r="654" spans="19:30" x14ac:dyDescent="0.25">
      <c r="S654" s="10"/>
      <c r="W654" s="11"/>
      <c r="X654" s="11"/>
      <c r="AB654">
        <v>0</v>
      </c>
      <c r="AD654" s="80">
        <v>0</v>
      </c>
    </row>
    <row r="655" spans="19:30" x14ac:dyDescent="0.25">
      <c r="S655" s="10"/>
      <c r="W655" s="11"/>
      <c r="X655" s="11"/>
      <c r="AB655">
        <v>0</v>
      </c>
      <c r="AD655" s="80">
        <v>0</v>
      </c>
    </row>
    <row r="656" spans="19:30" x14ac:dyDescent="0.25">
      <c r="S656" s="10"/>
      <c r="W656" s="11"/>
      <c r="X656" s="11"/>
      <c r="AB656">
        <v>0</v>
      </c>
      <c r="AD656" s="80">
        <v>0</v>
      </c>
    </row>
    <row r="657" spans="19:30" x14ac:dyDescent="0.25">
      <c r="S657" s="10"/>
      <c r="W657" s="11"/>
      <c r="X657" s="11"/>
      <c r="AB657">
        <v>0</v>
      </c>
      <c r="AD657" s="80">
        <v>0</v>
      </c>
    </row>
    <row r="658" spans="19:30" x14ac:dyDescent="0.25">
      <c r="S658" s="10"/>
      <c r="W658" s="11"/>
      <c r="X658" s="11"/>
      <c r="AB658">
        <v>0</v>
      </c>
      <c r="AD658" s="80">
        <v>0</v>
      </c>
    </row>
    <row r="659" spans="19:30" x14ac:dyDescent="0.25">
      <c r="S659" s="10"/>
      <c r="W659" s="11"/>
      <c r="X659" s="11"/>
      <c r="AB659">
        <v>0</v>
      </c>
      <c r="AD659" s="80">
        <v>0</v>
      </c>
    </row>
    <row r="660" spans="19:30" x14ac:dyDescent="0.25">
      <c r="S660" s="10"/>
      <c r="W660" s="11"/>
      <c r="X660" s="11"/>
      <c r="AB660">
        <v>0</v>
      </c>
      <c r="AD660" s="80">
        <v>0</v>
      </c>
    </row>
    <row r="661" spans="19:30" x14ac:dyDescent="0.25">
      <c r="S661" s="10"/>
      <c r="W661" s="11"/>
      <c r="X661" s="11"/>
      <c r="AB661">
        <v>0</v>
      </c>
      <c r="AD661" s="80">
        <v>0</v>
      </c>
    </row>
    <row r="662" spans="19:30" x14ac:dyDescent="0.25">
      <c r="S662" s="10"/>
      <c r="W662" s="11"/>
      <c r="X662" s="11"/>
      <c r="AB662">
        <v>0</v>
      </c>
      <c r="AD662" s="80">
        <v>0</v>
      </c>
    </row>
    <row r="663" spans="19:30" x14ac:dyDescent="0.25">
      <c r="S663" s="10"/>
      <c r="W663" s="11"/>
      <c r="X663" s="11"/>
      <c r="AB663">
        <v>0</v>
      </c>
      <c r="AD663" s="80">
        <v>0</v>
      </c>
    </row>
    <row r="664" spans="19:30" x14ac:dyDescent="0.25">
      <c r="S664" s="10"/>
      <c r="W664" s="11"/>
      <c r="X664" s="11"/>
      <c r="AB664">
        <v>0</v>
      </c>
      <c r="AD664" s="80">
        <v>0</v>
      </c>
    </row>
    <row r="665" spans="19:30" x14ac:dyDescent="0.25">
      <c r="S665" s="10"/>
      <c r="W665" s="11"/>
      <c r="X665" s="11"/>
      <c r="AB665">
        <v>0</v>
      </c>
      <c r="AD665" s="80">
        <v>0</v>
      </c>
    </row>
    <row r="666" spans="19:30" x14ac:dyDescent="0.25">
      <c r="S666" s="10"/>
      <c r="W666" s="11"/>
      <c r="X666" s="11"/>
      <c r="AB666">
        <v>0</v>
      </c>
      <c r="AD666" s="80">
        <v>0</v>
      </c>
    </row>
    <row r="667" spans="19:30" x14ac:dyDescent="0.25">
      <c r="S667" s="10"/>
      <c r="W667" s="11"/>
      <c r="X667" s="11"/>
      <c r="AB667">
        <v>0</v>
      </c>
      <c r="AD667" s="80">
        <v>0</v>
      </c>
    </row>
    <row r="668" spans="19:30" x14ac:dyDescent="0.25">
      <c r="S668" s="10"/>
      <c r="W668" s="11"/>
      <c r="X668" s="11"/>
      <c r="AB668">
        <v>0</v>
      </c>
      <c r="AD668" s="80">
        <v>0</v>
      </c>
    </row>
    <row r="669" spans="19:30" x14ac:dyDescent="0.25">
      <c r="S669" s="10"/>
      <c r="W669" s="11"/>
      <c r="X669" s="11"/>
      <c r="AB669">
        <v>0</v>
      </c>
      <c r="AD669" s="80">
        <v>0</v>
      </c>
    </row>
    <row r="670" spans="19:30" x14ac:dyDescent="0.25">
      <c r="S670" s="10"/>
      <c r="W670" s="11"/>
      <c r="X670" s="11"/>
      <c r="AB670">
        <v>0</v>
      </c>
      <c r="AD670" s="80">
        <v>0</v>
      </c>
    </row>
    <row r="671" spans="19:30" x14ac:dyDescent="0.25">
      <c r="S671" s="10"/>
      <c r="W671" s="11"/>
      <c r="X671" s="11"/>
      <c r="AB671">
        <v>0</v>
      </c>
      <c r="AD671" s="80">
        <v>0</v>
      </c>
    </row>
    <row r="672" spans="19:30" x14ac:dyDescent="0.25">
      <c r="S672" s="10"/>
      <c r="W672" s="11"/>
      <c r="X672" s="11"/>
      <c r="AB672">
        <v>0</v>
      </c>
      <c r="AD672" s="80">
        <v>0</v>
      </c>
    </row>
    <row r="673" spans="19:30" x14ac:dyDescent="0.25">
      <c r="S673" s="10"/>
      <c r="W673" s="11"/>
      <c r="X673" s="11"/>
      <c r="AB673">
        <v>0</v>
      </c>
      <c r="AD673" s="80">
        <v>0</v>
      </c>
    </row>
    <row r="674" spans="19:30" x14ac:dyDescent="0.25">
      <c r="S674" s="10"/>
      <c r="W674" s="11"/>
      <c r="X674" s="11"/>
      <c r="AB674">
        <v>0</v>
      </c>
      <c r="AD674" s="80">
        <v>0</v>
      </c>
    </row>
    <row r="675" spans="19:30" x14ac:dyDescent="0.25">
      <c r="S675" s="10"/>
      <c r="W675" s="11"/>
      <c r="X675" s="11"/>
      <c r="AB675">
        <v>0</v>
      </c>
      <c r="AD675" s="80">
        <v>0</v>
      </c>
    </row>
    <row r="676" spans="19:30" x14ac:dyDescent="0.25">
      <c r="S676" s="10"/>
      <c r="W676" s="11"/>
      <c r="X676" s="11"/>
      <c r="AB676">
        <v>0</v>
      </c>
      <c r="AD676" s="80">
        <v>0</v>
      </c>
    </row>
    <row r="677" spans="19:30" x14ac:dyDescent="0.25">
      <c r="S677" s="10"/>
      <c r="W677" s="11"/>
      <c r="X677" s="11"/>
      <c r="AB677">
        <v>0</v>
      </c>
      <c r="AD677" s="80">
        <v>0</v>
      </c>
    </row>
    <row r="678" spans="19:30" x14ac:dyDescent="0.25">
      <c r="S678" s="10"/>
      <c r="W678" s="11"/>
      <c r="X678" s="11"/>
      <c r="AB678">
        <v>0</v>
      </c>
      <c r="AD678" s="80">
        <v>0</v>
      </c>
    </row>
    <row r="679" spans="19:30" x14ac:dyDescent="0.25">
      <c r="S679" s="10"/>
      <c r="W679" s="11"/>
      <c r="X679" s="11"/>
      <c r="AB679">
        <v>0</v>
      </c>
      <c r="AD679" s="80">
        <v>0</v>
      </c>
    </row>
    <row r="680" spans="19:30" x14ac:dyDescent="0.25">
      <c r="S680" s="10"/>
      <c r="W680" s="11"/>
      <c r="X680" s="11"/>
      <c r="AB680">
        <v>0</v>
      </c>
      <c r="AD680" s="80">
        <v>0</v>
      </c>
    </row>
    <row r="681" spans="19:30" x14ac:dyDescent="0.25">
      <c r="S681" s="10"/>
      <c r="W681" s="11"/>
      <c r="X681" s="11"/>
      <c r="AB681">
        <v>0</v>
      </c>
      <c r="AD681" s="80">
        <v>0</v>
      </c>
    </row>
    <row r="682" spans="19:30" x14ac:dyDescent="0.25">
      <c r="S682" s="10"/>
      <c r="W682" s="11"/>
      <c r="X682" s="11"/>
      <c r="AB682">
        <v>0</v>
      </c>
      <c r="AD682" s="80">
        <v>0</v>
      </c>
    </row>
    <row r="683" spans="19:30" x14ac:dyDescent="0.25">
      <c r="S683" s="10"/>
      <c r="W683" s="11"/>
      <c r="X683" s="11"/>
      <c r="AB683">
        <v>0</v>
      </c>
      <c r="AD683" s="80">
        <v>0</v>
      </c>
    </row>
    <row r="684" spans="19:30" x14ac:dyDescent="0.25">
      <c r="S684" s="10"/>
      <c r="W684" s="11"/>
      <c r="X684" s="11"/>
      <c r="AB684">
        <v>0</v>
      </c>
      <c r="AD684" s="80">
        <v>0</v>
      </c>
    </row>
    <row r="685" spans="19:30" x14ac:dyDescent="0.25">
      <c r="S685" s="10"/>
      <c r="W685" s="11"/>
      <c r="X685" s="11"/>
      <c r="AB685">
        <v>0</v>
      </c>
      <c r="AD685" s="80">
        <v>0</v>
      </c>
    </row>
    <row r="686" spans="19:30" x14ac:dyDescent="0.25">
      <c r="S686" s="10"/>
      <c r="W686" s="11"/>
      <c r="X686" s="11"/>
      <c r="AB686">
        <v>0</v>
      </c>
      <c r="AD686" s="80">
        <v>0</v>
      </c>
    </row>
    <row r="687" spans="19:30" x14ac:dyDescent="0.25">
      <c r="S687" s="10"/>
      <c r="W687" s="11"/>
      <c r="X687" s="11"/>
      <c r="AB687">
        <v>0</v>
      </c>
      <c r="AD687" s="80">
        <v>0</v>
      </c>
    </row>
    <row r="688" spans="19:30" x14ac:dyDescent="0.25">
      <c r="S688" s="10"/>
      <c r="W688" s="11"/>
      <c r="X688" s="11"/>
      <c r="AB688">
        <v>0</v>
      </c>
      <c r="AD688" s="80">
        <v>0</v>
      </c>
    </row>
    <row r="689" spans="19:30" x14ac:dyDescent="0.25">
      <c r="S689" s="10"/>
      <c r="W689" s="11"/>
      <c r="X689" s="11"/>
      <c r="AB689">
        <v>0</v>
      </c>
      <c r="AD689" s="80">
        <v>0</v>
      </c>
    </row>
    <row r="690" spans="19:30" x14ac:dyDescent="0.25">
      <c r="S690" s="10"/>
      <c r="W690" s="11"/>
      <c r="X690" s="11"/>
      <c r="AB690">
        <v>0</v>
      </c>
      <c r="AD690" s="80">
        <v>0</v>
      </c>
    </row>
    <row r="691" spans="19:30" x14ac:dyDescent="0.25">
      <c r="S691" s="10"/>
      <c r="W691" s="11"/>
      <c r="X691" s="11"/>
      <c r="AB691">
        <v>0</v>
      </c>
      <c r="AD691" s="80">
        <v>0</v>
      </c>
    </row>
    <row r="692" spans="19:30" x14ac:dyDescent="0.25">
      <c r="S692" s="10"/>
      <c r="W692" s="11"/>
      <c r="X692" s="11"/>
      <c r="AB692">
        <v>0</v>
      </c>
      <c r="AD692" s="80">
        <v>0</v>
      </c>
    </row>
    <row r="693" spans="19:30" x14ac:dyDescent="0.25">
      <c r="S693" s="10"/>
      <c r="W693" s="11"/>
      <c r="X693" s="11"/>
      <c r="AB693">
        <v>0</v>
      </c>
      <c r="AD693" s="80">
        <v>0</v>
      </c>
    </row>
    <row r="694" spans="19:30" x14ac:dyDescent="0.25">
      <c r="S694" s="10"/>
      <c r="W694" s="11"/>
      <c r="X694" s="11"/>
      <c r="AB694">
        <v>0</v>
      </c>
      <c r="AD694" s="80">
        <v>0</v>
      </c>
    </row>
    <row r="695" spans="19:30" x14ac:dyDescent="0.25">
      <c r="S695" s="10"/>
      <c r="W695" s="11"/>
      <c r="X695" s="11"/>
      <c r="AB695">
        <v>0</v>
      </c>
      <c r="AD695" s="80">
        <v>0</v>
      </c>
    </row>
    <row r="696" spans="19:30" x14ac:dyDescent="0.25">
      <c r="S696" s="10"/>
      <c r="W696" s="11"/>
      <c r="X696" s="11"/>
      <c r="AB696">
        <v>0</v>
      </c>
      <c r="AD696" s="80">
        <v>0</v>
      </c>
    </row>
    <row r="697" spans="19:30" x14ac:dyDescent="0.25">
      <c r="S697" s="10"/>
      <c r="W697" s="11"/>
      <c r="X697" s="11"/>
      <c r="AB697">
        <v>0</v>
      </c>
      <c r="AD697" s="80">
        <v>0</v>
      </c>
    </row>
    <row r="698" spans="19:30" x14ac:dyDescent="0.25">
      <c r="S698" s="10"/>
      <c r="W698" s="11"/>
      <c r="X698" s="11"/>
      <c r="AB698">
        <v>0</v>
      </c>
      <c r="AD698" s="80">
        <v>0</v>
      </c>
    </row>
    <row r="699" spans="19:30" x14ac:dyDescent="0.25">
      <c r="S699" s="10"/>
      <c r="W699" s="11"/>
      <c r="X699" s="11"/>
      <c r="AB699">
        <v>0</v>
      </c>
      <c r="AD699" s="80">
        <v>0</v>
      </c>
    </row>
    <row r="700" spans="19:30" x14ac:dyDescent="0.25">
      <c r="S700" s="10"/>
      <c r="W700" s="11"/>
      <c r="X700" s="11"/>
      <c r="AB700">
        <v>0</v>
      </c>
      <c r="AD700" s="80">
        <v>0</v>
      </c>
    </row>
    <row r="701" spans="19:30" x14ac:dyDescent="0.25">
      <c r="S701" s="10"/>
      <c r="W701" s="11"/>
      <c r="X701" s="11"/>
      <c r="AB701">
        <v>0</v>
      </c>
      <c r="AD701" s="80">
        <v>0</v>
      </c>
    </row>
    <row r="702" spans="19:30" x14ac:dyDescent="0.25">
      <c r="S702" s="10"/>
      <c r="W702" s="11"/>
      <c r="X702" s="11"/>
      <c r="AB702">
        <v>0</v>
      </c>
      <c r="AD702" s="80">
        <v>0</v>
      </c>
    </row>
    <row r="703" spans="19:30" x14ac:dyDescent="0.25">
      <c r="S703" s="10"/>
      <c r="W703" s="11"/>
      <c r="X703" s="11"/>
      <c r="AB703">
        <v>0</v>
      </c>
      <c r="AD703" s="80">
        <v>0</v>
      </c>
    </row>
    <row r="704" spans="19:30" x14ac:dyDescent="0.25">
      <c r="S704" s="10"/>
      <c r="W704" s="11"/>
      <c r="X704" s="11"/>
      <c r="AB704">
        <v>0</v>
      </c>
      <c r="AD704" s="80">
        <v>0</v>
      </c>
    </row>
    <row r="705" spans="19:30" x14ac:dyDescent="0.25">
      <c r="S705" s="10"/>
      <c r="W705" s="11"/>
      <c r="X705" s="11"/>
      <c r="AB705">
        <v>0</v>
      </c>
      <c r="AD705" s="80">
        <v>0</v>
      </c>
    </row>
    <row r="706" spans="19:30" x14ac:dyDescent="0.25">
      <c r="S706" s="10"/>
      <c r="W706" s="11"/>
      <c r="X706" s="11"/>
      <c r="AB706">
        <v>0</v>
      </c>
      <c r="AD706" s="80">
        <v>0</v>
      </c>
    </row>
    <row r="707" spans="19:30" x14ac:dyDescent="0.25">
      <c r="S707" s="10"/>
      <c r="W707" s="11"/>
      <c r="X707" s="11"/>
      <c r="AB707">
        <v>0</v>
      </c>
      <c r="AD707" s="80">
        <v>0</v>
      </c>
    </row>
    <row r="708" spans="19:30" x14ac:dyDescent="0.25">
      <c r="S708" s="10"/>
      <c r="W708" s="11"/>
      <c r="X708" s="11"/>
      <c r="AB708">
        <v>0</v>
      </c>
      <c r="AD708" s="80">
        <v>0</v>
      </c>
    </row>
    <row r="709" spans="19:30" x14ac:dyDescent="0.25">
      <c r="S709" s="10"/>
      <c r="W709" s="11"/>
      <c r="X709" s="11"/>
      <c r="AB709">
        <v>0</v>
      </c>
      <c r="AD709" s="80">
        <v>0</v>
      </c>
    </row>
    <row r="710" spans="19:30" x14ac:dyDescent="0.25">
      <c r="S710" s="10"/>
      <c r="W710" s="11"/>
      <c r="X710" s="11"/>
      <c r="AB710">
        <v>0</v>
      </c>
      <c r="AD710" s="80">
        <v>0</v>
      </c>
    </row>
    <row r="711" spans="19:30" x14ac:dyDescent="0.25">
      <c r="S711" s="10"/>
      <c r="W711" s="11"/>
      <c r="X711" s="11"/>
      <c r="AB711">
        <v>0</v>
      </c>
      <c r="AD711" s="80">
        <v>0</v>
      </c>
    </row>
    <row r="712" spans="19:30" x14ac:dyDescent="0.25">
      <c r="S712" s="10"/>
      <c r="W712" s="11"/>
      <c r="X712" s="11"/>
      <c r="AB712">
        <v>0</v>
      </c>
      <c r="AD712" s="80">
        <v>0</v>
      </c>
    </row>
    <row r="713" spans="19:30" x14ac:dyDescent="0.25">
      <c r="S713" s="10"/>
      <c r="W713" s="11"/>
      <c r="X713" s="11"/>
      <c r="AB713">
        <v>0</v>
      </c>
      <c r="AD713" s="80">
        <v>0</v>
      </c>
    </row>
    <row r="714" spans="19:30" x14ac:dyDescent="0.25">
      <c r="S714" s="10"/>
      <c r="W714" s="11"/>
      <c r="X714" s="11"/>
      <c r="AB714">
        <v>0</v>
      </c>
      <c r="AD714" s="80">
        <v>0</v>
      </c>
    </row>
    <row r="715" spans="19:30" x14ac:dyDescent="0.25">
      <c r="S715" s="10"/>
      <c r="W715" s="11"/>
      <c r="X715" s="11"/>
      <c r="AB715">
        <v>0</v>
      </c>
      <c r="AD715" s="80">
        <v>0</v>
      </c>
    </row>
    <row r="716" spans="19:30" x14ac:dyDescent="0.25">
      <c r="S716" s="10"/>
      <c r="W716" s="11"/>
      <c r="X716" s="11"/>
      <c r="AB716">
        <v>0</v>
      </c>
      <c r="AD716" s="80">
        <v>0</v>
      </c>
    </row>
    <row r="717" spans="19:30" x14ac:dyDescent="0.25">
      <c r="S717" s="10"/>
      <c r="W717" s="11"/>
      <c r="X717" s="11"/>
      <c r="AB717">
        <v>0</v>
      </c>
      <c r="AD717" s="80">
        <v>0</v>
      </c>
    </row>
    <row r="718" spans="19:30" x14ac:dyDescent="0.25">
      <c r="S718" s="10"/>
      <c r="W718" s="11"/>
      <c r="X718" s="11"/>
      <c r="AB718">
        <v>0</v>
      </c>
      <c r="AD718" s="80">
        <v>0</v>
      </c>
    </row>
    <row r="719" spans="19:30" x14ac:dyDescent="0.25">
      <c r="S719" s="10"/>
      <c r="W719" s="11"/>
      <c r="X719" s="11"/>
      <c r="AB719">
        <v>0</v>
      </c>
      <c r="AD719" s="80">
        <v>0</v>
      </c>
    </row>
    <row r="720" spans="19:30" x14ac:dyDescent="0.25">
      <c r="S720" s="10"/>
      <c r="W720" s="11"/>
      <c r="X720" s="11"/>
      <c r="AB720">
        <v>0</v>
      </c>
      <c r="AD720" s="80">
        <v>0</v>
      </c>
    </row>
    <row r="721" spans="19:30" x14ac:dyDescent="0.25">
      <c r="S721" s="10"/>
      <c r="W721" s="11"/>
      <c r="X721" s="11"/>
      <c r="AB721">
        <v>0</v>
      </c>
      <c r="AD721" s="80">
        <v>0</v>
      </c>
    </row>
    <row r="722" spans="19:30" x14ac:dyDescent="0.25">
      <c r="S722" s="10"/>
      <c r="W722" s="11"/>
      <c r="X722" s="11"/>
      <c r="AB722">
        <v>0</v>
      </c>
      <c r="AD722" s="80">
        <v>0</v>
      </c>
    </row>
    <row r="723" spans="19:30" x14ac:dyDescent="0.25">
      <c r="S723" s="10"/>
      <c r="W723" s="11"/>
      <c r="X723" s="11"/>
      <c r="AB723">
        <v>0</v>
      </c>
      <c r="AD723" s="80">
        <v>0</v>
      </c>
    </row>
    <row r="724" spans="19:30" x14ac:dyDescent="0.25">
      <c r="S724" s="10"/>
      <c r="W724" s="11"/>
      <c r="X724" s="11"/>
      <c r="AB724">
        <v>0</v>
      </c>
      <c r="AD724" s="80">
        <v>0</v>
      </c>
    </row>
    <row r="725" spans="19:30" x14ac:dyDescent="0.25">
      <c r="S725" s="10"/>
      <c r="W725" s="11"/>
      <c r="X725" s="11"/>
      <c r="AB725">
        <v>0</v>
      </c>
      <c r="AD725" s="80">
        <v>0</v>
      </c>
    </row>
    <row r="726" spans="19:30" x14ac:dyDescent="0.25">
      <c r="S726" s="10"/>
      <c r="W726" s="11"/>
      <c r="X726" s="11"/>
      <c r="AB726">
        <v>0</v>
      </c>
      <c r="AD726" s="80">
        <v>0</v>
      </c>
    </row>
    <row r="727" spans="19:30" x14ac:dyDescent="0.25">
      <c r="S727" s="10"/>
      <c r="W727" s="11"/>
      <c r="X727" s="11"/>
      <c r="AB727">
        <v>0</v>
      </c>
      <c r="AD727" s="80">
        <v>0</v>
      </c>
    </row>
    <row r="728" spans="19:30" x14ac:dyDescent="0.25">
      <c r="S728" s="10"/>
      <c r="W728" s="11"/>
      <c r="X728" s="11"/>
      <c r="AB728">
        <v>0</v>
      </c>
      <c r="AD728" s="80">
        <v>0</v>
      </c>
    </row>
    <row r="729" spans="19:30" x14ac:dyDescent="0.25">
      <c r="S729" s="10"/>
      <c r="W729" s="11"/>
      <c r="X729" s="11"/>
      <c r="AB729">
        <v>0</v>
      </c>
      <c r="AD729" s="80">
        <v>0</v>
      </c>
    </row>
    <row r="730" spans="19:30" x14ac:dyDescent="0.25">
      <c r="S730" s="10"/>
      <c r="W730" s="11"/>
      <c r="X730" s="11"/>
      <c r="AB730">
        <v>0</v>
      </c>
      <c r="AD730" s="80">
        <v>0</v>
      </c>
    </row>
    <row r="731" spans="19:30" x14ac:dyDescent="0.25">
      <c r="S731" s="10"/>
      <c r="W731" s="11"/>
      <c r="X731" s="11"/>
      <c r="AB731">
        <v>0</v>
      </c>
      <c r="AD731" s="80">
        <v>0</v>
      </c>
    </row>
    <row r="732" spans="19:30" x14ac:dyDescent="0.25">
      <c r="S732" s="10"/>
      <c r="W732" s="11"/>
      <c r="X732" s="11"/>
      <c r="AB732">
        <v>0</v>
      </c>
      <c r="AD732" s="80">
        <v>0</v>
      </c>
    </row>
    <row r="733" spans="19:30" x14ac:dyDescent="0.25">
      <c r="S733" s="10"/>
      <c r="W733" s="11"/>
      <c r="X733" s="11"/>
      <c r="AB733">
        <v>0</v>
      </c>
      <c r="AD733" s="80">
        <v>0</v>
      </c>
    </row>
    <row r="734" spans="19:30" x14ac:dyDescent="0.25">
      <c r="S734" s="10"/>
      <c r="W734" s="11"/>
      <c r="X734" s="11"/>
      <c r="AB734">
        <v>0</v>
      </c>
      <c r="AD734" s="80">
        <v>0</v>
      </c>
    </row>
    <row r="735" spans="19:30" x14ac:dyDescent="0.25">
      <c r="S735" s="10"/>
      <c r="W735" s="11"/>
      <c r="X735" s="11"/>
      <c r="AB735">
        <v>0</v>
      </c>
      <c r="AD735" s="80">
        <v>0</v>
      </c>
    </row>
    <row r="736" spans="19:30" x14ac:dyDescent="0.25">
      <c r="S736" s="10"/>
      <c r="W736" s="11"/>
      <c r="X736" s="11"/>
      <c r="AB736">
        <v>0</v>
      </c>
      <c r="AD736" s="80">
        <v>0</v>
      </c>
    </row>
    <row r="737" spans="19:30" x14ac:dyDescent="0.25">
      <c r="S737" s="10"/>
      <c r="W737" s="11"/>
      <c r="X737" s="11"/>
      <c r="AB737">
        <v>0</v>
      </c>
      <c r="AD737" s="80">
        <v>0</v>
      </c>
    </row>
    <row r="738" spans="19:30" x14ac:dyDescent="0.25">
      <c r="S738" s="10"/>
      <c r="W738" s="11"/>
      <c r="X738" s="11"/>
      <c r="AB738">
        <v>0</v>
      </c>
      <c r="AD738" s="80">
        <v>0</v>
      </c>
    </row>
    <row r="739" spans="19:30" x14ac:dyDescent="0.25">
      <c r="S739" s="10"/>
      <c r="W739" s="11"/>
      <c r="X739" s="11"/>
      <c r="AB739">
        <v>0</v>
      </c>
      <c r="AD739" s="80">
        <v>0</v>
      </c>
    </row>
    <row r="740" spans="19:30" x14ac:dyDescent="0.25">
      <c r="S740" s="10"/>
      <c r="W740" s="11"/>
      <c r="X740" s="11"/>
      <c r="AB740">
        <v>0</v>
      </c>
      <c r="AD740" s="80">
        <v>0</v>
      </c>
    </row>
    <row r="741" spans="19:30" x14ac:dyDescent="0.25">
      <c r="S741" s="10"/>
      <c r="W741" s="11"/>
      <c r="X741" s="11"/>
      <c r="AB741">
        <v>0</v>
      </c>
      <c r="AD741" s="80">
        <v>0</v>
      </c>
    </row>
    <row r="742" spans="19:30" x14ac:dyDescent="0.25">
      <c r="S742" s="10"/>
      <c r="W742" s="11"/>
      <c r="X742" s="11"/>
      <c r="AB742">
        <v>0</v>
      </c>
      <c r="AD742" s="80">
        <v>0</v>
      </c>
    </row>
    <row r="743" spans="19:30" x14ac:dyDescent="0.25">
      <c r="S743" s="10"/>
      <c r="W743" s="11"/>
      <c r="X743" s="11"/>
      <c r="AB743">
        <v>0</v>
      </c>
      <c r="AD743" s="80">
        <v>0</v>
      </c>
    </row>
    <row r="744" spans="19:30" x14ac:dyDescent="0.25">
      <c r="S744" s="10"/>
      <c r="W744" s="11"/>
      <c r="X744" s="11"/>
      <c r="AB744">
        <v>0</v>
      </c>
      <c r="AD744" s="80">
        <v>0</v>
      </c>
    </row>
    <row r="745" spans="19:30" x14ac:dyDescent="0.25">
      <c r="S745" s="10"/>
      <c r="W745" s="11"/>
      <c r="X745" s="11"/>
      <c r="AB745">
        <v>0</v>
      </c>
      <c r="AD745" s="80">
        <v>0</v>
      </c>
    </row>
    <row r="746" spans="19:30" x14ac:dyDescent="0.25">
      <c r="S746" s="10"/>
      <c r="W746" s="11"/>
      <c r="X746" s="11"/>
      <c r="AB746">
        <v>0</v>
      </c>
      <c r="AD746" s="80">
        <v>0</v>
      </c>
    </row>
    <row r="747" spans="19:30" x14ac:dyDescent="0.25">
      <c r="S747" s="10"/>
      <c r="W747" s="11"/>
      <c r="X747" s="11"/>
      <c r="AB747">
        <v>0</v>
      </c>
      <c r="AD747" s="80">
        <v>0</v>
      </c>
    </row>
    <row r="748" spans="19:30" x14ac:dyDescent="0.25">
      <c r="S748" s="10"/>
      <c r="W748" s="11"/>
      <c r="X748" s="11"/>
      <c r="AB748">
        <v>0</v>
      </c>
      <c r="AD748" s="80">
        <v>0</v>
      </c>
    </row>
    <row r="749" spans="19:30" x14ac:dyDescent="0.25">
      <c r="S749" s="10"/>
      <c r="W749" s="11"/>
      <c r="X749" s="11"/>
      <c r="AB749">
        <v>0</v>
      </c>
      <c r="AD749" s="80">
        <v>0</v>
      </c>
    </row>
    <row r="750" spans="19:30" x14ac:dyDescent="0.25">
      <c r="S750" s="10"/>
      <c r="W750" s="11"/>
      <c r="X750" s="11"/>
      <c r="AB750">
        <v>0</v>
      </c>
      <c r="AD750" s="80">
        <v>0</v>
      </c>
    </row>
    <row r="751" spans="19:30" x14ac:dyDescent="0.25">
      <c r="S751" s="10"/>
      <c r="W751" s="11"/>
      <c r="X751" s="11"/>
      <c r="AB751">
        <v>0</v>
      </c>
      <c r="AD751" s="80">
        <v>0</v>
      </c>
    </row>
    <row r="752" spans="19:30" x14ac:dyDescent="0.25">
      <c r="S752" s="10"/>
      <c r="W752" s="11"/>
      <c r="X752" s="11"/>
      <c r="AB752">
        <v>0</v>
      </c>
      <c r="AD752" s="80">
        <v>0</v>
      </c>
    </row>
    <row r="753" spans="19:30" x14ac:dyDescent="0.25">
      <c r="S753" s="10"/>
      <c r="W753" s="11"/>
      <c r="X753" s="11"/>
      <c r="AB753">
        <v>0</v>
      </c>
      <c r="AD753" s="80">
        <v>0</v>
      </c>
    </row>
    <row r="754" spans="19:30" x14ac:dyDescent="0.25">
      <c r="S754" s="10"/>
      <c r="W754" s="11"/>
      <c r="X754" s="11"/>
      <c r="AB754">
        <v>0</v>
      </c>
      <c r="AD754" s="80">
        <v>0</v>
      </c>
    </row>
    <row r="755" spans="19:30" x14ac:dyDescent="0.25">
      <c r="S755" s="10"/>
      <c r="W755" s="11"/>
      <c r="X755" s="11"/>
      <c r="AB755">
        <v>0</v>
      </c>
      <c r="AD755" s="80">
        <v>0</v>
      </c>
    </row>
    <row r="756" spans="19:30" x14ac:dyDescent="0.25">
      <c r="S756" s="10"/>
      <c r="W756" s="11"/>
      <c r="X756" s="11"/>
      <c r="AB756">
        <v>0</v>
      </c>
      <c r="AD756" s="80">
        <v>0</v>
      </c>
    </row>
    <row r="757" spans="19:30" x14ac:dyDescent="0.25">
      <c r="S757" s="10"/>
      <c r="W757" s="11"/>
      <c r="X757" s="11"/>
      <c r="AB757">
        <v>0</v>
      </c>
      <c r="AD757" s="80">
        <v>0</v>
      </c>
    </row>
    <row r="758" spans="19:30" x14ac:dyDescent="0.25">
      <c r="S758" s="10"/>
      <c r="W758" s="11"/>
      <c r="X758" s="11"/>
      <c r="AB758">
        <v>0</v>
      </c>
      <c r="AD758" s="80">
        <v>0</v>
      </c>
    </row>
    <row r="759" spans="19:30" x14ac:dyDescent="0.25">
      <c r="S759" s="10"/>
      <c r="W759" s="11"/>
      <c r="X759" s="11"/>
      <c r="AB759">
        <v>0</v>
      </c>
      <c r="AD759" s="80">
        <v>0</v>
      </c>
    </row>
    <row r="760" spans="19:30" x14ac:dyDescent="0.25">
      <c r="S760" s="10"/>
      <c r="W760" s="11"/>
      <c r="X760" s="11"/>
      <c r="AB760">
        <v>0</v>
      </c>
      <c r="AD760" s="80">
        <v>0</v>
      </c>
    </row>
    <row r="761" spans="19:30" x14ac:dyDescent="0.25">
      <c r="S761" s="10"/>
      <c r="W761" s="11"/>
      <c r="X761" s="11"/>
      <c r="AB761">
        <v>0</v>
      </c>
      <c r="AD761" s="80">
        <v>0</v>
      </c>
    </row>
    <row r="762" spans="19:30" x14ac:dyDescent="0.25">
      <c r="S762" s="10"/>
      <c r="W762" s="11"/>
      <c r="X762" s="11"/>
      <c r="AB762">
        <v>0</v>
      </c>
      <c r="AD762" s="80">
        <v>0</v>
      </c>
    </row>
    <row r="763" spans="19:30" x14ac:dyDescent="0.25">
      <c r="S763" s="10"/>
      <c r="W763" s="11"/>
      <c r="X763" s="11"/>
      <c r="AB763">
        <v>0</v>
      </c>
      <c r="AD763" s="80">
        <v>0</v>
      </c>
    </row>
    <row r="764" spans="19:30" x14ac:dyDescent="0.25">
      <c r="S764" s="10"/>
      <c r="W764" s="11"/>
      <c r="X764" s="11"/>
      <c r="AB764">
        <v>0</v>
      </c>
      <c r="AD764" s="80">
        <v>0</v>
      </c>
    </row>
    <row r="765" spans="19:30" x14ac:dyDescent="0.25">
      <c r="S765" s="10"/>
      <c r="W765" s="11"/>
      <c r="X765" s="11"/>
      <c r="AB765">
        <v>0</v>
      </c>
      <c r="AD765" s="80">
        <v>0</v>
      </c>
    </row>
    <row r="766" spans="19:30" x14ac:dyDescent="0.25">
      <c r="S766" s="10"/>
      <c r="W766" s="11"/>
      <c r="X766" s="11"/>
      <c r="AB766">
        <v>0</v>
      </c>
      <c r="AD766" s="80">
        <v>0</v>
      </c>
    </row>
    <row r="767" spans="19:30" x14ac:dyDescent="0.25">
      <c r="S767" s="10"/>
      <c r="W767" s="11"/>
      <c r="X767" s="11"/>
      <c r="AB767">
        <v>0</v>
      </c>
      <c r="AD767" s="80">
        <v>0</v>
      </c>
    </row>
    <row r="768" spans="19:30" x14ac:dyDescent="0.25">
      <c r="S768" s="10"/>
      <c r="W768" s="11"/>
      <c r="X768" s="11"/>
      <c r="AB768">
        <v>0</v>
      </c>
      <c r="AD768" s="80">
        <v>0</v>
      </c>
    </row>
    <row r="769" spans="19:30" x14ac:dyDescent="0.25">
      <c r="S769" s="10"/>
      <c r="W769" s="11"/>
      <c r="X769" s="11"/>
      <c r="AB769">
        <v>0</v>
      </c>
      <c r="AD769" s="80">
        <v>0</v>
      </c>
    </row>
    <row r="770" spans="19:30" x14ac:dyDescent="0.25">
      <c r="S770" s="10"/>
      <c r="W770" s="11"/>
      <c r="X770" s="11"/>
      <c r="AB770">
        <v>0</v>
      </c>
      <c r="AD770" s="80">
        <v>0</v>
      </c>
    </row>
    <row r="771" spans="19:30" x14ac:dyDescent="0.25">
      <c r="S771" s="10"/>
      <c r="W771" s="11"/>
      <c r="X771" s="11"/>
      <c r="AB771">
        <v>0</v>
      </c>
      <c r="AD771" s="80">
        <v>0</v>
      </c>
    </row>
    <row r="772" spans="19:30" x14ac:dyDescent="0.25">
      <c r="S772" s="10"/>
      <c r="W772" s="11"/>
      <c r="X772" s="11"/>
      <c r="AB772">
        <v>0</v>
      </c>
      <c r="AD772" s="80">
        <v>0</v>
      </c>
    </row>
    <row r="773" spans="19:30" x14ac:dyDescent="0.25">
      <c r="S773" s="10"/>
      <c r="W773" s="11"/>
      <c r="X773" s="11"/>
      <c r="AB773">
        <v>0</v>
      </c>
      <c r="AD773" s="80">
        <v>0</v>
      </c>
    </row>
    <row r="774" spans="19:30" x14ac:dyDescent="0.25">
      <c r="S774" s="10"/>
      <c r="W774" s="11"/>
      <c r="X774" s="11"/>
      <c r="AB774">
        <v>0</v>
      </c>
      <c r="AD774" s="80">
        <v>0</v>
      </c>
    </row>
    <row r="775" spans="19:30" x14ac:dyDescent="0.25">
      <c r="S775" s="10"/>
      <c r="W775" s="11"/>
      <c r="X775" s="11"/>
      <c r="AB775">
        <v>0</v>
      </c>
      <c r="AD775" s="80">
        <v>0</v>
      </c>
    </row>
    <row r="776" spans="19:30" x14ac:dyDescent="0.25">
      <c r="S776" s="10"/>
      <c r="W776" s="11"/>
      <c r="X776" s="11"/>
      <c r="AB776">
        <v>0</v>
      </c>
      <c r="AD776" s="80">
        <v>0</v>
      </c>
    </row>
    <row r="777" spans="19:30" x14ac:dyDescent="0.25">
      <c r="S777" s="10"/>
      <c r="W777" s="11"/>
      <c r="X777" s="11"/>
      <c r="AB777">
        <v>0</v>
      </c>
      <c r="AD777" s="80">
        <v>0</v>
      </c>
    </row>
    <row r="778" spans="19:30" x14ac:dyDescent="0.25">
      <c r="S778" s="10"/>
      <c r="W778" s="11"/>
      <c r="X778" s="11"/>
      <c r="AB778">
        <v>0</v>
      </c>
      <c r="AD778" s="80">
        <v>0</v>
      </c>
    </row>
    <row r="779" spans="19:30" x14ac:dyDescent="0.25">
      <c r="S779" s="10"/>
      <c r="W779" s="11"/>
      <c r="X779" s="11"/>
      <c r="AB779">
        <v>0</v>
      </c>
      <c r="AD779" s="80">
        <v>0</v>
      </c>
    </row>
    <row r="780" spans="19:30" x14ac:dyDescent="0.25">
      <c r="S780" s="10"/>
      <c r="W780" s="11"/>
      <c r="X780" s="11"/>
      <c r="AB780">
        <v>0</v>
      </c>
      <c r="AD780" s="80">
        <v>0</v>
      </c>
    </row>
    <row r="781" spans="19:30" x14ac:dyDescent="0.25">
      <c r="S781" s="10"/>
      <c r="W781" s="11"/>
      <c r="X781" s="11"/>
      <c r="AB781">
        <v>0</v>
      </c>
      <c r="AD781" s="80">
        <v>0</v>
      </c>
    </row>
    <row r="782" spans="19:30" x14ac:dyDescent="0.25">
      <c r="S782" s="10"/>
      <c r="W782" s="11"/>
      <c r="X782" s="11"/>
      <c r="AB782">
        <v>0</v>
      </c>
      <c r="AD782" s="80">
        <v>0</v>
      </c>
    </row>
    <row r="783" spans="19:30" x14ac:dyDescent="0.25">
      <c r="S783" s="10"/>
      <c r="W783" s="11"/>
      <c r="X783" s="11"/>
      <c r="AB783">
        <v>0</v>
      </c>
      <c r="AD783" s="80">
        <v>0</v>
      </c>
    </row>
    <row r="784" spans="19:30" x14ac:dyDescent="0.25">
      <c r="S784" s="10"/>
      <c r="W784" s="11"/>
      <c r="X784" s="11"/>
      <c r="AB784">
        <v>0</v>
      </c>
      <c r="AD784" s="80">
        <v>0</v>
      </c>
    </row>
    <row r="785" spans="19:30" x14ac:dyDescent="0.25">
      <c r="S785" s="10"/>
      <c r="W785" s="11"/>
      <c r="X785" s="11"/>
      <c r="AB785">
        <v>0</v>
      </c>
      <c r="AD785" s="80">
        <v>0</v>
      </c>
    </row>
    <row r="786" spans="19:30" x14ac:dyDescent="0.25">
      <c r="S786" s="10"/>
      <c r="W786" s="11"/>
      <c r="X786" s="11"/>
      <c r="AB786">
        <v>0</v>
      </c>
      <c r="AD786" s="80">
        <v>0</v>
      </c>
    </row>
    <row r="787" spans="19:30" x14ac:dyDescent="0.25">
      <c r="S787" s="10"/>
      <c r="W787" s="11"/>
      <c r="X787" s="11"/>
      <c r="AB787">
        <v>0</v>
      </c>
      <c r="AD787" s="80">
        <v>0</v>
      </c>
    </row>
    <row r="788" spans="19:30" x14ac:dyDescent="0.25">
      <c r="S788" s="10"/>
      <c r="W788" s="11"/>
      <c r="X788" s="11"/>
      <c r="AB788">
        <v>0</v>
      </c>
      <c r="AD788" s="80">
        <v>0</v>
      </c>
    </row>
    <row r="789" spans="19:30" x14ac:dyDescent="0.25">
      <c r="S789" s="10"/>
      <c r="W789" s="11"/>
      <c r="X789" s="11"/>
      <c r="AB789">
        <v>0</v>
      </c>
      <c r="AD789" s="80">
        <v>0</v>
      </c>
    </row>
    <row r="790" spans="19:30" x14ac:dyDescent="0.25">
      <c r="S790" s="10"/>
      <c r="W790" s="11"/>
      <c r="X790" s="11"/>
      <c r="AB790">
        <v>0</v>
      </c>
      <c r="AD790" s="80">
        <v>0</v>
      </c>
    </row>
    <row r="791" spans="19:30" x14ac:dyDescent="0.25">
      <c r="S791" s="10"/>
      <c r="W791" s="11"/>
      <c r="X791" s="11"/>
      <c r="AB791">
        <v>0</v>
      </c>
      <c r="AD791" s="80">
        <v>0</v>
      </c>
    </row>
    <row r="792" spans="19:30" x14ac:dyDescent="0.25">
      <c r="S792" s="10"/>
      <c r="W792" s="11"/>
      <c r="X792" s="11"/>
      <c r="AB792">
        <v>0</v>
      </c>
      <c r="AD792" s="80">
        <v>0</v>
      </c>
    </row>
    <row r="793" spans="19:30" x14ac:dyDescent="0.25">
      <c r="S793" s="10"/>
      <c r="W793" s="11"/>
      <c r="X793" s="11"/>
      <c r="AB793">
        <v>0</v>
      </c>
      <c r="AD793" s="80">
        <v>0</v>
      </c>
    </row>
    <row r="794" spans="19:30" x14ac:dyDescent="0.25">
      <c r="S794" s="10"/>
      <c r="W794" s="11"/>
      <c r="X794" s="11"/>
      <c r="AB794">
        <v>0</v>
      </c>
      <c r="AD794" s="80">
        <v>0</v>
      </c>
    </row>
    <row r="795" spans="19:30" x14ac:dyDescent="0.25">
      <c r="S795" s="10"/>
      <c r="W795" s="11"/>
      <c r="X795" s="11"/>
      <c r="AB795">
        <v>0</v>
      </c>
      <c r="AD795" s="80">
        <v>0</v>
      </c>
    </row>
    <row r="796" spans="19:30" x14ac:dyDescent="0.25">
      <c r="S796" s="10"/>
      <c r="W796" s="11"/>
      <c r="X796" s="11"/>
      <c r="AB796">
        <v>0</v>
      </c>
      <c r="AD796" s="80">
        <v>0</v>
      </c>
    </row>
    <row r="797" spans="19:30" x14ac:dyDescent="0.25">
      <c r="S797" s="10"/>
      <c r="W797" s="11"/>
      <c r="X797" s="11"/>
      <c r="AB797">
        <v>0</v>
      </c>
      <c r="AD797" s="80">
        <v>0</v>
      </c>
    </row>
    <row r="798" spans="19:30" x14ac:dyDescent="0.25">
      <c r="S798" s="10"/>
      <c r="W798" s="11"/>
      <c r="X798" s="11"/>
      <c r="AB798">
        <v>0</v>
      </c>
      <c r="AD798" s="80">
        <v>0</v>
      </c>
    </row>
    <row r="799" spans="19:30" x14ac:dyDescent="0.25">
      <c r="S799" s="10"/>
      <c r="W799" s="11"/>
      <c r="X799" s="11"/>
      <c r="AB799">
        <v>0</v>
      </c>
      <c r="AD799" s="80">
        <v>0</v>
      </c>
    </row>
    <row r="800" spans="19:30" x14ac:dyDescent="0.25">
      <c r="S800" s="10"/>
      <c r="W800" s="11"/>
      <c r="X800" s="11"/>
      <c r="AB800">
        <v>0</v>
      </c>
      <c r="AD800" s="80">
        <v>0</v>
      </c>
    </row>
    <row r="801" spans="19:30" x14ac:dyDescent="0.25">
      <c r="S801" s="10"/>
      <c r="W801" s="11"/>
      <c r="X801" s="11"/>
      <c r="AB801">
        <v>0</v>
      </c>
      <c r="AD801" s="80">
        <v>0</v>
      </c>
    </row>
    <row r="802" spans="19:30" x14ac:dyDescent="0.25">
      <c r="S802" s="10"/>
      <c r="W802" s="11"/>
      <c r="X802" s="11"/>
      <c r="AB802">
        <v>0</v>
      </c>
      <c r="AD802" s="80">
        <v>0</v>
      </c>
    </row>
    <row r="803" spans="19:30" x14ac:dyDescent="0.25">
      <c r="S803" s="10"/>
      <c r="W803" s="11"/>
      <c r="X803" s="11"/>
      <c r="AB803">
        <v>0</v>
      </c>
      <c r="AD803" s="80">
        <v>0</v>
      </c>
    </row>
    <row r="804" spans="19:30" x14ac:dyDescent="0.25">
      <c r="S804" s="10"/>
      <c r="W804" s="11"/>
      <c r="X804" s="11"/>
      <c r="AB804">
        <v>0</v>
      </c>
      <c r="AD804" s="80">
        <v>0</v>
      </c>
    </row>
    <row r="805" spans="19:30" x14ac:dyDescent="0.25">
      <c r="S805" s="10"/>
      <c r="W805" s="11"/>
      <c r="X805" s="11"/>
      <c r="AB805">
        <v>0</v>
      </c>
      <c r="AD805" s="80">
        <v>0</v>
      </c>
    </row>
    <row r="806" spans="19:30" x14ac:dyDescent="0.25">
      <c r="S806" s="10"/>
      <c r="W806" s="11"/>
      <c r="X806" s="11"/>
      <c r="AB806">
        <v>0</v>
      </c>
      <c r="AD806" s="80">
        <v>0</v>
      </c>
    </row>
    <row r="807" spans="19:30" x14ac:dyDescent="0.25">
      <c r="S807" s="10"/>
      <c r="W807" s="11"/>
      <c r="X807" s="11"/>
      <c r="AB807">
        <v>0</v>
      </c>
      <c r="AD807" s="80">
        <v>0</v>
      </c>
    </row>
    <row r="808" spans="19:30" x14ac:dyDescent="0.25">
      <c r="S808" s="10"/>
      <c r="W808" s="11"/>
      <c r="X808" s="11"/>
      <c r="AB808">
        <v>0</v>
      </c>
      <c r="AD808" s="80">
        <v>0</v>
      </c>
    </row>
    <row r="809" spans="19:30" x14ac:dyDescent="0.25">
      <c r="S809" s="10"/>
      <c r="W809" s="11"/>
      <c r="X809" s="11"/>
      <c r="AB809">
        <v>0</v>
      </c>
      <c r="AD809" s="80">
        <v>0</v>
      </c>
    </row>
    <row r="810" spans="19:30" x14ac:dyDescent="0.25">
      <c r="S810" s="10"/>
      <c r="W810" s="11"/>
      <c r="X810" s="11"/>
      <c r="AB810">
        <v>0</v>
      </c>
      <c r="AD810" s="80">
        <v>0</v>
      </c>
    </row>
    <row r="811" spans="19:30" x14ac:dyDescent="0.25">
      <c r="S811" s="10"/>
      <c r="W811" s="11"/>
      <c r="X811" s="11"/>
      <c r="AB811">
        <v>0</v>
      </c>
      <c r="AD811" s="80">
        <v>0</v>
      </c>
    </row>
    <row r="812" spans="19:30" x14ac:dyDescent="0.25">
      <c r="S812" s="10"/>
      <c r="W812" s="11"/>
      <c r="X812" s="11"/>
      <c r="AB812">
        <v>0</v>
      </c>
      <c r="AD812" s="80">
        <v>0</v>
      </c>
    </row>
    <row r="813" spans="19:30" x14ac:dyDescent="0.25">
      <c r="S813" s="10"/>
      <c r="W813" s="11"/>
      <c r="X813" s="11"/>
      <c r="AB813">
        <v>0</v>
      </c>
      <c r="AD813" s="80">
        <v>0</v>
      </c>
    </row>
    <row r="814" spans="19:30" x14ac:dyDescent="0.25">
      <c r="S814" s="10"/>
      <c r="W814" s="11"/>
      <c r="X814" s="11"/>
      <c r="AB814">
        <v>0</v>
      </c>
      <c r="AD814" s="80">
        <v>0</v>
      </c>
    </row>
    <row r="815" spans="19:30" x14ac:dyDescent="0.25">
      <c r="S815" s="10"/>
      <c r="W815" s="11"/>
      <c r="X815" s="11"/>
      <c r="AB815">
        <v>0</v>
      </c>
      <c r="AD815" s="80">
        <v>0</v>
      </c>
    </row>
    <row r="816" spans="19:30" x14ac:dyDescent="0.25">
      <c r="S816" s="10"/>
      <c r="W816" s="11"/>
      <c r="X816" s="11"/>
      <c r="AB816">
        <v>0</v>
      </c>
      <c r="AD816" s="80">
        <v>0</v>
      </c>
    </row>
    <row r="817" spans="19:30" x14ac:dyDescent="0.25">
      <c r="S817" s="10"/>
      <c r="W817" s="11"/>
      <c r="X817" s="11"/>
      <c r="AB817">
        <v>0</v>
      </c>
      <c r="AD817" s="80">
        <v>0</v>
      </c>
    </row>
    <row r="818" spans="19:30" x14ac:dyDescent="0.25">
      <c r="S818" s="10"/>
      <c r="W818" s="11"/>
      <c r="X818" s="11"/>
      <c r="AB818">
        <v>0</v>
      </c>
      <c r="AD818" s="80">
        <v>0</v>
      </c>
    </row>
    <row r="819" spans="19:30" x14ac:dyDescent="0.25">
      <c r="S819" s="10"/>
      <c r="W819" s="11"/>
      <c r="X819" s="11"/>
      <c r="AB819">
        <v>0</v>
      </c>
      <c r="AD819" s="80">
        <v>0</v>
      </c>
    </row>
    <row r="820" spans="19:30" x14ac:dyDescent="0.25">
      <c r="S820" s="10"/>
      <c r="W820" s="11"/>
      <c r="X820" s="11"/>
      <c r="AB820">
        <v>0</v>
      </c>
      <c r="AD820" s="80">
        <v>0</v>
      </c>
    </row>
    <row r="821" spans="19:30" x14ac:dyDescent="0.25">
      <c r="S821" s="10"/>
      <c r="W821" s="11"/>
      <c r="X821" s="11"/>
      <c r="AB821">
        <v>0</v>
      </c>
      <c r="AD821" s="80">
        <v>0</v>
      </c>
    </row>
    <row r="822" spans="19:30" x14ac:dyDescent="0.25">
      <c r="S822" s="10"/>
      <c r="W822" s="11"/>
      <c r="X822" s="11"/>
      <c r="AB822">
        <v>0</v>
      </c>
      <c r="AD822" s="80">
        <v>0</v>
      </c>
    </row>
    <row r="823" spans="19:30" x14ac:dyDescent="0.25">
      <c r="S823" s="10"/>
      <c r="W823" s="11"/>
      <c r="X823" s="11"/>
      <c r="AB823">
        <v>0</v>
      </c>
      <c r="AD823" s="80">
        <v>0</v>
      </c>
    </row>
    <row r="824" spans="19:30" x14ac:dyDescent="0.25">
      <c r="S824" s="10"/>
      <c r="W824" s="11"/>
      <c r="X824" s="11"/>
      <c r="AB824">
        <v>0</v>
      </c>
      <c r="AD824" s="80">
        <v>0</v>
      </c>
    </row>
    <row r="825" spans="19:30" x14ac:dyDescent="0.25">
      <c r="S825" s="10"/>
      <c r="W825" s="11"/>
      <c r="X825" s="11"/>
      <c r="AB825">
        <v>0</v>
      </c>
      <c r="AD825" s="80">
        <v>0</v>
      </c>
    </row>
    <row r="826" spans="19:30" x14ac:dyDescent="0.25">
      <c r="S826" s="10"/>
      <c r="W826" s="11"/>
      <c r="X826" s="11"/>
      <c r="AB826">
        <v>0</v>
      </c>
      <c r="AD826" s="80">
        <v>0</v>
      </c>
    </row>
    <row r="827" spans="19:30" x14ac:dyDescent="0.25">
      <c r="S827" s="10"/>
      <c r="W827" s="11"/>
      <c r="X827" s="11"/>
      <c r="AB827">
        <v>0</v>
      </c>
      <c r="AD827" s="80">
        <v>0</v>
      </c>
    </row>
    <row r="828" spans="19:30" x14ac:dyDescent="0.25">
      <c r="S828" s="10"/>
      <c r="W828" s="11"/>
      <c r="X828" s="11"/>
      <c r="AB828">
        <v>0</v>
      </c>
      <c r="AD828" s="80">
        <v>0</v>
      </c>
    </row>
    <row r="829" spans="19:30" x14ac:dyDescent="0.25">
      <c r="S829" s="10"/>
      <c r="W829" s="11"/>
      <c r="X829" s="11"/>
      <c r="AB829">
        <v>0</v>
      </c>
      <c r="AD829" s="80">
        <v>0</v>
      </c>
    </row>
    <row r="830" spans="19:30" x14ac:dyDescent="0.25">
      <c r="S830" s="10"/>
      <c r="W830" s="11"/>
      <c r="X830" s="11"/>
      <c r="AB830">
        <v>0</v>
      </c>
      <c r="AD830" s="80">
        <v>0</v>
      </c>
    </row>
    <row r="831" spans="19:30" x14ac:dyDescent="0.25">
      <c r="S831" s="10"/>
      <c r="W831" s="11"/>
      <c r="X831" s="11"/>
      <c r="AB831">
        <v>0</v>
      </c>
      <c r="AD831" s="80">
        <v>0</v>
      </c>
    </row>
    <row r="832" spans="19:30" x14ac:dyDescent="0.25">
      <c r="S832" s="10"/>
      <c r="W832" s="11"/>
      <c r="X832" s="11"/>
      <c r="AB832">
        <v>0</v>
      </c>
      <c r="AD832" s="80">
        <v>0</v>
      </c>
    </row>
    <row r="833" spans="19:30" x14ac:dyDescent="0.25">
      <c r="S833" s="10"/>
      <c r="W833" s="11"/>
      <c r="X833" s="11"/>
      <c r="AB833">
        <v>0</v>
      </c>
      <c r="AD833" s="80">
        <v>0</v>
      </c>
    </row>
    <row r="834" spans="19:30" x14ac:dyDescent="0.25">
      <c r="S834" s="10"/>
      <c r="W834" s="11"/>
      <c r="X834" s="11"/>
      <c r="AB834">
        <v>0</v>
      </c>
      <c r="AD834" s="80">
        <v>0</v>
      </c>
    </row>
    <row r="835" spans="19:30" x14ac:dyDescent="0.25">
      <c r="S835" s="10"/>
      <c r="W835" s="11"/>
      <c r="X835" s="11"/>
      <c r="AB835">
        <v>0</v>
      </c>
      <c r="AD835" s="80">
        <v>0</v>
      </c>
    </row>
    <row r="836" spans="19:30" x14ac:dyDescent="0.25">
      <c r="S836" s="10"/>
      <c r="W836" s="11"/>
      <c r="X836" s="11"/>
      <c r="AB836">
        <v>0</v>
      </c>
      <c r="AD836" s="80">
        <v>0</v>
      </c>
    </row>
    <row r="837" spans="19:30" x14ac:dyDescent="0.25">
      <c r="S837" s="10"/>
      <c r="W837" s="11"/>
      <c r="X837" s="11"/>
      <c r="AB837">
        <v>0</v>
      </c>
      <c r="AD837" s="80">
        <v>0</v>
      </c>
    </row>
    <row r="838" spans="19:30" x14ac:dyDescent="0.25">
      <c r="S838" s="10"/>
      <c r="W838" s="11"/>
      <c r="X838" s="11"/>
      <c r="AB838">
        <v>0</v>
      </c>
      <c r="AD838" s="80">
        <v>0</v>
      </c>
    </row>
    <row r="839" spans="19:30" x14ac:dyDescent="0.25">
      <c r="S839" s="10"/>
      <c r="W839" s="11"/>
      <c r="X839" s="11"/>
      <c r="AB839">
        <v>0</v>
      </c>
      <c r="AD839" s="80">
        <v>0</v>
      </c>
    </row>
    <row r="840" spans="19:30" x14ac:dyDescent="0.25">
      <c r="S840" s="10"/>
      <c r="W840" s="11"/>
      <c r="X840" s="11"/>
      <c r="AB840">
        <v>0</v>
      </c>
      <c r="AD840" s="80">
        <v>0</v>
      </c>
    </row>
    <row r="841" spans="19:30" x14ac:dyDescent="0.25">
      <c r="S841" s="10"/>
      <c r="W841" s="11"/>
      <c r="X841" s="11"/>
      <c r="AB841">
        <v>0</v>
      </c>
      <c r="AD841" s="80">
        <v>0</v>
      </c>
    </row>
    <row r="842" spans="19:30" x14ac:dyDescent="0.25">
      <c r="S842" s="10"/>
      <c r="W842" s="11"/>
      <c r="X842" s="11"/>
      <c r="AB842">
        <v>0</v>
      </c>
      <c r="AD842" s="80">
        <v>0</v>
      </c>
    </row>
    <row r="843" spans="19:30" x14ac:dyDescent="0.25">
      <c r="S843" s="10"/>
      <c r="W843" s="11"/>
      <c r="X843" s="11"/>
      <c r="AB843">
        <v>0</v>
      </c>
      <c r="AD843" s="80">
        <v>0</v>
      </c>
    </row>
    <row r="844" spans="19:30" x14ac:dyDescent="0.25">
      <c r="S844" s="10"/>
      <c r="W844" s="11"/>
      <c r="X844" s="11"/>
      <c r="AB844">
        <v>0</v>
      </c>
      <c r="AD844" s="80">
        <v>0</v>
      </c>
    </row>
    <row r="845" spans="19:30" x14ac:dyDescent="0.25">
      <c r="S845" s="10"/>
      <c r="W845" s="11"/>
      <c r="X845" s="11"/>
      <c r="AB845">
        <v>0</v>
      </c>
      <c r="AD845" s="80">
        <v>0</v>
      </c>
    </row>
    <row r="846" spans="19:30" x14ac:dyDescent="0.25">
      <c r="S846" s="10"/>
      <c r="W846" s="11"/>
      <c r="X846" s="11"/>
      <c r="AB846">
        <v>0</v>
      </c>
      <c r="AD846" s="80">
        <v>0</v>
      </c>
    </row>
    <row r="847" spans="19:30" x14ac:dyDescent="0.25">
      <c r="S847" s="10"/>
      <c r="W847" s="11"/>
      <c r="X847" s="11"/>
      <c r="AB847">
        <v>0</v>
      </c>
      <c r="AD847" s="80">
        <v>0</v>
      </c>
    </row>
    <row r="848" spans="19:30" x14ac:dyDescent="0.25">
      <c r="S848" s="10"/>
      <c r="W848" s="11"/>
      <c r="X848" s="11"/>
      <c r="AB848">
        <v>0</v>
      </c>
      <c r="AD848" s="80">
        <v>0</v>
      </c>
    </row>
    <row r="849" spans="19:30" x14ac:dyDescent="0.25">
      <c r="S849" s="10"/>
      <c r="W849" s="11"/>
      <c r="X849" s="11"/>
      <c r="AB849">
        <v>0</v>
      </c>
      <c r="AD849" s="80">
        <v>0</v>
      </c>
    </row>
    <row r="850" spans="19:30" x14ac:dyDescent="0.25">
      <c r="S850" s="10"/>
      <c r="W850" s="11"/>
      <c r="X850" s="11"/>
      <c r="AB850">
        <v>0</v>
      </c>
      <c r="AD850" s="80">
        <v>0</v>
      </c>
    </row>
    <row r="851" spans="19:30" x14ac:dyDescent="0.25">
      <c r="S851" s="10"/>
      <c r="W851" s="11"/>
      <c r="X851" s="11"/>
      <c r="AB851">
        <v>0</v>
      </c>
      <c r="AD851" s="80">
        <v>0</v>
      </c>
    </row>
    <row r="852" spans="19:30" x14ac:dyDescent="0.25">
      <c r="S852" s="10"/>
      <c r="W852" s="11"/>
      <c r="X852" s="11"/>
      <c r="AB852">
        <v>0</v>
      </c>
      <c r="AD852" s="80">
        <v>0</v>
      </c>
    </row>
    <row r="853" spans="19:30" x14ac:dyDescent="0.25">
      <c r="S853" s="10"/>
      <c r="W853" s="11"/>
      <c r="X853" s="11"/>
      <c r="AB853">
        <v>0</v>
      </c>
      <c r="AD853" s="80">
        <v>0</v>
      </c>
    </row>
    <row r="854" spans="19:30" x14ac:dyDescent="0.25">
      <c r="S854" s="10"/>
      <c r="W854" s="11"/>
      <c r="X854" s="11"/>
      <c r="AB854">
        <v>0</v>
      </c>
      <c r="AD854" s="80">
        <v>0</v>
      </c>
    </row>
    <row r="855" spans="19:30" x14ac:dyDescent="0.25">
      <c r="S855" s="10"/>
      <c r="W855" s="11"/>
      <c r="X855" s="11"/>
      <c r="AB855">
        <v>0</v>
      </c>
      <c r="AD855" s="80">
        <v>0</v>
      </c>
    </row>
    <row r="856" spans="19:30" x14ac:dyDescent="0.25">
      <c r="S856" s="10"/>
      <c r="W856" s="11"/>
      <c r="X856" s="11"/>
      <c r="AB856">
        <v>0</v>
      </c>
      <c r="AD856" s="80">
        <v>0</v>
      </c>
    </row>
    <row r="857" spans="19:30" x14ac:dyDescent="0.25">
      <c r="S857" s="10"/>
      <c r="W857" s="11"/>
      <c r="X857" s="11"/>
      <c r="AB857">
        <v>0</v>
      </c>
      <c r="AD857" s="80">
        <v>0</v>
      </c>
    </row>
    <row r="858" spans="19:30" x14ac:dyDescent="0.25">
      <c r="S858" s="10"/>
      <c r="W858" s="11"/>
      <c r="X858" s="11"/>
      <c r="AB858">
        <v>0</v>
      </c>
      <c r="AD858" s="80">
        <v>0</v>
      </c>
    </row>
    <row r="859" spans="19:30" x14ac:dyDescent="0.25">
      <c r="S859" s="10"/>
      <c r="W859" s="11"/>
      <c r="X859" s="11"/>
      <c r="AB859">
        <v>0</v>
      </c>
      <c r="AD859" s="80">
        <v>0</v>
      </c>
    </row>
    <row r="860" spans="19:30" x14ac:dyDescent="0.25">
      <c r="S860" s="10"/>
      <c r="W860" s="11"/>
      <c r="X860" s="11"/>
      <c r="AB860">
        <v>0</v>
      </c>
      <c r="AD860" s="80">
        <v>0</v>
      </c>
    </row>
    <row r="861" spans="19:30" x14ac:dyDescent="0.25">
      <c r="S861" s="10"/>
      <c r="W861" s="11"/>
      <c r="X861" s="11"/>
      <c r="AB861">
        <v>0</v>
      </c>
      <c r="AD861" s="80">
        <v>0</v>
      </c>
    </row>
    <row r="862" spans="19:30" x14ac:dyDescent="0.25">
      <c r="S862" s="10"/>
      <c r="W862" s="11"/>
      <c r="X862" s="11"/>
      <c r="AB862">
        <v>0</v>
      </c>
      <c r="AD862" s="80">
        <v>0</v>
      </c>
    </row>
    <row r="863" spans="19:30" x14ac:dyDescent="0.25">
      <c r="S863" s="10"/>
      <c r="W863" s="11"/>
      <c r="X863" s="11"/>
      <c r="AB863">
        <v>0</v>
      </c>
      <c r="AD863" s="80">
        <v>0</v>
      </c>
    </row>
    <row r="864" spans="19:30" x14ac:dyDescent="0.25">
      <c r="S864" s="10"/>
      <c r="W864" s="11"/>
      <c r="X864" s="11"/>
      <c r="AB864">
        <v>0</v>
      </c>
      <c r="AD864" s="80">
        <v>0</v>
      </c>
    </row>
    <row r="865" spans="19:30" x14ac:dyDescent="0.25">
      <c r="S865" s="10"/>
      <c r="W865" s="11"/>
      <c r="X865" s="11"/>
      <c r="AB865">
        <v>0</v>
      </c>
      <c r="AD865" s="80">
        <v>0</v>
      </c>
    </row>
    <row r="866" spans="19:30" x14ac:dyDescent="0.25">
      <c r="S866" s="10"/>
      <c r="W866" s="11"/>
      <c r="X866" s="11"/>
      <c r="AB866">
        <v>0</v>
      </c>
      <c r="AD866" s="80">
        <v>0</v>
      </c>
    </row>
    <row r="867" spans="19:30" x14ac:dyDescent="0.25">
      <c r="S867" s="10"/>
      <c r="W867" s="11"/>
      <c r="X867" s="11"/>
      <c r="AB867">
        <v>0</v>
      </c>
      <c r="AD867" s="80">
        <v>0</v>
      </c>
    </row>
    <row r="868" spans="19:30" x14ac:dyDescent="0.25">
      <c r="S868" s="10"/>
      <c r="W868" s="11"/>
      <c r="X868" s="11"/>
      <c r="AB868">
        <v>0</v>
      </c>
      <c r="AD868" s="80">
        <v>0</v>
      </c>
    </row>
    <row r="869" spans="19:30" x14ac:dyDescent="0.25">
      <c r="S869" s="10"/>
      <c r="W869" s="11"/>
      <c r="X869" s="11"/>
      <c r="AB869">
        <v>0</v>
      </c>
      <c r="AD869" s="80">
        <v>0</v>
      </c>
    </row>
    <row r="870" spans="19:30" x14ac:dyDescent="0.25">
      <c r="S870" s="10"/>
      <c r="W870" s="11"/>
      <c r="X870" s="11"/>
      <c r="AB870">
        <v>0</v>
      </c>
      <c r="AD870" s="80">
        <v>0</v>
      </c>
    </row>
    <row r="871" spans="19:30" x14ac:dyDescent="0.25">
      <c r="S871" s="10"/>
      <c r="W871" s="11"/>
      <c r="X871" s="11"/>
      <c r="AB871">
        <v>0</v>
      </c>
      <c r="AD871" s="80">
        <v>0</v>
      </c>
    </row>
    <row r="872" spans="19:30" x14ac:dyDescent="0.25">
      <c r="S872" s="10"/>
      <c r="W872" s="11"/>
      <c r="X872" s="11"/>
      <c r="AB872">
        <v>0</v>
      </c>
      <c r="AD872" s="80">
        <v>0</v>
      </c>
    </row>
    <row r="873" spans="19:30" x14ac:dyDescent="0.25">
      <c r="S873" s="10"/>
      <c r="W873" s="11"/>
      <c r="X873" s="11"/>
      <c r="AB873">
        <v>0</v>
      </c>
      <c r="AD873" s="80">
        <v>0</v>
      </c>
    </row>
    <row r="874" spans="19:30" x14ac:dyDescent="0.25">
      <c r="S874" s="10"/>
      <c r="W874" s="11"/>
      <c r="X874" s="11"/>
      <c r="AB874">
        <v>0</v>
      </c>
      <c r="AD874" s="80">
        <v>0</v>
      </c>
    </row>
    <row r="875" spans="19:30" x14ac:dyDescent="0.25">
      <c r="S875" s="10"/>
      <c r="W875" s="11"/>
      <c r="X875" s="11"/>
      <c r="AB875">
        <v>0</v>
      </c>
      <c r="AD875" s="80">
        <v>0</v>
      </c>
    </row>
    <row r="876" spans="19:30" x14ac:dyDescent="0.25">
      <c r="S876" s="10"/>
      <c r="W876" s="11"/>
      <c r="X876" s="11"/>
      <c r="AB876">
        <v>0</v>
      </c>
      <c r="AD876" s="80">
        <v>0</v>
      </c>
    </row>
    <row r="877" spans="19:30" x14ac:dyDescent="0.25">
      <c r="S877" s="10"/>
      <c r="W877" s="11"/>
      <c r="X877" s="11"/>
      <c r="AB877">
        <v>0</v>
      </c>
      <c r="AD877" s="80">
        <v>0</v>
      </c>
    </row>
    <row r="878" spans="19:30" x14ac:dyDescent="0.25">
      <c r="S878" s="10"/>
      <c r="W878" s="11"/>
      <c r="X878" s="11"/>
      <c r="AB878">
        <v>0</v>
      </c>
      <c r="AD878" s="80">
        <v>0</v>
      </c>
    </row>
    <row r="879" spans="19:30" x14ac:dyDescent="0.25">
      <c r="S879" s="10"/>
      <c r="W879" s="11"/>
      <c r="X879" s="11"/>
      <c r="AB879">
        <v>0</v>
      </c>
      <c r="AD879" s="80">
        <v>0</v>
      </c>
    </row>
    <row r="880" spans="19:30" x14ac:dyDescent="0.25">
      <c r="S880" s="10"/>
      <c r="W880" s="11"/>
      <c r="X880" s="11"/>
      <c r="AB880">
        <v>0</v>
      </c>
      <c r="AD880" s="80">
        <v>0</v>
      </c>
    </row>
    <row r="881" spans="19:30" x14ac:dyDescent="0.25">
      <c r="S881" s="10"/>
      <c r="W881" s="11"/>
      <c r="X881" s="11"/>
      <c r="AB881">
        <v>0</v>
      </c>
      <c r="AD881" s="80">
        <v>0</v>
      </c>
    </row>
    <row r="882" spans="19:30" x14ac:dyDescent="0.25">
      <c r="S882" s="10"/>
      <c r="W882" s="11"/>
      <c r="X882" s="11"/>
      <c r="AB882">
        <v>0</v>
      </c>
      <c r="AD882" s="80">
        <v>0</v>
      </c>
    </row>
    <row r="883" spans="19:30" x14ac:dyDescent="0.25">
      <c r="S883" s="10"/>
      <c r="W883" s="11"/>
      <c r="X883" s="11"/>
      <c r="AB883">
        <v>0</v>
      </c>
      <c r="AD883" s="80">
        <v>0</v>
      </c>
    </row>
    <row r="884" spans="19:30" x14ac:dyDescent="0.25">
      <c r="S884" s="10"/>
      <c r="W884" s="11"/>
      <c r="X884" s="11"/>
      <c r="AB884">
        <v>0</v>
      </c>
      <c r="AD884" s="80">
        <v>0</v>
      </c>
    </row>
    <row r="885" spans="19:30" x14ac:dyDescent="0.25">
      <c r="S885" s="10"/>
      <c r="W885" s="11"/>
      <c r="X885" s="11"/>
      <c r="AB885">
        <v>0</v>
      </c>
      <c r="AD885" s="80">
        <v>0</v>
      </c>
    </row>
    <row r="886" spans="19:30" x14ac:dyDescent="0.25">
      <c r="S886" s="10"/>
      <c r="W886" s="11"/>
      <c r="X886" s="11"/>
      <c r="AB886">
        <v>0</v>
      </c>
      <c r="AD886" s="80">
        <v>0</v>
      </c>
    </row>
    <row r="887" spans="19:30" x14ac:dyDescent="0.25">
      <c r="S887" s="10"/>
      <c r="W887" s="11"/>
      <c r="X887" s="11"/>
      <c r="AB887">
        <v>0</v>
      </c>
      <c r="AD887" s="80">
        <v>0</v>
      </c>
    </row>
    <row r="888" spans="19:30" x14ac:dyDescent="0.25">
      <c r="S888" s="10"/>
      <c r="W888" s="11"/>
      <c r="X888" s="11"/>
      <c r="AB888">
        <v>0</v>
      </c>
      <c r="AD888" s="80">
        <v>0</v>
      </c>
    </row>
    <row r="889" spans="19:30" x14ac:dyDescent="0.25">
      <c r="S889" s="10"/>
      <c r="W889" s="11"/>
      <c r="X889" s="11"/>
      <c r="AB889">
        <v>0</v>
      </c>
      <c r="AD889" s="80">
        <v>0</v>
      </c>
    </row>
    <row r="890" spans="19:30" x14ac:dyDescent="0.25">
      <c r="S890" s="10"/>
      <c r="W890" s="11"/>
      <c r="X890" s="11"/>
      <c r="AB890">
        <v>0</v>
      </c>
      <c r="AD890" s="80">
        <v>0</v>
      </c>
    </row>
    <row r="891" spans="19:30" x14ac:dyDescent="0.25">
      <c r="S891" s="10"/>
      <c r="W891" s="11"/>
      <c r="X891" s="11"/>
      <c r="AB891">
        <v>0</v>
      </c>
      <c r="AD891" s="80">
        <v>0</v>
      </c>
    </row>
    <row r="892" spans="19:30" x14ac:dyDescent="0.25">
      <c r="S892" s="10"/>
      <c r="W892" s="11"/>
      <c r="X892" s="11"/>
      <c r="AB892">
        <v>0</v>
      </c>
      <c r="AD892" s="80">
        <v>0</v>
      </c>
    </row>
    <row r="893" spans="19:30" x14ac:dyDescent="0.25">
      <c r="S893" s="10"/>
      <c r="W893" s="11"/>
      <c r="X893" s="11"/>
      <c r="AB893">
        <v>0</v>
      </c>
      <c r="AD893" s="80">
        <v>0</v>
      </c>
    </row>
    <row r="894" spans="19:30" x14ac:dyDescent="0.25">
      <c r="S894" s="10"/>
      <c r="W894" s="11"/>
      <c r="X894" s="11"/>
      <c r="AB894">
        <v>0</v>
      </c>
      <c r="AD894" s="80">
        <v>0</v>
      </c>
    </row>
    <row r="895" spans="19:30" x14ac:dyDescent="0.25">
      <c r="S895" s="10"/>
      <c r="W895" s="11"/>
      <c r="X895" s="11"/>
      <c r="AB895">
        <v>0</v>
      </c>
      <c r="AD895" s="80">
        <v>0</v>
      </c>
    </row>
    <row r="896" spans="19:30" x14ac:dyDescent="0.25">
      <c r="S896" s="10"/>
      <c r="W896" s="11"/>
      <c r="X896" s="11"/>
      <c r="AB896">
        <v>0</v>
      </c>
      <c r="AD896" s="80">
        <v>0</v>
      </c>
    </row>
    <row r="897" spans="19:30" x14ac:dyDescent="0.25">
      <c r="S897" s="10"/>
      <c r="W897" s="11"/>
      <c r="X897" s="11"/>
      <c r="AB897">
        <v>0</v>
      </c>
      <c r="AD897" s="80">
        <v>0</v>
      </c>
    </row>
    <row r="898" spans="19:30" x14ac:dyDescent="0.25">
      <c r="S898" s="10"/>
      <c r="W898" s="11"/>
      <c r="X898" s="11"/>
      <c r="AB898">
        <v>0</v>
      </c>
      <c r="AD898" s="80">
        <v>0</v>
      </c>
    </row>
    <row r="899" spans="19:30" x14ac:dyDescent="0.25">
      <c r="S899" s="10"/>
      <c r="W899" s="11"/>
      <c r="X899" s="11"/>
      <c r="AB899">
        <v>0</v>
      </c>
      <c r="AD899" s="80">
        <v>0</v>
      </c>
    </row>
    <row r="900" spans="19:30" x14ac:dyDescent="0.25">
      <c r="S900" s="10"/>
      <c r="W900" s="11"/>
      <c r="X900" s="11"/>
      <c r="AB900">
        <v>0</v>
      </c>
      <c r="AD900" s="80">
        <v>0</v>
      </c>
    </row>
    <row r="901" spans="19:30" x14ac:dyDescent="0.25">
      <c r="S901" s="10"/>
      <c r="W901" s="11"/>
      <c r="X901" s="11"/>
      <c r="AB901">
        <v>0</v>
      </c>
      <c r="AD901" s="80">
        <v>0</v>
      </c>
    </row>
    <row r="902" spans="19:30" x14ac:dyDescent="0.25">
      <c r="S902" s="10"/>
      <c r="W902" s="11"/>
      <c r="X902" s="11"/>
      <c r="AB902">
        <v>0</v>
      </c>
      <c r="AD902" s="80">
        <v>0</v>
      </c>
    </row>
    <row r="903" spans="19:30" x14ac:dyDescent="0.25">
      <c r="S903" s="10"/>
      <c r="W903" s="11"/>
      <c r="X903" s="11"/>
      <c r="AB903">
        <v>0</v>
      </c>
      <c r="AD903" s="80">
        <v>0</v>
      </c>
    </row>
    <row r="904" spans="19:30" x14ac:dyDescent="0.25">
      <c r="S904" s="10"/>
      <c r="W904" s="11"/>
      <c r="X904" s="11"/>
      <c r="AB904">
        <v>0</v>
      </c>
      <c r="AD904" s="80">
        <v>0</v>
      </c>
    </row>
    <row r="905" spans="19:30" x14ac:dyDescent="0.25">
      <c r="S905" s="10"/>
      <c r="W905" s="11"/>
      <c r="X905" s="11"/>
      <c r="AB905">
        <v>0</v>
      </c>
      <c r="AD905" s="80">
        <v>0</v>
      </c>
    </row>
    <row r="906" spans="19:30" x14ac:dyDescent="0.25">
      <c r="S906" s="10"/>
      <c r="W906" s="11"/>
      <c r="X906" s="11"/>
      <c r="AB906">
        <v>0</v>
      </c>
      <c r="AD906" s="80">
        <v>0</v>
      </c>
    </row>
    <row r="907" spans="19:30" x14ac:dyDescent="0.25">
      <c r="S907" s="10"/>
      <c r="W907" s="11"/>
      <c r="X907" s="11"/>
      <c r="AB907">
        <v>0</v>
      </c>
      <c r="AD907" s="80">
        <v>0</v>
      </c>
    </row>
    <row r="908" spans="19:30" x14ac:dyDescent="0.25">
      <c r="S908" s="10"/>
      <c r="W908" s="11"/>
      <c r="X908" s="11"/>
      <c r="AB908">
        <v>0</v>
      </c>
      <c r="AD908" s="80">
        <v>0</v>
      </c>
    </row>
    <row r="909" spans="19:30" x14ac:dyDescent="0.25">
      <c r="S909" s="10"/>
      <c r="W909" s="11"/>
      <c r="X909" s="11"/>
      <c r="AB909">
        <v>0</v>
      </c>
      <c r="AD909" s="80">
        <v>0</v>
      </c>
    </row>
    <row r="910" spans="19:30" x14ac:dyDescent="0.25">
      <c r="S910" s="10"/>
      <c r="W910" s="11"/>
      <c r="X910" s="11"/>
      <c r="AB910">
        <v>0</v>
      </c>
      <c r="AD910" s="80">
        <v>0</v>
      </c>
    </row>
    <row r="911" spans="19:30" x14ac:dyDescent="0.25">
      <c r="S911" s="10"/>
      <c r="W911" s="11"/>
      <c r="X911" s="11"/>
      <c r="AB911">
        <v>0</v>
      </c>
      <c r="AD911" s="80">
        <v>0</v>
      </c>
    </row>
    <row r="912" spans="19:30" x14ac:dyDescent="0.25">
      <c r="S912" s="10"/>
      <c r="W912" s="11"/>
      <c r="X912" s="11"/>
      <c r="AB912">
        <v>0</v>
      </c>
      <c r="AD912" s="80">
        <v>0</v>
      </c>
    </row>
    <row r="913" spans="19:30" x14ac:dyDescent="0.25">
      <c r="S913" s="10"/>
      <c r="W913" s="11"/>
      <c r="X913" s="11"/>
      <c r="AB913">
        <v>0</v>
      </c>
      <c r="AD913" s="80">
        <v>0</v>
      </c>
    </row>
    <row r="914" spans="19:30" x14ac:dyDescent="0.25">
      <c r="S914" s="10"/>
      <c r="W914" s="11"/>
      <c r="X914" s="11"/>
      <c r="AB914">
        <v>0</v>
      </c>
      <c r="AD914" s="80">
        <v>0</v>
      </c>
    </row>
    <row r="915" spans="19:30" x14ac:dyDescent="0.25">
      <c r="S915" s="10"/>
      <c r="W915" s="11"/>
      <c r="X915" s="11"/>
      <c r="AB915">
        <v>0</v>
      </c>
      <c r="AD915" s="80">
        <v>0</v>
      </c>
    </row>
    <row r="916" spans="19:30" x14ac:dyDescent="0.25">
      <c r="S916" s="10"/>
      <c r="W916" s="11"/>
      <c r="X916" s="11"/>
      <c r="AB916">
        <v>0</v>
      </c>
      <c r="AD916" s="80">
        <v>0</v>
      </c>
    </row>
    <row r="917" spans="19:30" x14ac:dyDescent="0.25">
      <c r="S917" s="10"/>
      <c r="W917" s="11"/>
      <c r="X917" s="11"/>
      <c r="AB917">
        <v>0</v>
      </c>
      <c r="AD917" s="80">
        <v>0</v>
      </c>
    </row>
    <row r="918" spans="19:30" x14ac:dyDescent="0.25">
      <c r="S918" s="10"/>
      <c r="W918" s="11"/>
      <c r="X918" s="11"/>
      <c r="AB918">
        <v>0</v>
      </c>
      <c r="AD918" s="80">
        <v>0</v>
      </c>
    </row>
    <row r="919" spans="19:30" x14ac:dyDescent="0.25">
      <c r="S919" s="10"/>
      <c r="W919" s="11"/>
      <c r="X919" s="11"/>
      <c r="AB919">
        <v>0</v>
      </c>
      <c r="AD919" s="80">
        <v>0</v>
      </c>
    </row>
    <row r="920" spans="19:30" x14ac:dyDescent="0.25">
      <c r="S920" s="10"/>
      <c r="W920" s="11"/>
      <c r="X920" s="11"/>
      <c r="AB920">
        <v>0</v>
      </c>
      <c r="AD920" s="80">
        <v>0</v>
      </c>
    </row>
    <row r="921" spans="19:30" x14ac:dyDescent="0.25">
      <c r="S921" s="10"/>
      <c r="W921" s="11"/>
      <c r="X921" s="11"/>
      <c r="AB921">
        <v>0</v>
      </c>
      <c r="AD921" s="80">
        <v>0</v>
      </c>
    </row>
    <row r="922" spans="19:30" x14ac:dyDescent="0.25">
      <c r="S922" s="10"/>
      <c r="W922" s="11"/>
      <c r="X922" s="11"/>
      <c r="AB922">
        <v>0</v>
      </c>
      <c r="AD922" s="80">
        <v>0</v>
      </c>
    </row>
    <row r="923" spans="19:30" x14ac:dyDescent="0.25">
      <c r="S923" s="10"/>
      <c r="W923" s="11"/>
      <c r="X923" s="11"/>
      <c r="AB923">
        <v>0</v>
      </c>
      <c r="AD923" s="80">
        <v>0</v>
      </c>
    </row>
    <row r="924" spans="19:30" x14ac:dyDescent="0.25">
      <c r="S924" s="10"/>
      <c r="W924" s="11"/>
      <c r="X924" s="11"/>
      <c r="AB924">
        <v>0</v>
      </c>
      <c r="AD924" s="80">
        <v>0</v>
      </c>
    </row>
    <row r="925" spans="19:30" x14ac:dyDescent="0.25">
      <c r="S925" s="10"/>
      <c r="W925" s="11"/>
      <c r="X925" s="11"/>
      <c r="AB925">
        <v>0</v>
      </c>
      <c r="AD925" s="80">
        <v>0</v>
      </c>
    </row>
    <row r="926" spans="19:30" x14ac:dyDescent="0.25">
      <c r="S926" s="10"/>
      <c r="W926" s="11"/>
      <c r="X926" s="11"/>
      <c r="AB926">
        <v>0</v>
      </c>
      <c r="AD926" s="80">
        <v>0</v>
      </c>
    </row>
    <row r="927" spans="19:30" x14ac:dyDescent="0.25">
      <c r="S927" s="10"/>
      <c r="W927" s="11"/>
      <c r="X927" s="11"/>
      <c r="AB927">
        <v>0</v>
      </c>
      <c r="AD927" s="80">
        <v>0</v>
      </c>
    </row>
    <row r="928" spans="19:30" x14ac:dyDescent="0.25">
      <c r="S928" s="10"/>
      <c r="W928" s="11"/>
      <c r="X928" s="11"/>
      <c r="AB928">
        <v>0</v>
      </c>
      <c r="AD928" s="80">
        <v>0</v>
      </c>
    </row>
    <row r="929" spans="19:30" x14ac:dyDescent="0.25">
      <c r="S929" s="10"/>
      <c r="W929" s="11"/>
      <c r="X929" s="11"/>
      <c r="AB929">
        <v>0</v>
      </c>
      <c r="AD929" s="80">
        <v>0</v>
      </c>
    </row>
    <row r="930" spans="19:30" x14ac:dyDescent="0.25">
      <c r="S930" s="10"/>
      <c r="W930" s="11"/>
      <c r="X930" s="11"/>
      <c r="AB930">
        <v>0</v>
      </c>
      <c r="AD930" s="80">
        <v>0</v>
      </c>
    </row>
    <row r="931" spans="19:30" x14ac:dyDescent="0.25">
      <c r="S931" s="10"/>
      <c r="W931" s="11"/>
      <c r="X931" s="11"/>
      <c r="AB931">
        <v>0</v>
      </c>
      <c r="AD931" s="80">
        <v>0</v>
      </c>
    </row>
    <row r="932" spans="19:30" x14ac:dyDescent="0.25">
      <c r="S932" s="10"/>
      <c r="W932" s="11"/>
      <c r="X932" s="11"/>
      <c r="AB932">
        <v>0</v>
      </c>
      <c r="AD932" s="80">
        <v>0</v>
      </c>
    </row>
    <row r="933" spans="19:30" x14ac:dyDescent="0.25">
      <c r="S933" s="10"/>
      <c r="W933" s="11"/>
      <c r="X933" s="11"/>
      <c r="AB933">
        <v>0</v>
      </c>
      <c r="AD933" s="80">
        <v>0</v>
      </c>
    </row>
    <row r="934" spans="19:30" x14ac:dyDescent="0.25">
      <c r="S934" s="10"/>
      <c r="W934" s="11"/>
      <c r="X934" s="11"/>
      <c r="AB934">
        <v>0</v>
      </c>
      <c r="AD934" s="80">
        <v>0</v>
      </c>
    </row>
    <row r="935" spans="19:30" x14ac:dyDescent="0.25">
      <c r="S935" s="10"/>
      <c r="W935" s="11"/>
      <c r="X935" s="11"/>
      <c r="AB935">
        <v>0</v>
      </c>
      <c r="AD935" s="80">
        <v>0</v>
      </c>
    </row>
    <row r="936" spans="19:30" x14ac:dyDescent="0.25">
      <c r="S936" s="10"/>
      <c r="W936" s="11"/>
      <c r="X936" s="11"/>
      <c r="AB936">
        <v>0</v>
      </c>
      <c r="AD936" s="80">
        <v>0</v>
      </c>
    </row>
    <row r="937" spans="19:30" x14ac:dyDescent="0.25">
      <c r="S937" s="10"/>
      <c r="W937" s="11"/>
      <c r="X937" s="11"/>
      <c r="AB937">
        <v>0</v>
      </c>
      <c r="AD937" s="80">
        <v>0</v>
      </c>
    </row>
    <row r="938" spans="19:30" x14ac:dyDescent="0.25">
      <c r="S938" s="10"/>
      <c r="W938" s="11"/>
      <c r="X938" s="11"/>
      <c r="AB938">
        <v>0</v>
      </c>
      <c r="AD938" s="80">
        <v>0</v>
      </c>
    </row>
    <row r="939" spans="19:30" x14ac:dyDescent="0.25">
      <c r="S939" s="10"/>
      <c r="W939" s="11"/>
      <c r="X939" s="11"/>
      <c r="AB939">
        <v>0</v>
      </c>
      <c r="AD939" s="80">
        <v>0</v>
      </c>
    </row>
    <row r="940" spans="19:30" x14ac:dyDescent="0.25">
      <c r="S940" s="10"/>
      <c r="W940" s="11"/>
      <c r="X940" s="11"/>
      <c r="AB940">
        <v>0</v>
      </c>
      <c r="AD940" s="80">
        <v>0</v>
      </c>
    </row>
    <row r="941" spans="19:30" x14ac:dyDescent="0.25">
      <c r="S941" s="10"/>
      <c r="W941" s="11"/>
      <c r="X941" s="11"/>
      <c r="AB941">
        <v>0</v>
      </c>
      <c r="AD941" s="80">
        <v>0</v>
      </c>
    </row>
    <row r="942" spans="19:30" x14ac:dyDescent="0.25">
      <c r="S942" s="10"/>
      <c r="W942" s="11"/>
      <c r="X942" s="11"/>
      <c r="AB942">
        <v>0</v>
      </c>
      <c r="AD942" s="80">
        <v>0</v>
      </c>
    </row>
    <row r="943" spans="19:30" x14ac:dyDescent="0.25">
      <c r="S943" s="10"/>
      <c r="W943" s="11"/>
      <c r="X943" s="11"/>
      <c r="AB943">
        <v>0</v>
      </c>
      <c r="AD943" s="80">
        <v>0</v>
      </c>
    </row>
    <row r="944" spans="19:30" x14ac:dyDescent="0.25">
      <c r="S944" s="10"/>
      <c r="W944" s="11"/>
      <c r="X944" s="11"/>
      <c r="AB944">
        <v>0</v>
      </c>
      <c r="AD944" s="80">
        <v>0</v>
      </c>
    </row>
    <row r="945" spans="19:30" x14ac:dyDescent="0.25">
      <c r="S945" s="10"/>
      <c r="W945" s="11"/>
      <c r="X945" s="11"/>
      <c r="AB945">
        <v>0</v>
      </c>
      <c r="AD945" s="80">
        <v>0</v>
      </c>
    </row>
    <row r="946" spans="19:30" x14ac:dyDescent="0.25">
      <c r="S946" s="10"/>
      <c r="W946" s="11"/>
      <c r="X946" s="11"/>
      <c r="AB946">
        <v>0</v>
      </c>
      <c r="AD946" s="80">
        <v>0</v>
      </c>
    </row>
    <row r="947" spans="19:30" x14ac:dyDescent="0.25">
      <c r="S947" s="10"/>
      <c r="W947" s="11"/>
      <c r="X947" s="11"/>
      <c r="AB947">
        <v>0</v>
      </c>
      <c r="AD947" s="80">
        <v>0</v>
      </c>
    </row>
    <row r="948" spans="19:30" x14ac:dyDescent="0.25">
      <c r="S948" s="10"/>
      <c r="W948" s="11"/>
      <c r="X948" s="11"/>
      <c r="AB948">
        <v>0</v>
      </c>
      <c r="AD948" s="80">
        <v>0</v>
      </c>
    </row>
    <row r="949" spans="19:30" x14ac:dyDescent="0.25">
      <c r="S949" s="10"/>
      <c r="W949" s="11"/>
      <c r="X949" s="11"/>
      <c r="AB949">
        <v>0</v>
      </c>
      <c r="AD949" s="80">
        <v>0</v>
      </c>
    </row>
    <row r="950" spans="19:30" x14ac:dyDescent="0.25">
      <c r="S950" s="10"/>
      <c r="W950" s="11"/>
      <c r="X950" s="11"/>
      <c r="AB950">
        <v>0</v>
      </c>
      <c r="AD950" s="80">
        <v>0</v>
      </c>
    </row>
    <row r="951" spans="19:30" x14ac:dyDescent="0.25">
      <c r="S951" s="10"/>
      <c r="W951" s="11"/>
      <c r="X951" s="11"/>
      <c r="AB951">
        <v>0</v>
      </c>
      <c r="AD951" s="80">
        <v>0</v>
      </c>
    </row>
    <row r="952" spans="19:30" x14ac:dyDescent="0.25">
      <c r="S952" s="10"/>
      <c r="W952" s="11"/>
      <c r="X952" s="11"/>
    </row>
    <row r="953" spans="19:30" x14ac:dyDescent="0.25">
      <c r="S953" s="10"/>
      <c r="W953" s="11"/>
      <c r="X953" s="11"/>
    </row>
    <row r="954" spans="19:30" x14ac:dyDescent="0.25">
      <c r="S954" s="10"/>
      <c r="W954" s="11"/>
      <c r="X954" s="11"/>
    </row>
    <row r="955" spans="19:30" x14ac:dyDescent="0.25">
      <c r="S955" s="10"/>
      <c r="W955" s="11"/>
      <c r="X955" s="11"/>
    </row>
    <row r="956" spans="19:30" x14ac:dyDescent="0.25">
      <c r="S956" s="10"/>
      <c r="W956" s="11"/>
      <c r="X956" s="11"/>
    </row>
    <row r="957" spans="19:30" x14ac:dyDescent="0.25">
      <c r="S957" s="10"/>
      <c r="W957" s="11"/>
      <c r="X957" s="11"/>
    </row>
    <row r="958" spans="19:30" x14ac:dyDescent="0.25">
      <c r="S958" s="10"/>
      <c r="W958" s="11"/>
      <c r="X958" s="11"/>
    </row>
    <row r="959" spans="19:30" x14ac:dyDescent="0.25">
      <c r="S959" s="10"/>
      <c r="W959" s="11"/>
      <c r="X959" s="11"/>
    </row>
    <row r="960" spans="19:30" x14ac:dyDescent="0.25">
      <c r="S960" s="10"/>
      <c r="W960" s="11"/>
      <c r="X960" s="11"/>
    </row>
    <row r="961" spans="19:24" x14ac:dyDescent="0.25">
      <c r="S961" s="10"/>
      <c r="W961" s="11"/>
      <c r="X961" s="11"/>
    </row>
    <row r="962" spans="19:24" x14ac:dyDescent="0.25">
      <c r="S962" s="10"/>
      <c r="W962" s="11"/>
      <c r="X962" s="11"/>
    </row>
    <row r="963" spans="19:24" x14ac:dyDescent="0.25">
      <c r="S963" s="10"/>
      <c r="W963" s="11"/>
      <c r="X963" s="11"/>
    </row>
    <row r="964" spans="19:24" x14ac:dyDescent="0.25">
      <c r="S964" s="10"/>
      <c r="W964" s="11"/>
      <c r="X964" s="11"/>
    </row>
    <row r="965" spans="19:24" x14ac:dyDescent="0.25">
      <c r="S965" s="10"/>
      <c r="W965" s="11"/>
      <c r="X965" s="11"/>
    </row>
    <row r="966" spans="19:24" x14ac:dyDescent="0.25">
      <c r="S966" s="10"/>
      <c r="W966" s="11"/>
      <c r="X966" s="11"/>
    </row>
    <row r="967" spans="19:24" x14ac:dyDescent="0.25">
      <c r="S967" s="10"/>
      <c r="W967" s="11"/>
      <c r="X967" s="11"/>
    </row>
    <row r="968" spans="19:24" x14ac:dyDescent="0.25">
      <c r="S968" s="10"/>
      <c r="W968" s="11"/>
      <c r="X968" s="11"/>
    </row>
    <row r="969" spans="19:24" x14ac:dyDescent="0.25">
      <c r="S969" s="10"/>
      <c r="W969" s="11"/>
      <c r="X969" s="11"/>
    </row>
    <row r="970" spans="19:24" x14ac:dyDescent="0.25">
      <c r="S970" s="10"/>
      <c r="W970" s="11"/>
      <c r="X970" s="11"/>
    </row>
    <row r="971" spans="19:24" x14ac:dyDescent="0.25">
      <c r="S971" s="10"/>
      <c r="W971" s="11"/>
      <c r="X971" s="11"/>
    </row>
    <row r="972" spans="19:24" x14ac:dyDescent="0.25">
      <c r="S972" s="10"/>
      <c r="W972" s="11"/>
      <c r="X972" s="11"/>
    </row>
    <row r="973" spans="19:24" x14ac:dyDescent="0.25">
      <c r="S973" s="10"/>
      <c r="W973" s="11"/>
      <c r="X973" s="11"/>
    </row>
    <row r="974" spans="19:24" x14ac:dyDescent="0.25">
      <c r="S974" s="10"/>
      <c r="W974" s="11"/>
      <c r="X974" s="11"/>
    </row>
    <row r="975" spans="19:24" x14ac:dyDescent="0.25">
      <c r="S975" s="10"/>
      <c r="W975" s="11"/>
      <c r="X975" s="11"/>
    </row>
    <row r="976" spans="19:24" x14ac:dyDescent="0.25">
      <c r="S976" s="10"/>
      <c r="W976" s="11"/>
      <c r="X976" s="11"/>
    </row>
    <row r="977" spans="19:24" x14ac:dyDescent="0.25">
      <c r="S977" s="10"/>
      <c r="W977" s="11"/>
      <c r="X977" s="11"/>
    </row>
    <row r="978" spans="19:24" x14ac:dyDescent="0.25">
      <c r="S978" s="10"/>
      <c r="W978" s="11"/>
      <c r="X978" s="11"/>
    </row>
    <row r="979" spans="19:24" x14ac:dyDescent="0.25">
      <c r="S979" s="10"/>
      <c r="W979" s="11"/>
      <c r="X979" s="11"/>
    </row>
    <row r="980" spans="19:24" x14ac:dyDescent="0.25">
      <c r="S980" s="10"/>
      <c r="W980" s="11"/>
      <c r="X980" s="11"/>
    </row>
    <row r="981" spans="19:24" x14ac:dyDescent="0.25">
      <c r="S981" s="10"/>
      <c r="W981" s="11"/>
      <c r="X981" s="11"/>
    </row>
    <row r="982" spans="19:24" x14ac:dyDescent="0.25">
      <c r="S982" s="10"/>
      <c r="W982" s="11"/>
      <c r="X982" s="11"/>
    </row>
    <row r="983" spans="19:24" x14ac:dyDescent="0.25">
      <c r="S983" s="10"/>
      <c r="W983" s="11"/>
      <c r="X983" s="11"/>
    </row>
    <row r="984" spans="19:24" x14ac:dyDescent="0.25">
      <c r="S984" s="10"/>
      <c r="W984" s="11"/>
      <c r="X984" s="11"/>
    </row>
    <row r="985" spans="19:24" x14ac:dyDescent="0.25">
      <c r="S985" s="10"/>
      <c r="W985" s="11"/>
      <c r="X985" s="11"/>
    </row>
    <row r="986" spans="19:24" x14ac:dyDescent="0.25">
      <c r="S986" s="10"/>
      <c r="W986" s="11"/>
      <c r="X986" s="11"/>
    </row>
    <row r="987" spans="19:24" x14ac:dyDescent="0.25">
      <c r="S987" s="10"/>
      <c r="W987" s="11"/>
      <c r="X987" s="11"/>
    </row>
    <row r="988" spans="19:24" x14ac:dyDescent="0.25">
      <c r="S988" s="10"/>
      <c r="W988" s="11"/>
      <c r="X988" s="11"/>
    </row>
    <row r="989" spans="19:24" x14ac:dyDescent="0.25">
      <c r="S989" s="10"/>
      <c r="W989" s="11"/>
      <c r="X989" s="11"/>
    </row>
    <row r="990" spans="19:24" x14ac:dyDescent="0.25">
      <c r="S990" s="10"/>
      <c r="W990" s="11"/>
      <c r="X990" s="11"/>
    </row>
    <row r="991" spans="19:24" x14ac:dyDescent="0.25">
      <c r="S991" s="10"/>
      <c r="W991" s="11"/>
      <c r="X991" s="11"/>
    </row>
    <row r="992" spans="19:24" x14ac:dyDescent="0.25">
      <c r="S992" s="10"/>
      <c r="W992" s="11"/>
      <c r="X992" s="11"/>
    </row>
    <row r="993" spans="19:24" x14ac:dyDescent="0.25">
      <c r="S993" s="10"/>
      <c r="W993" s="11"/>
      <c r="X993" s="11"/>
    </row>
    <row r="994" spans="19:24" x14ac:dyDescent="0.25">
      <c r="S994" s="10"/>
      <c r="W994" s="11"/>
      <c r="X994" s="11"/>
    </row>
    <row r="995" spans="19:24" x14ac:dyDescent="0.25">
      <c r="S995" s="10"/>
      <c r="W995" s="11"/>
      <c r="X995" s="11"/>
    </row>
    <row r="996" spans="19:24" x14ac:dyDescent="0.25">
      <c r="S996" s="10"/>
      <c r="W996" s="11"/>
      <c r="X996" s="11"/>
    </row>
    <row r="997" spans="19:24" x14ac:dyDescent="0.25">
      <c r="S997" s="10"/>
      <c r="W997" s="11"/>
      <c r="X997" s="11"/>
    </row>
    <row r="998" spans="19:24" x14ac:dyDescent="0.25">
      <c r="S998" s="10"/>
      <c r="W998" s="11"/>
      <c r="X998" s="11"/>
    </row>
    <row r="999" spans="19:24" x14ac:dyDescent="0.25">
      <c r="S999" s="10"/>
      <c r="W999" s="11"/>
      <c r="X999" s="11"/>
    </row>
    <row r="1000" spans="19:24" x14ac:dyDescent="0.25">
      <c r="S1000" s="10"/>
      <c r="W1000" s="11"/>
      <c r="X1000" s="11"/>
    </row>
    <row r="1001" spans="19:24" x14ac:dyDescent="0.25">
      <c r="S1001" s="10"/>
      <c r="W1001" s="11"/>
      <c r="X1001" s="11"/>
    </row>
    <row r="1002" spans="19:24" x14ac:dyDescent="0.25">
      <c r="S1002" s="10"/>
      <c r="W1002" s="11"/>
      <c r="X1002" s="11"/>
    </row>
    <row r="1003" spans="19:24" x14ac:dyDescent="0.25">
      <c r="S1003" s="10"/>
      <c r="W1003" s="11"/>
      <c r="X1003" s="11"/>
    </row>
    <row r="1004" spans="19:24" x14ac:dyDescent="0.25">
      <c r="S1004" s="10"/>
      <c r="W1004" s="11"/>
      <c r="X1004" s="11"/>
    </row>
    <row r="1005" spans="19:24" x14ac:dyDescent="0.25">
      <c r="S1005" s="10"/>
      <c r="W1005" s="11"/>
      <c r="X1005" s="11"/>
    </row>
    <row r="1006" spans="19:24" x14ac:dyDescent="0.25">
      <c r="S1006" s="10"/>
      <c r="W1006" s="11"/>
      <c r="X1006" s="11"/>
    </row>
    <row r="1007" spans="19:24" x14ac:dyDescent="0.25">
      <c r="S1007" s="10"/>
      <c r="W1007" s="11"/>
      <c r="X1007" s="11"/>
    </row>
    <row r="1008" spans="19:24" x14ac:dyDescent="0.25">
      <c r="S1008" s="10"/>
      <c r="W1008" s="11"/>
      <c r="X1008" s="11"/>
    </row>
    <row r="1009" spans="19:24" x14ac:dyDescent="0.25">
      <c r="S1009" s="10"/>
      <c r="W1009" s="11"/>
      <c r="X1009" s="11"/>
    </row>
    <row r="1010" spans="19:24" x14ac:dyDescent="0.25">
      <c r="S1010" s="10"/>
      <c r="W1010" s="11"/>
      <c r="X1010" s="11"/>
    </row>
    <row r="1011" spans="19:24" x14ac:dyDescent="0.25">
      <c r="S1011" s="10"/>
      <c r="W1011" s="11"/>
      <c r="X1011" s="11"/>
    </row>
    <row r="1012" spans="19:24" x14ac:dyDescent="0.25">
      <c r="S1012" s="10"/>
      <c r="W1012" s="11"/>
      <c r="X1012" s="11"/>
    </row>
    <row r="1013" spans="19:24" x14ac:dyDescent="0.25">
      <c r="S1013" s="10"/>
      <c r="W1013" s="11"/>
      <c r="X1013" s="11"/>
    </row>
    <row r="1014" spans="19:24" x14ac:dyDescent="0.25">
      <c r="S1014" s="10"/>
      <c r="W1014" s="11"/>
      <c r="X1014" s="11"/>
    </row>
    <row r="1015" spans="19:24" x14ac:dyDescent="0.25">
      <c r="S1015" s="10"/>
      <c r="W1015" s="11"/>
      <c r="X1015" s="11"/>
    </row>
    <row r="1016" spans="19:24" x14ac:dyDescent="0.25">
      <c r="S1016" s="10"/>
      <c r="W1016" s="11"/>
      <c r="X1016" s="11"/>
    </row>
    <row r="1017" spans="19:24" x14ac:dyDescent="0.25">
      <c r="S1017" s="10"/>
      <c r="W1017" s="11"/>
      <c r="X1017" s="11"/>
    </row>
    <row r="1018" spans="19:24" x14ac:dyDescent="0.25">
      <c r="S1018" s="10"/>
      <c r="W1018" s="11"/>
      <c r="X1018" s="11"/>
    </row>
    <row r="1019" spans="19:24" x14ac:dyDescent="0.25">
      <c r="S1019" s="10"/>
      <c r="W1019" s="11"/>
      <c r="X1019" s="11"/>
    </row>
    <row r="1020" spans="19:24" x14ac:dyDescent="0.25">
      <c r="S1020" s="10"/>
      <c r="W1020" s="11"/>
      <c r="X1020" s="11"/>
    </row>
    <row r="1021" spans="19:24" x14ac:dyDescent="0.25">
      <c r="S1021" s="10"/>
      <c r="W1021" s="11"/>
      <c r="X1021" s="11"/>
    </row>
    <row r="1022" spans="19:24" x14ac:dyDescent="0.25">
      <c r="S1022" s="10"/>
      <c r="W1022" s="11"/>
      <c r="X1022" s="11"/>
    </row>
    <row r="1023" spans="19:24" x14ac:dyDescent="0.25">
      <c r="S1023" s="10"/>
      <c r="W1023" s="11"/>
      <c r="X1023" s="11"/>
    </row>
    <row r="1024" spans="19:24" x14ac:dyDescent="0.25">
      <c r="S1024" s="10"/>
      <c r="W1024" s="11"/>
      <c r="X1024" s="11"/>
    </row>
    <row r="1025" spans="19:24" x14ac:dyDescent="0.25">
      <c r="S1025" s="10"/>
      <c r="W1025" s="11"/>
      <c r="X1025" s="11"/>
    </row>
    <row r="1026" spans="19:24" x14ac:dyDescent="0.25">
      <c r="S1026" s="10"/>
      <c r="W1026" s="11"/>
      <c r="X1026" s="11"/>
    </row>
    <row r="1027" spans="19:24" x14ac:dyDescent="0.25">
      <c r="S1027" s="10"/>
      <c r="W1027" s="11"/>
      <c r="X1027" s="11"/>
    </row>
    <row r="1028" spans="19:24" x14ac:dyDescent="0.25">
      <c r="S1028" s="10"/>
      <c r="W1028" s="11"/>
      <c r="X1028" s="11"/>
    </row>
    <row r="1029" spans="19:24" x14ac:dyDescent="0.25">
      <c r="S1029" s="10"/>
      <c r="W1029" s="11"/>
      <c r="X1029" s="11"/>
    </row>
    <row r="1030" spans="19:24" x14ac:dyDescent="0.25">
      <c r="S1030" s="10"/>
      <c r="W1030" s="11"/>
      <c r="X1030" s="11"/>
    </row>
    <row r="1031" spans="19:24" x14ac:dyDescent="0.25">
      <c r="S1031" s="10"/>
      <c r="W1031" s="11"/>
      <c r="X1031" s="11"/>
    </row>
    <row r="1032" spans="19:24" x14ac:dyDescent="0.25">
      <c r="S1032" s="10"/>
      <c r="W1032" s="11"/>
      <c r="X1032" s="11"/>
    </row>
    <row r="1033" spans="19:24" x14ac:dyDescent="0.25">
      <c r="S1033" s="10"/>
      <c r="W1033" s="11"/>
      <c r="X1033" s="11"/>
    </row>
    <row r="1034" spans="19:24" x14ac:dyDescent="0.25">
      <c r="S1034" s="10"/>
      <c r="W1034" s="11"/>
      <c r="X1034" s="11"/>
    </row>
    <row r="1035" spans="19:24" x14ac:dyDescent="0.25">
      <c r="S1035" s="10"/>
      <c r="W1035" s="11"/>
      <c r="X1035" s="11"/>
    </row>
    <row r="1036" spans="19:24" x14ac:dyDescent="0.25">
      <c r="S1036" s="10"/>
      <c r="W1036" s="11"/>
      <c r="X1036" s="11"/>
    </row>
    <row r="1037" spans="19:24" x14ac:dyDescent="0.25">
      <c r="S1037" s="10"/>
      <c r="W1037" s="11"/>
      <c r="X1037" s="11"/>
    </row>
    <row r="1038" spans="19:24" x14ac:dyDescent="0.25">
      <c r="S1038" s="10"/>
      <c r="W1038" s="11"/>
      <c r="X1038" s="11"/>
    </row>
    <row r="1039" spans="19:24" x14ac:dyDescent="0.25">
      <c r="S1039" s="10"/>
      <c r="W1039" s="11"/>
      <c r="X1039" s="11"/>
    </row>
    <row r="1040" spans="19:24" x14ac:dyDescent="0.25">
      <c r="S1040" s="10"/>
      <c r="W1040" s="11"/>
      <c r="X1040" s="11"/>
    </row>
    <row r="1041" spans="19:24" x14ac:dyDescent="0.25">
      <c r="S1041" s="10"/>
      <c r="W1041" s="11"/>
      <c r="X1041" s="11"/>
    </row>
    <row r="1042" spans="19:24" x14ac:dyDescent="0.25">
      <c r="S1042" s="10"/>
      <c r="W1042" s="11"/>
      <c r="X1042" s="11"/>
    </row>
    <row r="1043" spans="19:24" x14ac:dyDescent="0.25">
      <c r="S1043" s="10"/>
      <c r="W1043" s="11"/>
      <c r="X1043" s="11"/>
    </row>
    <row r="1044" spans="19:24" x14ac:dyDescent="0.25">
      <c r="S1044" s="10"/>
      <c r="W1044" s="11"/>
      <c r="X1044" s="11"/>
    </row>
    <row r="1045" spans="19:24" x14ac:dyDescent="0.25">
      <c r="S1045" s="10"/>
      <c r="W1045" s="11"/>
      <c r="X1045" s="11"/>
    </row>
    <row r="1046" spans="19:24" x14ac:dyDescent="0.25">
      <c r="S1046" s="10"/>
      <c r="W1046" s="11"/>
      <c r="X1046" s="11"/>
    </row>
    <row r="1047" spans="19:24" x14ac:dyDescent="0.25">
      <c r="S1047" s="10"/>
      <c r="W1047" s="11"/>
      <c r="X1047" s="11"/>
    </row>
    <row r="1048" spans="19:24" x14ac:dyDescent="0.25">
      <c r="S1048" s="10"/>
      <c r="W1048" s="11"/>
      <c r="X1048" s="11"/>
    </row>
    <row r="1049" spans="19:24" x14ac:dyDescent="0.25">
      <c r="S1049" s="10"/>
      <c r="W1049" s="11"/>
      <c r="X1049" s="11"/>
    </row>
    <row r="1050" spans="19:24" x14ac:dyDescent="0.25">
      <c r="S1050" s="10"/>
      <c r="W1050" s="11"/>
      <c r="X1050" s="11"/>
    </row>
    <row r="1051" spans="19:24" x14ac:dyDescent="0.25">
      <c r="S1051" s="10"/>
      <c r="W1051" s="11"/>
      <c r="X1051" s="11"/>
    </row>
    <row r="1052" spans="19:24" x14ac:dyDescent="0.25">
      <c r="S1052" s="10"/>
      <c r="W1052" s="11"/>
      <c r="X1052" s="11"/>
    </row>
    <row r="1053" spans="19:24" x14ac:dyDescent="0.25">
      <c r="S1053" s="10"/>
      <c r="W1053" s="11"/>
      <c r="X1053" s="11"/>
    </row>
    <row r="1054" spans="19:24" x14ac:dyDescent="0.25">
      <c r="S1054" s="10"/>
      <c r="W1054" s="11"/>
      <c r="X1054" s="11"/>
    </row>
    <row r="1055" spans="19:24" x14ac:dyDescent="0.25">
      <c r="S1055" s="10"/>
      <c r="W1055" s="11"/>
      <c r="X1055" s="11"/>
    </row>
    <row r="1056" spans="19:24" x14ac:dyDescent="0.25">
      <c r="S1056" s="10"/>
      <c r="W1056" s="11"/>
      <c r="X1056" s="11"/>
    </row>
    <row r="1057" spans="19:24" x14ac:dyDescent="0.25">
      <c r="S1057" s="10"/>
      <c r="W1057" s="11"/>
      <c r="X1057" s="11"/>
    </row>
    <row r="1058" spans="19:24" x14ac:dyDescent="0.25">
      <c r="S1058" s="10"/>
      <c r="W1058" s="11"/>
      <c r="X1058" s="11"/>
    </row>
    <row r="1059" spans="19:24" x14ac:dyDescent="0.25">
      <c r="S1059" s="10"/>
      <c r="W1059" s="11"/>
      <c r="X1059" s="11"/>
    </row>
    <row r="1060" spans="19:24" x14ac:dyDescent="0.25">
      <c r="S1060" s="10"/>
      <c r="W1060" s="11"/>
      <c r="X1060" s="11"/>
    </row>
    <row r="1061" spans="19:24" x14ac:dyDescent="0.25">
      <c r="S1061" s="10"/>
      <c r="W1061" s="11"/>
      <c r="X1061" s="11"/>
    </row>
    <row r="1062" spans="19:24" x14ac:dyDescent="0.25">
      <c r="S1062" s="10"/>
      <c r="W1062" s="11"/>
      <c r="X1062" s="11"/>
    </row>
    <row r="1063" spans="19:24" x14ac:dyDescent="0.25">
      <c r="S1063" s="10"/>
      <c r="W1063" s="11"/>
      <c r="X1063" s="11"/>
    </row>
    <row r="1064" spans="19:24" x14ac:dyDescent="0.25">
      <c r="S1064" s="10"/>
      <c r="W1064" s="11"/>
      <c r="X1064" s="11"/>
    </row>
    <row r="1065" spans="19:24" x14ac:dyDescent="0.25">
      <c r="S1065" s="10"/>
      <c r="W1065" s="11"/>
      <c r="X1065" s="11"/>
    </row>
    <row r="1066" spans="19:24" x14ac:dyDescent="0.25">
      <c r="S1066" s="10"/>
      <c r="W1066" s="11"/>
      <c r="X1066" s="11"/>
    </row>
    <row r="1067" spans="19:24" x14ac:dyDescent="0.25">
      <c r="S1067" s="10"/>
      <c r="W1067" s="11"/>
      <c r="X1067" s="11"/>
    </row>
    <row r="1068" spans="19:24" x14ac:dyDescent="0.25">
      <c r="S1068" s="10"/>
      <c r="W1068" s="11"/>
      <c r="X1068" s="11"/>
    </row>
    <row r="1069" spans="19:24" x14ac:dyDescent="0.25">
      <c r="S1069" s="10"/>
      <c r="W1069" s="11"/>
      <c r="X1069" s="11"/>
    </row>
    <row r="1070" spans="19:24" x14ac:dyDescent="0.25">
      <c r="S1070" s="10"/>
      <c r="W1070" s="11"/>
      <c r="X1070" s="11"/>
    </row>
    <row r="1071" spans="19:24" x14ac:dyDescent="0.25">
      <c r="S1071" s="10"/>
      <c r="W1071" s="11"/>
      <c r="X1071" s="11"/>
    </row>
    <row r="1072" spans="19:24" x14ac:dyDescent="0.25">
      <c r="S1072" s="10"/>
      <c r="W1072" s="11"/>
      <c r="X1072" s="11"/>
    </row>
    <row r="1073" spans="19:24" x14ac:dyDescent="0.25">
      <c r="S1073" s="10"/>
      <c r="W1073" s="11"/>
      <c r="X1073" s="11"/>
    </row>
    <row r="1074" spans="19:24" x14ac:dyDescent="0.25">
      <c r="S1074" s="10"/>
      <c r="W1074" s="11"/>
      <c r="X1074" s="11"/>
    </row>
    <row r="1075" spans="19:24" x14ac:dyDescent="0.25">
      <c r="S1075" s="10"/>
      <c r="W1075" s="11"/>
      <c r="X1075" s="11"/>
    </row>
    <row r="1076" spans="19:24" x14ac:dyDescent="0.25">
      <c r="S1076" s="10"/>
      <c r="W1076" s="11"/>
      <c r="X1076" s="11"/>
    </row>
    <row r="1077" spans="19:24" x14ac:dyDescent="0.25">
      <c r="S1077" s="10"/>
      <c r="W1077" s="11"/>
      <c r="X1077" s="11"/>
    </row>
    <row r="1078" spans="19:24" x14ac:dyDescent="0.25">
      <c r="S1078" s="10"/>
      <c r="W1078" s="11"/>
      <c r="X1078" s="11"/>
    </row>
    <row r="1079" spans="19:24" x14ac:dyDescent="0.25">
      <c r="S1079" s="10"/>
      <c r="W1079" s="11"/>
      <c r="X1079" s="11"/>
    </row>
    <row r="1080" spans="19:24" x14ac:dyDescent="0.25">
      <c r="S1080" s="10"/>
      <c r="W1080" s="11"/>
      <c r="X1080" s="11"/>
    </row>
    <row r="1081" spans="19:24" x14ac:dyDescent="0.25">
      <c r="S1081" s="10"/>
      <c r="W1081" s="11"/>
      <c r="X1081" s="11"/>
    </row>
    <row r="1082" spans="19:24" x14ac:dyDescent="0.25">
      <c r="S1082" s="10"/>
      <c r="W1082" s="11"/>
      <c r="X1082" s="11"/>
    </row>
    <row r="1083" spans="19:24" x14ac:dyDescent="0.25">
      <c r="S1083" s="10"/>
      <c r="W1083" s="11"/>
      <c r="X1083" s="11"/>
    </row>
    <row r="1084" spans="19:24" x14ac:dyDescent="0.25">
      <c r="S1084" s="10"/>
      <c r="W1084" s="11"/>
      <c r="X1084" s="11"/>
    </row>
    <row r="1085" spans="19:24" x14ac:dyDescent="0.25">
      <c r="S1085" s="10"/>
      <c r="W1085" s="11"/>
      <c r="X1085" s="11"/>
    </row>
    <row r="1086" spans="19:24" x14ac:dyDescent="0.25">
      <c r="S1086" s="10"/>
      <c r="W1086" s="11"/>
      <c r="X1086" s="11"/>
    </row>
    <row r="1087" spans="19:24" x14ac:dyDescent="0.25">
      <c r="S1087" s="10"/>
      <c r="W1087" s="11"/>
      <c r="X1087" s="11"/>
    </row>
    <row r="1088" spans="19:24" x14ac:dyDescent="0.25">
      <c r="S1088" s="10"/>
      <c r="W1088" s="11"/>
      <c r="X1088" s="11"/>
    </row>
    <row r="1089" spans="19:24" x14ac:dyDescent="0.25">
      <c r="S1089" s="10"/>
      <c r="W1089" s="11"/>
      <c r="X1089" s="11"/>
    </row>
    <row r="1090" spans="19:24" x14ac:dyDescent="0.25">
      <c r="S1090" s="10"/>
      <c r="W1090" s="11"/>
      <c r="X1090" s="11"/>
    </row>
    <row r="1091" spans="19:24" x14ac:dyDescent="0.25">
      <c r="S1091" s="10"/>
      <c r="W1091" s="11"/>
      <c r="X1091" s="11"/>
    </row>
    <row r="1092" spans="19:24" x14ac:dyDescent="0.25">
      <c r="S1092" s="10"/>
      <c r="W1092" s="11"/>
      <c r="X1092" s="11"/>
    </row>
    <row r="1093" spans="19:24" x14ac:dyDescent="0.25">
      <c r="S1093" s="10"/>
      <c r="W1093" s="11"/>
      <c r="X1093" s="11"/>
    </row>
    <row r="1094" spans="19:24" x14ac:dyDescent="0.25">
      <c r="S1094" s="10"/>
      <c r="W1094" s="11"/>
      <c r="X1094" s="11"/>
    </row>
    <row r="1095" spans="19:24" x14ac:dyDescent="0.25">
      <c r="S1095" s="10"/>
      <c r="W1095" s="11"/>
      <c r="X1095" s="11"/>
    </row>
    <row r="1096" spans="19:24" x14ac:dyDescent="0.25">
      <c r="S1096" s="10"/>
      <c r="W1096" s="11"/>
      <c r="X1096" s="11"/>
    </row>
    <row r="1097" spans="19:24" x14ac:dyDescent="0.25">
      <c r="S1097" s="10"/>
      <c r="W1097" s="11"/>
      <c r="X1097" s="11"/>
    </row>
    <row r="1098" spans="19:24" x14ac:dyDescent="0.25">
      <c r="S1098" s="10"/>
      <c r="W1098" s="11"/>
      <c r="X1098" s="11"/>
    </row>
    <row r="1099" spans="19:24" x14ac:dyDescent="0.25">
      <c r="S1099" s="10"/>
      <c r="W1099" s="11"/>
      <c r="X1099" s="11"/>
    </row>
    <row r="1100" spans="19:24" x14ac:dyDescent="0.25">
      <c r="S1100" s="10"/>
      <c r="W1100" s="11"/>
      <c r="X1100" s="11"/>
    </row>
    <row r="1101" spans="19:24" x14ac:dyDescent="0.25">
      <c r="S1101" s="10"/>
      <c r="W1101" s="11"/>
      <c r="X1101" s="11"/>
    </row>
    <row r="1102" spans="19:24" x14ac:dyDescent="0.25">
      <c r="S1102" s="10"/>
      <c r="W1102" s="11"/>
      <c r="X1102" s="11"/>
    </row>
    <row r="1103" spans="19:24" x14ac:dyDescent="0.25">
      <c r="S1103" s="10"/>
      <c r="W1103" s="11"/>
      <c r="X1103" s="11"/>
    </row>
    <row r="1104" spans="19:24" x14ac:dyDescent="0.25">
      <c r="S1104" s="10"/>
      <c r="W1104" s="11"/>
      <c r="X1104" s="11"/>
    </row>
    <row r="1105" spans="19:24" x14ac:dyDescent="0.25">
      <c r="S1105" s="10"/>
      <c r="W1105" s="11"/>
      <c r="X1105" s="11"/>
    </row>
    <row r="1106" spans="19:24" x14ac:dyDescent="0.25">
      <c r="S1106" s="10"/>
      <c r="W1106" s="11"/>
      <c r="X1106" s="11"/>
    </row>
    <row r="1107" spans="19:24" x14ac:dyDescent="0.25">
      <c r="S1107" s="10"/>
      <c r="W1107" s="11"/>
      <c r="X1107" s="11"/>
    </row>
    <row r="1108" spans="19:24" x14ac:dyDescent="0.25">
      <c r="S1108" s="10"/>
      <c r="W1108" s="11"/>
      <c r="X1108" s="11"/>
    </row>
    <row r="1109" spans="19:24" x14ac:dyDescent="0.25">
      <c r="S1109" s="10"/>
      <c r="W1109" s="11"/>
      <c r="X1109" s="11"/>
    </row>
    <row r="1110" spans="19:24" x14ac:dyDescent="0.25">
      <c r="S1110" s="10"/>
      <c r="W1110" s="11"/>
      <c r="X1110" s="11"/>
    </row>
    <row r="1111" spans="19:24" x14ac:dyDescent="0.25">
      <c r="S1111" s="10"/>
      <c r="W1111" s="11"/>
      <c r="X1111" s="11"/>
    </row>
    <row r="1112" spans="19:24" x14ac:dyDescent="0.25">
      <c r="S1112" s="10"/>
      <c r="W1112" s="11"/>
      <c r="X1112" s="11"/>
    </row>
    <row r="1113" spans="19:24" x14ac:dyDescent="0.25">
      <c r="S1113" s="10"/>
      <c r="W1113" s="11"/>
      <c r="X1113" s="11"/>
    </row>
    <row r="1114" spans="19:24" x14ac:dyDescent="0.25">
      <c r="S1114" s="10"/>
      <c r="W1114" s="11"/>
      <c r="X1114" s="11"/>
    </row>
    <row r="1115" spans="19:24" x14ac:dyDescent="0.25">
      <c r="S1115" s="10"/>
      <c r="W1115" s="11"/>
      <c r="X1115" s="11"/>
    </row>
    <row r="1116" spans="19:24" x14ac:dyDescent="0.25">
      <c r="S1116" s="10"/>
      <c r="W1116" s="11"/>
      <c r="X1116" s="11"/>
    </row>
    <row r="1117" spans="19:24" x14ac:dyDescent="0.25">
      <c r="S1117" s="10"/>
      <c r="W1117" s="11"/>
      <c r="X1117" s="11"/>
    </row>
    <row r="1118" spans="19:24" x14ac:dyDescent="0.25">
      <c r="S1118" s="10"/>
      <c r="W1118" s="11"/>
      <c r="X1118" s="11"/>
    </row>
    <row r="1119" spans="19:24" x14ac:dyDescent="0.25">
      <c r="S1119" s="10"/>
      <c r="W1119" s="11"/>
      <c r="X1119" s="11"/>
    </row>
    <row r="1120" spans="19:24" x14ac:dyDescent="0.25">
      <c r="S1120" s="10"/>
      <c r="W1120" s="11"/>
      <c r="X1120" s="11"/>
    </row>
    <row r="1121" spans="19:24" x14ac:dyDescent="0.25">
      <c r="S1121" s="10"/>
      <c r="W1121" s="11"/>
      <c r="X1121" s="11"/>
    </row>
    <row r="1122" spans="19:24" x14ac:dyDescent="0.25">
      <c r="S1122" s="10"/>
      <c r="W1122" s="11"/>
      <c r="X1122" s="11"/>
    </row>
    <row r="1123" spans="19:24" x14ac:dyDescent="0.25">
      <c r="S1123" s="10"/>
      <c r="W1123" s="11"/>
      <c r="X1123" s="11"/>
    </row>
    <row r="1124" spans="19:24" x14ac:dyDescent="0.25">
      <c r="S1124" s="10"/>
      <c r="W1124" s="11"/>
      <c r="X1124" s="11"/>
    </row>
    <row r="1125" spans="19:24" x14ac:dyDescent="0.25">
      <c r="S1125" s="10"/>
      <c r="W1125" s="11"/>
      <c r="X1125" s="11"/>
    </row>
    <row r="1126" spans="19:24" x14ac:dyDescent="0.25">
      <c r="S1126" s="10"/>
      <c r="W1126" s="11"/>
      <c r="X1126" s="11"/>
    </row>
    <row r="1127" spans="19:24" x14ac:dyDescent="0.25">
      <c r="S1127" s="10"/>
      <c r="W1127" s="11"/>
      <c r="X1127" s="11"/>
    </row>
    <row r="1128" spans="19:24" x14ac:dyDescent="0.25">
      <c r="S1128" s="10"/>
      <c r="W1128" s="11"/>
      <c r="X1128" s="11"/>
    </row>
    <row r="1129" spans="19:24" x14ac:dyDescent="0.25">
      <c r="S1129" s="10"/>
      <c r="W1129" s="11"/>
      <c r="X1129" s="11"/>
    </row>
    <row r="1130" spans="19:24" x14ac:dyDescent="0.25">
      <c r="S1130" s="10"/>
      <c r="W1130" s="11"/>
      <c r="X1130" s="11"/>
    </row>
    <row r="1131" spans="19:24" x14ac:dyDescent="0.25">
      <c r="S1131" s="10"/>
      <c r="W1131" s="11"/>
      <c r="X1131" s="11"/>
    </row>
    <row r="1132" spans="19:24" x14ac:dyDescent="0.25">
      <c r="S1132" s="10"/>
      <c r="W1132" s="11"/>
      <c r="X1132" s="11"/>
    </row>
    <row r="1133" spans="19:24" x14ac:dyDescent="0.25">
      <c r="S1133" s="10"/>
      <c r="W1133" s="11"/>
      <c r="X1133" s="11"/>
    </row>
    <row r="1134" spans="19:24" x14ac:dyDescent="0.25">
      <c r="S1134" s="10"/>
      <c r="W1134" s="11"/>
      <c r="X1134" s="11"/>
    </row>
    <row r="1135" spans="19:24" x14ac:dyDescent="0.25">
      <c r="S1135" s="10"/>
      <c r="W1135" s="11"/>
      <c r="X1135" s="11"/>
    </row>
    <row r="1136" spans="19:24" x14ac:dyDescent="0.25">
      <c r="S1136" s="10"/>
      <c r="W1136" s="11"/>
      <c r="X1136" s="11"/>
    </row>
    <row r="1137" spans="19:24" x14ac:dyDescent="0.25">
      <c r="S1137" s="10"/>
      <c r="W1137" s="11"/>
      <c r="X1137" s="11"/>
    </row>
    <row r="1138" spans="19:24" x14ac:dyDescent="0.25">
      <c r="S1138" s="10"/>
      <c r="W1138" s="11"/>
      <c r="X1138" s="11"/>
    </row>
    <row r="1139" spans="19:24" x14ac:dyDescent="0.25">
      <c r="S1139" s="10"/>
      <c r="W1139" s="11"/>
      <c r="X1139" s="11"/>
    </row>
    <row r="1140" spans="19:24" x14ac:dyDescent="0.25">
      <c r="S1140" s="10"/>
      <c r="W1140" s="11"/>
      <c r="X1140" s="11"/>
    </row>
    <row r="1141" spans="19:24" x14ac:dyDescent="0.25">
      <c r="S1141" s="10"/>
      <c r="W1141" s="11"/>
      <c r="X1141" s="11"/>
    </row>
    <row r="1142" spans="19:24" x14ac:dyDescent="0.25">
      <c r="S1142" s="10"/>
      <c r="W1142" s="11"/>
      <c r="X1142" s="11"/>
    </row>
    <row r="1143" spans="19:24" x14ac:dyDescent="0.25">
      <c r="S1143" s="10"/>
      <c r="W1143" s="11"/>
      <c r="X1143" s="11"/>
    </row>
    <row r="1144" spans="19:24" x14ac:dyDescent="0.25">
      <c r="S1144" s="10"/>
      <c r="W1144" s="11"/>
      <c r="X1144" s="11"/>
    </row>
    <row r="1145" spans="19:24" x14ac:dyDescent="0.25">
      <c r="S1145" s="10"/>
      <c r="W1145" s="11"/>
      <c r="X1145" s="11"/>
    </row>
    <row r="1146" spans="19:24" x14ac:dyDescent="0.25">
      <c r="S1146" s="10"/>
      <c r="W1146" s="11"/>
      <c r="X1146" s="11"/>
    </row>
    <row r="1147" spans="19:24" x14ac:dyDescent="0.25">
      <c r="S1147" s="10"/>
      <c r="W1147" s="11"/>
      <c r="X1147" s="11"/>
    </row>
    <row r="1148" spans="19:24" x14ac:dyDescent="0.25">
      <c r="S1148" s="10"/>
      <c r="W1148" s="11"/>
      <c r="X1148" s="11"/>
    </row>
    <row r="1149" spans="19:24" x14ac:dyDescent="0.25">
      <c r="S1149" s="10"/>
      <c r="W1149" s="11"/>
      <c r="X1149" s="11"/>
    </row>
    <row r="1150" spans="19:24" x14ac:dyDescent="0.25">
      <c r="S1150" s="10"/>
      <c r="W1150" s="11"/>
      <c r="X1150" s="11"/>
    </row>
    <row r="1151" spans="19:24" x14ac:dyDescent="0.25">
      <c r="S1151" s="10"/>
      <c r="W1151" s="11"/>
      <c r="X1151" s="11"/>
    </row>
    <row r="1152" spans="19:24" x14ac:dyDescent="0.25">
      <c r="S1152" s="10"/>
      <c r="W1152" s="11"/>
      <c r="X1152" s="11"/>
    </row>
    <row r="1153" spans="19:24" x14ac:dyDescent="0.25">
      <c r="S1153" s="10"/>
      <c r="W1153" s="11"/>
      <c r="X1153" s="11"/>
    </row>
    <row r="1154" spans="19:24" x14ac:dyDescent="0.25">
      <c r="S1154" s="10"/>
      <c r="W1154" s="11"/>
      <c r="X1154" s="11"/>
    </row>
    <row r="1155" spans="19:24" x14ac:dyDescent="0.25">
      <c r="S1155" s="10"/>
      <c r="W1155" s="11"/>
      <c r="X1155" s="11"/>
    </row>
    <row r="1156" spans="19:24" x14ac:dyDescent="0.25">
      <c r="S1156" s="10"/>
      <c r="W1156" s="11"/>
      <c r="X1156" s="11"/>
    </row>
    <row r="1157" spans="19:24" x14ac:dyDescent="0.25">
      <c r="S1157" s="10"/>
      <c r="W1157" s="11"/>
      <c r="X1157" s="11"/>
    </row>
    <row r="1158" spans="19:24" x14ac:dyDescent="0.25">
      <c r="S1158" s="10"/>
      <c r="W1158" s="11"/>
      <c r="X1158" s="11"/>
    </row>
    <row r="1159" spans="19:24" x14ac:dyDescent="0.25">
      <c r="S1159" s="10"/>
      <c r="W1159" s="11"/>
      <c r="X1159" s="11"/>
    </row>
    <row r="1160" spans="19:24" x14ac:dyDescent="0.25">
      <c r="S1160" s="10"/>
      <c r="W1160" s="11"/>
      <c r="X1160" s="11"/>
    </row>
    <row r="1161" spans="19:24" x14ac:dyDescent="0.25">
      <c r="S1161" s="10"/>
      <c r="W1161" s="11"/>
      <c r="X1161" s="11"/>
    </row>
    <row r="1162" spans="19:24" x14ac:dyDescent="0.25">
      <c r="S1162" s="10"/>
      <c r="W1162" s="11"/>
      <c r="X1162" s="11"/>
    </row>
    <row r="1163" spans="19:24" x14ac:dyDescent="0.25">
      <c r="S1163" s="10"/>
      <c r="W1163" s="11"/>
      <c r="X1163" s="11"/>
    </row>
    <row r="1164" spans="19:24" x14ac:dyDescent="0.25">
      <c r="S1164" s="10"/>
      <c r="W1164" s="11"/>
      <c r="X1164" s="11"/>
    </row>
    <row r="1165" spans="19:24" x14ac:dyDescent="0.25">
      <c r="S1165" s="10"/>
      <c r="W1165" s="11"/>
      <c r="X1165" s="11"/>
    </row>
    <row r="1166" spans="19:24" x14ac:dyDescent="0.25">
      <c r="S1166" s="10"/>
      <c r="W1166" s="11"/>
      <c r="X1166" s="11"/>
    </row>
    <row r="1167" spans="19:24" x14ac:dyDescent="0.25">
      <c r="S1167" s="10"/>
      <c r="W1167" s="11"/>
      <c r="X1167" s="11"/>
    </row>
    <row r="1168" spans="19:24" x14ac:dyDescent="0.25">
      <c r="S1168" s="10"/>
      <c r="W1168" s="11"/>
      <c r="X1168" s="11"/>
    </row>
    <row r="1169" spans="19:24" x14ac:dyDescent="0.25">
      <c r="S1169" s="10"/>
      <c r="W1169" s="11"/>
      <c r="X1169" s="11"/>
    </row>
    <row r="1170" spans="19:24" x14ac:dyDescent="0.25">
      <c r="S1170" s="10"/>
      <c r="W1170" s="11"/>
      <c r="X1170" s="11"/>
    </row>
    <row r="1171" spans="19:24" x14ac:dyDescent="0.25">
      <c r="S1171" s="10"/>
      <c r="W1171" s="11"/>
      <c r="X1171" s="11"/>
    </row>
    <row r="1172" spans="19:24" x14ac:dyDescent="0.25">
      <c r="S1172" s="10"/>
      <c r="W1172" s="11"/>
      <c r="X1172" s="11"/>
    </row>
    <row r="1173" spans="19:24" x14ac:dyDescent="0.25">
      <c r="S1173" s="10"/>
      <c r="W1173" s="11"/>
      <c r="X1173" s="11"/>
    </row>
    <row r="1174" spans="19:24" x14ac:dyDescent="0.25">
      <c r="S1174" s="10"/>
      <c r="W1174" s="11"/>
      <c r="X1174" s="11"/>
    </row>
    <row r="1175" spans="19:24" x14ac:dyDescent="0.25">
      <c r="S1175" s="10"/>
      <c r="W1175" s="11"/>
      <c r="X1175" s="11"/>
    </row>
    <row r="1176" spans="19:24" x14ac:dyDescent="0.25">
      <c r="S1176" s="10"/>
      <c r="W1176" s="11"/>
      <c r="X1176" s="11"/>
    </row>
    <row r="1177" spans="19:24" x14ac:dyDescent="0.25">
      <c r="S1177" s="10"/>
      <c r="W1177" s="11"/>
      <c r="X1177" s="11"/>
    </row>
    <row r="1178" spans="19:24" x14ac:dyDescent="0.25">
      <c r="S1178" s="10"/>
      <c r="W1178" s="11"/>
      <c r="X1178" s="11"/>
    </row>
    <row r="1179" spans="19:24" x14ac:dyDescent="0.25">
      <c r="S1179" s="10"/>
      <c r="W1179" s="11"/>
      <c r="X1179" s="11"/>
    </row>
    <row r="1180" spans="19:24" x14ac:dyDescent="0.25">
      <c r="S1180" s="10"/>
      <c r="W1180" s="11"/>
      <c r="X1180" s="11"/>
    </row>
    <row r="1181" spans="19:24" x14ac:dyDescent="0.25">
      <c r="S1181" s="10"/>
      <c r="W1181" s="11"/>
      <c r="X1181" s="11"/>
    </row>
    <row r="1182" spans="19:24" x14ac:dyDescent="0.25">
      <c r="S1182" s="10"/>
      <c r="W1182" s="11"/>
      <c r="X1182" s="11"/>
    </row>
    <row r="1183" spans="19:24" x14ac:dyDescent="0.25">
      <c r="S1183" s="10"/>
      <c r="W1183" s="11"/>
      <c r="X1183" s="11"/>
    </row>
    <row r="1184" spans="19:24" x14ac:dyDescent="0.25">
      <c r="S1184" s="10"/>
      <c r="W1184" s="11"/>
      <c r="X1184" s="11"/>
    </row>
    <row r="1185" spans="19:24" x14ac:dyDescent="0.25">
      <c r="S1185" s="10"/>
      <c r="W1185" s="11"/>
      <c r="X1185" s="11"/>
    </row>
    <row r="1186" spans="19:24" x14ac:dyDescent="0.25">
      <c r="S1186" s="10"/>
      <c r="W1186" s="11"/>
      <c r="X1186" s="11"/>
    </row>
    <row r="1187" spans="19:24" x14ac:dyDescent="0.25">
      <c r="S1187" s="10"/>
      <c r="W1187" s="11"/>
      <c r="X1187" s="11"/>
    </row>
    <row r="1188" spans="19:24" x14ac:dyDescent="0.25">
      <c r="S1188" s="10"/>
      <c r="W1188" s="11"/>
      <c r="X1188" s="11"/>
    </row>
    <row r="1189" spans="19:24" x14ac:dyDescent="0.25">
      <c r="S1189" s="10"/>
      <c r="W1189" s="11"/>
      <c r="X1189" s="11"/>
    </row>
    <row r="1190" spans="19:24" x14ac:dyDescent="0.25">
      <c r="S1190" s="10"/>
      <c r="W1190" s="11"/>
      <c r="X1190" s="11"/>
    </row>
    <row r="1191" spans="19:24" x14ac:dyDescent="0.25">
      <c r="S1191" s="10"/>
      <c r="W1191" s="11"/>
      <c r="X1191" s="11"/>
    </row>
    <row r="1192" spans="19:24" x14ac:dyDescent="0.25">
      <c r="S1192" s="10"/>
      <c r="W1192" s="11"/>
      <c r="X1192" s="11"/>
    </row>
    <row r="1193" spans="19:24" x14ac:dyDescent="0.25">
      <c r="S1193" s="10"/>
      <c r="W1193" s="11"/>
      <c r="X1193" s="11"/>
    </row>
    <row r="1194" spans="19:24" x14ac:dyDescent="0.25">
      <c r="S1194" s="10"/>
      <c r="W1194" s="11"/>
      <c r="X1194" s="11"/>
    </row>
    <row r="1195" spans="19:24" x14ac:dyDescent="0.25">
      <c r="S1195" s="10"/>
      <c r="W1195" s="11"/>
      <c r="X1195" s="11"/>
    </row>
    <row r="1196" spans="19:24" x14ac:dyDescent="0.25">
      <c r="S1196" s="10"/>
      <c r="W1196" s="11"/>
      <c r="X1196" s="11"/>
    </row>
    <row r="1197" spans="19:24" x14ac:dyDescent="0.25">
      <c r="S1197" s="10"/>
      <c r="W1197" s="11"/>
      <c r="X1197" s="11"/>
    </row>
    <row r="1198" spans="19:24" x14ac:dyDescent="0.25">
      <c r="S1198" s="10"/>
      <c r="W1198" s="11"/>
      <c r="X1198" s="11"/>
    </row>
    <row r="1199" spans="19:24" x14ac:dyDescent="0.25">
      <c r="S1199" s="10"/>
      <c r="W1199" s="11"/>
      <c r="X1199" s="11"/>
    </row>
    <row r="1200" spans="19:24" x14ac:dyDescent="0.25">
      <c r="S1200" s="10"/>
      <c r="W1200" s="11"/>
      <c r="X1200" s="11"/>
    </row>
    <row r="1201" spans="19:24" x14ac:dyDescent="0.25">
      <c r="S1201" s="10"/>
      <c r="W1201" s="11"/>
      <c r="X1201" s="11"/>
    </row>
    <row r="1202" spans="19:24" x14ac:dyDescent="0.25">
      <c r="S1202" s="10"/>
      <c r="W1202" s="11"/>
      <c r="X1202" s="11"/>
    </row>
    <row r="1203" spans="19:24" x14ac:dyDescent="0.25">
      <c r="S1203" s="10"/>
      <c r="W1203" s="11"/>
      <c r="X1203" s="11"/>
    </row>
    <row r="1204" spans="19:24" x14ac:dyDescent="0.25">
      <c r="S1204" s="10"/>
      <c r="W1204" s="11"/>
      <c r="X1204" s="11"/>
    </row>
    <row r="1205" spans="19:24" x14ac:dyDescent="0.25">
      <c r="S1205" s="10"/>
      <c r="W1205" s="11"/>
      <c r="X1205" s="11"/>
    </row>
    <row r="1206" spans="19:24" x14ac:dyDescent="0.25">
      <c r="S1206" s="10"/>
      <c r="W1206" s="11"/>
      <c r="X1206" s="11"/>
    </row>
    <row r="1207" spans="19:24" x14ac:dyDescent="0.25">
      <c r="S1207" s="10"/>
      <c r="W1207" s="11"/>
      <c r="X1207" s="11"/>
    </row>
    <row r="1208" spans="19:24" x14ac:dyDescent="0.25">
      <c r="S1208" s="10"/>
      <c r="W1208" s="11"/>
      <c r="X1208" s="11"/>
    </row>
    <row r="1209" spans="19:24" x14ac:dyDescent="0.25">
      <c r="S1209" s="10"/>
      <c r="W1209" s="11"/>
      <c r="X1209" s="11"/>
    </row>
    <row r="1210" spans="19:24" x14ac:dyDescent="0.25">
      <c r="S1210" s="10"/>
      <c r="W1210" s="11"/>
      <c r="X1210" s="11"/>
    </row>
    <row r="1211" spans="19:24" x14ac:dyDescent="0.25">
      <c r="S1211" s="10"/>
      <c r="W1211" s="11"/>
      <c r="X1211" s="11"/>
    </row>
    <row r="1212" spans="19:24" x14ac:dyDescent="0.25">
      <c r="S1212" s="10"/>
      <c r="W1212" s="11"/>
      <c r="X1212" s="11"/>
    </row>
    <row r="1213" spans="19:24" x14ac:dyDescent="0.25">
      <c r="S1213" s="10"/>
      <c r="W1213" s="11"/>
      <c r="X1213" s="11"/>
    </row>
    <row r="1214" spans="19:24" x14ac:dyDescent="0.25">
      <c r="S1214" s="10"/>
      <c r="W1214" s="11"/>
      <c r="X1214" s="11"/>
    </row>
    <row r="1215" spans="19:24" x14ac:dyDescent="0.25">
      <c r="S1215" s="10"/>
      <c r="W1215" s="11"/>
      <c r="X1215" s="11"/>
    </row>
    <row r="1216" spans="19:24" x14ac:dyDescent="0.25">
      <c r="S1216" s="10"/>
      <c r="W1216" s="11"/>
      <c r="X1216" s="11"/>
    </row>
    <row r="1217" spans="19:24" x14ac:dyDescent="0.25">
      <c r="S1217" s="10"/>
      <c r="W1217" s="11"/>
      <c r="X1217" s="11"/>
    </row>
    <row r="1218" spans="19:24" x14ac:dyDescent="0.25">
      <c r="S1218" s="10"/>
      <c r="W1218" s="11"/>
      <c r="X1218" s="11"/>
    </row>
    <row r="1219" spans="19:24" x14ac:dyDescent="0.25">
      <c r="S1219" s="10"/>
      <c r="W1219" s="11"/>
      <c r="X1219" s="11"/>
    </row>
    <row r="1220" spans="19:24" x14ac:dyDescent="0.25">
      <c r="S1220" s="10"/>
      <c r="W1220" s="11"/>
      <c r="X1220" s="11"/>
    </row>
    <row r="1221" spans="19:24" x14ac:dyDescent="0.25">
      <c r="S1221" s="10"/>
      <c r="W1221" s="11"/>
      <c r="X1221" s="11"/>
    </row>
    <row r="1222" spans="19:24" x14ac:dyDescent="0.25">
      <c r="S1222" s="10"/>
      <c r="W1222" s="11"/>
      <c r="X1222" s="11"/>
    </row>
    <row r="1223" spans="19:24" x14ac:dyDescent="0.25">
      <c r="S1223" s="10"/>
      <c r="W1223" s="11"/>
      <c r="X1223" s="11"/>
    </row>
    <row r="1224" spans="19:24" x14ac:dyDescent="0.25">
      <c r="S1224" s="10"/>
      <c r="W1224" s="11"/>
      <c r="X1224" s="11"/>
    </row>
    <row r="1225" spans="19:24" x14ac:dyDescent="0.25">
      <c r="S1225" s="10"/>
      <c r="W1225" s="11"/>
      <c r="X1225" s="11"/>
    </row>
    <row r="1226" spans="19:24" x14ac:dyDescent="0.25">
      <c r="S1226" s="10"/>
      <c r="W1226" s="11"/>
      <c r="X1226" s="11"/>
    </row>
    <row r="1227" spans="19:24" x14ac:dyDescent="0.25">
      <c r="S1227" s="10"/>
      <c r="W1227" s="11"/>
      <c r="X1227" s="11"/>
    </row>
    <row r="1228" spans="19:24" x14ac:dyDescent="0.25">
      <c r="S1228" s="10"/>
      <c r="W1228" s="11"/>
      <c r="X1228" s="11"/>
    </row>
    <row r="1229" spans="19:24" x14ac:dyDescent="0.25">
      <c r="S1229" s="10"/>
      <c r="W1229" s="11"/>
      <c r="X1229" s="11"/>
    </row>
    <row r="1230" spans="19:24" x14ac:dyDescent="0.25">
      <c r="S1230" s="10"/>
      <c r="W1230" s="11"/>
      <c r="X1230" s="11"/>
    </row>
    <row r="1231" spans="19:24" x14ac:dyDescent="0.25">
      <c r="S1231" s="10"/>
      <c r="W1231" s="11"/>
      <c r="X1231" s="11"/>
    </row>
    <row r="1232" spans="19:24" x14ac:dyDescent="0.25">
      <c r="S1232" s="10"/>
      <c r="W1232" s="11"/>
      <c r="X1232" s="11"/>
    </row>
    <row r="1233" spans="19:24" x14ac:dyDescent="0.25">
      <c r="S1233" s="10"/>
      <c r="W1233" s="11"/>
      <c r="X1233" s="11"/>
    </row>
    <row r="1234" spans="19:24" x14ac:dyDescent="0.25">
      <c r="S1234" s="10"/>
      <c r="W1234" s="11"/>
      <c r="X1234" s="11"/>
    </row>
    <row r="1235" spans="19:24" x14ac:dyDescent="0.25">
      <c r="S1235" s="10"/>
      <c r="W1235" s="11"/>
      <c r="X1235" s="11"/>
    </row>
    <row r="1236" spans="19:24" x14ac:dyDescent="0.25">
      <c r="S1236" s="10"/>
      <c r="W1236" s="11"/>
      <c r="X1236" s="11"/>
    </row>
    <row r="1237" spans="19:24" x14ac:dyDescent="0.25">
      <c r="S1237" s="10"/>
      <c r="W1237" s="11"/>
      <c r="X1237" s="11"/>
    </row>
    <row r="1238" spans="19:24" x14ac:dyDescent="0.25">
      <c r="S1238" s="10"/>
      <c r="W1238" s="11"/>
      <c r="X1238" s="11"/>
    </row>
    <row r="1239" spans="19:24" x14ac:dyDescent="0.25">
      <c r="S1239" s="10"/>
      <c r="W1239" s="11"/>
      <c r="X1239" s="11"/>
    </row>
    <row r="1240" spans="19:24" x14ac:dyDescent="0.25">
      <c r="S1240" s="10"/>
      <c r="W1240" s="11"/>
      <c r="X1240" s="11"/>
    </row>
    <row r="1241" spans="19:24" x14ac:dyDescent="0.25">
      <c r="S1241" s="10"/>
      <c r="W1241" s="11"/>
      <c r="X1241" s="11"/>
    </row>
    <row r="1242" spans="19:24" x14ac:dyDescent="0.25">
      <c r="S1242" s="10"/>
      <c r="W1242" s="11"/>
      <c r="X1242" s="11"/>
    </row>
    <row r="1243" spans="19:24" x14ac:dyDescent="0.25">
      <c r="S1243" s="10"/>
      <c r="W1243" s="11"/>
      <c r="X1243" s="11"/>
    </row>
    <row r="1244" spans="19:24" x14ac:dyDescent="0.25">
      <c r="S1244" s="10"/>
      <c r="W1244" s="11"/>
      <c r="X1244" s="11"/>
    </row>
    <row r="1245" spans="19:24" x14ac:dyDescent="0.25">
      <c r="S1245" s="10"/>
      <c r="W1245" s="11"/>
      <c r="X1245" s="11"/>
    </row>
    <row r="1246" spans="19:24" x14ac:dyDescent="0.25">
      <c r="S1246" s="10"/>
      <c r="W1246" s="11"/>
      <c r="X1246" s="11"/>
    </row>
    <row r="1247" spans="19:24" x14ac:dyDescent="0.25">
      <c r="S1247" s="10"/>
      <c r="W1247" s="11"/>
      <c r="X1247" s="11"/>
    </row>
    <row r="1248" spans="19:24" x14ac:dyDescent="0.25">
      <c r="S1248" s="10"/>
      <c r="W1248" s="11"/>
      <c r="X1248" s="11"/>
    </row>
    <row r="1249" spans="19:24" x14ac:dyDescent="0.25">
      <c r="S1249" s="10"/>
      <c r="W1249" s="11"/>
      <c r="X1249" s="11"/>
    </row>
    <row r="1250" spans="19:24" x14ac:dyDescent="0.25">
      <c r="S1250" s="10"/>
      <c r="W1250" s="11"/>
      <c r="X1250" s="11"/>
    </row>
    <row r="1251" spans="19:24" x14ac:dyDescent="0.25">
      <c r="S1251" s="10"/>
      <c r="W1251" s="11"/>
      <c r="X1251" s="11"/>
    </row>
    <row r="1252" spans="19:24" x14ac:dyDescent="0.25">
      <c r="S1252" s="10"/>
      <c r="W1252" s="11"/>
      <c r="X1252" s="11"/>
    </row>
    <row r="1253" spans="19:24" x14ac:dyDescent="0.25">
      <c r="S1253" s="10"/>
      <c r="W1253" s="11"/>
      <c r="X1253" s="11"/>
    </row>
    <row r="1254" spans="19:24" x14ac:dyDescent="0.25">
      <c r="S1254" s="10"/>
      <c r="W1254" s="11"/>
      <c r="X1254" s="11"/>
    </row>
    <row r="1255" spans="19:24" x14ac:dyDescent="0.25">
      <c r="S1255" s="10"/>
      <c r="W1255" s="11"/>
      <c r="X1255" s="11"/>
    </row>
    <row r="1256" spans="19:24" x14ac:dyDescent="0.25">
      <c r="S1256" s="10"/>
      <c r="W1256" s="11"/>
      <c r="X1256" s="11"/>
    </row>
    <row r="1257" spans="19:24" x14ac:dyDescent="0.25">
      <c r="S1257" s="10"/>
      <c r="W1257" s="11"/>
      <c r="X1257" s="11"/>
    </row>
    <row r="1258" spans="19:24" x14ac:dyDescent="0.25">
      <c r="S1258" s="10"/>
      <c r="W1258" s="11"/>
      <c r="X1258" s="11"/>
    </row>
    <row r="1259" spans="19:24" x14ac:dyDescent="0.25">
      <c r="S1259" s="10"/>
      <c r="W1259" s="11"/>
      <c r="X1259" s="11"/>
    </row>
    <row r="1260" spans="19:24" x14ac:dyDescent="0.25">
      <c r="S1260" s="10"/>
      <c r="W1260" s="11"/>
      <c r="X1260" s="11"/>
    </row>
    <row r="1261" spans="19:24" x14ac:dyDescent="0.25">
      <c r="S1261" s="10"/>
      <c r="W1261" s="11"/>
      <c r="X1261" s="11"/>
    </row>
    <row r="1262" spans="19:24" x14ac:dyDescent="0.25">
      <c r="S1262" s="10"/>
      <c r="W1262" s="11"/>
      <c r="X1262" s="11"/>
    </row>
    <row r="1263" spans="19:24" x14ac:dyDescent="0.25">
      <c r="S1263" s="10"/>
      <c r="W1263" s="11"/>
      <c r="X1263" s="11"/>
    </row>
    <row r="1264" spans="19:24" x14ac:dyDescent="0.25">
      <c r="S1264" s="10"/>
      <c r="W1264" s="11"/>
      <c r="X1264" s="11"/>
    </row>
    <row r="1265" spans="19:24" x14ac:dyDescent="0.25">
      <c r="S1265" s="10"/>
      <c r="W1265" s="11"/>
      <c r="X1265" s="11"/>
    </row>
    <row r="1266" spans="19:24" x14ac:dyDescent="0.25">
      <c r="S1266" s="10"/>
      <c r="W1266" s="11"/>
      <c r="X1266" s="11"/>
    </row>
    <row r="1267" spans="19:24" x14ac:dyDescent="0.25">
      <c r="S1267" s="10"/>
      <c r="W1267" s="11"/>
      <c r="X1267" s="11"/>
    </row>
    <row r="1268" spans="19:24" x14ac:dyDescent="0.25">
      <c r="S1268" s="10"/>
      <c r="W1268" s="11"/>
      <c r="X1268" s="11"/>
    </row>
    <row r="1269" spans="19:24" x14ac:dyDescent="0.25">
      <c r="S1269" s="10"/>
      <c r="W1269" s="11"/>
      <c r="X1269" s="11"/>
    </row>
    <row r="1270" spans="19:24" x14ac:dyDescent="0.25">
      <c r="S1270" s="10"/>
      <c r="W1270" s="11"/>
      <c r="X1270" s="11"/>
    </row>
    <row r="1271" spans="19:24" x14ac:dyDescent="0.25">
      <c r="S1271" s="10"/>
      <c r="W1271" s="11"/>
      <c r="X1271" s="11"/>
    </row>
    <row r="1272" spans="19:24" x14ac:dyDescent="0.25">
      <c r="S1272" s="10"/>
      <c r="W1272" s="11"/>
      <c r="X1272" s="11"/>
    </row>
    <row r="1273" spans="19:24" x14ac:dyDescent="0.25">
      <c r="S1273" s="10"/>
      <c r="W1273" s="11"/>
      <c r="X1273" s="11"/>
    </row>
    <row r="1274" spans="19:24" x14ac:dyDescent="0.25">
      <c r="S1274" s="10"/>
      <c r="W1274" s="11"/>
      <c r="X1274" s="11"/>
    </row>
    <row r="1275" spans="19:24" x14ac:dyDescent="0.25">
      <c r="S1275" s="10"/>
      <c r="W1275" s="11"/>
      <c r="X1275" s="11"/>
    </row>
    <row r="1276" spans="19:24" x14ac:dyDescent="0.25">
      <c r="S1276" s="10"/>
      <c r="W1276" s="11"/>
      <c r="X1276" s="11"/>
    </row>
    <row r="1277" spans="19:24" x14ac:dyDescent="0.25">
      <c r="S1277" s="10"/>
      <c r="W1277" s="11"/>
      <c r="X1277" s="11"/>
    </row>
    <row r="1278" spans="19:24" x14ac:dyDescent="0.25">
      <c r="S1278" s="10"/>
      <c r="W1278" s="11"/>
      <c r="X1278" s="11"/>
    </row>
    <row r="1279" spans="19:24" x14ac:dyDescent="0.25">
      <c r="S1279" s="10"/>
      <c r="W1279" s="11"/>
      <c r="X1279" s="11"/>
    </row>
    <row r="1280" spans="19:24" x14ac:dyDescent="0.25">
      <c r="S1280" s="10"/>
      <c r="W1280" s="11"/>
      <c r="X1280" s="11"/>
    </row>
    <row r="1281" spans="19:24" x14ac:dyDescent="0.25">
      <c r="S1281" s="10"/>
      <c r="W1281" s="11"/>
      <c r="X1281" s="11"/>
    </row>
    <row r="1282" spans="19:24" x14ac:dyDescent="0.25">
      <c r="S1282" s="10"/>
      <c r="W1282" s="11"/>
      <c r="X1282" s="11"/>
    </row>
    <row r="1283" spans="19:24" x14ac:dyDescent="0.25">
      <c r="S1283" s="10"/>
      <c r="W1283" s="11"/>
      <c r="X1283" s="11"/>
    </row>
    <row r="1284" spans="19:24" x14ac:dyDescent="0.25">
      <c r="S1284" s="10"/>
      <c r="W1284" s="11"/>
      <c r="X1284" s="11"/>
    </row>
    <row r="1285" spans="19:24" x14ac:dyDescent="0.25">
      <c r="S1285" s="10"/>
      <c r="W1285" s="11"/>
      <c r="X1285" s="11"/>
    </row>
    <row r="1286" spans="19:24" x14ac:dyDescent="0.25">
      <c r="S1286" s="10"/>
      <c r="W1286" s="11"/>
      <c r="X1286" s="11"/>
    </row>
    <row r="1287" spans="19:24" x14ac:dyDescent="0.25">
      <c r="S1287" s="10"/>
      <c r="W1287" s="11"/>
      <c r="X1287" s="11"/>
    </row>
    <row r="1288" spans="19:24" x14ac:dyDescent="0.25">
      <c r="S1288" s="10"/>
      <c r="W1288" s="11"/>
      <c r="X1288" s="11"/>
    </row>
    <row r="1289" spans="19:24" x14ac:dyDescent="0.25">
      <c r="S1289" s="10"/>
      <c r="W1289" s="11"/>
      <c r="X1289" s="11"/>
    </row>
    <row r="1290" spans="19:24" x14ac:dyDescent="0.25">
      <c r="S1290" s="10"/>
      <c r="W1290" s="11"/>
      <c r="X1290" s="11"/>
    </row>
    <row r="1291" spans="19:24" x14ac:dyDescent="0.25">
      <c r="S1291" s="10"/>
      <c r="W1291" s="11"/>
      <c r="X1291" s="11"/>
    </row>
    <row r="1292" spans="19:24" x14ac:dyDescent="0.25">
      <c r="S1292" s="10"/>
      <c r="W1292" s="11"/>
      <c r="X1292" s="11"/>
    </row>
    <row r="1293" spans="19:24" x14ac:dyDescent="0.25">
      <c r="S1293" s="10"/>
      <c r="W1293" s="11"/>
      <c r="X1293" s="11"/>
    </row>
    <row r="1294" spans="19:24" x14ac:dyDescent="0.25">
      <c r="S1294" s="10"/>
      <c r="W1294" s="11"/>
      <c r="X1294" s="11"/>
    </row>
    <row r="1295" spans="19:24" x14ac:dyDescent="0.25">
      <c r="S1295" s="10"/>
      <c r="W1295" s="11"/>
      <c r="X1295" s="11"/>
    </row>
    <row r="1296" spans="19:24" x14ac:dyDescent="0.25">
      <c r="S1296" s="10"/>
      <c r="W1296" s="11"/>
      <c r="X1296" s="11"/>
    </row>
    <row r="1297" spans="19:24" x14ac:dyDescent="0.25">
      <c r="S1297" s="10"/>
      <c r="W1297" s="11"/>
      <c r="X1297" s="11"/>
    </row>
    <row r="1298" spans="19:24" x14ac:dyDescent="0.25">
      <c r="S1298" s="10"/>
      <c r="W1298" s="11"/>
      <c r="X1298" s="11"/>
    </row>
    <row r="1299" spans="19:24" x14ac:dyDescent="0.25">
      <c r="S1299" s="10"/>
      <c r="W1299" s="11"/>
      <c r="X1299" s="11"/>
    </row>
    <row r="1300" spans="19:24" x14ac:dyDescent="0.25">
      <c r="S1300" s="10"/>
      <c r="W1300" s="11"/>
      <c r="X1300" s="11"/>
    </row>
    <row r="1301" spans="19:24" x14ac:dyDescent="0.25">
      <c r="S1301" s="10"/>
      <c r="W1301" s="11"/>
      <c r="X1301" s="11"/>
    </row>
    <row r="1302" spans="19:24" x14ac:dyDescent="0.25">
      <c r="S1302" s="10"/>
      <c r="W1302" s="11"/>
      <c r="X1302" s="11"/>
    </row>
    <row r="1303" spans="19:24" x14ac:dyDescent="0.25">
      <c r="S1303" s="10"/>
      <c r="W1303" s="11"/>
      <c r="X1303" s="11"/>
    </row>
    <row r="1304" spans="19:24" x14ac:dyDescent="0.25">
      <c r="S1304" s="10"/>
      <c r="W1304" s="11"/>
      <c r="X1304" s="11"/>
    </row>
    <row r="1305" spans="19:24" x14ac:dyDescent="0.25">
      <c r="S1305" s="10"/>
      <c r="W1305" s="11"/>
      <c r="X1305" s="11"/>
    </row>
    <row r="1306" spans="19:24" x14ac:dyDescent="0.25">
      <c r="S1306" s="10"/>
      <c r="W1306" s="11"/>
      <c r="X1306" s="11"/>
    </row>
    <row r="1307" spans="19:24" x14ac:dyDescent="0.25">
      <c r="S1307" s="10"/>
      <c r="W1307" s="11"/>
      <c r="X1307" s="11"/>
    </row>
    <row r="1308" spans="19:24" x14ac:dyDescent="0.25">
      <c r="S1308" s="10"/>
      <c r="W1308" s="11"/>
      <c r="X1308" s="11"/>
    </row>
    <row r="1309" spans="19:24" x14ac:dyDescent="0.25">
      <c r="S1309" s="10"/>
      <c r="W1309" s="11"/>
      <c r="X1309" s="11"/>
    </row>
    <row r="1310" spans="19:24" x14ac:dyDescent="0.25">
      <c r="S1310" s="10"/>
      <c r="W1310" s="11"/>
      <c r="X1310" s="11"/>
    </row>
    <row r="1311" spans="19:24" x14ac:dyDescent="0.25">
      <c r="S1311" s="10"/>
      <c r="W1311" s="11"/>
      <c r="X1311" s="11"/>
    </row>
    <row r="1312" spans="19:24" x14ac:dyDescent="0.25">
      <c r="S1312" s="10"/>
      <c r="W1312" s="11"/>
      <c r="X1312" s="11"/>
    </row>
    <row r="1313" spans="19:24" x14ac:dyDescent="0.25">
      <c r="S1313" s="10"/>
      <c r="W1313" s="11"/>
      <c r="X1313" s="11"/>
    </row>
    <row r="1314" spans="19:24" x14ac:dyDescent="0.25">
      <c r="S1314" s="10"/>
      <c r="W1314" s="11"/>
      <c r="X1314" s="11"/>
    </row>
    <row r="1315" spans="19:24" x14ac:dyDescent="0.25">
      <c r="S1315" s="10"/>
      <c r="W1315" s="11"/>
      <c r="X1315" s="11"/>
    </row>
    <row r="1316" spans="19:24" x14ac:dyDescent="0.25">
      <c r="S1316" s="10"/>
      <c r="W1316" s="11"/>
      <c r="X1316" s="11"/>
    </row>
    <row r="1317" spans="19:24" x14ac:dyDescent="0.25">
      <c r="S1317" s="10"/>
      <c r="W1317" s="11"/>
      <c r="X1317" s="11"/>
    </row>
    <row r="1318" spans="19:24" x14ac:dyDescent="0.25">
      <c r="S1318" s="10"/>
      <c r="W1318" s="11"/>
      <c r="X1318" s="11"/>
    </row>
    <row r="1319" spans="19:24" x14ac:dyDescent="0.25">
      <c r="S1319" s="10"/>
      <c r="W1319" s="11"/>
      <c r="X1319" s="11"/>
    </row>
    <row r="1320" spans="19:24" x14ac:dyDescent="0.25">
      <c r="S1320" s="10"/>
      <c r="W1320" s="11"/>
      <c r="X1320" s="11"/>
    </row>
    <row r="1321" spans="19:24" x14ac:dyDescent="0.25">
      <c r="S1321" s="10"/>
      <c r="W1321" s="11"/>
      <c r="X1321" s="11"/>
    </row>
    <row r="1322" spans="19:24" x14ac:dyDescent="0.25">
      <c r="S1322" s="10"/>
      <c r="W1322" s="11"/>
      <c r="X1322" s="11"/>
    </row>
    <row r="1323" spans="19:24" x14ac:dyDescent="0.25">
      <c r="S1323" s="10"/>
      <c r="W1323" s="11"/>
      <c r="X1323" s="11"/>
    </row>
    <row r="1324" spans="19:24" x14ac:dyDescent="0.25">
      <c r="S1324" s="10"/>
      <c r="W1324" s="11"/>
      <c r="X1324" s="11"/>
    </row>
    <row r="1325" spans="19:24" x14ac:dyDescent="0.25">
      <c r="S1325" s="10"/>
      <c r="W1325" s="11"/>
      <c r="X1325" s="11"/>
    </row>
    <row r="1326" spans="19:24" x14ac:dyDescent="0.25">
      <c r="S1326" s="10"/>
      <c r="W1326" s="11"/>
      <c r="X1326" s="11"/>
    </row>
    <row r="1327" spans="19:24" x14ac:dyDescent="0.25">
      <c r="S1327" s="10"/>
      <c r="W1327" s="11"/>
      <c r="X1327" s="11"/>
    </row>
    <row r="1328" spans="19:24" x14ac:dyDescent="0.25">
      <c r="S1328" s="10"/>
      <c r="W1328" s="11"/>
      <c r="X1328" s="11"/>
    </row>
    <row r="1329" spans="19:24" x14ac:dyDescent="0.25">
      <c r="S1329" s="10"/>
      <c r="W1329" s="11"/>
      <c r="X1329" s="11"/>
    </row>
    <row r="1330" spans="19:24" x14ac:dyDescent="0.25">
      <c r="S1330" s="10"/>
      <c r="W1330" s="11"/>
      <c r="X1330" s="11"/>
    </row>
    <row r="1331" spans="19:24" x14ac:dyDescent="0.25">
      <c r="S1331" s="10"/>
      <c r="W1331" s="11"/>
      <c r="X1331" s="11"/>
    </row>
    <row r="1332" spans="19:24" x14ac:dyDescent="0.25">
      <c r="S1332" s="10"/>
      <c r="W1332" s="11"/>
      <c r="X1332" s="11"/>
    </row>
    <row r="1333" spans="19:24" x14ac:dyDescent="0.25">
      <c r="S1333" s="10"/>
      <c r="W1333" s="11"/>
      <c r="X1333" s="11"/>
    </row>
    <row r="1334" spans="19:24" x14ac:dyDescent="0.25">
      <c r="S1334" s="10"/>
      <c r="W1334" s="11"/>
      <c r="X1334" s="11"/>
    </row>
    <row r="1335" spans="19:24" x14ac:dyDescent="0.25">
      <c r="S1335" s="10"/>
      <c r="W1335" s="11"/>
      <c r="X1335" s="11"/>
    </row>
    <row r="1336" spans="19:24" x14ac:dyDescent="0.25">
      <c r="S1336" s="10"/>
      <c r="W1336" s="11"/>
      <c r="X1336" s="11"/>
    </row>
    <row r="1337" spans="19:24" x14ac:dyDescent="0.25">
      <c r="S1337" s="10"/>
      <c r="W1337" s="11"/>
      <c r="X1337" s="11"/>
    </row>
    <row r="1338" spans="19:24" x14ac:dyDescent="0.25">
      <c r="S1338" s="10"/>
      <c r="W1338" s="11"/>
      <c r="X1338" s="11"/>
    </row>
    <row r="1339" spans="19:24" x14ac:dyDescent="0.25">
      <c r="S1339" s="10"/>
      <c r="W1339" s="11"/>
      <c r="X1339" s="11"/>
    </row>
    <row r="1340" spans="19:24" x14ac:dyDescent="0.25">
      <c r="S1340" s="10"/>
      <c r="W1340" s="11"/>
      <c r="X1340" s="11"/>
    </row>
    <row r="1341" spans="19:24" x14ac:dyDescent="0.25">
      <c r="S1341" s="10"/>
      <c r="W1341" s="11"/>
      <c r="X1341" s="11"/>
    </row>
    <row r="1342" spans="19:24" x14ac:dyDescent="0.25">
      <c r="S1342" s="10"/>
      <c r="W1342" s="11"/>
      <c r="X1342" s="11"/>
    </row>
    <row r="1343" spans="19:24" x14ac:dyDescent="0.25">
      <c r="S1343" s="10"/>
      <c r="W1343" s="11"/>
      <c r="X1343" s="11"/>
    </row>
    <row r="1344" spans="19:24" x14ac:dyDescent="0.25">
      <c r="S1344" s="10"/>
      <c r="W1344" s="11"/>
      <c r="X1344" s="11"/>
    </row>
    <row r="1345" spans="19:24" x14ac:dyDescent="0.25">
      <c r="S1345" s="10"/>
      <c r="W1345" s="11"/>
      <c r="X1345" s="11"/>
    </row>
    <row r="1346" spans="19:24" x14ac:dyDescent="0.25">
      <c r="S1346" s="10"/>
      <c r="W1346" s="11"/>
      <c r="X1346" s="11"/>
    </row>
    <row r="1347" spans="19:24" x14ac:dyDescent="0.25">
      <c r="S1347" s="10"/>
      <c r="W1347" s="11"/>
      <c r="X1347" s="11"/>
    </row>
    <row r="1348" spans="19:24" x14ac:dyDescent="0.25">
      <c r="S1348" s="10"/>
      <c r="W1348" s="11"/>
      <c r="X1348" s="11"/>
    </row>
    <row r="1349" spans="19:24" x14ac:dyDescent="0.25">
      <c r="S1349" s="10"/>
      <c r="W1349" s="11"/>
      <c r="X1349" s="11"/>
    </row>
    <row r="1350" spans="19:24" x14ac:dyDescent="0.25">
      <c r="S1350" s="10"/>
      <c r="W1350" s="11"/>
      <c r="X1350" s="11"/>
    </row>
    <row r="1351" spans="19:24" x14ac:dyDescent="0.25">
      <c r="S1351" s="10"/>
      <c r="W1351" s="11"/>
      <c r="X1351" s="11"/>
    </row>
    <row r="1352" spans="19:24" x14ac:dyDescent="0.25">
      <c r="S1352" s="10"/>
      <c r="W1352" s="11"/>
      <c r="X1352" s="11"/>
    </row>
    <row r="1353" spans="19:24" x14ac:dyDescent="0.25">
      <c r="S1353" s="10"/>
      <c r="W1353" s="11"/>
      <c r="X1353" s="11"/>
    </row>
    <row r="1354" spans="19:24" x14ac:dyDescent="0.25">
      <c r="S1354" s="10"/>
      <c r="W1354" s="11"/>
      <c r="X1354" s="11"/>
    </row>
    <row r="1355" spans="19:24" x14ac:dyDescent="0.25">
      <c r="S1355" s="10"/>
      <c r="W1355" s="11"/>
      <c r="X1355" s="11"/>
    </row>
    <row r="1356" spans="19:24" x14ac:dyDescent="0.25">
      <c r="S1356" s="10"/>
      <c r="W1356" s="11"/>
      <c r="X1356" s="11"/>
    </row>
    <row r="1357" spans="19:24" x14ac:dyDescent="0.25">
      <c r="S1357" s="10"/>
      <c r="W1357" s="11"/>
      <c r="X1357" s="11"/>
    </row>
    <row r="1358" spans="19:24" x14ac:dyDescent="0.25">
      <c r="S1358" s="10"/>
      <c r="W1358" s="11"/>
      <c r="X1358" s="11"/>
    </row>
    <row r="1359" spans="19:24" x14ac:dyDescent="0.25">
      <c r="S1359" s="10"/>
      <c r="W1359" s="11"/>
      <c r="X1359" s="11"/>
    </row>
    <row r="1360" spans="19:24" x14ac:dyDescent="0.25">
      <c r="S1360" s="10"/>
      <c r="W1360" s="11"/>
      <c r="X1360" s="11"/>
    </row>
    <row r="1361" spans="19:24" x14ac:dyDescent="0.25">
      <c r="S1361" s="10"/>
      <c r="W1361" s="11"/>
      <c r="X1361" s="11"/>
    </row>
    <row r="1362" spans="19:24" x14ac:dyDescent="0.25">
      <c r="S1362" s="10"/>
      <c r="W1362" s="11"/>
      <c r="X1362" s="11"/>
    </row>
    <row r="1363" spans="19:24" x14ac:dyDescent="0.25">
      <c r="S1363" s="10"/>
      <c r="W1363" s="11"/>
      <c r="X1363" s="11"/>
    </row>
    <row r="1364" spans="19:24" x14ac:dyDescent="0.25">
      <c r="S1364" s="10"/>
      <c r="W1364" s="11"/>
      <c r="X1364" s="11"/>
    </row>
    <row r="1365" spans="19:24" x14ac:dyDescent="0.25">
      <c r="S1365" s="10"/>
      <c r="W1365" s="11"/>
      <c r="X1365" s="11"/>
    </row>
    <row r="1366" spans="19:24" x14ac:dyDescent="0.25">
      <c r="S1366" s="10"/>
      <c r="W1366" s="11"/>
      <c r="X1366" s="11"/>
    </row>
    <row r="1367" spans="19:24" x14ac:dyDescent="0.25">
      <c r="S1367" s="10"/>
      <c r="W1367" s="11"/>
      <c r="X1367" s="11"/>
    </row>
    <row r="1368" spans="19:24" x14ac:dyDescent="0.25">
      <c r="S1368" s="10"/>
      <c r="W1368" s="11"/>
      <c r="X1368" s="11"/>
    </row>
    <row r="1369" spans="19:24" x14ac:dyDescent="0.25">
      <c r="S1369" s="10"/>
      <c r="W1369" s="11"/>
      <c r="X1369" s="11"/>
    </row>
    <row r="1370" spans="19:24" x14ac:dyDescent="0.25">
      <c r="S1370" s="10"/>
      <c r="W1370" s="11"/>
      <c r="X1370" s="11"/>
    </row>
    <row r="1371" spans="19:24" x14ac:dyDescent="0.25">
      <c r="S1371" s="10"/>
      <c r="W1371" s="11"/>
      <c r="X1371" s="11"/>
    </row>
    <row r="1372" spans="19:24" x14ac:dyDescent="0.25">
      <c r="S1372" s="10"/>
      <c r="W1372" s="11"/>
      <c r="X1372" s="11"/>
    </row>
    <row r="1373" spans="19:24" x14ac:dyDescent="0.25">
      <c r="S1373" s="10"/>
      <c r="W1373" s="11"/>
      <c r="X1373" s="11"/>
    </row>
    <row r="1374" spans="19:24" x14ac:dyDescent="0.25">
      <c r="S1374" s="10"/>
      <c r="W1374" s="11"/>
      <c r="X1374" s="11"/>
    </row>
    <row r="1375" spans="19:24" x14ac:dyDescent="0.25">
      <c r="S1375" s="10"/>
      <c r="W1375" s="11"/>
      <c r="X1375" s="11"/>
    </row>
    <row r="1376" spans="19:24" x14ac:dyDescent="0.25">
      <c r="S1376" s="10"/>
      <c r="W1376" s="11"/>
      <c r="X1376" s="11"/>
    </row>
    <row r="1377" spans="19:24" x14ac:dyDescent="0.25">
      <c r="S1377" s="10"/>
      <c r="W1377" s="11"/>
      <c r="X1377" s="11"/>
    </row>
    <row r="1378" spans="19:24" x14ac:dyDescent="0.25">
      <c r="S1378" s="10"/>
      <c r="W1378" s="11"/>
      <c r="X1378" s="11"/>
    </row>
    <row r="1379" spans="19:24" x14ac:dyDescent="0.25">
      <c r="S1379" s="10"/>
      <c r="W1379" s="11"/>
      <c r="X1379" s="11"/>
    </row>
    <row r="1380" spans="19:24" x14ac:dyDescent="0.25">
      <c r="S1380" s="10"/>
      <c r="W1380" s="11"/>
      <c r="X1380" s="11"/>
    </row>
    <row r="1381" spans="19:24" x14ac:dyDescent="0.25">
      <c r="S1381" s="10"/>
      <c r="W1381" s="11"/>
      <c r="X1381" s="11"/>
    </row>
    <row r="1382" spans="19:24" x14ac:dyDescent="0.25">
      <c r="S1382" s="10"/>
      <c r="W1382" s="11"/>
      <c r="X1382" s="11"/>
    </row>
    <row r="1383" spans="19:24" x14ac:dyDescent="0.25">
      <c r="S1383" s="10"/>
      <c r="W1383" s="11"/>
      <c r="X1383" s="11"/>
    </row>
    <row r="1384" spans="19:24" x14ac:dyDescent="0.25">
      <c r="S1384" s="10"/>
      <c r="W1384" s="11"/>
      <c r="X1384" s="11"/>
    </row>
    <row r="1385" spans="19:24" x14ac:dyDescent="0.25">
      <c r="S1385" s="10"/>
      <c r="W1385" s="11"/>
      <c r="X1385" s="11"/>
    </row>
    <row r="1386" spans="19:24" x14ac:dyDescent="0.25">
      <c r="S1386" s="10"/>
      <c r="W1386" s="11"/>
      <c r="X1386" s="11"/>
    </row>
    <row r="1387" spans="19:24" x14ac:dyDescent="0.25">
      <c r="S1387" s="10"/>
      <c r="W1387" s="11"/>
      <c r="X1387" s="11"/>
    </row>
    <row r="1388" spans="19:24" x14ac:dyDescent="0.25">
      <c r="S1388" s="10"/>
      <c r="W1388" s="11"/>
      <c r="X1388" s="11"/>
    </row>
    <row r="1389" spans="19:24" x14ac:dyDescent="0.25">
      <c r="S1389" s="10"/>
      <c r="W1389" s="11"/>
      <c r="X1389" s="11"/>
    </row>
    <row r="1390" spans="19:24" x14ac:dyDescent="0.25">
      <c r="S1390" s="10"/>
      <c r="W1390" s="11"/>
      <c r="X1390" s="11"/>
    </row>
    <row r="1391" spans="19:24" x14ac:dyDescent="0.25">
      <c r="S1391" s="10"/>
      <c r="W1391" s="11"/>
      <c r="X1391" s="11"/>
    </row>
    <row r="1392" spans="19:24" x14ac:dyDescent="0.25">
      <c r="S1392" s="10"/>
      <c r="W1392" s="11"/>
      <c r="X1392" s="11"/>
    </row>
    <row r="1393" spans="19:24" x14ac:dyDescent="0.25">
      <c r="S1393" s="10"/>
      <c r="W1393" s="11"/>
      <c r="X1393" s="11"/>
    </row>
    <row r="1394" spans="19:24" x14ac:dyDescent="0.25">
      <c r="S1394" s="10"/>
      <c r="W1394" s="11"/>
      <c r="X1394" s="11"/>
    </row>
    <row r="1395" spans="19:24" x14ac:dyDescent="0.25">
      <c r="S1395" s="10"/>
      <c r="W1395" s="11"/>
      <c r="X1395" s="11"/>
    </row>
    <row r="1396" spans="19:24" x14ac:dyDescent="0.25">
      <c r="S1396" s="10"/>
      <c r="W1396" s="11"/>
      <c r="X1396" s="11"/>
    </row>
    <row r="1397" spans="19:24" x14ac:dyDescent="0.25">
      <c r="S1397" s="10"/>
      <c r="W1397" s="11"/>
      <c r="X1397" s="11"/>
    </row>
    <row r="1398" spans="19:24" x14ac:dyDescent="0.25">
      <c r="S1398" s="10"/>
      <c r="W1398" s="11"/>
      <c r="X1398" s="11"/>
    </row>
    <row r="1399" spans="19:24" x14ac:dyDescent="0.25">
      <c r="S1399" s="10"/>
      <c r="W1399" s="11"/>
      <c r="X1399" s="11"/>
    </row>
    <row r="1400" spans="19:24" x14ac:dyDescent="0.25">
      <c r="S1400" s="10"/>
      <c r="W1400" s="11"/>
      <c r="X1400" s="11"/>
    </row>
    <row r="1401" spans="19:24" x14ac:dyDescent="0.25">
      <c r="S1401" s="10"/>
      <c r="W1401" s="11"/>
      <c r="X1401" s="11"/>
    </row>
    <row r="1402" spans="19:24" x14ac:dyDescent="0.25">
      <c r="S1402" s="10"/>
      <c r="W1402" s="11"/>
      <c r="X1402" s="11"/>
    </row>
    <row r="1403" spans="19:24" x14ac:dyDescent="0.25">
      <c r="S1403" s="10"/>
      <c r="W1403" s="11"/>
      <c r="X1403" s="11"/>
    </row>
    <row r="1404" spans="19:24" x14ac:dyDescent="0.25">
      <c r="S1404" s="10"/>
      <c r="W1404" s="11"/>
      <c r="X1404" s="11"/>
    </row>
    <row r="1405" spans="19:24" x14ac:dyDescent="0.25">
      <c r="S1405" s="10"/>
      <c r="W1405" s="11"/>
      <c r="X1405" s="11"/>
    </row>
    <row r="1406" spans="19:24" x14ac:dyDescent="0.25">
      <c r="S1406" s="10"/>
      <c r="W1406" s="11"/>
      <c r="X1406" s="11"/>
    </row>
    <row r="1407" spans="19:24" x14ac:dyDescent="0.25">
      <c r="S1407" s="10"/>
      <c r="W1407" s="11"/>
      <c r="X1407" s="11"/>
    </row>
    <row r="1408" spans="19:24" x14ac:dyDescent="0.25">
      <c r="S1408" s="10"/>
      <c r="W1408" s="11"/>
      <c r="X1408" s="11"/>
    </row>
    <row r="1409" spans="19:24" x14ac:dyDescent="0.25">
      <c r="S1409" s="10"/>
      <c r="W1409" s="11"/>
      <c r="X1409" s="11"/>
    </row>
    <row r="1410" spans="19:24" x14ac:dyDescent="0.25">
      <c r="S1410" s="10"/>
      <c r="W1410" s="11"/>
      <c r="X1410" s="11"/>
    </row>
    <row r="1411" spans="19:24" x14ac:dyDescent="0.25">
      <c r="S1411" s="10"/>
      <c r="W1411" s="11"/>
      <c r="X1411" s="11"/>
    </row>
    <row r="1412" spans="19:24" x14ac:dyDescent="0.25">
      <c r="S1412" s="10"/>
      <c r="W1412" s="11"/>
      <c r="X1412" s="11"/>
    </row>
    <row r="1413" spans="19:24" x14ac:dyDescent="0.25">
      <c r="S1413" s="10"/>
      <c r="W1413" s="11"/>
      <c r="X1413" s="11"/>
    </row>
    <row r="1414" spans="19:24" x14ac:dyDescent="0.25">
      <c r="S1414" s="10"/>
      <c r="W1414" s="11"/>
      <c r="X1414" s="11"/>
    </row>
    <row r="1415" spans="19:24" x14ac:dyDescent="0.25">
      <c r="S1415" s="10"/>
      <c r="W1415" s="11"/>
      <c r="X1415" s="11"/>
    </row>
    <row r="1416" spans="19:24" x14ac:dyDescent="0.25">
      <c r="S1416" s="10"/>
      <c r="W1416" s="11"/>
      <c r="X1416" s="11"/>
    </row>
    <row r="1417" spans="19:24" x14ac:dyDescent="0.25">
      <c r="S1417" s="10"/>
      <c r="W1417" s="11"/>
      <c r="X1417" s="11"/>
    </row>
    <row r="1418" spans="19:24" x14ac:dyDescent="0.25">
      <c r="S1418" s="10"/>
      <c r="W1418" s="11"/>
      <c r="X1418" s="11"/>
    </row>
    <row r="1419" spans="19:24" x14ac:dyDescent="0.25">
      <c r="S1419" s="10"/>
      <c r="W1419" s="11"/>
      <c r="X1419" s="11"/>
    </row>
    <row r="1420" spans="19:24" x14ac:dyDescent="0.25">
      <c r="S1420" s="10"/>
      <c r="W1420" s="11"/>
      <c r="X1420" s="11"/>
    </row>
    <row r="1421" spans="19:24" x14ac:dyDescent="0.25">
      <c r="S1421" s="10"/>
      <c r="W1421" s="11"/>
      <c r="X1421" s="11"/>
    </row>
    <row r="1422" spans="19:24" x14ac:dyDescent="0.25">
      <c r="S1422" s="10"/>
      <c r="W1422" s="11"/>
      <c r="X1422" s="11"/>
    </row>
    <row r="1423" spans="19:24" x14ac:dyDescent="0.25">
      <c r="S1423" s="10"/>
      <c r="W1423" s="11"/>
      <c r="X1423" s="11"/>
    </row>
    <row r="1424" spans="19:24" x14ac:dyDescent="0.25">
      <c r="S1424" s="10"/>
      <c r="W1424" s="11"/>
      <c r="X1424" s="11"/>
    </row>
    <row r="1425" spans="19:24" x14ac:dyDescent="0.25">
      <c r="S1425" s="10"/>
      <c r="W1425" s="11"/>
      <c r="X1425" s="11"/>
    </row>
    <row r="1426" spans="19:24" x14ac:dyDescent="0.25">
      <c r="S1426" s="10"/>
      <c r="W1426" s="11"/>
      <c r="X1426" s="11"/>
    </row>
    <row r="1427" spans="19:24" x14ac:dyDescent="0.25">
      <c r="S1427" s="10"/>
      <c r="W1427" s="11"/>
      <c r="X1427" s="11"/>
    </row>
    <row r="1428" spans="19:24" x14ac:dyDescent="0.25">
      <c r="S1428" s="10"/>
      <c r="W1428" s="11"/>
      <c r="X1428" s="11"/>
    </row>
    <row r="1429" spans="19:24" x14ac:dyDescent="0.25">
      <c r="S1429" s="10"/>
      <c r="W1429" s="11"/>
      <c r="X1429" s="11"/>
    </row>
    <row r="1430" spans="19:24" x14ac:dyDescent="0.25">
      <c r="S1430" s="10"/>
      <c r="W1430" s="11"/>
      <c r="X1430" s="11"/>
    </row>
    <row r="1431" spans="19:24" x14ac:dyDescent="0.25">
      <c r="S1431" s="10"/>
      <c r="W1431" s="11"/>
      <c r="X1431" s="11"/>
    </row>
    <row r="1432" spans="19:24" x14ac:dyDescent="0.25">
      <c r="S1432" s="10"/>
      <c r="W1432" s="11"/>
      <c r="X1432" s="11"/>
    </row>
    <row r="1433" spans="19:24" x14ac:dyDescent="0.25">
      <c r="S1433" s="10"/>
      <c r="W1433" s="11"/>
      <c r="X1433" s="11"/>
    </row>
    <row r="1434" spans="19:24" x14ac:dyDescent="0.25">
      <c r="S1434" s="10"/>
      <c r="W1434" s="11"/>
      <c r="X1434" s="11"/>
    </row>
    <row r="1435" spans="19:24" x14ac:dyDescent="0.25">
      <c r="S1435" s="10"/>
      <c r="W1435" s="11"/>
      <c r="X1435" s="11"/>
    </row>
    <row r="1436" spans="19:24" x14ac:dyDescent="0.25">
      <c r="S1436" s="10"/>
      <c r="W1436" s="11"/>
      <c r="X1436" s="11"/>
    </row>
    <row r="1437" spans="19:24" x14ac:dyDescent="0.25">
      <c r="S1437" s="10"/>
      <c r="W1437" s="11"/>
      <c r="X1437" s="11"/>
    </row>
    <row r="1438" spans="19:24" x14ac:dyDescent="0.25">
      <c r="S1438" s="10"/>
      <c r="W1438" s="11"/>
      <c r="X1438" s="11"/>
    </row>
    <row r="1439" spans="19:24" x14ac:dyDescent="0.25">
      <c r="S1439" s="10"/>
      <c r="W1439" s="11"/>
      <c r="X1439" s="11"/>
    </row>
    <row r="1440" spans="19:24" x14ac:dyDescent="0.25">
      <c r="S1440" s="10"/>
      <c r="W1440" s="11"/>
      <c r="X1440" s="11"/>
    </row>
    <row r="1441" spans="19:24" x14ac:dyDescent="0.25">
      <c r="S1441" s="10"/>
      <c r="W1441" s="11"/>
      <c r="X1441" s="11"/>
    </row>
    <row r="1442" spans="19:24" x14ac:dyDescent="0.25">
      <c r="S1442" s="10"/>
      <c r="W1442" s="11"/>
      <c r="X1442" s="11"/>
    </row>
    <row r="1443" spans="19:24" x14ac:dyDescent="0.25">
      <c r="S1443" s="10"/>
      <c r="W1443" s="11"/>
      <c r="X1443" s="11"/>
    </row>
    <row r="1444" spans="19:24" x14ac:dyDescent="0.25">
      <c r="S1444" s="10"/>
      <c r="W1444" s="11"/>
      <c r="X1444" s="11"/>
    </row>
    <row r="1445" spans="19:24" x14ac:dyDescent="0.25">
      <c r="S1445" s="10"/>
      <c r="W1445" s="11"/>
      <c r="X1445" s="11"/>
    </row>
    <row r="1446" spans="19:24" x14ac:dyDescent="0.25">
      <c r="S1446" s="10"/>
      <c r="W1446" s="11"/>
      <c r="X1446" s="11"/>
    </row>
    <row r="1447" spans="19:24" x14ac:dyDescent="0.25">
      <c r="S1447" s="10"/>
      <c r="W1447" s="11"/>
      <c r="X1447" s="11"/>
    </row>
    <row r="1448" spans="19:24" x14ac:dyDescent="0.25">
      <c r="S1448" s="10"/>
      <c r="W1448" s="11"/>
      <c r="X1448" s="11"/>
    </row>
    <row r="1449" spans="19:24" x14ac:dyDescent="0.25">
      <c r="S1449" s="10"/>
      <c r="W1449" s="11"/>
      <c r="X1449" s="11"/>
    </row>
    <row r="1450" spans="19:24" x14ac:dyDescent="0.25">
      <c r="S1450" s="10"/>
      <c r="W1450" s="11"/>
      <c r="X1450" s="11"/>
    </row>
    <row r="1451" spans="19:24" x14ac:dyDescent="0.25">
      <c r="S1451" s="10"/>
      <c r="W1451" s="11"/>
      <c r="X1451" s="11"/>
    </row>
    <row r="1452" spans="19:24" x14ac:dyDescent="0.25">
      <c r="S1452" s="10"/>
      <c r="W1452" s="11"/>
      <c r="X1452" s="11"/>
    </row>
    <row r="1453" spans="19:24" x14ac:dyDescent="0.25">
      <c r="S1453" s="10"/>
      <c r="W1453" s="11"/>
      <c r="X1453" s="11"/>
    </row>
    <row r="1454" spans="19:24" x14ac:dyDescent="0.25">
      <c r="S1454" s="10"/>
      <c r="W1454" s="11"/>
      <c r="X1454" s="11"/>
    </row>
    <row r="1455" spans="19:24" x14ac:dyDescent="0.25">
      <c r="S1455" s="10"/>
      <c r="W1455" s="11"/>
      <c r="X1455" s="11"/>
    </row>
    <row r="1456" spans="19:24" x14ac:dyDescent="0.25">
      <c r="S1456" s="10"/>
      <c r="W1456" s="11"/>
      <c r="X1456" s="11"/>
    </row>
    <row r="1457" spans="19:24" x14ac:dyDescent="0.25">
      <c r="S1457" s="10"/>
      <c r="W1457" s="11"/>
      <c r="X1457" s="11"/>
    </row>
    <row r="1458" spans="19:24" x14ac:dyDescent="0.25">
      <c r="S1458" s="10"/>
      <c r="W1458" s="11"/>
      <c r="X1458" s="11"/>
    </row>
    <row r="1459" spans="19:24" x14ac:dyDescent="0.25">
      <c r="S1459" s="10"/>
      <c r="W1459" s="11"/>
      <c r="X1459" s="11"/>
    </row>
    <row r="1460" spans="19:24" x14ac:dyDescent="0.25">
      <c r="S1460" s="10"/>
      <c r="W1460" s="11"/>
      <c r="X1460" s="11"/>
    </row>
    <row r="1461" spans="19:24" x14ac:dyDescent="0.25">
      <c r="S1461" s="10"/>
      <c r="W1461" s="11"/>
      <c r="X1461" s="11"/>
    </row>
    <row r="1462" spans="19:24" x14ac:dyDescent="0.25">
      <c r="S1462" s="10"/>
      <c r="W1462" s="11"/>
      <c r="X1462" s="11"/>
    </row>
    <row r="1463" spans="19:24" x14ac:dyDescent="0.25">
      <c r="S1463" s="10"/>
      <c r="W1463" s="11"/>
      <c r="X1463" s="11"/>
    </row>
    <row r="1464" spans="19:24" x14ac:dyDescent="0.25">
      <c r="S1464" s="10"/>
      <c r="W1464" s="11"/>
      <c r="X1464" s="11"/>
    </row>
    <row r="1465" spans="19:24" x14ac:dyDescent="0.25">
      <c r="S1465" s="10"/>
      <c r="W1465" s="11"/>
      <c r="X1465" s="11"/>
    </row>
    <row r="1466" spans="19:24" x14ac:dyDescent="0.25">
      <c r="S1466" s="10"/>
      <c r="W1466" s="11"/>
      <c r="X1466" s="11"/>
    </row>
    <row r="1467" spans="19:24" x14ac:dyDescent="0.25">
      <c r="S1467" s="10"/>
      <c r="W1467" s="11"/>
      <c r="X1467" s="11"/>
    </row>
    <row r="1468" spans="19:24" x14ac:dyDescent="0.25">
      <c r="S1468" s="10"/>
      <c r="W1468" s="11"/>
      <c r="X1468" s="11"/>
    </row>
    <row r="1469" spans="19:24" x14ac:dyDescent="0.25">
      <c r="S1469" s="10"/>
      <c r="W1469" s="11"/>
      <c r="X1469" s="11"/>
    </row>
    <row r="1470" spans="19:24" x14ac:dyDescent="0.25">
      <c r="S1470" s="10"/>
      <c r="W1470" s="11"/>
      <c r="X1470" s="11"/>
    </row>
    <row r="1471" spans="19:24" x14ac:dyDescent="0.25">
      <c r="S1471" s="10"/>
      <c r="W1471" s="11"/>
      <c r="X1471" s="11"/>
    </row>
    <row r="1472" spans="19:24" x14ac:dyDescent="0.25">
      <c r="S1472" s="10"/>
      <c r="W1472" s="11"/>
      <c r="X1472" s="11"/>
    </row>
    <row r="1473" spans="19:24" x14ac:dyDescent="0.25">
      <c r="S1473" s="10"/>
      <c r="W1473" s="11"/>
      <c r="X1473" s="11"/>
    </row>
    <row r="1474" spans="19:24" x14ac:dyDescent="0.25">
      <c r="S1474" s="10"/>
      <c r="W1474" s="11"/>
      <c r="X1474" s="11"/>
    </row>
    <row r="1475" spans="19:24" x14ac:dyDescent="0.25">
      <c r="S1475" s="10"/>
      <c r="W1475" s="11"/>
      <c r="X1475" s="11"/>
    </row>
    <row r="1476" spans="19:24" x14ac:dyDescent="0.25">
      <c r="S1476" s="10"/>
      <c r="W1476" s="11"/>
      <c r="X1476" s="11"/>
    </row>
    <row r="1477" spans="19:24" x14ac:dyDescent="0.25">
      <c r="S1477" s="10"/>
      <c r="W1477" s="11"/>
      <c r="X1477" s="11"/>
    </row>
    <row r="1478" spans="19:24" x14ac:dyDescent="0.25">
      <c r="S1478" s="10"/>
      <c r="W1478" s="11"/>
      <c r="X1478" s="11"/>
    </row>
    <row r="1479" spans="19:24" x14ac:dyDescent="0.25">
      <c r="S1479" s="10"/>
      <c r="W1479" s="11"/>
      <c r="X1479" s="11"/>
    </row>
    <row r="1480" spans="19:24" x14ac:dyDescent="0.25">
      <c r="S1480" s="10"/>
      <c r="W1480" s="11"/>
      <c r="X1480" s="11"/>
    </row>
    <row r="1481" spans="19:24" x14ac:dyDescent="0.25">
      <c r="S1481" s="10"/>
      <c r="W1481" s="11"/>
      <c r="X1481" s="11"/>
    </row>
    <row r="1482" spans="19:24" x14ac:dyDescent="0.25">
      <c r="S1482" s="10"/>
      <c r="W1482" s="11"/>
      <c r="X1482" s="11"/>
    </row>
    <row r="1483" spans="19:24" x14ac:dyDescent="0.25">
      <c r="S1483" s="10"/>
      <c r="W1483" s="11"/>
      <c r="X1483" s="11"/>
    </row>
    <row r="1484" spans="19:24" x14ac:dyDescent="0.25">
      <c r="S1484" s="10"/>
      <c r="W1484" s="11"/>
      <c r="X1484" s="11"/>
    </row>
    <row r="1485" spans="19:24" x14ac:dyDescent="0.25">
      <c r="S1485" s="10"/>
      <c r="W1485" s="11"/>
      <c r="X1485" s="11"/>
    </row>
    <row r="1486" spans="19:24" x14ac:dyDescent="0.25">
      <c r="S1486" s="10"/>
      <c r="W1486" s="11"/>
      <c r="X1486" s="11"/>
    </row>
    <row r="1487" spans="19:24" x14ac:dyDescent="0.25">
      <c r="S1487" s="10"/>
      <c r="W1487" s="11"/>
      <c r="X1487" s="11"/>
    </row>
    <row r="1488" spans="19:24" x14ac:dyDescent="0.25">
      <c r="S1488" s="10"/>
      <c r="W1488" s="11"/>
      <c r="X1488" s="11"/>
    </row>
    <row r="1489" spans="19:24" x14ac:dyDescent="0.25">
      <c r="S1489" s="10"/>
      <c r="W1489" s="11"/>
      <c r="X1489" s="11"/>
    </row>
    <row r="1490" spans="19:24" x14ac:dyDescent="0.25">
      <c r="S1490" s="10"/>
      <c r="W1490" s="11"/>
      <c r="X1490" s="11"/>
    </row>
    <row r="1491" spans="19:24" x14ac:dyDescent="0.25">
      <c r="S1491" s="10"/>
      <c r="W1491" s="11"/>
      <c r="X1491" s="11"/>
    </row>
    <row r="1492" spans="19:24" x14ac:dyDescent="0.25">
      <c r="S1492" s="10"/>
      <c r="W1492" s="11"/>
      <c r="X1492" s="11"/>
    </row>
    <row r="1493" spans="19:24" x14ac:dyDescent="0.25">
      <c r="S1493" s="10"/>
      <c r="W1493" s="11"/>
      <c r="X1493" s="11"/>
    </row>
    <row r="1494" spans="19:24" x14ac:dyDescent="0.25">
      <c r="S1494" s="10"/>
      <c r="W1494" s="11"/>
      <c r="X1494" s="11"/>
    </row>
    <row r="1495" spans="19:24" x14ac:dyDescent="0.25">
      <c r="S1495" s="10"/>
      <c r="W1495" s="11"/>
      <c r="X1495" s="11"/>
    </row>
    <row r="1496" spans="19:24" x14ac:dyDescent="0.25">
      <c r="S1496" s="10"/>
      <c r="W1496" s="11"/>
      <c r="X1496" s="11"/>
    </row>
    <row r="1497" spans="19:24" x14ac:dyDescent="0.25">
      <c r="S1497" s="10"/>
      <c r="W1497" s="11"/>
      <c r="X1497" s="11"/>
    </row>
    <row r="1498" spans="19:24" x14ac:dyDescent="0.25">
      <c r="S1498" s="10"/>
      <c r="W1498" s="11"/>
      <c r="X1498" s="11"/>
    </row>
    <row r="1499" spans="19:24" x14ac:dyDescent="0.25">
      <c r="S1499" s="10"/>
      <c r="W1499" s="11"/>
      <c r="X1499" s="11"/>
    </row>
    <row r="1500" spans="19:24" x14ac:dyDescent="0.25">
      <c r="S1500" s="10"/>
      <c r="W1500" s="11"/>
      <c r="X1500" s="11"/>
    </row>
    <row r="1501" spans="19:24" x14ac:dyDescent="0.25">
      <c r="S1501" s="10"/>
      <c r="W1501" s="11"/>
      <c r="X1501" s="11"/>
    </row>
    <row r="1502" spans="19:24" x14ac:dyDescent="0.25">
      <c r="S1502" s="10"/>
      <c r="W1502" s="11"/>
      <c r="X1502" s="11"/>
    </row>
    <row r="1503" spans="19:24" x14ac:dyDescent="0.25">
      <c r="S1503" s="10"/>
      <c r="W1503" s="11"/>
      <c r="X1503" s="11"/>
    </row>
    <row r="1504" spans="19:24" x14ac:dyDescent="0.25">
      <c r="S1504" s="10"/>
      <c r="W1504" s="11"/>
      <c r="X1504" s="11"/>
    </row>
    <row r="1505" spans="19:24" x14ac:dyDescent="0.25">
      <c r="S1505" s="10"/>
      <c r="W1505" s="11"/>
      <c r="X1505" s="11"/>
    </row>
    <row r="1506" spans="19:24" x14ac:dyDescent="0.25">
      <c r="S1506" s="10"/>
      <c r="W1506" s="11"/>
      <c r="X1506" s="11"/>
    </row>
    <row r="1507" spans="19:24" x14ac:dyDescent="0.25">
      <c r="S1507" s="10"/>
      <c r="W1507" s="11"/>
      <c r="X1507" s="11"/>
    </row>
    <row r="1508" spans="19:24" x14ac:dyDescent="0.25">
      <c r="S1508" s="10"/>
      <c r="W1508" s="11"/>
      <c r="X1508" s="11"/>
    </row>
    <row r="1509" spans="19:24" x14ac:dyDescent="0.25">
      <c r="S1509" s="10"/>
      <c r="W1509" s="11"/>
      <c r="X1509" s="11"/>
    </row>
    <row r="1510" spans="19:24" x14ac:dyDescent="0.25">
      <c r="S1510" s="10"/>
      <c r="W1510" s="11"/>
      <c r="X1510" s="11"/>
    </row>
    <row r="1511" spans="19:24" x14ac:dyDescent="0.25">
      <c r="S1511" s="10"/>
      <c r="W1511" s="11"/>
      <c r="X1511" s="11"/>
    </row>
    <row r="1512" spans="19:24" x14ac:dyDescent="0.25">
      <c r="S1512" s="10"/>
      <c r="W1512" s="11"/>
      <c r="X1512" s="11"/>
    </row>
    <row r="1513" spans="19:24" x14ac:dyDescent="0.25">
      <c r="S1513" s="10"/>
      <c r="W1513" s="11"/>
      <c r="X1513" s="11"/>
    </row>
    <row r="1514" spans="19:24" x14ac:dyDescent="0.25">
      <c r="S1514" s="10"/>
      <c r="W1514" s="11"/>
      <c r="X1514" s="11"/>
    </row>
    <row r="1515" spans="19:24" x14ac:dyDescent="0.25">
      <c r="S1515" s="10"/>
      <c r="W1515" s="11"/>
      <c r="X1515" s="11"/>
    </row>
    <row r="1516" spans="19:24" x14ac:dyDescent="0.25">
      <c r="S1516" s="10"/>
      <c r="W1516" s="11"/>
      <c r="X1516" s="11"/>
    </row>
    <row r="1517" spans="19:24" x14ac:dyDescent="0.25">
      <c r="S1517" s="10"/>
      <c r="W1517" s="11"/>
      <c r="X1517" s="11"/>
    </row>
    <row r="1518" spans="19:24" x14ac:dyDescent="0.25">
      <c r="S1518" s="10"/>
      <c r="W1518" s="11"/>
      <c r="X1518" s="11"/>
    </row>
    <row r="1519" spans="19:24" x14ac:dyDescent="0.25">
      <c r="S1519" s="10"/>
      <c r="W1519" s="11"/>
      <c r="X1519" s="11"/>
    </row>
    <row r="1520" spans="19:24" x14ac:dyDescent="0.25">
      <c r="S1520" s="10"/>
      <c r="W1520" s="11"/>
      <c r="X1520" s="11"/>
    </row>
    <row r="1521" spans="19:24" x14ac:dyDescent="0.25">
      <c r="S1521" s="10"/>
      <c r="W1521" s="11"/>
      <c r="X1521" s="11"/>
    </row>
    <row r="1522" spans="19:24" x14ac:dyDescent="0.25">
      <c r="S1522" s="10"/>
      <c r="W1522" s="11"/>
      <c r="X1522" s="11"/>
    </row>
    <row r="1523" spans="19:24" x14ac:dyDescent="0.25">
      <c r="S1523" s="10"/>
      <c r="W1523" s="11"/>
      <c r="X1523" s="11"/>
    </row>
    <row r="1524" spans="19:24" x14ac:dyDescent="0.25">
      <c r="S1524" s="10"/>
      <c r="W1524" s="11"/>
      <c r="X1524" s="11"/>
    </row>
    <row r="1525" spans="19:24" x14ac:dyDescent="0.25">
      <c r="S1525" s="10"/>
      <c r="W1525" s="11"/>
      <c r="X1525" s="11"/>
    </row>
    <row r="1526" spans="19:24" x14ac:dyDescent="0.25">
      <c r="S1526" s="10"/>
      <c r="W1526" s="11"/>
      <c r="X1526" s="11"/>
    </row>
    <row r="1527" spans="19:24" x14ac:dyDescent="0.25">
      <c r="S1527" s="10"/>
      <c r="W1527" s="11"/>
      <c r="X1527" s="11"/>
    </row>
    <row r="1528" spans="19:24" x14ac:dyDescent="0.25">
      <c r="S1528" s="10"/>
      <c r="W1528" s="11"/>
      <c r="X1528" s="11"/>
    </row>
    <row r="1529" spans="19:24" x14ac:dyDescent="0.25">
      <c r="S1529" s="10"/>
      <c r="W1529" s="11"/>
      <c r="X1529" s="11"/>
    </row>
    <row r="1530" spans="19:24" x14ac:dyDescent="0.25">
      <c r="S1530" s="10"/>
      <c r="W1530" s="11"/>
      <c r="X1530" s="11"/>
    </row>
    <row r="1531" spans="19:24" x14ac:dyDescent="0.25">
      <c r="S1531" s="10"/>
      <c r="W1531" s="11"/>
      <c r="X1531" s="11"/>
    </row>
    <row r="1532" spans="19:24" x14ac:dyDescent="0.25">
      <c r="S1532" s="10"/>
      <c r="W1532" s="11"/>
      <c r="X1532" s="11"/>
    </row>
    <row r="1533" spans="19:24" x14ac:dyDescent="0.25">
      <c r="S1533" s="10"/>
      <c r="W1533" s="11"/>
      <c r="X1533" s="11"/>
    </row>
    <row r="1534" spans="19:24" x14ac:dyDescent="0.25">
      <c r="S1534" s="10"/>
      <c r="W1534" s="11"/>
      <c r="X1534" s="11"/>
    </row>
    <row r="1535" spans="19:24" x14ac:dyDescent="0.25">
      <c r="S1535" s="10"/>
      <c r="W1535" s="11"/>
      <c r="X1535" s="11"/>
    </row>
    <row r="1536" spans="19:24" x14ac:dyDescent="0.25">
      <c r="S1536" s="10"/>
      <c r="W1536" s="11"/>
      <c r="X1536" s="11"/>
    </row>
    <row r="1537" spans="19:24" x14ac:dyDescent="0.25">
      <c r="S1537" s="10"/>
      <c r="W1537" s="11"/>
      <c r="X1537" s="11"/>
    </row>
    <row r="1538" spans="19:24" x14ac:dyDescent="0.25">
      <c r="S1538" s="10"/>
      <c r="W1538" s="11"/>
      <c r="X1538" s="11"/>
    </row>
    <row r="1539" spans="19:24" x14ac:dyDescent="0.25">
      <c r="S1539" s="10"/>
      <c r="W1539" s="11"/>
      <c r="X1539" s="11"/>
    </row>
    <row r="1540" spans="19:24" x14ac:dyDescent="0.25">
      <c r="S1540" s="10"/>
      <c r="W1540" s="11"/>
      <c r="X1540" s="11"/>
    </row>
    <row r="1541" spans="19:24" x14ac:dyDescent="0.25">
      <c r="S1541" s="10"/>
      <c r="W1541" s="11"/>
      <c r="X1541" s="11"/>
    </row>
    <row r="1542" spans="19:24" x14ac:dyDescent="0.25">
      <c r="S1542" s="10"/>
      <c r="W1542" s="11"/>
      <c r="X1542" s="11"/>
    </row>
    <row r="1543" spans="19:24" x14ac:dyDescent="0.25">
      <c r="S1543" s="10"/>
      <c r="W1543" s="11"/>
      <c r="X1543" s="11"/>
    </row>
    <row r="1544" spans="19:24" x14ac:dyDescent="0.25">
      <c r="S1544" s="10"/>
      <c r="W1544" s="11"/>
      <c r="X1544" s="11"/>
    </row>
    <row r="1545" spans="19:24" x14ac:dyDescent="0.25">
      <c r="S1545" s="10"/>
      <c r="W1545" s="11"/>
      <c r="X1545" s="11"/>
    </row>
    <row r="1546" spans="19:24" x14ac:dyDescent="0.25">
      <c r="S1546" s="10"/>
      <c r="W1546" s="11"/>
      <c r="X1546" s="11"/>
    </row>
    <row r="1547" spans="19:24" x14ac:dyDescent="0.25">
      <c r="S1547" s="10"/>
      <c r="W1547" s="11"/>
      <c r="X1547" s="11"/>
    </row>
    <row r="1548" spans="19:24" x14ac:dyDescent="0.25">
      <c r="S1548" s="10"/>
      <c r="W1548" s="11"/>
      <c r="X1548" s="11"/>
    </row>
    <row r="1549" spans="19:24" x14ac:dyDescent="0.25">
      <c r="S1549" s="10"/>
      <c r="W1549" s="11"/>
      <c r="X1549" s="11"/>
    </row>
    <row r="1550" spans="19:24" x14ac:dyDescent="0.25">
      <c r="S1550" s="10"/>
      <c r="W1550" s="11"/>
      <c r="X1550" s="11"/>
    </row>
    <row r="1551" spans="19:24" x14ac:dyDescent="0.25">
      <c r="S1551" s="10"/>
      <c r="W1551" s="11"/>
      <c r="X1551" s="11"/>
    </row>
    <row r="1552" spans="19:24" x14ac:dyDescent="0.25">
      <c r="S1552" s="10"/>
      <c r="W1552" s="11"/>
      <c r="X1552" s="11"/>
    </row>
    <row r="1553" spans="19:24" x14ac:dyDescent="0.25">
      <c r="S1553" s="10"/>
      <c r="W1553" s="11"/>
      <c r="X1553" s="11"/>
    </row>
    <row r="1554" spans="19:24" x14ac:dyDescent="0.25">
      <c r="S1554" s="10"/>
      <c r="W1554" s="11"/>
      <c r="X1554" s="11"/>
    </row>
    <row r="1555" spans="19:24" x14ac:dyDescent="0.25">
      <c r="S1555" s="10"/>
      <c r="W1555" s="11"/>
      <c r="X1555" s="11"/>
    </row>
    <row r="1556" spans="19:24" x14ac:dyDescent="0.25">
      <c r="S1556" s="10"/>
      <c r="W1556" s="11"/>
      <c r="X1556" s="11"/>
    </row>
    <row r="1557" spans="19:24" x14ac:dyDescent="0.25">
      <c r="S1557" s="10"/>
      <c r="W1557" s="11"/>
      <c r="X1557" s="11"/>
    </row>
    <row r="1558" spans="19:24" x14ac:dyDescent="0.25">
      <c r="S1558" s="10"/>
      <c r="W1558" s="11"/>
      <c r="X1558" s="11"/>
    </row>
    <row r="1559" spans="19:24" x14ac:dyDescent="0.25">
      <c r="S1559" s="10"/>
      <c r="W1559" s="11"/>
      <c r="X1559" s="11"/>
    </row>
    <row r="1560" spans="19:24" x14ac:dyDescent="0.25">
      <c r="S1560" s="10"/>
      <c r="W1560" s="11"/>
      <c r="X1560" s="11"/>
    </row>
    <row r="1561" spans="19:24" x14ac:dyDescent="0.25">
      <c r="S1561" s="10"/>
      <c r="W1561" s="11"/>
      <c r="X1561" s="11"/>
    </row>
    <row r="1562" spans="19:24" x14ac:dyDescent="0.25">
      <c r="S1562" s="10"/>
      <c r="W1562" s="11"/>
      <c r="X1562" s="11"/>
    </row>
    <row r="1563" spans="19:24" x14ac:dyDescent="0.25">
      <c r="S1563" s="10"/>
      <c r="W1563" s="11"/>
      <c r="X1563" s="11"/>
    </row>
    <row r="1564" spans="19:24" x14ac:dyDescent="0.25">
      <c r="S1564" s="10"/>
      <c r="W1564" s="11"/>
      <c r="X1564" s="11"/>
    </row>
    <row r="1565" spans="19:24" x14ac:dyDescent="0.25">
      <c r="S1565" s="10"/>
      <c r="W1565" s="11"/>
      <c r="X1565" s="11"/>
    </row>
    <row r="1566" spans="19:24" x14ac:dyDescent="0.25">
      <c r="S1566" s="10"/>
      <c r="W1566" s="11"/>
      <c r="X1566" s="11"/>
    </row>
    <row r="1567" spans="19:24" x14ac:dyDescent="0.25">
      <c r="S1567" s="10"/>
      <c r="W1567" s="11"/>
      <c r="X1567" s="11"/>
    </row>
    <row r="1568" spans="19:24" x14ac:dyDescent="0.25">
      <c r="S1568" s="10"/>
      <c r="W1568" s="11"/>
      <c r="X1568" s="11"/>
    </row>
    <row r="1569" spans="19:24" x14ac:dyDescent="0.25">
      <c r="S1569" s="10"/>
      <c r="W1569" s="11"/>
      <c r="X1569" s="11"/>
    </row>
    <row r="1570" spans="19:24" x14ac:dyDescent="0.25">
      <c r="S1570" s="10"/>
      <c r="W1570" s="11"/>
      <c r="X1570" s="11"/>
    </row>
    <row r="1571" spans="19:24" x14ac:dyDescent="0.25">
      <c r="S1571" s="10"/>
      <c r="W1571" s="11"/>
      <c r="X1571" s="11"/>
    </row>
    <row r="1572" spans="19:24" x14ac:dyDescent="0.25">
      <c r="S1572" s="10"/>
      <c r="W1572" s="11"/>
      <c r="X1572" s="11"/>
    </row>
    <row r="1573" spans="19:24" x14ac:dyDescent="0.25">
      <c r="S1573" s="10"/>
      <c r="W1573" s="11"/>
      <c r="X1573" s="11"/>
    </row>
    <row r="1574" spans="19:24" x14ac:dyDescent="0.25">
      <c r="S1574" s="10"/>
      <c r="W1574" s="11"/>
      <c r="X1574" s="11"/>
    </row>
    <row r="1575" spans="19:24" x14ac:dyDescent="0.25">
      <c r="S1575" s="10"/>
      <c r="W1575" s="11"/>
      <c r="X1575" s="11"/>
    </row>
    <row r="1576" spans="19:24" x14ac:dyDescent="0.25">
      <c r="S1576" s="10"/>
      <c r="W1576" s="11"/>
      <c r="X1576" s="11"/>
    </row>
    <row r="1577" spans="19:24" x14ac:dyDescent="0.25">
      <c r="S1577" s="10"/>
      <c r="W1577" s="11"/>
      <c r="X1577" s="11"/>
    </row>
    <row r="1578" spans="19:24" x14ac:dyDescent="0.25">
      <c r="S1578" s="10"/>
      <c r="W1578" s="11"/>
      <c r="X1578" s="11"/>
    </row>
    <row r="1579" spans="19:24" x14ac:dyDescent="0.25">
      <c r="S1579" s="10"/>
      <c r="W1579" s="11"/>
      <c r="X1579" s="11"/>
    </row>
    <row r="1580" spans="19:24" x14ac:dyDescent="0.25">
      <c r="S1580" s="10"/>
      <c r="W1580" s="11"/>
      <c r="X1580" s="11"/>
    </row>
    <row r="1581" spans="19:24" x14ac:dyDescent="0.25">
      <c r="S1581" s="10"/>
      <c r="W1581" s="11"/>
      <c r="X1581" s="11"/>
    </row>
    <row r="1582" spans="19:24" x14ac:dyDescent="0.25">
      <c r="S1582" s="10"/>
      <c r="W1582" s="11"/>
      <c r="X1582" s="11"/>
    </row>
    <row r="1583" spans="19:24" x14ac:dyDescent="0.25">
      <c r="S1583" s="10"/>
      <c r="W1583" s="11"/>
      <c r="X1583" s="11"/>
    </row>
    <row r="1584" spans="19:24" x14ac:dyDescent="0.25">
      <c r="S1584" s="10"/>
      <c r="W1584" s="11"/>
      <c r="X1584" s="11"/>
    </row>
    <row r="1585" spans="19:24" x14ac:dyDescent="0.25">
      <c r="S1585" s="10"/>
      <c r="W1585" s="11"/>
      <c r="X1585" s="11"/>
    </row>
    <row r="1586" spans="19:24" x14ac:dyDescent="0.25">
      <c r="S1586" s="10"/>
      <c r="W1586" s="11"/>
      <c r="X1586" s="11"/>
    </row>
    <row r="1587" spans="19:24" x14ac:dyDescent="0.25">
      <c r="S1587" s="10"/>
      <c r="W1587" s="11"/>
      <c r="X1587" s="11"/>
    </row>
    <row r="1588" spans="19:24" x14ac:dyDescent="0.25">
      <c r="S1588" s="10"/>
      <c r="W1588" s="11"/>
      <c r="X1588" s="11"/>
    </row>
    <row r="1589" spans="19:24" x14ac:dyDescent="0.25">
      <c r="S1589" s="10"/>
      <c r="W1589" s="11"/>
      <c r="X1589" s="11"/>
    </row>
    <row r="1590" spans="19:24" x14ac:dyDescent="0.25">
      <c r="S1590" s="10"/>
      <c r="W1590" s="11"/>
      <c r="X1590" s="11"/>
    </row>
    <row r="1591" spans="19:24" x14ac:dyDescent="0.25">
      <c r="S1591" s="10"/>
      <c r="W1591" s="11"/>
      <c r="X1591" s="11"/>
    </row>
    <row r="1592" spans="19:24" x14ac:dyDescent="0.25">
      <c r="S1592" s="10"/>
      <c r="W1592" s="11"/>
      <c r="X1592" s="11"/>
    </row>
    <row r="1593" spans="19:24" x14ac:dyDescent="0.25">
      <c r="S1593" s="10"/>
      <c r="W1593" s="11"/>
      <c r="X1593" s="11"/>
    </row>
    <row r="1594" spans="19:24" x14ac:dyDescent="0.25">
      <c r="S1594" s="10"/>
      <c r="W1594" s="11"/>
      <c r="X1594" s="11"/>
    </row>
    <row r="1595" spans="19:24" x14ac:dyDescent="0.25">
      <c r="S1595" s="10"/>
      <c r="W1595" s="11"/>
      <c r="X1595" s="11"/>
    </row>
    <row r="1596" spans="19:24" x14ac:dyDescent="0.25">
      <c r="S1596" s="10"/>
      <c r="W1596" s="11"/>
      <c r="X1596" s="11"/>
    </row>
    <row r="1597" spans="19:24" x14ac:dyDescent="0.25">
      <c r="S1597" s="10"/>
      <c r="W1597" s="11"/>
      <c r="X1597" s="11"/>
    </row>
    <row r="1598" spans="19:24" x14ac:dyDescent="0.25">
      <c r="S1598" s="10"/>
      <c r="W1598" s="11"/>
      <c r="X1598" s="11"/>
    </row>
    <row r="1599" spans="19:24" x14ac:dyDescent="0.25">
      <c r="S1599" s="10"/>
      <c r="W1599" s="11"/>
      <c r="X1599" s="11"/>
    </row>
    <row r="1600" spans="19:24" x14ac:dyDescent="0.25">
      <c r="S1600" s="10"/>
      <c r="W1600" s="11"/>
      <c r="X1600" s="11"/>
    </row>
    <row r="1601" spans="19:24" x14ac:dyDescent="0.25">
      <c r="S1601" s="10"/>
      <c r="W1601" s="11"/>
      <c r="X1601" s="11"/>
    </row>
    <row r="1602" spans="19:24" x14ac:dyDescent="0.25">
      <c r="S1602" s="10"/>
      <c r="W1602" s="11"/>
      <c r="X1602" s="11"/>
    </row>
    <row r="1603" spans="19:24" x14ac:dyDescent="0.25">
      <c r="S1603" s="10"/>
      <c r="W1603" s="11"/>
      <c r="X1603" s="11"/>
    </row>
    <row r="1604" spans="19:24" x14ac:dyDescent="0.25">
      <c r="S1604" s="10"/>
      <c r="W1604" s="11"/>
      <c r="X1604" s="11"/>
    </row>
    <row r="1605" spans="19:24" x14ac:dyDescent="0.25">
      <c r="S1605" s="10"/>
      <c r="W1605" s="11"/>
      <c r="X1605" s="11"/>
    </row>
    <row r="1606" spans="19:24" x14ac:dyDescent="0.25">
      <c r="S1606" s="10"/>
      <c r="W1606" s="11"/>
      <c r="X1606" s="11"/>
    </row>
    <row r="1607" spans="19:24" x14ac:dyDescent="0.25">
      <c r="S1607" s="10"/>
      <c r="W1607" s="11"/>
      <c r="X1607" s="11"/>
    </row>
    <row r="1608" spans="19:24" x14ac:dyDescent="0.25">
      <c r="S1608" s="10"/>
      <c r="W1608" s="11"/>
      <c r="X1608" s="11"/>
    </row>
    <row r="1609" spans="19:24" x14ac:dyDescent="0.25">
      <c r="S1609" s="10"/>
      <c r="W1609" s="11"/>
      <c r="X1609" s="11"/>
    </row>
    <row r="1610" spans="19:24" x14ac:dyDescent="0.25">
      <c r="S1610" s="10"/>
      <c r="W1610" s="11"/>
      <c r="X1610" s="11"/>
    </row>
    <row r="1611" spans="19:24" x14ac:dyDescent="0.25">
      <c r="S1611" s="10"/>
      <c r="W1611" s="11"/>
      <c r="X1611" s="11"/>
    </row>
    <row r="1612" spans="19:24" x14ac:dyDescent="0.25">
      <c r="S1612" s="10"/>
      <c r="W1612" s="11"/>
      <c r="X1612" s="11"/>
    </row>
    <row r="1613" spans="19:24" x14ac:dyDescent="0.25">
      <c r="S1613" s="10"/>
      <c r="W1613" s="11"/>
      <c r="X1613" s="11"/>
    </row>
    <row r="1614" spans="19:24" x14ac:dyDescent="0.25">
      <c r="S1614" s="10"/>
      <c r="W1614" s="11"/>
      <c r="X1614" s="11"/>
    </row>
    <row r="1615" spans="19:24" x14ac:dyDescent="0.25">
      <c r="S1615" s="10"/>
      <c r="W1615" s="11"/>
      <c r="X1615" s="11"/>
    </row>
    <row r="1616" spans="19:24" x14ac:dyDescent="0.25">
      <c r="S1616" s="10"/>
      <c r="W1616" s="11"/>
      <c r="X1616" s="11"/>
    </row>
    <row r="1617" spans="19:24" x14ac:dyDescent="0.25">
      <c r="S1617" s="10"/>
      <c r="W1617" s="11"/>
      <c r="X1617" s="11"/>
    </row>
    <row r="1618" spans="19:24" x14ac:dyDescent="0.25">
      <c r="S1618" s="10"/>
      <c r="W1618" s="11"/>
      <c r="X1618" s="11"/>
    </row>
    <row r="1619" spans="19:24" x14ac:dyDescent="0.25">
      <c r="S1619" s="10"/>
      <c r="W1619" s="11"/>
      <c r="X1619" s="11"/>
    </row>
    <row r="1620" spans="19:24" x14ac:dyDescent="0.25">
      <c r="S1620" s="10"/>
      <c r="W1620" s="11"/>
      <c r="X1620" s="11"/>
    </row>
    <row r="1621" spans="19:24" x14ac:dyDescent="0.25">
      <c r="S1621" s="10"/>
      <c r="W1621" s="11"/>
      <c r="X1621" s="11"/>
    </row>
    <row r="1622" spans="19:24" x14ac:dyDescent="0.25">
      <c r="S1622" s="10"/>
      <c r="W1622" s="11"/>
      <c r="X1622" s="11"/>
    </row>
    <row r="1623" spans="19:24" x14ac:dyDescent="0.25">
      <c r="S1623" s="10"/>
      <c r="W1623" s="11"/>
      <c r="X1623" s="11"/>
    </row>
    <row r="1624" spans="19:24" x14ac:dyDescent="0.25">
      <c r="S1624" s="10"/>
      <c r="W1624" s="11"/>
      <c r="X1624" s="11"/>
    </row>
    <row r="1625" spans="19:24" x14ac:dyDescent="0.25">
      <c r="S1625" s="10"/>
      <c r="W1625" s="11"/>
      <c r="X1625" s="11"/>
    </row>
    <row r="1626" spans="19:24" x14ac:dyDescent="0.25">
      <c r="S1626" s="10"/>
      <c r="W1626" s="11"/>
      <c r="X1626" s="11"/>
    </row>
    <row r="1627" spans="19:24" x14ac:dyDescent="0.25">
      <c r="S1627" s="10"/>
      <c r="W1627" s="11"/>
      <c r="X1627" s="11"/>
    </row>
    <row r="1628" spans="19:24" x14ac:dyDescent="0.25">
      <c r="S1628" s="10"/>
      <c r="W1628" s="11"/>
      <c r="X1628" s="11"/>
    </row>
    <row r="1629" spans="19:24" x14ac:dyDescent="0.25">
      <c r="S1629" s="10"/>
      <c r="W1629" s="11"/>
      <c r="X1629" s="11"/>
    </row>
    <row r="1630" spans="19:24" x14ac:dyDescent="0.25">
      <c r="S1630" s="10"/>
      <c r="W1630" s="11"/>
      <c r="X1630" s="11"/>
    </row>
    <row r="1631" spans="19:24" x14ac:dyDescent="0.25">
      <c r="S1631" s="10"/>
      <c r="W1631" s="11"/>
      <c r="X1631" s="11"/>
    </row>
    <row r="1632" spans="19:24" x14ac:dyDescent="0.25">
      <c r="S1632" s="10"/>
      <c r="W1632" s="11"/>
      <c r="X1632" s="11"/>
    </row>
    <row r="1633" spans="19:24" x14ac:dyDescent="0.25">
      <c r="S1633" s="10"/>
      <c r="W1633" s="11"/>
      <c r="X1633" s="11"/>
    </row>
    <row r="1634" spans="19:24" x14ac:dyDescent="0.25">
      <c r="S1634" s="10"/>
      <c r="W1634" s="11"/>
      <c r="X1634" s="11"/>
    </row>
    <row r="1635" spans="19:24" x14ac:dyDescent="0.25">
      <c r="S1635" s="10"/>
      <c r="W1635" s="11"/>
      <c r="X1635" s="11"/>
    </row>
    <row r="1636" spans="19:24" x14ac:dyDescent="0.25">
      <c r="S1636" s="10"/>
      <c r="W1636" s="11"/>
      <c r="X1636" s="11"/>
    </row>
    <row r="1637" spans="19:24" x14ac:dyDescent="0.25">
      <c r="S1637" s="10"/>
      <c r="W1637" s="11"/>
      <c r="X1637" s="11"/>
    </row>
    <row r="1638" spans="19:24" x14ac:dyDescent="0.25">
      <c r="S1638" s="10"/>
      <c r="W1638" s="11"/>
      <c r="X1638" s="11"/>
    </row>
    <row r="1639" spans="19:24" x14ac:dyDescent="0.25">
      <c r="S1639" s="10"/>
      <c r="W1639" s="11"/>
      <c r="X1639" s="11"/>
    </row>
    <row r="1640" spans="19:24" x14ac:dyDescent="0.25">
      <c r="S1640" s="10"/>
      <c r="W1640" s="11"/>
      <c r="X1640" s="11"/>
    </row>
    <row r="1641" spans="19:24" x14ac:dyDescent="0.25">
      <c r="S1641" s="10"/>
      <c r="W1641" s="11"/>
      <c r="X1641" s="11"/>
    </row>
    <row r="1642" spans="19:24" x14ac:dyDescent="0.25">
      <c r="S1642" s="10"/>
      <c r="W1642" s="11"/>
      <c r="X1642" s="11"/>
    </row>
    <row r="1643" spans="19:24" x14ac:dyDescent="0.25">
      <c r="S1643" s="10"/>
      <c r="W1643" s="11"/>
      <c r="X1643" s="11"/>
    </row>
    <row r="1644" spans="19:24" x14ac:dyDescent="0.25">
      <c r="S1644" s="10"/>
      <c r="W1644" s="11"/>
      <c r="X1644" s="11"/>
    </row>
    <row r="1645" spans="19:24" x14ac:dyDescent="0.25">
      <c r="S1645" s="10"/>
      <c r="W1645" s="11"/>
      <c r="X1645" s="11"/>
    </row>
    <row r="1646" spans="19:24" x14ac:dyDescent="0.25">
      <c r="S1646" s="10"/>
      <c r="W1646" s="11"/>
      <c r="X1646" s="11"/>
    </row>
    <row r="1647" spans="19:24" x14ac:dyDescent="0.25">
      <c r="S1647" s="10"/>
      <c r="W1647" s="11"/>
      <c r="X1647" s="11"/>
    </row>
    <row r="1648" spans="19:24" x14ac:dyDescent="0.25">
      <c r="S1648" s="10"/>
      <c r="W1648" s="11"/>
      <c r="X1648" s="11"/>
    </row>
    <row r="1649" spans="19:24" x14ac:dyDescent="0.25">
      <c r="S1649" s="10"/>
      <c r="W1649" s="11"/>
      <c r="X1649" s="11"/>
    </row>
    <row r="1650" spans="19:24" x14ac:dyDescent="0.25">
      <c r="S1650" s="10"/>
      <c r="W1650" s="11"/>
      <c r="X1650" s="11"/>
    </row>
    <row r="1651" spans="19:24" x14ac:dyDescent="0.25">
      <c r="S1651" s="10"/>
      <c r="W1651" s="11"/>
      <c r="X1651" s="11"/>
    </row>
    <row r="1652" spans="19:24" x14ac:dyDescent="0.25">
      <c r="S1652" s="10"/>
      <c r="W1652" s="11"/>
      <c r="X1652" s="11"/>
    </row>
    <row r="1653" spans="19:24" x14ac:dyDescent="0.25">
      <c r="S1653" s="10"/>
      <c r="W1653" s="11"/>
      <c r="X1653" s="11"/>
    </row>
    <row r="1654" spans="19:24" x14ac:dyDescent="0.25">
      <c r="S1654" s="10"/>
      <c r="W1654" s="11"/>
      <c r="X1654" s="11"/>
    </row>
    <row r="1655" spans="19:24" x14ac:dyDescent="0.25">
      <c r="S1655" s="10"/>
      <c r="W1655" s="11"/>
      <c r="X1655" s="11"/>
    </row>
    <row r="1656" spans="19:24" x14ac:dyDescent="0.25">
      <c r="S1656" s="10"/>
      <c r="W1656" s="11"/>
      <c r="X1656" s="11"/>
    </row>
    <row r="1657" spans="19:24" x14ac:dyDescent="0.25">
      <c r="S1657" s="10"/>
      <c r="W1657" s="11"/>
      <c r="X1657" s="11"/>
    </row>
    <row r="1658" spans="19:24" x14ac:dyDescent="0.25">
      <c r="S1658" s="10"/>
      <c r="W1658" s="11"/>
      <c r="X1658" s="11"/>
    </row>
    <row r="1659" spans="19:24" x14ac:dyDescent="0.25">
      <c r="S1659" s="10"/>
      <c r="W1659" s="11"/>
      <c r="X1659" s="11"/>
    </row>
    <row r="1660" spans="19:24" x14ac:dyDescent="0.25">
      <c r="S1660" s="10"/>
      <c r="W1660" s="11"/>
      <c r="X1660" s="11"/>
    </row>
    <row r="1661" spans="19:24" x14ac:dyDescent="0.25">
      <c r="S1661" s="10"/>
      <c r="W1661" s="11"/>
      <c r="X1661" s="11"/>
    </row>
    <row r="1662" spans="19:24" x14ac:dyDescent="0.25">
      <c r="S1662" s="10"/>
      <c r="W1662" s="11"/>
      <c r="X1662" s="11"/>
    </row>
    <row r="1663" spans="19:24" x14ac:dyDescent="0.25">
      <c r="S1663" s="10"/>
      <c r="W1663" s="11"/>
      <c r="X1663" s="11"/>
    </row>
    <row r="1664" spans="19:24" x14ac:dyDescent="0.25">
      <c r="S1664" s="10"/>
      <c r="W1664" s="11"/>
      <c r="X1664" s="11"/>
    </row>
    <row r="1665" spans="19:24" x14ac:dyDescent="0.25">
      <c r="S1665" s="10"/>
      <c r="W1665" s="11"/>
      <c r="X1665" s="11"/>
    </row>
    <row r="1666" spans="19:24" x14ac:dyDescent="0.25">
      <c r="S1666" s="10"/>
      <c r="W1666" s="11"/>
      <c r="X1666" s="11"/>
    </row>
    <row r="1667" spans="19:24" x14ac:dyDescent="0.25">
      <c r="S1667" s="10"/>
      <c r="W1667" s="11"/>
      <c r="X1667" s="11"/>
    </row>
    <row r="1668" spans="19:24" x14ac:dyDescent="0.25">
      <c r="S1668" s="10"/>
      <c r="W1668" s="11"/>
      <c r="X1668" s="11"/>
    </row>
    <row r="1669" spans="19:24" x14ac:dyDescent="0.25">
      <c r="S1669" s="10"/>
      <c r="W1669" s="11"/>
      <c r="X1669" s="11"/>
    </row>
    <row r="1670" spans="19:24" x14ac:dyDescent="0.25">
      <c r="S1670" s="10"/>
      <c r="W1670" s="11"/>
      <c r="X1670" s="11"/>
    </row>
    <row r="1671" spans="19:24" x14ac:dyDescent="0.25">
      <c r="S1671" s="10"/>
      <c r="W1671" s="11"/>
      <c r="X1671" s="11"/>
    </row>
    <row r="1672" spans="19:24" x14ac:dyDescent="0.25">
      <c r="S1672" s="10"/>
      <c r="W1672" s="11"/>
      <c r="X1672" s="11"/>
    </row>
    <row r="1673" spans="19:24" x14ac:dyDescent="0.25">
      <c r="S1673" s="10"/>
      <c r="W1673" s="11"/>
      <c r="X1673" s="11"/>
    </row>
    <row r="1674" spans="19:24" x14ac:dyDescent="0.25">
      <c r="S1674" s="10"/>
      <c r="W1674" s="11"/>
      <c r="X1674" s="11"/>
    </row>
    <row r="1675" spans="19:24" x14ac:dyDescent="0.25">
      <c r="S1675" s="10"/>
      <c r="W1675" s="11"/>
      <c r="X1675" s="11"/>
    </row>
    <row r="1676" spans="19:24" x14ac:dyDescent="0.25">
      <c r="S1676" s="10"/>
      <c r="W1676" s="11"/>
      <c r="X1676" s="11"/>
    </row>
    <row r="1677" spans="19:24" x14ac:dyDescent="0.25">
      <c r="S1677" s="10"/>
      <c r="W1677" s="11"/>
      <c r="X1677" s="11"/>
    </row>
    <row r="1678" spans="19:24" x14ac:dyDescent="0.25">
      <c r="S1678" s="10"/>
      <c r="W1678" s="11"/>
      <c r="X1678" s="11"/>
    </row>
    <row r="1679" spans="19:24" x14ac:dyDescent="0.25">
      <c r="S1679" s="10"/>
      <c r="W1679" s="11"/>
      <c r="X1679" s="11"/>
    </row>
    <row r="1680" spans="19:24" x14ac:dyDescent="0.25">
      <c r="S1680" s="10"/>
      <c r="W1680" s="11"/>
      <c r="X1680" s="11"/>
    </row>
    <row r="1681" spans="19:24" x14ac:dyDescent="0.25">
      <c r="S1681" s="10"/>
      <c r="W1681" s="11"/>
      <c r="X1681" s="11"/>
    </row>
    <row r="1682" spans="19:24" x14ac:dyDescent="0.25">
      <c r="S1682" s="10"/>
      <c r="W1682" s="11"/>
      <c r="X1682" s="11"/>
    </row>
    <row r="1683" spans="19:24" x14ac:dyDescent="0.25">
      <c r="S1683" s="10"/>
      <c r="W1683" s="11"/>
      <c r="X1683" s="11"/>
    </row>
    <row r="1684" spans="19:24" x14ac:dyDescent="0.25">
      <c r="S1684" s="10"/>
      <c r="W1684" s="11"/>
      <c r="X1684" s="11"/>
    </row>
    <row r="1685" spans="19:24" x14ac:dyDescent="0.25">
      <c r="S1685" s="10"/>
      <c r="W1685" s="11"/>
      <c r="X1685" s="11"/>
    </row>
    <row r="1686" spans="19:24" x14ac:dyDescent="0.25">
      <c r="S1686" s="10"/>
      <c r="W1686" s="11"/>
      <c r="X1686" s="11"/>
    </row>
    <row r="1687" spans="19:24" x14ac:dyDescent="0.25">
      <c r="S1687" s="10"/>
      <c r="W1687" s="11"/>
      <c r="X1687" s="11"/>
    </row>
    <row r="1688" spans="19:24" x14ac:dyDescent="0.25">
      <c r="S1688" s="10"/>
      <c r="W1688" s="11"/>
      <c r="X1688" s="11"/>
    </row>
    <row r="1689" spans="19:24" x14ac:dyDescent="0.25">
      <c r="S1689" s="10"/>
      <c r="W1689" s="11"/>
      <c r="X1689" s="11"/>
    </row>
    <row r="1690" spans="19:24" x14ac:dyDescent="0.25">
      <c r="S1690" s="10"/>
      <c r="W1690" s="11"/>
      <c r="X1690" s="11"/>
    </row>
    <row r="1691" spans="19:24" x14ac:dyDescent="0.25">
      <c r="S1691" s="10"/>
      <c r="W1691" s="11"/>
      <c r="X1691" s="11"/>
    </row>
    <row r="1692" spans="19:24" x14ac:dyDescent="0.25">
      <c r="S1692" s="10"/>
      <c r="W1692" s="11"/>
      <c r="X1692" s="11"/>
    </row>
    <row r="1693" spans="19:24" x14ac:dyDescent="0.25">
      <c r="S1693" s="10"/>
      <c r="W1693" s="11"/>
      <c r="X1693" s="11"/>
    </row>
    <row r="1694" spans="19:24" x14ac:dyDescent="0.25">
      <c r="S1694" s="10"/>
      <c r="W1694" s="11"/>
      <c r="X1694" s="11"/>
    </row>
    <row r="1695" spans="19:24" x14ac:dyDescent="0.25">
      <c r="S1695" s="10"/>
      <c r="W1695" s="11"/>
      <c r="X1695" s="11"/>
    </row>
    <row r="1696" spans="19:24" x14ac:dyDescent="0.25">
      <c r="S1696" s="10"/>
      <c r="W1696" s="11"/>
      <c r="X1696" s="11"/>
    </row>
    <row r="1697" spans="19:24" x14ac:dyDescent="0.25">
      <c r="S1697" s="10"/>
      <c r="W1697" s="11"/>
      <c r="X1697" s="11"/>
    </row>
    <row r="1698" spans="19:24" x14ac:dyDescent="0.25">
      <c r="S1698" s="10"/>
      <c r="W1698" s="11"/>
      <c r="X1698" s="11"/>
    </row>
    <row r="1699" spans="19:24" x14ac:dyDescent="0.25">
      <c r="S1699" s="10"/>
      <c r="W1699" s="11"/>
      <c r="X1699" s="11"/>
    </row>
    <row r="1700" spans="19:24" x14ac:dyDescent="0.25">
      <c r="S1700" s="10"/>
      <c r="W1700" s="11"/>
      <c r="X1700" s="11"/>
    </row>
    <row r="1701" spans="19:24" x14ac:dyDescent="0.25">
      <c r="S1701" s="10"/>
      <c r="W1701" s="11"/>
      <c r="X1701" s="11"/>
    </row>
    <row r="1702" spans="19:24" x14ac:dyDescent="0.25">
      <c r="S1702" s="10"/>
      <c r="W1702" s="11"/>
      <c r="X1702" s="11"/>
    </row>
    <row r="1703" spans="19:24" x14ac:dyDescent="0.25">
      <c r="S1703" s="10"/>
      <c r="W1703" s="11"/>
      <c r="X1703" s="11"/>
    </row>
    <row r="1704" spans="19:24" x14ac:dyDescent="0.25">
      <c r="S1704" s="10"/>
      <c r="W1704" s="11"/>
      <c r="X1704" s="11"/>
    </row>
    <row r="1705" spans="19:24" x14ac:dyDescent="0.25">
      <c r="S1705" s="10"/>
      <c r="W1705" s="11"/>
      <c r="X1705" s="11"/>
    </row>
    <row r="1706" spans="19:24" x14ac:dyDescent="0.25">
      <c r="S1706" s="10"/>
      <c r="W1706" s="11"/>
      <c r="X1706" s="11"/>
    </row>
    <row r="1707" spans="19:24" x14ac:dyDescent="0.25">
      <c r="S1707" s="10"/>
      <c r="W1707" s="11"/>
      <c r="X1707" s="11"/>
    </row>
    <row r="1708" spans="19:24" x14ac:dyDescent="0.25">
      <c r="S1708" s="10"/>
      <c r="W1708" s="11"/>
      <c r="X1708" s="11"/>
    </row>
    <row r="1709" spans="19:24" x14ac:dyDescent="0.25">
      <c r="S1709" s="10"/>
      <c r="W1709" s="11"/>
      <c r="X1709" s="11"/>
    </row>
    <row r="1710" spans="19:24" x14ac:dyDescent="0.25">
      <c r="S1710" s="10"/>
      <c r="W1710" s="11"/>
      <c r="X1710" s="11"/>
    </row>
    <row r="1711" spans="19:24" x14ac:dyDescent="0.25">
      <c r="S1711" s="10"/>
      <c r="W1711" s="11"/>
      <c r="X1711" s="11"/>
    </row>
    <row r="1712" spans="19:24" x14ac:dyDescent="0.25">
      <c r="S1712" s="10"/>
      <c r="W1712" s="11"/>
      <c r="X1712" s="11"/>
    </row>
    <row r="1713" spans="19:24" x14ac:dyDescent="0.25">
      <c r="S1713" s="10"/>
      <c r="W1713" s="11"/>
      <c r="X1713" s="11"/>
    </row>
    <row r="1714" spans="19:24" x14ac:dyDescent="0.25">
      <c r="S1714" s="10"/>
      <c r="W1714" s="11"/>
      <c r="X1714" s="11"/>
    </row>
    <row r="1715" spans="19:24" x14ac:dyDescent="0.25">
      <c r="S1715" s="10"/>
      <c r="W1715" s="11"/>
      <c r="X1715" s="11"/>
    </row>
    <row r="1716" spans="19:24" x14ac:dyDescent="0.25">
      <c r="S1716" s="10"/>
      <c r="W1716" s="11"/>
      <c r="X1716" s="11"/>
    </row>
    <row r="1717" spans="19:24" x14ac:dyDescent="0.25">
      <c r="S1717" s="10"/>
      <c r="W1717" s="11"/>
      <c r="X1717" s="11"/>
    </row>
    <row r="1718" spans="19:24" x14ac:dyDescent="0.25">
      <c r="S1718" s="10"/>
      <c r="W1718" s="11"/>
      <c r="X1718" s="11"/>
    </row>
    <row r="1719" spans="19:24" x14ac:dyDescent="0.25">
      <c r="S1719" s="10"/>
      <c r="W1719" s="11"/>
      <c r="X1719" s="11"/>
    </row>
    <row r="1720" spans="19:24" x14ac:dyDescent="0.25">
      <c r="S1720" s="10"/>
      <c r="W1720" s="11"/>
      <c r="X1720" s="11"/>
    </row>
    <row r="1721" spans="19:24" x14ac:dyDescent="0.25">
      <c r="S1721" s="10"/>
      <c r="W1721" s="11"/>
      <c r="X1721" s="11"/>
    </row>
    <row r="1722" spans="19:24" x14ac:dyDescent="0.25">
      <c r="S1722" s="10"/>
      <c r="W1722" s="11"/>
      <c r="X1722" s="11"/>
    </row>
    <row r="1723" spans="19:24" x14ac:dyDescent="0.25">
      <c r="S1723" s="10"/>
      <c r="W1723" s="11"/>
      <c r="X1723" s="11"/>
    </row>
    <row r="1724" spans="19:24" x14ac:dyDescent="0.25">
      <c r="S1724" s="10"/>
      <c r="W1724" s="11"/>
      <c r="X1724" s="11"/>
    </row>
    <row r="1725" spans="19:24" x14ac:dyDescent="0.25">
      <c r="S1725" s="10"/>
      <c r="W1725" s="11"/>
      <c r="X1725" s="11"/>
    </row>
    <row r="1726" spans="19:24" x14ac:dyDescent="0.25">
      <c r="S1726" s="10"/>
      <c r="W1726" s="11"/>
      <c r="X1726" s="11"/>
    </row>
    <row r="1727" spans="19:24" x14ac:dyDescent="0.25">
      <c r="S1727" s="10"/>
      <c r="W1727" s="11"/>
      <c r="X1727" s="11"/>
    </row>
    <row r="1728" spans="19:24" x14ac:dyDescent="0.25">
      <c r="S1728" s="10"/>
      <c r="W1728" s="11"/>
      <c r="X1728" s="11"/>
    </row>
    <row r="1729" spans="19:24" x14ac:dyDescent="0.25">
      <c r="S1729" s="10"/>
      <c r="W1729" s="11"/>
      <c r="X1729" s="11"/>
    </row>
    <row r="1730" spans="19:24" x14ac:dyDescent="0.25">
      <c r="S1730" s="10"/>
      <c r="W1730" s="11"/>
      <c r="X1730" s="11"/>
    </row>
    <row r="1731" spans="19:24" x14ac:dyDescent="0.25">
      <c r="S1731" s="10"/>
      <c r="W1731" s="11"/>
      <c r="X1731" s="11"/>
    </row>
    <row r="1732" spans="19:24" x14ac:dyDescent="0.25">
      <c r="S1732" s="10"/>
      <c r="W1732" s="11"/>
      <c r="X1732" s="11"/>
    </row>
    <row r="1733" spans="19:24" x14ac:dyDescent="0.25">
      <c r="S1733" s="10"/>
      <c r="W1733" s="11"/>
      <c r="X1733" s="11"/>
    </row>
    <row r="1734" spans="19:24" x14ac:dyDescent="0.25">
      <c r="S1734" s="10"/>
      <c r="W1734" s="11"/>
      <c r="X1734" s="11"/>
    </row>
    <row r="1735" spans="19:24" x14ac:dyDescent="0.25">
      <c r="S1735" s="10"/>
      <c r="W1735" s="11"/>
      <c r="X1735" s="11"/>
    </row>
    <row r="1736" spans="19:24" x14ac:dyDescent="0.25">
      <c r="S1736" s="10"/>
      <c r="W1736" s="11"/>
      <c r="X1736" s="11"/>
    </row>
    <row r="1737" spans="19:24" x14ac:dyDescent="0.25">
      <c r="S1737" s="10"/>
      <c r="W1737" s="11"/>
      <c r="X1737" s="11"/>
    </row>
    <row r="1738" spans="19:24" x14ac:dyDescent="0.25">
      <c r="S1738" s="10"/>
      <c r="W1738" s="11"/>
      <c r="X1738" s="11"/>
    </row>
    <row r="1739" spans="19:24" x14ac:dyDescent="0.25">
      <c r="S1739" s="10"/>
      <c r="W1739" s="11"/>
      <c r="X1739" s="11"/>
    </row>
    <row r="1740" spans="19:24" x14ac:dyDescent="0.25">
      <c r="S1740" s="10"/>
      <c r="W1740" s="11"/>
      <c r="X1740" s="11"/>
    </row>
    <row r="1741" spans="19:24" x14ac:dyDescent="0.25">
      <c r="S1741" s="10"/>
      <c r="W1741" s="11"/>
      <c r="X1741" s="11"/>
    </row>
    <row r="1742" spans="19:24" x14ac:dyDescent="0.25">
      <c r="S1742" s="10"/>
      <c r="W1742" s="11"/>
      <c r="X1742" s="11"/>
    </row>
    <row r="1743" spans="19:24" x14ac:dyDescent="0.25">
      <c r="S1743" s="10"/>
      <c r="W1743" s="11"/>
      <c r="X1743" s="11"/>
    </row>
    <row r="1744" spans="19:24" x14ac:dyDescent="0.25">
      <c r="S1744" s="10"/>
      <c r="W1744" s="11"/>
      <c r="X1744" s="11"/>
    </row>
    <row r="1745" spans="19:24" x14ac:dyDescent="0.25">
      <c r="S1745" s="10"/>
      <c r="W1745" s="11"/>
      <c r="X1745" s="11"/>
    </row>
    <row r="1746" spans="19:24" x14ac:dyDescent="0.25">
      <c r="S1746" s="10"/>
      <c r="W1746" s="11"/>
      <c r="X1746" s="11"/>
    </row>
    <row r="1747" spans="19:24" x14ac:dyDescent="0.25">
      <c r="S1747" s="10"/>
      <c r="W1747" s="11"/>
      <c r="X1747" s="11"/>
    </row>
    <row r="1748" spans="19:24" x14ac:dyDescent="0.25">
      <c r="S1748" s="10"/>
      <c r="W1748" s="11"/>
      <c r="X1748" s="11"/>
    </row>
    <row r="1749" spans="19:24" x14ac:dyDescent="0.25">
      <c r="S1749" s="10"/>
      <c r="W1749" s="11"/>
      <c r="X1749" s="11"/>
    </row>
    <row r="1750" spans="19:24" x14ac:dyDescent="0.25">
      <c r="S1750" s="10"/>
      <c r="W1750" s="11"/>
      <c r="X1750" s="11"/>
    </row>
    <row r="1751" spans="19:24" x14ac:dyDescent="0.25">
      <c r="S1751" s="10"/>
      <c r="W1751" s="11"/>
      <c r="X1751" s="11"/>
    </row>
    <row r="1752" spans="19:24" x14ac:dyDescent="0.25">
      <c r="S1752" s="10"/>
      <c r="W1752" s="11"/>
      <c r="X1752" s="11"/>
    </row>
    <row r="1753" spans="19:24" x14ac:dyDescent="0.25">
      <c r="S1753" s="10"/>
      <c r="W1753" s="11"/>
      <c r="X1753" s="11"/>
    </row>
    <row r="1754" spans="19:24" x14ac:dyDescent="0.25">
      <c r="S1754" s="10"/>
      <c r="W1754" s="11"/>
      <c r="X1754" s="11"/>
    </row>
    <row r="1755" spans="19:24" x14ac:dyDescent="0.25">
      <c r="S1755" s="10"/>
      <c r="W1755" s="11"/>
      <c r="X1755" s="11"/>
    </row>
    <row r="1756" spans="19:24" x14ac:dyDescent="0.25">
      <c r="S1756" s="10"/>
      <c r="W1756" s="11"/>
      <c r="X1756" s="11"/>
    </row>
    <row r="1757" spans="19:24" x14ac:dyDescent="0.25">
      <c r="S1757" s="10"/>
      <c r="W1757" s="11"/>
      <c r="X1757" s="11"/>
    </row>
    <row r="1758" spans="19:24" x14ac:dyDescent="0.25">
      <c r="S1758" s="10"/>
      <c r="W1758" s="11"/>
      <c r="X1758" s="11"/>
    </row>
    <row r="1759" spans="19:24" x14ac:dyDescent="0.25">
      <c r="S1759" s="10"/>
      <c r="W1759" s="11"/>
      <c r="X1759" s="11"/>
    </row>
    <row r="1760" spans="19:24" x14ac:dyDescent="0.25">
      <c r="S1760" s="10"/>
      <c r="W1760" s="11"/>
      <c r="X1760" s="11"/>
    </row>
    <row r="1761" spans="19:24" x14ac:dyDescent="0.25">
      <c r="S1761" s="10"/>
      <c r="W1761" s="11"/>
      <c r="X1761" s="11"/>
    </row>
    <row r="1762" spans="19:24" x14ac:dyDescent="0.25">
      <c r="S1762" s="10"/>
      <c r="W1762" s="11"/>
      <c r="X1762" s="11"/>
    </row>
    <row r="1763" spans="19:24" x14ac:dyDescent="0.25">
      <c r="S1763" s="10"/>
      <c r="W1763" s="11"/>
      <c r="X1763" s="11"/>
    </row>
    <row r="1764" spans="19:24" x14ac:dyDescent="0.25">
      <c r="S1764" s="10"/>
      <c r="W1764" s="11"/>
      <c r="X1764" s="11"/>
    </row>
    <row r="1765" spans="19:24" x14ac:dyDescent="0.25">
      <c r="S1765" s="10"/>
      <c r="W1765" s="11"/>
      <c r="X1765" s="11"/>
    </row>
    <row r="1766" spans="19:24" x14ac:dyDescent="0.25">
      <c r="S1766" s="10"/>
      <c r="W1766" s="11"/>
      <c r="X1766" s="11"/>
    </row>
    <row r="1767" spans="19:24" x14ac:dyDescent="0.25">
      <c r="S1767" s="10"/>
      <c r="W1767" s="11"/>
      <c r="X1767" s="11"/>
    </row>
    <row r="1768" spans="19:24" x14ac:dyDescent="0.25">
      <c r="S1768" s="10"/>
      <c r="W1768" s="11"/>
      <c r="X1768" s="11"/>
    </row>
    <row r="1769" spans="19:24" x14ac:dyDescent="0.25">
      <c r="S1769" s="10"/>
      <c r="W1769" s="11"/>
      <c r="X1769" s="11"/>
    </row>
    <row r="1770" spans="19:24" x14ac:dyDescent="0.25">
      <c r="S1770" s="10"/>
      <c r="W1770" s="11"/>
      <c r="X1770" s="11"/>
    </row>
    <row r="1771" spans="19:24" x14ac:dyDescent="0.25">
      <c r="S1771" s="10"/>
      <c r="W1771" s="11"/>
      <c r="X1771" s="11"/>
    </row>
    <row r="1772" spans="19:24" x14ac:dyDescent="0.25">
      <c r="S1772" s="10"/>
      <c r="W1772" s="11"/>
      <c r="X1772" s="11"/>
    </row>
    <row r="1773" spans="19:24" x14ac:dyDescent="0.25">
      <c r="S1773" s="10"/>
      <c r="W1773" s="11"/>
      <c r="X1773" s="11"/>
    </row>
    <row r="1774" spans="19:24" x14ac:dyDescent="0.25">
      <c r="S1774" s="10"/>
      <c r="W1774" s="11"/>
      <c r="X1774" s="11"/>
    </row>
    <row r="1775" spans="19:24" x14ac:dyDescent="0.25">
      <c r="S1775" s="10"/>
      <c r="W1775" s="11"/>
      <c r="X1775" s="11"/>
    </row>
    <row r="1776" spans="19:24" x14ac:dyDescent="0.25">
      <c r="S1776" s="10"/>
      <c r="W1776" s="11"/>
      <c r="X1776" s="11"/>
    </row>
    <row r="1777" spans="19:24" x14ac:dyDescent="0.25">
      <c r="S1777" s="10"/>
      <c r="W1777" s="11"/>
      <c r="X1777" s="11"/>
    </row>
    <row r="1778" spans="19:24" x14ac:dyDescent="0.25">
      <c r="S1778" s="10"/>
      <c r="W1778" s="11"/>
      <c r="X1778" s="11"/>
    </row>
    <row r="1779" spans="19:24" x14ac:dyDescent="0.25">
      <c r="S1779" s="10"/>
      <c r="W1779" s="11"/>
      <c r="X1779" s="11"/>
    </row>
    <row r="1780" spans="19:24" x14ac:dyDescent="0.25">
      <c r="S1780" s="10"/>
      <c r="W1780" s="11"/>
      <c r="X1780" s="11"/>
    </row>
    <row r="1781" spans="19:24" x14ac:dyDescent="0.25">
      <c r="S1781" s="10"/>
      <c r="W1781" s="11"/>
      <c r="X1781" s="11"/>
    </row>
    <row r="1782" spans="19:24" x14ac:dyDescent="0.25">
      <c r="S1782" s="10"/>
      <c r="W1782" s="11"/>
      <c r="X1782" s="11"/>
    </row>
    <row r="1783" spans="19:24" x14ac:dyDescent="0.25">
      <c r="S1783" s="10"/>
      <c r="W1783" s="11"/>
      <c r="X1783" s="11"/>
    </row>
    <row r="1784" spans="19:24" x14ac:dyDescent="0.25">
      <c r="S1784" s="10"/>
      <c r="W1784" s="11"/>
      <c r="X1784" s="11"/>
    </row>
    <row r="1785" spans="19:24" x14ac:dyDescent="0.25">
      <c r="S1785" s="10"/>
      <c r="W1785" s="11"/>
      <c r="X1785" s="11"/>
    </row>
    <row r="1786" spans="19:24" x14ac:dyDescent="0.25">
      <c r="S1786" s="10"/>
      <c r="W1786" s="11"/>
      <c r="X1786" s="11"/>
    </row>
    <row r="1787" spans="19:24" x14ac:dyDescent="0.25">
      <c r="S1787" s="10"/>
      <c r="W1787" s="11"/>
      <c r="X1787" s="11"/>
    </row>
    <row r="1788" spans="19:24" x14ac:dyDescent="0.25">
      <c r="S1788" s="10"/>
      <c r="W1788" s="11"/>
      <c r="X1788" s="11"/>
    </row>
    <row r="1789" spans="19:24" x14ac:dyDescent="0.25">
      <c r="S1789" s="10"/>
      <c r="W1789" s="11"/>
      <c r="X1789" s="11"/>
    </row>
    <row r="1790" spans="19:24" x14ac:dyDescent="0.25">
      <c r="S1790" s="10"/>
      <c r="W1790" s="11"/>
      <c r="X1790" s="11"/>
    </row>
    <row r="1791" spans="19:24" x14ac:dyDescent="0.25">
      <c r="S1791" s="10"/>
      <c r="W1791" s="11"/>
      <c r="X1791" s="11"/>
    </row>
    <row r="1792" spans="19:24" x14ac:dyDescent="0.25">
      <c r="S1792" s="10"/>
      <c r="W1792" s="11"/>
      <c r="X1792" s="11"/>
    </row>
    <row r="1793" spans="19:24" x14ac:dyDescent="0.25">
      <c r="S1793" s="10"/>
      <c r="W1793" s="11"/>
      <c r="X1793" s="11"/>
    </row>
    <row r="1794" spans="19:24" x14ac:dyDescent="0.25">
      <c r="S1794" s="10"/>
      <c r="W1794" s="11"/>
      <c r="X1794" s="11"/>
    </row>
    <row r="1795" spans="19:24" x14ac:dyDescent="0.25">
      <c r="S1795" s="10"/>
      <c r="W1795" s="11"/>
      <c r="X1795" s="11"/>
    </row>
    <row r="1796" spans="19:24" x14ac:dyDescent="0.25">
      <c r="S1796" s="10"/>
      <c r="W1796" s="11"/>
      <c r="X1796" s="11"/>
    </row>
    <row r="1797" spans="19:24" x14ac:dyDescent="0.25">
      <c r="S1797" s="10"/>
      <c r="W1797" s="11"/>
      <c r="X1797" s="11"/>
    </row>
    <row r="1798" spans="19:24" x14ac:dyDescent="0.25">
      <c r="S1798" s="10"/>
      <c r="W1798" s="11"/>
      <c r="X1798" s="11"/>
    </row>
    <row r="1799" spans="19:24" x14ac:dyDescent="0.25">
      <c r="S1799" s="10"/>
      <c r="W1799" s="11"/>
      <c r="X1799" s="11"/>
    </row>
    <row r="1800" spans="19:24" x14ac:dyDescent="0.25">
      <c r="S1800" s="10"/>
      <c r="W1800" s="11"/>
      <c r="X1800" s="11"/>
    </row>
    <row r="1801" spans="19:24" x14ac:dyDescent="0.25">
      <c r="S1801" s="10"/>
      <c r="W1801" s="11"/>
      <c r="X1801" s="11"/>
    </row>
    <row r="1802" spans="19:24" x14ac:dyDescent="0.25">
      <c r="S1802" s="10"/>
      <c r="W1802" s="11"/>
      <c r="X1802" s="11"/>
    </row>
    <row r="1803" spans="19:24" x14ac:dyDescent="0.25">
      <c r="S1803" s="10"/>
      <c r="W1803" s="11"/>
      <c r="X1803" s="11"/>
    </row>
    <row r="1804" spans="19:24" x14ac:dyDescent="0.25">
      <c r="S1804" s="10"/>
      <c r="W1804" s="11"/>
      <c r="X1804" s="11"/>
    </row>
    <row r="1805" spans="19:24" x14ac:dyDescent="0.25">
      <c r="S1805" s="10"/>
      <c r="W1805" s="11"/>
      <c r="X1805" s="11"/>
    </row>
    <row r="1806" spans="19:24" x14ac:dyDescent="0.25">
      <c r="S1806" s="10"/>
      <c r="W1806" s="11"/>
      <c r="X1806" s="11"/>
    </row>
    <row r="1807" spans="19:24" x14ac:dyDescent="0.25">
      <c r="S1807" s="10"/>
      <c r="W1807" s="11"/>
      <c r="X1807" s="11"/>
    </row>
    <row r="1808" spans="19:24" x14ac:dyDescent="0.25">
      <c r="S1808" s="10"/>
      <c r="W1808" s="11"/>
      <c r="X1808" s="11"/>
    </row>
    <row r="1809" spans="19:24" x14ac:dyDescent="0.25">
      <c r="S1809" s="10"/>
      <c r="W1809" s="11"/>
      <c r="X1809" s="11"/>
    </row>
    <row r="1810" spans="19:24" x14ac:dyDescent="0.25">
      <c r="S1810" s="10"/>
      <c r="W1810" s="11"/>
      <c r="X1810" s="11"/>
    </row>
    <row r="1811" spans="19:24" x14ac:dyDescent="0.25">
      <c r="S1811" s="10"/>
      <c r="W1811" s="11"/>
      <c r="X1811" s="11"/>
    </row>
    <row r="1812" spans="19:24" x14ac:dyDescent="0.25">
      <c r="S1812" s="10"/>
      <c r="W1812" s="11"/>
      <c r="X1812" s="11"/>
    </row>
    <row r="1813" spans="19:24" x14ac:dyDescent="0.25">
      <c r="S1813" s="10"/>
      <c r="W1813" s="11"/>
      <c r="X1813" s="11"/>
    </row>
    <row r="1814" spans="19:24" x14ac:dyDescent="0.25">
      <c r="S1814" s="10"/>
      <c r="W1814" s="11"/>
      <c r="X1814" s="11"/>
    </row>
    <row r="1815" spans="19:24" x14ac:dyDescent="0.25">
      <c r="S1815" s="10"/>
      <c r="W1815" s="11"/>
      <c r="X1815" s="11"/>
    </row>
    <row r="1816" spans="19:24" x14ac:dyDescent="0.25">
      <c r="S1816" s="10"/>
      <c r="W1816" s="11"/>
      <c r="X1816" s="11"/>
    </row>
    <row r="1817" spans="19:24" x14ac:dyDescent="0.25">
      <c r="S1817" s="10"/>
      <c r="W1817" s="11"/>
      <c r="X1817" s="11"/>
    </row>
    <row r="1818" spans="19:24" x14ac:dyDescent="0.25">
      <c r="S1818" s="10"/>
      <c r="W1818" s="11"/>
      <c r="X1818" s="11"/>
    </row>
    <row r="1819" spans="19:24" x14ac:dyDescent="0.25">
      <c r="S1819" s="10"/>
      <c r="W1819" s="11"/>
      <c r="X1819" s="11"/>
    </row>
    <row r="1820" spans="19:24" x14ac:dyDescent="0.25">
      <c r="S1820" s="10"/>
      <c r="W1820" s="11"/>
      <c r="X1820" s="11"/>
    </row>
    <row r="1821" spans="19:24" x14ac:dyDescent="0.25">
      <c r="S1821" s="10"/>
      <c r="W1821" s="11"/>
      <c r="X1821" s="11"/>
    </row>
    <row r="1822" spans="19:24" x14ac:dyDescent="0.25">
      <c r="S1822" s="10"/>
      <c r="W1822" s="11"/>
      <c r="X1822" s="11"/>
    </row>
    <row r="1823" spans="19:24" x14ac:dyDescent="0.25">
      <c r="S1823" s="10"/>
      <c r="W1823" s="11"/>
      <c r="X1823" s="11"/>
    </row>
    <row r="1824" spans="19:24" x14ac:dyDescent="0.25">
      <c r="S1824" s="10"/>
      <c r="W1824" s="11"/>
      <c r="X1824" s="11"/>
    </row>
    <row r="1825" spans="19:24" x14ac:dyDescent="0.25">
      <c r="S1825" s="10"/>
      <c r="W1825" s="11"/>
      <c r="X1825" s="11"/>
    </row>
    <row r="1826" spans="19:24" x14ac:dyDescent="0.25">
      <c r="S1826" s="10"/>
      <c r="W1826" s="11"/>
      <c r="X1826" s="11"/>
    </row>
    <row r="1827" spans="19:24" x14ac:dyDescent="0.25">
      <c r="S1827" s="10"/>
      <c r="W1827" s="11"/>
      <c r="X1827" s="11"/>
    </row>
    <row r="1828" spans="19:24" x14ac:dyDescent="0.25">
      <c r="S1828" s="10"/>
      <c r="W1828" s="11"/>
      <c r="X1828" s="11"/>
    </row>
    <row r="1829" spans="19:24" x14ac:dyDescent="0.25">
      <c r="S1829" s="10"/>
      <c r="W1829" s="11"/>
      <c r="X1829" s="11"/>
    </row>
    <row r="1830" spans="19:24" x14ac:dyDescent="0.25">
      <c r="S1830" s="10"/>
      <c r="W1830" s="11"/>
      <c r="X1830" s="11"/>
    </row>
    <row r="1831" spans="19:24" x14ac:dyDescent="0.25">
      <c r="S1831" s="10"/>
      <c r="W1831" s="11"/>
      <c r="X1831" s="11"/>
    </row>
    <row r="1832" spans="19:24" x14ac:dyDescent="0.25">
      <c r="S1832" s="10"/>
      <c r="W1832" s="11"/>
      <c r="X1832" s="11"/>
    </row>
    <row r="1833" spans="19:24" x14ac:dyDescent="0.25">
      <c r="S1833" s="10"/>
      <c r="W1833" s="11"/>
      <c r="X1833" s="11"/>
    </row>
    <row r="1834" spans="19:24" x14ac:dyDescent="0.25">
      <c r="S1834" s="10"/>
      <c r="W1834" s="11"/>
      <c r="X1834" s="11"/>
    </row>
    <row r="1835" spans="19:24" x14ac:dyDescent="0.25">
      <c r="S1835" s="10"/>
      <c r="W1835" s="11"/>
      <c r="X1835" s="11"/>
    </row>
    <row r="1836" spans="19:24" x14ac:dyDescent="0.25">
      <c r="S1836" s="10"/>
      <c r="W1836" s="11"/>
      <c r="X1836" s="11"/>
    </row>
    <row r="1837" spans="19:24" x14ac:dyDescent="0.25">
      <c r="S1837" s="10"/>
      <c r="W1837" s="11"/>
      <c r="X1837" s="11"/>
    </row>
    <row r="1838" spans="19:24" x14ac:dyDescent="0.25">
      <c r="S1838" s="10"/>
      <c r="W1838" s="11"/>
      <c r="X1838" s="11"/>
    </row>
    <row r="1839" spans="19:24" x14ac:dyDescent="0.25">
      <c r="S1839" s="10"/>
      <c r="W1839" s="11"/>
      <c r="X1839" s="11"/>
    </row>
    <row r="1840" spans="19:24" x14ac:dyDescent="0.25">
      <c r="S1840" s="10"/>
      <c r="W1840" s="11"/>
      <c r="X1840" s="11"/>
    </row>
    <row r="1841" spans="19:24" x14ac:dyDescent="0.25">
      <c r="S1841" s="10"/>
      <c r="W1841" s="11"/>
      <c r="X1841" s="11"/>
    </row>
    <row r="1842" spans="19:24" x14ac:dyDescent="0.25">
      <c r="S1842" s="10"/>
      <c r="W1842" s="11"/>
      <c r="X1842" s="11"/>
    </row>
    <row r="1843" spans="19:24" x14ac:dyDescent="0.25">
      <c r="S1843" s="10"/>
      <c r="W1843" s="11"/>
      <c r="X1843" s="11"/>
    </row>
    <row r="1844" spans="19:24" x14ac:dyDescent="0.25">
      <c r="S1844" s="10"/>
      <c r="W1844" s="11"/>
      <c r="X1844" s="11"/>
    </row>
    <row r="1845" spans="19:24" x14ac:dyDescent="0.25">
      <c r="S1845" s="10"/>
      <c r="W1845" s="11"/>
      <c r="X1845" s="11"/>
    </row>
    <row r="1846" spans="19:24" x14ac:dyDescent="0.25">
      <c r="S1846" s="10"/>
      <c r="W1846" s="11"/>
      <c r="X1846" s="11"/>
    </row>
    <row r="1847" spans="19:24" x14ac:dyDescent="0.25">
      <c r="S1847" s="10"/>
      <c r="W1847" s="11"/>
      <c r="X1847" s="11"/>
    </row>
    <row r="1848" spans="19:24" x14ac:dyDescent="0.25">
      <c r="S1848" s="10"/>
      <c r="W1848" s="11"/>
      <c r="X1848" s="11"/>
    </row>
    <row r="1849" spans="19:24" x14ac:dyDescent="0.25">
      <c r="S1849" s="10"/>
      <c r="W1849" s="11"/>
      <c r="X1849" s="11"/>
    </row>
    <row r="1850" spans="19:24" x14ac:dyDescent="0.25">
      <c r="S1850" s="10"/>
      <c r="W1850" s="11"/>
      <c r="X1850" s="11"/>
    </row>
    <row r="1851" spans="19:24" x14ac:dyDescent="0.25">
      <c r="S1851" s="10"/>
      <c r="W1851" s="11"/>
      <c r="X1851" s="11"/>
    </row>
    <row r="1852" spans="19:24" x14ac:dyDescent="0.25">
      <c r="S1852" s="10"/>
      <c r="W1852" s="11"/>
      <c r="X1852" s="11"/>
    </row>
    <row r="1853" spans="19:24" x14ac:dyDescent="0.25">
      <c r="S1853" s="10"/>
      <c r="W1853" s="11"/>
      <c r="X1853" s="11"/>
    </row>
    <row r="1854" spans="19:24" x14ac:dyDescent="0.25">
      <c r="S1854" s="10"/>
      <c r="W1854" s="11"/>
      <c r="X1854" s="11"/>
    </row>
    <row r="1855" spans="19:24" x14ac:dyDescent="0.25">
      <c r="S1855" s="10"/>
      <c r="W1855" s="11"/>
      <c r="X1855" s="11"/>
    </row>
    <row r="1856" spans="19:24" x14ac:dyDescent="0.25">
      <c r="S1856" s="10"/>
      <c r="W1856" s="11"/>
      <c r="X1856" s="11"/>
    </row>
    <row r="1857" spans="19:24" x14ac:dyDescent="0.25">
      <c r="S1857" s="10"/>
      <c r="W1857" s="11"/>
      <c r="X1857" s="11"/>
    </row>
    <row r="1858" spans="19:24" x14ac:dyDescent="0.25">
      <c r="S1858" s="10"/>
      <c r="W1858" s="11"/>
      <c r="X1858" s="11"/>
    </row>
    <row r="1859" spans="19:24" x14ac:dyDescent="0.25">
      <c r="S1859" s="10"/>
      <c r="W1859" s="11"/>
      <c r="X1859" s="11"/>
    </row>
    <row r="1860" spans="19:24" x14ac:dyDescent="0.25">
      <c r="S1860" s="10"/>
      <c r="W1860" s="11"/>
      <c r="X1860" s="11"/>
    </row>
    <row r="1861" spans="19:24" x14ac:dyDescent="0.25">
      <c r="S1861" s="10"/>
      <c r="W1861" s="11"/>
      <c r="X1861" s="11"/>
    </row>
    <row r="1862" spans="19:24" x14ac:dyDescent="0.25">
      <c r="S1862" s="10"/>
      <c r="W1862" s="11"/>
      <c r="X1862" s="11"/>
    </row>
    <row r="1863" spans="19:24" x14ac:dyDescent="0.25">
      <c r="S1863" s="10"/>
      <c r="W1863" s="11"/>
      <c r="X1863" s="11"/>
    </row>
    <row r="1864" spans="19:24" x14ac:dyDescent="0.25">
      <c r="S1864" s="10"/>
      <c r="W1864" s="11"/>
      <c r="X1864" s="11"/>
    </row>
    <row r="1865" spans="19:24" x14ac:dyDescent="0.25">
      <c r="S1865" s="10"/>
      <c r="W1865" s="11"/>
      <c r="X1865" s="11"/>
    </row>
    <row r="1866" spans="19:24" x14ac:dyDescent="0.25">
      <c r="S1866" s="10"/>
      <c r="W1866" s="11"/>
      <c r="X1866" s="11"/>
    </row>
    <row r="1867" spans="19:24" x14ac:dyDescent="0.25">
      <c r="S1867" s="10"/>
      <c r="W1867" s="11"/>
      <c r="X1867" s="11"/>
    </row>
    <row r="1868" spans="19:24" x14ac:dyDescent="0.25">
      <c r="S1868" s="10"/>
      <c r="W1868" s="11"/>
      <c r="X1868" s="11"/>
    </row>
    <row r="1869" spans="19:24" x14ac:dyDescent="0.25">
      <c r="S1869" s="10"/>
      <c r="W1869" s="11"/>
      <c r="X1869" s="11"/>
    </row>
    <row r="1870" spans="19:24" x14ac:dyDescent="0.25">
      <c r="S1870" s="10"/>
      <c r="W1870" s="11"/>
      <c r="X1870" s="11"/>
    </row>
    <row r="1871" spans="19:24" x14ac:dyDescent="0.25">
      <c r="S1871" s="10"/>
      <c r="W1871" s="11"/>
      <c r="X1871" s="11"/>
    </row>
    <row r="1872" spans="19:24" x14ac:dyDescent="0.25">
      <c r="S1872" s="10"/>
      <c r="W1872" s="11"/>
      <c r="X1872" s="11"/>
    </row>
    <row r="1873" spans="19:24" x14ac:dyDescent="0.25">
      <c r="S1873" s="10"/>
      <c r="W1873" s="11"/>
      <c r="X1873" s="11"/>
    </row>
    <row r="1874" spans="19:24" x14ac:dyDescent="0.25">
      <c r="S1874" s="10"/>
      <c r="W1874" s="11"/>
      <c r="X1874" s="11"/>
    </row>
    <row r="1875" spans="19:24" x14ac:dyDescent="0.25">
      <c r="S1875" s="10"/>
      <c r="W1875" s="11"/>
      <c r="X1875" s="11"/>
    </row>
    <row r="1876" spans="19:24" x14ac:dyDescent="0.25">
      <c r="S1876" s="10"/>
      <c r="W1876" s="11"/>
      <c r="X1876" s="11"/>
    </row>
    <row r="1877" spans="19:24" x14ac:dyDescent="0.25">
      <c r="S1877" s="10"/>
      <c r="W1877" s="11"/>
      <c r="X1877" s="11"/>
    </row>
    <row r="1878" spans="19:24" x14ac:dyDescent="0.25">
      <c r="S1878" s="10"/>
      <c r="W1878" s="11"/>
      <c r="X1878" s="11"/>
    </row>
    <row r="1879" spans="19:24" x14ac:dyDescent="0.25">
      <c r="S1879" s="10"/>
      <c r="W1879" s="11"/>
      <c r="X1879" s="11"/>
    </row>
    <row r="1880" spans="19:24" x14ac:dyDescent="0.25">
      <c r="S1880" s="10"/>
      <c r="W1880" s="11"/>
      <c r="X1880" s="11"/>
    </row>
    <row r="1881" spans="19:24" x14ac:dyDescent="0.25">
      <c r="S1881" s="10"/>
      <c r="W1881" s="11"/>
      <c r="X1881" s="11"/>
    </row>
    <row r="1882" spans="19:24" x14ac:dyDescent="0.25">
      <c r="S1882" s="10"/>
      <c r="W1882" s="11"/>
      <c r="X1882" s="11"/>
    </row>
    <row r="1883" spans="19:24" x14ac:dyDescent="0.25">
      <c r="S1883" s="10"/>
      <c r="W1883" s="11"/>
      <c r="X1883" s="11"/>
    </row>
    <row r="1884" spans="19:24" x14ac:dyDescent="0.25">
      <c r="S1884" s="10"/>
      <c r="W1884" s="11"/>
      <c r="X1884" s="11"/>
    </row>
    <row r="1885" spans="19:24" x14ac:dyDescent="0.25">
      <c r="S1885" s="10"/>
      <c r="W1885" s="11"/>
      <c r="X1885" s="11"/>
    </row>
    <row r="1886" spans="19:24" x14ac:dyDescent="0.25">
      <c r="S1886" s="10"/>
      <c r="W1886" s="11"/>
      <c r="X1886" s="11"/>
    </row>
    <row r="1887" spans="19:24" x14ac:dyDescent="0.25">
      <c r="S1887" s="10"/>
      <c r="W1887" s="11"/>
      <c r="X1887" s="11"/>
    </row>
    <row r="1888" spans="19:24" x14ac:dyDescent="0.25">
      <c r="S1888" s="10"/>
      <c r="W1888" s="11"/>
      <c r="X1888" s="11"/>
    </row>
    <row r="1889" spans="19:24" x14ac:dyDescent="0.25">
      <c r="S1889" s="10"/>
      <c r="W1889" s="11"/>
      <c r="X1889" s="11"/>
    </row>
    <row r="1890" spans="19:24" x14ac:dyDescent="0.25">
      <c r="S1890" s="10"/>
      <c r="W1890" s="11"/>
      <c r="X1890" s="11"/>
    </row>
    <row r="1891" spans="19:24" x14ac:dyDescent="0.25">
      <c r="S1891" s="10"/>
      <c r="W1891" s="11"/>
      <c r="X1891" s="11"/>
    </row>
    <row r="1892" spans="19:24" x14ac:dyDescent="0.25">
      <c r="S1892" s="10"/>
      <c r="W1892" s="11"/>
      <c r="X1892" s="11"/>
    </row>
    <row r="1893" spans="19:24" x14ac:dyDescent="0.25">
      <c r="S1893" s="10"/>
      <c r="W1893" s="11"/>
      <c r="X1893" s="11"/>
    </row>
    <row r="1894" spans="19:24" x14ac:dyDescent="0.25">
      <c r="S1894" s="10"/>
      <c r="W1894" s="11"/>
      <c r="X1894" s="11"/>
    </row>
    <row r="1895" spans="19:24" x14ac:dyDescent="0.25">
      <c r="S1895" s="10"/>
      <c r="W1895" s="11"/>
      <c r="X1895" s="11"/>
    </row>
    <row r="1896" spans="19:24" x14ac:dyDescent="0.25">
      <c r="S1896" s="10"/>
      <c r="W1896" s="11"/>
      <c r="X1896" s="11"/>
    </row>
    <row r="1897" spans="19:24" x14ac:dyDescent="0.25">
      <c r="S1897" s="10"/>
      <c r="W1897" s="11"/>
      <c r="X1897" s="11"/>
    </row>
    <row r="1898" spans="19:24" x14ac:dyDescent="0.25">
      <c r="S1898" s="10"/>
      <c r="W1898" s="11"/>
      <c r="X1898" s="11"/>
    </row>
    <row r="1899" spans="19:24" x14ac:dyDescent="0.25">
      <c r="S1899" s="10"/>
      <c r="W1899" s="11"/>
      <c r="X1899" s="11"/>
    </row>
    <row r="1900" spans="19:24" x14ac:dyDescent="0.25">
      <c r="S1900" s="10"/>
      <c r="W1900" s="11"/>
      <c r="X1900" s="11"/>
    </row>
    <row r="1901" spans="19:24" x14ac:dyDescent="0.25">
      <c r="S1901" s="10"/>
      <c r="W1901" s="11"/>
      <c r="X1901" s="11"/>
    </row>
    <row r="1902" spans="19:24" x14ac:dyDescent="0.25">
      <c r="S1902" s="10"/>
      <c r="W1902" s="11"/>
      <c r="X1902" s="11"/>
    </row>
    <row r="1903" spans="19:24" x14ac:dyDescent="0.25">
      <c r="S1903" s="10"/>
      <c r="W1903" s="11"/>
      <c r="X1903" s="11"/>
    </row>
    <row r="1904" spans="19:24" x14ac:dyDescent="0.25">
      <c r="S1904" s="10"/>
      <c r="W1904" s="11"/>
      <c r="X1904" s="11"/>
    </row>
    <row r="1905" spans="19:24" x14ac:dyDescent="0.25">
      <c r="S1905" s="10"/>
      <c r="W1905" s="11"/>
      <c r="X1905" s="11"/>
    </row>
    <row r="1906" spans="19:24" x14ac:dyDescent="0.25">
      <c r="S1906" s="10"/>
      <c r="W1906" s="11"/>
      <c r="X1906" s="11"/>
    </row>
    <row r="1907" spans="19:24" x14ac:dyDescent="0.25">
      <c r="S1907" s="10"/>
      <c r="W1907" s="11"/>
      <c r="X1907" s="11"/>
    </row>
    <row r="1908" spans="19:24" x14ac:dyDescent="0.25">
      <c r="S1908" s="10"/>
      <c r="W1908" s="11"/>
      <c r="X1908" s="11"/>
    </row>
    <row r="1909" spans="19:24" x14ac:dyDescent="0.25">
      <c r="S1909" s="10"/>
      <c r="W1909" s="11"/>
      <c r="X1909" s="11"/>
    </row>
    <row r="1910" spans="19:24" x14ac:dyDescent="0.25">
      <c r="S1910" s="10"/>
      <c r="W1910" s="11"/>
      <c r="X1910" s="11"/>
    </row>
    <row r="1911" spans="19:24" x14ac:dyDescent="0.25">
      <c r="S1911" s="10"/>
      <c r="W1911" s="11"/>
      <c r="X1911" s="11"/>
    </row>
    <row r="1912" spans="19:24" x14ac:dyDescent="0.25">
      <c r="S1912" s="10"/>
      <c r="W1912" s="11"/>
      <c r="X1912" s="11"/>
    </row>
    <row r="1913" spans="19:24" x14ac:dyDescent="0.25">
      <c r="S1913" s="10"/>
      <c r="W1913" s="11"/>
      <c r="X1913" s="11"/>
    </row>
    <row r="1914" spans="19:24" x14ac:dyDescent="0.25">
      <c r="S1914" s="10"/>
      <c r="W1914" s="11"/>
      <c r="X1914" s="11"/>
    </row>
    <row r="1915" spans="19:24" x14ac:dyDescent="0.25">
      <c r="S1915" s="10"/>
      <c r="W1915" s="11"/>
      <c r="X1915" s="11"/>
    </row>
    <row r="1916" spans="19:24" x14ac:dyDescent="0.25">
      <c r="S1916" s="10"/>
      <c r="W1916" s="11"/>
      <c r="X1916" s="11"/>
    </row>
    <row r="1917" spans="19:24" x14ac:dyDescent="0.25">
      <c r="S1917" s="10"/>
      <c r="W1917" s="11"/>
      <c r="X1917" s="11"/>
    </row>
    <row r="1918" spans="19:24" x14ac:dyDescent="0.25">
      <c r="S1918" s="10"/>
      <c r="W1918" s="11"/>
      <c r="X1918" s="11"/>
    </row>
    <row r="1919" spans="19:24" x14ac:dyDescent="0.25">
      <c r="S1919" s="10"/>
      <c r="W1919" s="11"/>
      <c r="X1919" s="11"/>
    </row>
    <row r="1920" spans="19:24" x14ac:dyDescent="0.25">
      <c r="S1920" s="10"/>
      <c r="W1920" s="11"/>
      <c r="X1920" s="11"/>
    </row>
    <row r="1921" spans="19:24" x14ac:dyDescent="0.25">
      <c r="S1921" s="10"/>
      <c r="W1921" s="11"/>
      <c r="X1921" s="11"/>
    </row>
    <row r="1922" spans="19:24" x14ac:dyDescent="0.25">
      <c r="S1922" s="10"/>
      <c r="W1922" s="11"/>
      <c r="X1922" s="11"/>
    </row>
    <row r="1923" spans="19:24" x14ac:dyDescent="0.25">
      <c r="S1923" s="10"/>
      <c r="W1923" s="11"/>
      <c r="X1923" s="11"/>
    </row>
    <row r="1924" spans="19:24" x14ac:dyDescent="0.25">
      <c r="S1924" s="10"/>
      <c r="W1924" s="11"/>
      <c r="X1924" s="11"/>
    </row>
    <row r="1925" spans="19:24" x14ac:dyDescent="0.25">
      <c r="S1925" s="10"/>
      <c r="W1925" s="11"/>
      <c r="X1925" s="11"/>
    </row>
    <row r="1926" spans="19:24" x14ac:dyDescent="0.25">
      <c r="S1926" s="10"/>
      <c r="W1926" s="11"/>
      <c r="X1926" s="11"/>
    </row>
    <row r="1927" spans="19:24" x14ac:dyDescent="0.25">
      <c r="S1927" s="10"/>
      <c r="W1927" s="11"/>
      <c r="X1927" s="11"/>
    </row>
    <row r="1928" spans="19:24" x14ac:dyDescent="0.25">
      <c r="S1928" s="10"/>
      <c r="W1928" s="11"/>
      <c r="X1928" s="11"/>
    </row>
    <row r="1929" spans="19:24" x14ac:dyDescent="0.25">
      <c r="S1929" s="10"/>
      <c r="W1929" s="11"/>
      <c r="X1929" s="11"/>
    </row>
    <row r="1930" spans="19:24" x14ac:dyDescent="0.25">
      <c r="S1930" s="10"/>
      <c r="W1930" s="11"/>
      <c r="X1930" s="11"/>
    </row>
    <row r="1931" spans="19:24" x14ac:dyDescent="0.25">
      <c r="S1931" s="10"/>
      <c r="W1931" s="11"/>
      <c r="X1931" s="11"/>
    </row>
    <row r="1932" spans="19:24" x14ac:dyDescent="0.25">
      <c r="S1932" s="10"/>
      <c r="W1932" s="11"/>
      <c r="X1932" s="11"/>
    </row>
    <row r="1933" spans="19:24" x14ac:dyDescent="0.25">
      <c r="S1933" s="10"/>
      <c r="W1933" s="11"/>
      <c r="X1933" s="11"/>
    </row>
    <row r="1934" spans="19:24" x14ac:dyDescent="0.25">
      <c r="S1934" s="10"/>
      <c r="W1934" s="11"/>
      <c r="X1934" s="11"/>
    </row>
    <row r="1935" spans="19:24" x14ac:dyDescent="0.25">
      <c r="S1935" s="10"/>
      <c r="W1935" s="11"/>
      <c r="X1935" s="11"/>
    </row>
    <row r="1936" spans="19:24" x14ac:dyDescent="0.25">
      <c r="S1936" s="10"/>
      <c r="W1936" s="11"/>
      <c r="X1936" s="11"/>
    </row>
    <row r="1937" spans="19:24" x14ac:dyDescent="0.25">
      <c r="S1937" s="10"/>
      <c r="W1937" s="11"/>
      <c r="X1937" s="11"/>
    </row>
    <row r="1938" spans="19:24" x14ac:dyDescent="0.25">
      <c r="S1938" s="10"/>
      <c r="W1938" s="11"/>
      <c r="X1938" s="11"/>
    </row>
    <row r="1939" spans="19:24" x14ac:dyDescent="0.25">
      <c r="S1939" s="10"/>
      <c r="W1939" s="11"/>
      <c r="X1939" s="11"/>
    </row>
    <row r="1940" spans="19:24" x14ac:dyDescent="0.25">
      <c r="S1940" s="10"/>
      <c r="W1940" s="11"/>
      <c r="X1940" s="11"/>
    </row>
    <row r="1941" spans="19:24" x14ac:dyDescent="0.25">
      <c r="S1941" s="10"/>
      <c r="W1941" s="11"/>
      <c r="X1941" s="11"/>
    </row>
    <row r="1942" spans="19:24" x14ac:dyDescent="0.25">
      <c r="S1942" s="10"/>
      <c r="W1942" s="11"/>
      <c r="X1942" s="11"/>
    </row>
    <row r="1943" spans="19:24" x14ac:dyDescent="0.25">
      <c r="S1943" s="10"/>
      <c r="W1943" s="11"/>
      <c r="X1943" s="11"/>
    </row>
    <row r="1944" spans="19:24" x14ac:dyDescent="0.25">
      <c r="S1944" s="10"/>
      <c r="W1944" s="11"/>
      <c r="X1944" s="11"/>
    </row>
    <row r="1945" spans="19:24" x14ac:dyDescent="0.25">
      <c r="S1945" s="10"/>
      <c r="W1945" s="11"/>
      <c r="X1945" s="11"/>
    </row>
    <row r="1946" spans="19:24" x14ac:dyDescent="0.25">
      <c r="S1946" s="10"/>
      <c r="W1946" s="11"/>
      <c r="X1946" s="11"/>
    </row>
    <row r="1947" spans="19:24" x14ac:dyDescent="0.25">
      <c r="S1947" s="10"/>
      <c r="W1947" s="11"/>
      <c r="X1947" s="11"/>
    </row>
    <row r="1948" spans="19:24" x14ac:dyDescent="0.25">
      <c r="S1948" s="10"/>
      <c r="W1948" s="11"/>
      <c r="X1948" s="11"/>
    </row>
    <row r="1949" spans="19:24" x14ac:dyDescent="0.25">
      <c r="S1949" s="10"/>
      <c r="W1949" s="11"/>
      <c r="X1949" s="11"/>
    </row>
    <row r="1950" spans="19:24" x14ac:dyDescent="0.25">
      <c r="S1950" s="10"/>
      <c r="W1950" s="11"/>
      <c r="X1950" s="11"/>
    </row>
    <row r="1951" spans="19:24" x14ac:dyDescent="0.25">
      <c r="S1951" s="10"/>
      <c r="W1951" s="11"/>
      <c r="X1951" s="11"/>
    </row>
    <row r="1952" spans="19:24" x14ac:dyDescent="0.25">
      <c r="S1952" s="10"/>
      <c r="W1952" s="11"/>
      <c r="X1952" s="11"/>
    </row>
    <row r="1953" spans="19:24" x14ac:dyDescent="0.25">
      <c r="S1953" s="10"/>
      <c r="W1953" s="11"/>
      <c r="X1953" s="11"/>
    </row>
    <row r="1954" spans="19:24" x14ac:dyDescent="0.25">
      <c r="S1954" s="10"/>
      <c r="W1954" s="11"/>
      <c r="X1954" s="11"/>
    </row>
    <row r="1955" spans="19:24" x14ac:dyDescent="0.25">
      <c r="S1955" s="10"/>
      <c r="W1955" s="11"/>
      <c r="X1955" s="11"/>
    </row>
    <row r="1956" spans="19:24" x14ac:dyDescent="0.25">
      <c r="S1956" s="10"/>
      <c r="W1956" s="11"/>
      <c r="X1956" s="11"/>
    </row>
    <row r="1957" spans="19:24" x14ac:dyDescent="0.25">
      <c r="S1957" s="10"/>
      <c r="W1957" s="11"/>
      <c r="X1957" s="11"/>
    </row>
    <row r="1958" spans="19:24" x14ac:dyDescent="0.25">
      <c r="S1958" s="10"/>
      <c r="W1958" s="11"/>
      <c r="X1958" s="11"/>
    </row>
    <row r="1959" spans="19:24" x14ac:dyDescent="0.25">
      <c r="S1959" s="10"/>
      <c r="W1959" s="11"/>
      <c r="X1959" s="11"/>
    </row>
    <row r="1960" spans="19:24" x14ac:dyDescent="0.25">
      <c r="S1960" s="10"/>
      <c r="W1960" s="11"/>
      <c r="X1960" s="11"/>
    </row>
    <row r="1961" spans="19:24" x14ac:dyDescent="0.25">
      <c r="S1961" s="10"/>
      <c r="W1961" s="11"/>
      <c r="X1961" s="11"/>
    </row>
    <row r="1962" spans="19:24" x14ac:dyDescent="0.25">
      <c r="S1962" s="10"/>
      <c r="W1962" s="11"/>
      <c r="X1962" s="11"/>
    </row>
    <row r="1963" spans="19:24" x14ac:dyDescent="0.25">
      <c r="S1963" s="10"/>
      <c r="W1963" s="11"/>
      <c r="X1963" s="11"/>
    </row>
    <row r="1964" spans="19:24" x14ac:dyDescent="0.25">
      <c r="S1964" s="10"/>
      <c r="W1964" s="11"/>
      <c r="X1964" s="11"/>
    </row>
    <row r="1965" spans="19:24" x14ac:dyDescent="0.25">
      <c r="S1965" s="10"/>
      <c r="W1965" s="11"/>
      <c r="X1965" s="11"/>
    </row>
    <row r="1966" spans="19:24" x14ac:dyDescent="0.25">
      <c r="S1966" s="10"/>
      <c r="W1966" s="11"/>
      <c r="X1966" s="11"/>
    </row>
    <row r="1967" spans="19:24" x14ac:dyDescent="0.25">
      <c r="S1967" s="10"/>
      <c r="W1967" s="11"/>
      <c r="X1967" s="11"/>
    </row>
    <row r="1968" spans="19:24" x14ac:dyDescent="0.25">
      <c r="S1968" s="10"/>
      <c r="W1968" s="11"/>
      <c r="X1968" s="11"/>
    </row>
    <row r="1969" spans="19:24" x14ac:dyDescent="0.25">
      <c r="S1969" s="10"/>
      <c r="W1969" s="11"/>
      <c r="X1969" s="11"/>
    </row>
    <row r="1970" spans="19:24" x14ac:dyDescent="0.25">
      <c r="S1970" s="10"/>
      <c r="W1970" s="11"/>
      <c r="X1970" s="11"/>
    </row>
    <row r="1971" spans="19:24" x14ac:dyDescent="0.25">
      <c r="S1971" s="10"/>
      <c r="W1971" s="11"/>
      <c r="X1971" s="11"/>
    </row>
    <row r="1972" spans="19:24" x14ac:dyDescent="0.25">
      <c r="S1972" s="10"/>
      <c r="W1972" s="11"/>
      <c r="X1972" s="11"/>
    </row>
    <row r="1973" spans="19:24" x14ac:dyDescent="0.25">
      <c r="S1973" s="10"/>
      <c r="W1973" s="11"/>
      <c r="X1973" s="11"/>
    </row>
    <row r="1974" spans="19:24" x14ac:dyDescent="0.25">
      <c r="S1974" s="10"/>
      <c r="W1974" s="11"/>
      <c r="X1974" s="11"/>
    </row>
    <row r="1975" spans="19:24" x14ac:dyDescent="0.25">
      <c r="S1975" s="10"/>
      <c r="W1975" s="11"/>
      <c r="X1975" s="11"/>
    </row>
    <row r="1976" spans="19:24" x14ac:dyDescent="0.25">
      <c r="S1976" s="10"/>
      <c r="W1976" s="11"/>
      <c r="X1976" s="11"/>
    </row>
    <row r="1977" spans="19:24" x14ac:dyDescent="0.25">
      <c r="S1977" s="10"/>
      <c r="W1977" s="11"/>
      <c r="X1977" s="11"/>
    </row>
    <row r="1978" spans="19:24" x14ac:dyDescent="0.25">
      <c r="S1978" s="10"/>
      <c r="W1978" s="11"/>
      <c r="X1978" s="11"/>
    </row>
    <row r="1979" spans="19:24" x14ac:dyDescent="0.25">
      <c r="S1979" s="10"/>
      <c r="W1979" s="11"/>
      <c r="X1979" s="11"/>
    </row>
    <row r="1980" spans="19:24" x14ac:dyDescent="0.25">
      <c r="S1980" s="10"/>
      <c r="W1980" s="11"/>
      <c r="X1980" s="11"/>
    </row>
    <row r="1981" spans="19:24" x14ac:dyDescent="0.25">
      <c r="S1981" s="10"/>
      <c r="W1981" s="11"/>
      <c r="X1981" s="11"/>
    </row>
    <row r="1982" spans="19:24" x14ac:dyDescent="0.25">
      <c r="S1982" s="10"/>
      <c r="W1982" s="11"/>
      <c r="X1982" s="11"/>
    </row>
    <row r="1983" spans="19:24" x14ac:dyDescent="0.25">
      <c r="S1983" s="10"/>
      <c r="W1983" s="11"/>
      <c r="X1983" s="11"/>
    </row>
    <row r="1984" spans="19:24" x14ac:dyDescent="0.25">
      <c r="S1984" s="10"/>
      <c r="W1984" s="11"/>
      <c r="X1984" s="11"/>
    </row>
    <row r="1985" spans="19:24" x14ac:dyDescent="0.25">
      <c r="S1985" s="10"/>
      <c r="W1985" s="11"/>
      <c r="X1985" s="11"/>
    </row>
    <row r="1986" spans="19:24" x14ac:dyDescent="0.25">
      <c r="S1986" s="10"/>
      <c r="W1986" s="11"/>
      <c r="X1986" s="11"/>
    </row>
    <row r="1987" spans="19:24" x14ac:dyDescent="0.25">
      <c r="S1987" s="10"/>
      <c r="W1987" s="11"/>
      <c r="X1987" s="11"/>
    </row>
    <row r="1988" spans="19:24" x14ac:dyDescent="0.25">
      <c r="S1988" s="10"/>
      <c r="W1988" s="11"/>
      <c r="X1988" s="11"/>
    </row>
    <row r="1989" spans="19:24" x14ac:dyDescent="0.25">
      <c r="S1989" s="10"/>
      <c r="W1989" s="11"/>
      <c r="X1989" s="11"/>
    </row>
    <row r="1990" spans="19:24" x14ac:dyDescent="0.25">
      <c r="S1990" s="10"/>
      <c r="W1990" s="11"/>
      <c r="X1990" s="11"/>
    </row>
    <row r="1991" spans="19:24" x14ac:dyDescent="0.25">
      <c r="S1991" s="10"/>
      <c r="W1991" s="11"/>
      <c r="X1991" s="11"/>
    </row>
    <row r="1992" spans="19:24" x14ac:dyDescent="0.25">
      <c r="S1992" s="10"/>
      <c r="W1992" s="11"/>
      <c r="X1992" s="11"/>
    </row>
    <row r="1993" spans="19:24" x14ac:dyDescent="0.25">
      <c r="S1993" s="10"/>
      <c r="W1993" s="11"/>
      <c r="X1993" s="11"/>
    </row>
    <row r="1994" spans="19:24" x14ac:dyDescent="0.25">
      <c r="S1994" s="10"/>
      <c r="W1994" s="11"/>
      <c r="X1994" s="11"/>
    </row>
    <row r="1995" spans="19:24" x14ac:dyDescent="0.25">
      <c r="S1995" s="10"/>
      <c r="W1995" s="11"/>
      <c r="X1995" s="11"/>
    </row>
    <row r="1996" spans="19:24" x14ac:dyDescent="0.25">
      <c r="S1996" s="10"/>
      <c r="W1996" s="11"/>
      <c r="X1996" s="11"/>
    </row>
    <row r="1997" spans="19:24" x14ac:dyDescent="0.25">
      <c r="S1997" s="10"/>
      <c r="W1997" s="11"/>
      <c r="X1997" s="11"/>
    </row>
    <row r="1998" spans="19:24" x14ac:dyDescent="0.25">
      <c r="S1998" s="10"/>
      <c r="W1998" s="11"/>
      <c r="X1998" s="11"/>
    </row>
    <row r="1999" spans="19:24" x14ac:dyDescent="0.25">
      <c r="S1999" s="10"/>
      <c r="W1999" s="11"/>
      <c r="X1999" s="11"/>
    </row>
    <row r="2000" spans="19:24" x14ac:dyDescent="0.25">
      <c r="S2000" s="10"/>
      <c r="W2000" s="11"/>
      <c r="X2000" s="11"/>
    </row>
    <row r="2001" spans="19:24" x14ac:dyDescent="0.25">
      <c r="S2001" s="10"/>
      <c r="W2001" s="11"/>
      <c r="X2001" s="11"/>
    </row>
    <row r="2002" spans="19:24" x14ac:dyDescent="0.25">
      <c r="S2002" s="10"/>
      <c r="W2002" s="11"/>
      <c r="X2002" s="11"/>
    </row>
    <row r="2003" spans="19:24" x14ac:dyDescent="0.25">
      <c r="S2003" s="10"/>
      <c r="W2003" s="11"/>
      <c r="X2003" s="11"/>
    </row>
    <row r="2004" spans="19:24" x14ac:dyDescent="0.25">
      <c r="S2004" s="10"/>
      <c r="W2004" s="11"/>
      <c r="X2004" s="11"/>
    </row>
    <row r="2005" spans="19:24" x14ac:dyDescent="0.25">
      <c r="S2005" s="10"/>
      <c r="W2005" s="11"/>
      <c r="X2005" s="11"/>
    </row>
    <row r="2006" spans="19:24" x14ac:dyDescent="0.25">
      <c r="S2006" s="10"/>
      <c r="W2006" s="11"/>
      <c r="X2006" s="11"/>
    </row>
    <row r="2007" spans="19:24" x14ac:dyDescent="0.25">
      <c r="S2007" s="10"/>
      <c r="W2007" s="11"/>
      <c r="X2007" s="11"/>
    </row>
    <row r="2008" spans="19:24" x14ac:dyDescent="0.25">
      <c r="S2008" s="10"/>
      <c r="W2008" s="11"/>
      <c r="X2008" s="11"/>
    </row>
    <row r="2009" spans="19:24" x14ac:dyDescent="0.25">
      <c r="S2009" s="10"/>
      <c r="W2009" s="11"/>
      <c r="X2009" s="11"/>
    </row>
    <row r="2010" spans="19:24" x14ac:dyDescent="0.25">
      <c r="S2010" s="10"/>
      <c r="W2010" s="11"/>
      <c r="X2010" s="11"/>
    </row>
    <row r="2011" spans="19:24" x14ac:dyDescent="0.25">
      <c r="S2011" s="10"/>
      <c r="W2011" s="11"/>
      <c r="X2011" s="11"/>
    </row>
    <row r="2012" spans="19:24" x14ac:dyDescent="0.25">
      <c r="S2012" s="10"/>
      <c r="W2012" s="11"/>
      <c r="X2012" s="11"/>
    </row>
    <row r="2013" spans="19:24" x14ac:dyDescent="0.25">
      <c r="S2013" s="10"/>
      <c r="W2013" s="11"/>
      <c r="X2013" s="11"/>
    </row>
    <row r="2014" spans="19:24" x14ac:dyDescent="0.25">
      <c r="S2014" s="10"/>
      <c r="W2014" s="11"/>
      <c r="X2014" s="11"/>
    </row>
    <row r="2015" spans="19:24" x14ac:dyDescent="0.25">
      <c r="S2015" s="10"/>
      <c r="W2015" s="11"/>
      <c r="X2015" s="11"/>
    </row>
    <row r="2016" spans="19:24" x14ac:dyDescent="0.25">
      <c r="S2016" s="10"/>
      <c r="W2016" s="11"/>
      <c r="X2016" s="11"/>
    </row>
    <row r="2017" spans="19:24" x14ac:dyDescent="0.25">
      <c r="S2017" s="10"/>
      <c r="W2017" s="11"/>
      <c r="X2017" s="11"/>
    </row>
    <row r="2018" spans="19:24" x14ac:dyDescent="0.25">
      <c r="S2018" s="10"/>
      <c r="W2018" s="11"/>
      <c r="X2018" s="11"/>
    </row>
    <row r="2019" spans="19:24" x14ac:dyDescent="0.25">
      <c r="S2019" s="10"/>
      <c r="W2019" s="11"/>
      <c r="X2019" s="11"/>
    </row>
    <row r="2020" spans="19:24" x14ac:dyDescent="0.25">
      <c r="S2020" s="10"/>
      <c r="W2020" s="11"/>
      <c r="X2020" s="11"/>
    </row>
    <row r="2021" spans="19:24" x14ac:dyDescent="0.25">
      <c r="S2021" s="10"/>
      <c r="W2021" s="11"/>
      <c r="X2021" s="11"/>
    </row>
    <row r="2022" spans="19:24" x14ac:dyDescent="0.25">
      <c r="S2022" s="10"/>
      <c r="W2022" s="11"/>
      <c r="X2022" s="11"/>
    </row>
    <row r="2023" spans="19:24" x14ac:dyDescent="0.25">
      <c r="S2023" s="10"/>
      <c r="W2023" s="11"/>
      <c r="X2023" s="11"/>
    </row>
    <row r="2024" spans="19:24" x14ac:dyDescent="0.25">
      <c r="S2024" s="10"/>
      <c r="W2024" s="11"/>
      <c r="X2024" s="11"/>
    </row>
    <row r="2025" spans="19:24" x14ac:dyDescent="0.25">
      <c r="S2025" s="10"/>
      <c r="W2025" s="11"/>
      <c r="X2025" s="11"/>
    </row>
    <row r="2026" spans="19:24" x14ac:dyDescent="0.25">
      <c r="S2026" s="10"/>
      <c r="W2026" s="11"/>
      <c r="X2026" s="11"/>
    </row>
    <row r="2027" spans="19:24" x14ac:dyDescent="0.25">
      <c r="S2027" s="10"/>
      <c r="W2027" s="11"/>
      <c r="X2027" s="11"/>
    </row>
    <row r="2028" spans="19:24" x14ac:dyDescent="0.25">
      <c r="S2028" s="10"/>
      <c r="W2028" s="11"/>
      <c r="X2028" s="11"/>
    </row>
    <row r="2029" spans="19:24" x14ac:dyDescent="0.25">
      <c r="S2029" s="10"/>
      <c r="W2029" s="11"/>
      <c r="X2029" s="11"/>
    </row>
    <row r="2030" spans="19:24" x14ac:dyDescent="0.25">
      <c r="S2030" s="10"/>
      <c r="W2030" s="11"/>
      <c r="X2030" s="11"/>
    </row>
    <row r="2031" spans="19:24" x14ac:dyDescent="0.25">
      <c r="S2031" s="10"/>
      <c r="W2031" s="11"/>
      <c r="X2031" s="11"/>
    </row>
    <row r="2032" spans="19:24" x14ac:dyDescent="0.25">
      <c r="S2032" s="10"/>
      <c r="W2032" s="11"/>
      <c r="X2032" s="11"/>
    </row>
    <row r="2033" spans="19:24" x14ac:dyDescent="0.25">
      <c r="S2033" s="10"/>
      <c r="W2033" s="11"/>
      <c r="X2033" s="11"/>
    </row>
    <row r="2034" spans="19:24" x14ac:dyDescent="0.25">
      <c r="S2034" s="10"/>
      <c r="W2034" s="11"/>
      <c r="X2034" s="11"/>
    </row>
    <row r="2035" spans="19:24" x14ac:dyDescent="0.25">
      <c r="S2035" s="10"/>
      <c r="W2035" s="11"/>
      <c r="X2035" s="11"/>
    </row>
    <row r="2036" spans="19:24" x14ac:dyDescent="0.25">
      <c r="S2036" s="10"/>
      <c r="W2036" s="11"/>
      <c r="X2036" s="11"/>
    </row>
    <row r="2037" spans="19:24" x14ac:dyDescent="0.25">
      <c r="S2037" s="10"/>
      <c r="W2037" s="11"/>
      <c r="X2037" s="11"/>
    </row>
    <row r="2038" spans="19:24" x14ac:dyDescent="0.25">
      <c r="S2038" s="10"/>
      <c r="W2038" s="11"/>
      <c r="X2038" s="11"/>
    </row>
    <row r="2039" spans="19:24" x14ac:dyDescent="0.25">
      <c r="S2039" s="10"/>
      <c r="W2039" s="11"/>
      <c r="X2039" s="11"/>
    </row>
    <row r="2040" spans="19:24" x14ac:dyDescent="0.25">
      <c r="S2040" s="10"/>
      <c r="W2040" s="11"/>
      <c r="X2040" s="11"/>
    </row>
    <row r="2041" spans="19:24" x14ac:dyDescent="0.25">
      <c r="S2041" s="10"/>
      <c r="W2041" s="11"/>
      <c r="X2041" s="11"/>
    </row>
    <row r="2042" spans="19:24" x14ac:dyDescent="0.25">
      <c r="S2042" s="10"/>
      <c r="W2042" s="11"/>
      <c r="X2042" s="11"/>
    </row>
    <row r="2043" spans="19:24" x14ac:dyDescent="0.25">
      <c r="S2043" s="10"/>
      <c r="W2043" s="11"/>
      <c r="X2043" s="11"/>
    </row>
    <row r="2044" spans="19:24" x14ac:dyDescent="0.25">
      <c r="S2044" s="10"/>
      <c r="W2044" s="11"/>
      <c r="X2044" s="11"/>
    </row>
    <row r="2045" spans="19:24" x14ac:dyDescent="0.25">
      <c r="S2045" s="10"/>
      <c r="W2045" s="11"/>
      <c r="X2045" s="11"/>
    </row>
    <row r="2046" spans="19:24" x14ac:dyDescent="0.25">
      <c r="S2046" s="10"/>
      <c r="W2046" s="11"/>
      <c r="X2046" s="11"/>
    </row>
    <row r="2047" spans="19:24" x14ac:dyDescent="0.25">
      <c r="S2047" s="10"/>
      <c r="W2047" s="11"/>
      <c r="X2047" s="11"/>
    </row>
    <row r="2048" spans="19:24" x14ac:dyDescent="0.25">
      <c r="S2048" s="10"/>
      <c r="W2048" s="11"/>
      <c r="X2048" s="11"/>
    </row>
    <row r="2049" spans="19:24" x14ac:dyDescent="0.25">
      <c r="S2049" s="10"/>
      <c r="W2049" s="11"/>
      <c r="X2049" s="11"/>
    </row>
    <row r="2050" spans="19:24" x14ac:dyDescent="0.25">
      <c r="S2050" s="10"/>
      <c r="W2050" s="11"/>
      <c r="X2050" s="11"/>
    </row>
    <row r="2051" spans="19:24" x14ac:dyDescent="0.25">
      <c r="S2051" s="10"/>
      <c r="W2051" s="11"/>
      <c r="X2051" s="11"/>
    </row>
    <row r="2052" spans="19:24" x14ac:dyDescent="0.25">
      <c r="S2052" s="10"/>
      <c r="W2052" s="11"/>
      <c r="X2052" s="11"/>
    </row>
    <row r="2053" spans="19:24" x14ac:dyDescent="0.25">
      <c r="S2053" s="10"/>
      <c r="W2053" s="11"/>
      <c r="X2053" s="11"/>
    </row>
    <row r="2054" spans="19:24" x14ac:dyDescent="0.25">
      <c r="S2054" s="10"/>
      <c r="W2054" s="11"/>
      <c r="X2054" s="11"/>
    </row>
    <row r="2055" spans="19:24" x14ac:dyDescent="0.25">
      <c r="S2055" s="10"/>
      <c r="W2055" s="11"/>
      <c r="X2055" s="11"/>
    </row>
    <row r="2056" spans="19:24" x14ac:dyDescent="0.25">
      <c r="S2056" s="10"/>
      <c r="W2056" s="11"/>
      <c r="X2056" s="11"/>
    </row>
    <row r="2057" spans="19:24" x14ac:dyDescent="0.25">
      <c r="S2057" s="10"/>
      <c r="W2057" s="11"/>
      <c r="X2057" s="11"/>
    </row>
    <row r="2058" spans="19:24" x14ac:dyDescent="0.25">
      <c r="S2058" s="10"/>
      <c r="W2058" s="11"/>
      <c r="X2058" s="11"/>
    </row>
    <row r="2059" spans="19:24" x14ac:dyDescent="0.25">
      <c r="S2059" s="10"/>
      <c r="W2059" s="11"/>
      <c r="X2059" s="11"/>
    </row>
    <row r="2060" spans="19:24" x14ac:dyDescent="0.25">
      <c r="S2060" s="10"/>
      <c r="W2060" s="11"/>
      <c r="X2060" s="11"/>
    </row>
    <row r="2061" spans="19:24" x14ac:dyDescent="0.25">
      <c r="S2061" s="10"/>
      <c r="W2061" s="11"/>
      <c r="X2061" s="11"/>
    </row>
    <row r="2062" spans="19:24" x14ac:dyDescent="0.25">
      <c r="S2062" s="10"/>
      <c r="W2062" s="11"/>
      <c r="X2062" s="11"/>
    </row>
    <row r="2063" spans="19:24" x14ac:dyDescent="0.25">
      <c r="S2063" s="10"/>
      <c r="W2063" s="11"/>
      <c r="X2063" s="11"/>
    </row>
    <row r="2064" spans="19:24" x14ac:dyDescent="0.25">
      <c r="S2064" s="10"/>
      <c r="W2064" s="11"/>
      <c r="X2064" s="11"/>
    </row>
    <row r="2065" spans="19:24" x14ac:dyDescent="0.25">
      <c r="S2065" s="10"/>
      <c r="W2065" s="11"/>
      <c r="X2065" s="11"/>
    </row>
    <row r="2066" spans="19:24" x14ac:dyDescent="0.25">
      <c r="S2066" s="10"/>
      <c r="W2066" s="11"/>
      <c r="X2066" s="11"/>
    </row>
    <row r="2067" spans="19:24" x14ac:dyDescent="0.25">
      <c r="S2067" s="10"/>
      <c r="W2067" s="11"/>
      <c r="X2067" s="11"/>
    </row>
    <row r="2068" spans="19:24" x14ac:dyDescent="0.25">
      <c r="S2068" s="10"/>
      <c r="W2068" s="11"/>
      <c r="X2068" s="11"/>
    </row>
    <row r="2069" spans="19:24" x14ac:dyDescent="0.25">
      <c r="S2069" s="10"/>
      <c r="W2069" s="11"/>
      <c r="X2069" s="11"/>
    </row>
    <row r="2070" spans="19:24" x14ac:dyDescent="0.25">
      <c r="S2070" s="10"/>
      <c r="W2070" s="11"/>
      <c r="X2070" s="11"/>
    </row>
    <row r="2071" spans="19:24" x14ac:dyDescent="0.25">
      <c r="S2071" s="10"/>
      <c r="W2071" s="11"/>
      <c r="X2071" s="11"/>
    </row>
    <row r="2072" spans="19:24" x14ac:dyDescent="0.25">
      <c r="S2072" s="10"/>
      <c r="W2072" s="11"/>
      <c r="X2072" s="11"/>
    </row>
    <row r="2073" spans="19:24" x14ac:dyDescent="0.25">
      <c r="S2073" s="10"/>
      <c r="W2073" s="11"/>
      <c r="X2073" s="11"/>
    </row>
    <row r="2074" spans="19:24" x14ac:dyDescent="0.25">
      <c r="S2074" s="10"/>
      <c r="W2074" s="11"/>
      <c r="X2074" s="11"/>
    </row>
    <row r="2075" spans="19:24" x14ac:dyDescent="0.25">
      <c r="S2075" s="10"/>
      <c r="W2075" s="11"/>
      <c r="X2075" s="11"/>
    </row>
    <row r="2076" spans="19:24" x14ac:dyDescent="0.25">
      <c r="S2076" s="10"/>
      <c r="W2076" s="11"/>
      <c r="X2076" s="11"/>
    </row>
    <row r="2077" spans="19:24" x14ac:dyDescent="0.25">
      <c r="S2077" s="10"/>
      <c r="W2077" s="11"/>
      <c r="X2077" s="11"/>
    </row>
    <row r="2078" spans="19:24" x14ac:dyDescent="0.25">
      <c r="S2078" s="10"/>
      <c r="W2078" s="11"/>
      <c r="X2078" s="11"/>
    </row>
    <row r="2079" spans="19:24" x14ac:dyDescent="0.25">
      <c r="S2079" s="10"/>
      <c r="W2079" s="11"/>
      <c r="X2079" s="11"/>
    </row>
    <row r="2080" spans="19:24" x14ac:dyDescent="0.25">
      <c r="S2080" s="10"/>
      <c r="W2080" s="11"/>
      <c r="X2080" s="11"/>
    </row>
    <row r="2081" spans="19:24" x14ac:dyDescent="0.25">
      <c r="S2081" s="10"/>
      <c r="W2081" s="11"/>
      <c r="X2081" s="11"/>
    </row>
    <row r="2082" spans="19:24" x14ac:dyDescent="0.25">
      <c r="S2082" s="10"/>
      <c r="W2082" s="11"/>
      <c r="X2082" s="11"/>
    </row>
    <row r="2083" spans="19:24" x14ac:dyDescent="0.25">
      <c r="S2083" s="10"/>
      <c r="W2083" s="11"/>
      <c r="X2083" s="11"/>
    </row>
    <row r="2084" spans="19:24" x14ac:dyDescent="0.25">
      <c r="S2084" s="10"/>
      <c r="W2084" s="11"/>
      <c r="X2084" s="11"/>
    </row>
    <row r="2085" spans="19:24" x14ac:dyDescent="0.25">
      <c r="S2085" s="10"/>
      <c r="W2085" s="11"/>
      <c r="X2085" s="11"/>
    </row>
    <row r="2086" spans="19:24" x14ac:dyDescent="0.25">
      <c r="S2086" s="10"/>
      <c r="W2086" s="11"/>
      <c r="X2086" s="11"/>
    </row>
    <row r="2087" spans="19:24" x14ac:dyDescent="0.25">
      <c r="S2087" s="10"/>
      <c r="W2087" s="11"/>
      <c r="X2087" s="11"/>
    </row>
    <row r="2088" spans="19:24" x14ac:dyDescent="0.25">
      <c r="S2088" s="10"/>
      <c r="W2088" s="11"/>
      <c r="X2088" s="11"/>
    </row>
    <row r="2089" spans="19:24" x14ac:dyDescent="0.25">
      <c r="S2089" s="10"/>
      <c r="W2089" s="11"/>
      <c r="X2089" s="11"/>
    </row>
    <row r="2090" spans="19:24" x14ac:dyDescent="0.25">
      <c r="S2090" s="10"/>
      <c r="W2090" s="11"/>
      <c r="X2090" s="11"/>
    </row>
    <row r="2091" spans="19:24" x14ac:dyDescent="0.25">
      <c r="S2091" s="10"/>
      <c r="W2091" s="11"/>
      <c r="X2091" s="11"/>
    </row>
    <row r="2092" spans="19:24" x14ac:dyDescent="0.25">
      <c r="S2092" s="10"/>
      <c r="W2092" s="11"/>
      <c r="X2092" s="11"/>
    </row>
    <row r="2093" spans="19:24" x14ac:dyDescent="0.25">
      <c r="S2093" s="10"/>
      <c r="W2093" s="11"/>
      <c r="X2093" s="11"/>
    </row>
    <row r="2094" spans="19:24" x14ac:dyDescent="0.25">
      <c r="S2094" s="10"/>
      <c r="W2094" s="11"/>
      <c r="X2094" s="11"/>
    </row>
    <row r="2095" spans="19:24" x14ac:dyDescent="0.25">
      <c r="S2095" s="10"/>
      <c r="W2095" s="11"/>
      <c r="X2095" s="11"/>
    </row>
    <row r="2096" spans="19:24" x14ac:dyDescent="0.25">
      <c r="S2096" s="10"/>
      <c r="W2096" s="11"/>
      <c r="X2096" s="11"/>
    </row>
    <row r="2097" spans="19:24" x14ac:dyDescent="0.25">
      <c r="S2097" s="10"/>
      <c r="W2097" s="11"/>
      <c r="X2097" s="11"/>
    </row>
    <row r="2098" spans="19:24" x14ac:dyDescent="0.25">
      <c r="S2098" s="10"/>
      <c r="W2098" s="11"/>
      <c r="X2098" s="11"/>
    </row>
    <row r="2099" spans="19:24" x14ac:dyDescent="0.25">
      <c r="S2099" s="10"/>
      <c r="W2099" s="11"/>
      <c r="X2099" s="11"/>
    </row>
    <row r="2100" spans="19:24" x14ac:dyDescent="0.25">
      <c r="S2100" s="10"/>
      <c r="W2100" s="11"/>
      <c r="X2100" s="11"/>
    </row>
    <row r="2101" spans="19:24" x14ac:dyDescent="0.25">
      <c r="S2101" s="10"/>
      <c r="W2101" s="11"/>
      <c r="X2101" s="11"/>
    </row>
    <row r="2102" spans="19:24" x14ac:dyDescent="0.25">
      <c r="S2102" s="10"/>
      <c r="W2102" s="11"/>
      <c r="X2102" s="11"/>
    </row>
    <row r="2103" spans="19:24" x14ac:dyDescent="0.25">
      <c r="S2103" s="10"/>
      <c r="W2103" s="11"/>
      <c r="X2103" s="11"/>
    </row>
    <row r="2104" spans="19:24" x14ac:dyDescent="0.25">
      <c r="S2104" s="10"/>
      <c r="W2104" s="11"/>
      <c r="X2104" s="11"/>
    </row>
    <row r="2105" spans="19:24" x14ac:dyDescent="0.25">
      <c r="S2105" s="10"/>
      <c r="W2105" s="11"/>
      <c r="X2105" s="11"/>
    </row>
    <row r="2106" spans="19:24" x14ac:dyDescent="0.25">
      <c r="S2106" s="10"/>
      <c r="W2106" s="11"/>
      <c r="X2106" s="11"/>
    </row>
    <row r="2107" spans="19:24" x14ac:dyDescent="0.25">
      <c r="S2107" s="10"/>
      <c r="W2107" s="11"/>
      <c r="X2107" s="11"/>
    </row>
    <row r="2108" spans="19:24" x14ac:dyDescent="0.25">
      <c r="S2108" s="10"/>
      <c r="W2108" s="11"/>
      <c r="X2108" s="11"/>
    </row>
    <row r="2109" spans="19:24" x14ac:dyDescent="0.25">
      <c r="S2109" s="10"/>
      <c r="W2109" s="11"/>
      <c r="X2109" s="11"/>
    </row>
    <row r="2110" spans="19:24" x14ac:dyDescent="0.25">
      <c r="S2110" s="10"/>
      <c r="W2110" s="11"/>
      <c r="X2110" s="11"/>
    </row>
    <row r="2111" spans="19:24" x14ac:dyDescent="0.25">
      <c r="S2111" s="10"/>
      <c r="W2111" s="11"/>
      <c r="X2111" s="11"/>
    </row>
    <row r="2112" spans="19:24" x14ac:dyDescent="0.25">
      <c r="S2112" s="10"/>
      <c r="W2112" s="11"/>
      <c r="X2112" s="11"/>
    </row>
    <row r="2113" spans="19:24" x14ac:dyDescent="0.25">
      <c r="S2113" s="10"/>
      <c r="W2113" s="11"/>
      <c r="X2113" s="11"/>
    </row>
    <row r="2114" spans="19:24" x14ac:dyDescent="0.25">
      <c r="S2114" s="10"/>
      <c r="W2114" s="11"/>
      <c r="X2114" s="11"/>
    </row>
    <row r="2115" spans="19:24" x14ac:dyDescent="0.25">
      <c r="S2115" s="10"/>
      <c r="W2115" s="11"/>
      <c r="X2115" s="11"/>
    </row>
    <row r="2116" spans="19:24" x14ac:dyDescent="0.25">
      <c r="S2116" s="10"/>
      <c r="W2116" s="11"/>
      <c r="X2116" s="11"/>
    </row>
    <row r="2117" spans="19:24" x14ac:dyDescent="0.25">
      <c r="S2117" s="10"/>
      <c r="W2117" s="11"/>
      <c r="X2117" s="11"/>
    </row>
    <row r="2118" spans="19:24" x14ac:dyDescent="0.25">
      <c r="S2118" s="10"/>
      <c r="W2118" s="11"/>
      <c r="X2118" s="11"/>
    </row>
    <row r="2119" spans="19:24" x14ac:dyDescent="0.25">
      <c r="S2119" s="10"/>
      <c r="W2119" s="11"/>
      <c r="X2119" s="11"/>
    </row>
    <row r="2120" spans="19:24" x14ac:dyDescent="0.25">
      <c r="S2120" s="10"/>
      <c r="W2120" s="11"/>
      <c r="X2120" s="11"/>
    </row>
    <row r="2121" spans="19:24" x14ac:dyDescent="0.25">
      <c r="S2121" s="10"/>
      <c r="W2121" s="11"/>
      <c r="X2121" s="11"/>
    </row>
    <row r="2122" spans="19:24" x14ac:dyDescent="0.25">
      <c r="S2122" s="10"/>
      <c r="W2122" s="11"/>
      <c r="X2122" s="11"/>
    </row>
    <row r="2123" spans="19:24" x14ac:dyDescent="0.25">
      <c r="S2123" s="10"/>
      <c r="W2123" s="11"/>
      <c r="X2123" s="11"/>
    </row>
    <row r="2124" spans="19:24" x14ac:dyDescent="0.25">
      <c r="S2124" s="10"/>
      <c r="W2124" s="11"/>
      <c r="X2124" s="11"/>
    </row>
    <row r="2125" spans="19:24" x14ac:dyDescent="0.25">
      <c r="S2125" s="10"/>
      <c r="W2125" s="11"/>
      <c r="X2125" s="11"/>
    </row>
    <row r="2126" spans="19:24" x14ac:dyDescent="0.25">
      <c r="S2126" s="10"/>
      <c r="W2126" s="11"/>
      <c r="X2126" s="11"/>
    </row>
    <row r="2127" spans="19:24" x14ac:dyDescent="0.25">
      <c r="S2127" s="10"/>
      <c r="W2127" s="11"/>
      <c r="X2127" s="11"/>
    </row>
    <row r="2128" spans="19:24" x14ac:dyDescent="0.25">
      <c r="S2128" s="10"/>
      <c r="W2128" s="11"/>
      <c r="X2128" s="11"/>
    </row>
    <row r="2129" spans="19:24" x14ac:dyDescent="0.25">
      <c r="S2129" s="10"/>
      <c r="W2129" s="11"/>
      <c r="X2129" s="11"/>
    </row>
    <row r="2130" spans="19:24" x14ac:dyDescent="0.25">
      <c r="S2130" s="10"/>
      <c r="W2130" s="11"/>
      <c r="X2130" s="11"/>
    </row>
    <row r="2131" spans="19:24" x14ac:dyDescent="0.25">
      <c r="S2131" s="10"/>
      <c r="W2131" s="11"/>
      <c r="X2131" s="11"/>
    </row>
    <row r="2132" spans="19:24" x14ac:dyDescent="0.25">
      <c r="S2132" s="10"/>
      <c r="W2132" s="11"/>
      <c r="X2132" s="11"/>
    </row>
    <row r="2133" spans="19:24" x14ac:dyDescent="0.25">
      <c r="S2133" s="10"/>
      <c r="W2133" s="11"/>
      <c r="X2133" s="11"/>
    </row>
    <row r="2134" spans="19:24" x14ac:dyDescent="0.25">
      <c r="S2134" s="10"/>
      <c r="W2134" s="11"/>
      <c r="X2134" s="11"/>
    </row>
    <row r="2135" spans="19:24" x14ac:dyDescent="0.25">
      <c r="S2135" s="10"/>
      <c r="W2135" s="11"/>
      <c r="X2135" s="11"/>
    </row>
    <row r="2136" spans="19:24" x14ac:dyDescent="0.25">
      <c r="S2136" s="10"/>
      <c r="W2136" s="11"/>
      <c r="X2136" s="11"/>
    </row>
    <row r="2137" spans="19:24" x14ac:dyDescent="0.25">
      <c r="S2137" s="10"/>
      <c r="W2137" s="11"/>
      <c r="X2137" s="11"/>
    </row>
    <row r="2138" spans="19:24" x14ac:dyDescent="0.25">
      <c r="S2138" s="10"/>
      <c r="W2138" s="11"/>
      <c r="X2138" s="11"/>
    </row>
    <row r="2139" spans="19:24" x14ac:dyDescent="0.25">
      <c r="S2139" s="10"/>
      <c r="W2139" s="11"/>
      <c r="X2139" s="11"/>
    </row>
    <row r="2140" spans="19:24" x14ac:dyDescent="0.25">
      <c r="S2140" s="10"/>
      <c r="W2140" s="11"/>
      <c r="X2140" s="11"/>
    </row>
    <row r="2141" spans="19:24" x14ac:dyDescent="0.25">
      <c r="S2141" s="10"/>
      <c r="W2141" s="11"/>
      <c r="X2141" s="11"/>
    </row>
    <row r="2142" spans="19:24" x14ac:dyDescent="0.25">
      <c r="S2142" s="10"/>
      <c r="W2142" s="11"/>
      <c r="X2142" s="11"/>
    </row>
    <row r="2143" spans="19:24" x14ac:dyDescent="0.25">
      <c r="S2143" s="10"/>
      <c r="W2143" s="11"/>
      <c r="X2143" s="11"/>
    </row>
    <row r="2144" spans="19:24" x14ac:dyDescent="0.25">
      <c r="S2144" s="10"/>
      <c r="W2144" s="11"/>
      <c r="X2144" s="11"/>
    </row>
    <row r="2145" spans="19:24" x14ac:dyDescent="0.25">
      <c r="S2145" s="10"/>
      <c r="W2145" s="11"/>
      <c r="X2145" s="11"/>
    </row>
    <row r="2146" spans="19:24" x14ac:dyDescent="0.25">
      <c r="S2146" s="10"/>
      <c r="W2146" s="11"/>
      <c r="X2146" s="11"/>
    </row>
    <row r="2147" spans="19:24" x14ac:dyDescent="0.25">
      <c r="S2147" s="10"/>
      <c r="W2147" s="11"/>
      <c r="X2147" s="11"/>
    </row>
    <row r="2148" spans="19:24" x14ac:dyDescent="0.25">
      <c r="S2148" s="10"/>
      <c r="W2148" s="11"/>
      <c r="X2148" s="11"/>
    </row>
    <row r="2149" spans="19:24" x14ac:dyDescent="0.25">
      <c r="S2149" s="10"/>
      <c r="W2149" s="11"/>
      <c r="X2149" s="11"/>
    </row>
    <row r="2150" spans="19:24" x14ac:dyDescent="0.25">
      <c r="S2150" s="10"/>
      <c r="W2150" s="11"/>
      <c r="X2150" s="11"/>
    </row>
    <row r="2151" spans="19:24" x14ac:dyDescent="0.25">
      <c r="S2151" s="10"/>
      <c r="W2151" s="11"/>
      <c r="X2151" s="11"/>
    </row>
    <row r="2152" spans="19:24" x14ac:dyDescent="0.25">
      <c r="S2152" s="10"/>
      <c r="W2152" s="11"/>
      <c r="X2152" s="11"/>
    </row>
    <row r="2153" spans="19:24" x14ac:dyDescent="0.25">
      <c r="S2153" s="10"/>
      <c r="W2153" s="11"/>
      <c r="X2153" s="11"/>
    </row>
    <row r="2154" spans="19:24" x14ac:dyDescent="0.25">
      <c r="S2154" s="10"/>
      <c r="W2154" s="11"/>
      <c r="X2154" s="11"/>
    </row>
    <row r="2155" spans="19:24" x14ac:dyDescent="0.25">
      <c r="S2155" s="10"/>
      <c r="W2155" s="11"/>
      <c r="X2155" s="11"/>
    </row>
    <row r="2156" spans="19:24" x14ac:dyDescent="0.25">
      <c r="S2156" s="10"/>
      <c r="W2156" s="11"/>
      <c r="X2156" s="11"/>
    </row>
    <row r="2157" spans="19:24" x14ac:dyDescent="0.25">
      <c r="S2157" s="10"/>
      <c r="W2157" s="11"/>
      <c r="X2157" s="11"/>
    </row>
    <row r="2158" spans="19:24" x14ac:dyDescent="0.25">
      <c r="S2158" s="10"/>
      <c r="W2158" s="11"/>
      <c r="X2158" s="11"/>
    </row>
    <row r="2159" spans="19:24" x14ac:dyDescent="0.25">
      <c r="S2159" s="10"/>
      <c r="W2159" s="11"/>
      <c r="X2159" s="11"/>
    </row>
    <row r="2160" spans="19:24" x14ac:dyDescent="0.25">
      <c r="S2160" s="10"/>
      <c r="W2160" s="11"/>
      <c r="X2160" s="11"/>
    </row>
    <row r="2161" spans="19:24" x14ac:dyDescent="0.25">
      <c r="S2161" s="10"/>
      <c r="W2161" s="11"/>
      <c r="X2161" s="11"/>
    </row>
    <row r="2162" spans="19:24" x14ac:dyDescent="0.25">
      <c r="S2162" s="10"/>
      <c r="W2162" s="11"/>
      <c r="X2162" s="11"/>
    </row>
    <row r="2163" spans="19:24" x14ac:dyDescent="0.25">
      <c r="S2163" s="10"/>
      <c r="W2163" s="11"/>
      <c r="X2163" s="11"/>
    </row>
    <row r="2164" spans="19:24" x14ac:dyDescent="0.25">
      <c r="S2164" s="10"/>
      <c r="W2164" s="11"/>
      <c r="X2164" s="11"/>
    </row>
    <row r="2165" spans="19:24" x14ac:dyDescent="0.25">
      <c r="S2165" s="10"/>
      <c r="W2165" s="11"/>
      <c r="X2165" s="11"/>
    </row>
    <row r="2166" spans="19:24" x14ac:dyDescent="0.25">
      <c r="S2166" s="10"/>
      <c r="W2166" s="11"/>
      <c r="X2166" s="11"/>
    </row>
    <row r="2167" spans="19:24" x14ac:dyDescent="0.25">
      <c r="S2167" s="10"/>
      <c r="W2167" s="11"/>
      <c r="X2167" s="11"/>
    </row>
    <row r="2168" spans="19:24" x14ac:dyDescent="0.25">
      <c r="S2168" s="10"/>
      <c r="W2168" s="11"/>
      <c r="X2168" s="11"/>
    </row>
    <row r="2169" spans="19:24" x14ac:dyDescent="0.25">
      <c r="S2169" s="10"/>
      <c r="W2169" s="11"/>
      <c r="X2169" s="11"/>
    </row>
    <row r="2170" spans="19:24" x14ac:dyDescent="0.25">
      <c r="S2170" s="10"/>
      <c r="W2170" s="11"/>
      <c r="X2170" s="11"/>
    </row>
    <row r="2171" spans="19:24" x14ac:dyDescent="0.25">
      <c r="S2171" s="10"/>
      <c r="W2171" s="11"/>
      <c r="X2171" s="11"/>
    </row>
    <row r="2172" spans="19:24" x14ac:dyDescent="0.25">
      <c r="S2172" s="10"/>
      <c r="W2172" s="11"/>
      <c r="X2172" s="11"/>
    </row>
    <row r="2173" spans="19:24" x14ac:dyDescent="0.25">
      <c r="S2173" s="10"/>
      <c r="W2173" s="11"/>
      <c r="X2173" s="11"/>
    </row>
    <row r="2174" spans="19:24" x14ac:dyDescent="0.25">
      <c r="S2174" s="10"/>
      <c r="W2174" s="11"/>
      <c r="X2174" s="11"/>
    </row>
    <row r="2175" spans="19:24" x14ac:dyDescent="0.25">
      <c r="S2175" s="10"/>
      <c r="W2175" s="11"/>
      <c r="X2175" s="11"/>
    </row>
    <row r="2176" spans="19:24" x14ac:dyDescent="0.25">
      <c r="S2176" s="10"/>
      <c r="W2176" s="11"/>
      <c r="X2176" s="11"/>
    </row>
    <row r="2177" spans="19:24" x14ac:dyDescent="0.25">
      <c r="S2177" s="10"/>
      <c r="W2177" s="11"/>
      <c r="X2177" s="11"/>
    </row>
    <row r="2178" spans="19:24" x14ac:dyDescent="0.25">
      <c r="S2178" s="10"/>
      <c r="W2178" s="11"/>
      <c r="X2178" s="11"/>
    </row>
    <row r="2179" spans="19:24" x14ac:dyDescent="0.25">
      <c r="S2179" s="10"/>
      <c r="W2179" s="11"/>
      <c r="X2179" s="11"/>
    </row>
    <row r="2180" spans="19:24" x14ac:dyDescent="0.25">
      <c r="S2180" s="10"/>
      <c r="W2180" s="11"/>
      <c r="X2180" s="11"/>
    </row>
    <row r="2181" spans="19:24" x14ac:dyDescent="0.25">
      <c r="S2181" s="10"/>
      <c r="W2181" s="11"/>
      <c r="X2181" s="11"/>
    </row>
    <row r="2182" spans="19:24" x14ac:dyDescent="0.25">
      <c r="S2182" s="10"/>
      <c r="W2182" s="11"/>
      <c r="X2182" s="11"/>
    </row>
    <row r="2183" spans="19:24" x14ac:dyDescent="0.25">
      <c r="S2183" s="10"/>
      <c r="W2183" s="11"/>
      <c r="X2183" s="11"/>
    </row>
    <row r="2184" spans="19:24" x14ac:dyDescent="0.25">
      <c r="S2184" s="10"/>
      <c r="W2184" s="11"/>
      <c r="X2184" s="11"/>
    </row>
    <row r="2185" spans="19:24" x14ac:dyDescent="0.25">
      <c r="S2185" s="10"/>
      <c r="W2185" s="11"/>
      <c r="X2185" s="11"/>
    </row>
    <row r="2186" spans="19:24" x14ac:dyDescent="0.25">
      <c r="S2186" s="10"/>
      <c r="W2186" s="11"/>
      <c r="X2186" s="11"/>
    </row>
    <row r="2187" spans="19:24" x14ac:dyDescent="0.25">
      <c r="S2187" s="10"/>
      <c r="W2187" s="11"/>
      <c r="X2187" s="11"/>
    </row>
    <row r="2188" spans="19:24" x14ac:dyDescent="0.25">
      <c r="S2188" s="10"/>
      <c r="W2188" s="11"/>
      <c r="X2188" s="11"/>
    </row>
    <row r="2189" spans="19:24" x14ac:dyDescent="0.25">
      <c r="S2189" s="10"/>
      <c r="W2189" s="11"/>
      <c r="X2189" s="11"/>
    </row>
    <row r="2190" spans="19:24" x14ac:dyDescent="0.25">
      <c r="S2190" s="10"/>
      <c r="W2190" s="11"/>
      <c r="X2190" s="11"/>
    </row>
    <row r="2191" spans="19:24" x14ac:dyDescent="0.25">
      <c r="S2191" s="10"/>
      <c r="W2191" s="11"/>
      <c r="X2191" s="11"/>
    </row>
    <row r="2192" spans="19:24" x14ac:dyDescent="0.25">
      <c r="S2192" s="10"/>
      <c r="W2192" s="11"/>
      <c r="X2192" s="11"/>
    </row>
    <row r="2193" spans="19:24" x14ac:dyDescent="0.25">
      <c r="S2193" s="10"/>
      <c r="W2193" s="11"/>
      <c r="X2193" s="11"/>
    </row>
    <row r="2194" spans="19:24" x14ac:dyDescent="0.25">
      <c r="S2194" s="10"/>
      <c r="W2194" s="11"/>
      <c r="X2194" s="11"/>
    </row>
    <row r="2195" spans="19:24" x14ac:dyDescent="0.25">
      <c r="S2195" s="10"/>
      <c r="W2195" s="11"/>
      <c r="X2195" s="11"/>
    </row>
    <row r="2196" spans="19:24" x14ac:dyDescent="0.25">
      <c r="S2196" s="10"/>
      <c r="W2196" s="11"/>
      <c r="X2196" s="11"/>
    </row>
    <row r="2197" spans="19:24" x14ac:dyDescent="0.25">
      <c r="S2197" s="10"/>
      <c r="W2197" s="11"/>
      <c r="X2197" s="11"/>
    </row>
    <row r="2198" spans="19:24" x14ac:dyDescent="0.25">
      <c r="S2198" s="10"/>
      <c r="W2198" s="11"/>
      <c r="X2198" s="11"/>
    </row>
    <row r="2199" spans="19:24" x14ac:dyDescent="0.25">
      <c r="S2199" s="10"/>
      <c r="W2199" s="11"/>
      <c r="X2199" s="11"/>
    </row>
    <row r="2200" spans="19:24" x14ac:dyDescent="0.25">
      <c r="S2200" s="10"/>
      <c r="W2200" s="11"/>
      <c r="X2200" s="11"/>
    </row>
    <row r="2201" spans="19:24" x14ac:dyDescent="0.25">
      <c r="S2201" s="10"/>
      <c r="W2201" s="11"/>
      <c r="X2201" s="11"/>
    </row>
    <row r="2202" spans="19:24" x14ac:dyDescent="0.25">
      <c r="S2202" s="10"/>
      <c r="W2202" s="11"/>
      <c r="X2202" s="11"/>
    </row>
    <row r="2203" spans="19:24" x14ac:dyDescent="0.25">
      <c r="S2203" s="10"/>
      <c r="W2203" s="11"/>
      <c r="X2203" s="11"/>
    </row>
    <row r="2204" spans="19:24" x14ac:dyDescent="0.25">
      <c r="S2204" s="10"/>
      <c r="W2204" s="11"/>
      <c r="X2204" s="11"/>
    </row>
    <row r="2205" spans="19:24" x14ac:dyDescent="0.25">
      <c r="S2205" s="10"/>
      <c r="W2205" s="11"/>
      <c r="X2205" s="11"/>
    </row>
    <row r="2206" spans="19:24" x14ac:dyDescent="0.25">
      <c r="S2206" s="10"/>
      <c r="W2206" s="11"/>
      <c r="X2206" s="11"/>
    </row>
    <row r="2207" spans="19:24" x14ac:dyDescent="0.25">
      <c r="S2207" s="10"/>
      <c r="W2207" s="11"/>
      <c r="X2207" s="11"/>
    </row>
    <row r="2208" spans="19:24" x14ac:dyDescent="0.25">
      <c r="S2208" s="10"/>
      <c r="W2208" s="11"/>
      <c r="X2208" s="11"/>
    </row>
    <row r="2209" spans="19:24" x14ac:dyDescent="0.25">
      <c r="S2209" s="10"/>
      <c r="W2209" s="11"/>
      <c r="X2209" s="11"/>
    </row>
    <row r="2210" spans="19:24" x14ac:dyDescent="0.25">
      <c r="S2210" s="10"/>
      <c r="W2210" s="11"/>
      <c r="X2210" s="11"/>
    </row>
    <row r="2211" spans="19:24" x14ac:dyDescent="0.25">
      <c r="S2211" s="10"/>
      <c r="W2211" s="11"/>
      <c r="X2211" s="11"/>
    </row>
    <row r="2212" spans="19:24" x14ac:dyDescent="0.25">
      <c r="S2212" s="10"/>
      <c r="W2212" s="11"/>
      <c r="X2212" s="11"/>
    </row>
    <row r="2213" spans="19:24" x14ac:dyDescent="0.25">
      <c r="S2213" s="10"/>
      <c r="W2213" s="11"/>
      <c r="X2213" s="11"/>
    </row>
    <row r="2214" spans="19:24" x14ac:dyDescent="0.25">
      <c r="S2214" s="10"/>
      <c r="W2214" s="11"/>
      <c r="X2214" s="11"/>
    </row>
    <row r="2215" spans="19:24" x14ac:dyDescent="0.25">
      <c r="S2215" s="10"/>
      <c r="W2215" s="11"/>
      <c r="X2215" s="11"/>
    </row>
    <row r="2216" spans="19:24" x14ac:dyDescent="0.25">
      <c r="S2216" s="10"/>
      <c r="W2216" s="11"/>
      <c r="X2216" s="11"/>
    </row>
    <row r="2217" spans="19:24" x14ac:dyDescent="0.25">
      <c r="S2217" s="10"/>
      <c r="W2217" s="11"/>
      <c r="X2217" s="11"/>
    </row>
    <row r="2218" spans="19:24" x14ac:dyDescent="0.25">
      <c r="S2218" s="10"/>
      <c r="W2218" s="11"/>
      <c r="X2218" s="11"/>
    </row>
    <row r="2219" spans="19:24" x14ac:dyDescent="0.25">
      <c r="S2219" s="10"/>
      <c r="W2219" s="11"/>
      <c r="X2219" s="11"/>
    </row>
    <row r="2220" spans="19:24" x14ac:dyDescent="0.25">
      <c r="S2220" s="10"/>
      <c r="W2220" s="11"/>
      <c r="X2220" s="11"/>
    </row>
    <row r="2221" spans="19:24" x14ac:dyDescent="0.25">
      <c r="S2221" s="10"/>
      <c r="W2221" s="11"/>
      <c r="X2221" s="11"/>
    </row>
    <row r="2222" spans="19:24" x14ac:dyDescent="0.25">
      <c r="S2222" s="10"/>
      <c r="W2222" s="11"/>
      <c r="X2222" s="11"/>
    </row>
    <row r="2223" spans="19:24" x14ac:dyDescent="0.25">
      <c r="S2223" s="10"/>
      <c r="W2223" s="11"/>
      <c r="X2223" s="11"/>
    </row>
    <row r="2224" spans="19:24" x14ac:dyDescent="0.25">
      <c r="S2224" s="10"/>
      <c r="W2224" s="11"/>
      <c r="X2224" s="11"/>
    </row>
    <row r="2225" spans="19:24" x14ac:dyDescent="0.25">
      <c r="S2225" s="10"/>
      <c r="W2225" s="11"/>
      <c r="X2225" s="11"/>
    </row>
    <row r="2226" spans="19:24" x14ac:dyDescent="0.25">
      <c r="S2226" s="10"/>
      <c r="W2226" s="11"/>
      <c r="X2226" s="11"/>
    </row>
    <row r="2227" spans="19:24" x14ac:dyDescent="0.25">
      <c r="S2227" s="10"/>
      <c r="W2227" s="11"/>
      <c r="X2227" s="11"/>
    </row>
    <row r="2228" spans="19:24" x14ac:dyDescent="0.25">
      <c r="S2228" s="10"/>
      <c r="W2228" s="11"/>
      <c r="X2228" s="11"/>
    </row>
    <row r="2229" spans="19:24" x14ac:dyDescent="0.25">
      <c r="S2229" s="10"/>
      <c r="W2229" s="11"/>
      <c r="X2229" s="11"/>
    </row>
    <row r="2230" spans="19:24" x14ac:dyDescent="0.25">
      <c r="S2230" s="10"/>
      <c r="W2230" s="11"/>
      <c r="X2230" s="11"/>
    </row>
    <row r="2231" spans="19:24" x14ac:dyDescent="0.25">
      <c r="S2231" s="10"/>
      <c r="W2231" s="11"/>
      <c r="X2231" s="11"/>
    </row>
    <row r="2232" spans="19:24" x14ac:dyDescent="0.25">
      <c r="S2232" s="10"/>
      <c r="W2232" s="11"/>
      <c r="X2232" s="11"/>
    </row>
    <row r="2233" spans="19:24" x14ac:dyDescent="0.25">
      <c r="S2233" s="10"/>
      <c r="W2233" s="11"/>
      <c r="X2233" s="11"/>
    </row>
    <row r="2234" spans="19:24" x14ac:dyDescent="0.25">
      <c r="S2234" s="10"/>
      <c r="W2234" s="11"/>
      <c r="X2234" s="11"/>
    </row>
    <row r="2235" spans="19:24" x14ac:dyDescent="0.25">
      <c r="S2235" s="10"/>
      <c r="W2235" s="11"/>
      <c r="X2235" s="11"/>
    </row>
    <row r="2236" spans="19:24" x14ac:dyDescent="0.25">
      <c r="S2236" s="10"/>
      <c r="W2236" s="11"/>
      <c r="X2236" s="11"/>
    </row>
    <row r="2237" spans="19:24" x14ac:dyDescent="0.25">
      <c r="S2237" s="10"/>
      <c r="W2237" s="11"/>
      <c r="X2237" s="11"/>
    </row>
    <row r="2238" spans="19:24" x14ac:dyDescent="0.25">
      <c r="S2238" s="10"/>
      <c r="W2238" s="11"/>
      <c r="X2238" s="11"/>
    </row>
    <row r="2239" spans="19:24" x14ac:dyDescent="0.25">
      <c r="S2239" s="10"/>
      <c r="W2239" s="11"/>
      <c r="X2239" s="11"/>
    </row>
    <row r="2240" spans="19:24" x14ac:dyDescent="0.25">
      <c r="S2240" s="10"/>
      <c r="W2240" s="11"/>
      <c r="X2240" s="11"/>
    </row>
    <row r="2241" spans="19:24" x14ac:dyDescent="0.25">
      <c r="S2241" s="10"/>
      <c r="W2241" s="11"/>
      <c r="X2241" s="11"/>
    </row>
    <row r="2242" spans="19:24" x14ac:dyDescent="0.25">
      <c r="S2242" s="10"/>
      <c r="W2242" s="11"/>
      <c r="X2242" s="11"/>
    </row>
    <row r="2243" spans="19:24" x14ac:dyDescent="0.25">
      <c r="S2243" s="10"/>
      <c r="W2243" s="11"/>
      <c r="X2243" s="11"/>
    </row>
    <row r="2244" spans="19:24" x14ac:dyDescent="0.25">
      <c r="S2244" s="10"/>
      <c r="W2244" s="11"/>
      <c r="X2244" s="11"/>
    </row>
    <row r="2245" spans="19:24" x14ac:dyDescent="0.25">
      <c r="S2245" s="10"/>
      <c r="W2245" s="11"/>
      <c r="X2245" s="11"/>
    </row>
    <row r="2246" spans="19:24" x14ac:dyDescent="0.25">
      <c r="S2246" s="10"/>
      <c r="W2246" s="11"/>
      <c r="X2246" s="11"/>
    </row>
    <row r="2247" spans="19:24" x14ac:dyDescent="0.25">
      <c r="S2247" s="10"/>
      <c r="W2247" s="11"/>
      <c r="X2247" s="11"/>
    </row>
    <row r="2248" spans="19:24" x14ac:dyDescent="0.25">
      <c r="S2248" s="10"/>
      <c r="W2248" s="11"/>
      <c r="X2248" s="11"/>
    </row>
    <row r="2249" spans="19:24" x14ac:dyDescent="0.25">
      <c r="S2249" s="10"/>
      <c r="W2249" s="11"/>
      <c r="X2249" s="11"/>
    </row>
    <row r="2250" spans="19:24" x14ac:dyDescent="0.25">
      <c r="S2250" s="10"/>
      <c r="W2250" s="11"/>
      <c r="X2250" s="11"/>
    </row>
    <row r="2251" spans="19:24" x14ac:dyDescent="0.25">
      <c r="S2251" s="10"/>
      <c r="W2251" s="11"/>
      <c r="X2251" s="11"/>
    </row>
    <row r="2252" spans="19:24" x14ac:dyDescent="0.25">
      <c r="S2252" s="10"/>
      <c r="W2252" s="11"/>
      <c r="X2252" s="11"/>
    </row>
    <row r="2253" spans="19:24" x14ac:dyDescent="0.25">
      <c r="S2253" s="10"/>
      <c r="W2253" s="11"/>
      <c r="X2253" s="11"/>
    </row>
    <row r="2254" spans="19:24" x14ac:dyDescent="0.25">
      <c r="S2254" s="10"/>
      <c r="W2254" s="11"/>
      <c r="X2254" s="11"/>
    </row>
    <row r="2255" spans="19:24" x14ac:dyDescent="0.25">
      <c r="S2255" s="10"/>
      <c r="W2255" s="11"/>
      <c r="X2255" s="11"/>
    </row>
    <row r="2256" spans="19:24" x14ac:dyDescent="0.25">
      <c r="S2256" s="10"/>
      <c r="W2256" s="11"/>
      <c r="X2256" s="11"/>
    </row>
    <row r="2257" spans="19:24" x14ac:dyDescent="0.25">
      <c r="S2257" s="10"/>
      <c r="W2257" s="11"/>
      <c r="X2257" s="11"/>
    </row>
    <row r="2258" spans="19:24" x14ac:dyDescent="0.25">
      <c r="S2258" s="10"/>
      <c r="W2258" s="11"/>
      <c r="X2258" s="11"/>
    </row>
    <row r="2259" spans="19:24" x14ac:dyDescent="0.25">
      <c r="S2259" s="10"/>
      <c r="W2259" s="11"/>
      <c r="X2259" s="11"/>
    </row>
    <row r="2260" spans="19:24" x14ac:dyDescent="0.25">
      <c r="S2260" s="10"/>
      <c r="W2260" s="11"/>
      <c r="X2260" s="11"/>
    </row>
    <row r="2261" spans="19:24" x14ac:dyDescent="0.25">
      <c r="S2261" s="10"/>
      <c r="W2261" s="11"/>
      <c r="X2261" s="11"/>
    </row>
    <row r="2262" spans="19:24" x14ac:dyDescent="0.25">
      <c r="S2262" s="10"/>
      <c r="W2262" s="11"/>
      <c r="X2262" s="11"/>
    </row>
    <row r="2263" spans="19:24" x14ac:dyDescent="0.25">
      <c r="S2263" s="10"/>
      <c r="W2263" s="11"/>
      <c r="X2263" s="11"/>
    </row>
    <row r="2264" spans="19:24" x14ac:dyDescent="0.25">
      <c r="S2264" s="10"/>
      <c r="W2264" s="11"/>
      <c r="X2264" s="11"/>
    </row>
    <row r="2265" spans="19:24" x14ac:dyDescent="0.25">
      <c r="S2265" s="10"/>
      <c r="W2265" s="11"/>
      <c r="X2265" s="11"/>
    </row>
    <row r="2266" spans="19:24" x14ac:dyDescent="0.25">
      <c r="S2266" s="10"/>
      <c r="W2266" s="11"/>
      <c r="X2266" s="11"/>
    </row>
    <row r="2267" spans="19:24" x14ac:dyDescent="0.25">
      <c r="S2267" s="10"/>
      <c r="W2267" s="11"/>
      <c r="X2267" s="11"/>
    </row>
    <row r="2268" spans="19:24" x14ac:dyDescent="0.25">
      <c r="S2268" s="10"/>
      <c r="W2268" s="11"/>
      <c r="X2268" s="11"/>
    </row>
    <row r="2269" spans="19:24" x14ac:dyDescent="0.25">
      <c r="S2269" s="10"/>
      <c r="W2269" s="11"/>
      <c r="X2269" s="11"/>
    </row>
    <row r="2270" spans="19:24" x14ac:dyDescent="0.25">
      <c r="S2270" s="10"/>
      <c r="W2270" s="11"/>
      <c r="X2270" s="11"/>
    </row>
    <row r="2271" spans="19:24" x14ac:dyDescent="0.25">
      <c r="S2271" s="10"/>
      <c r="W2271" s="11"/>
      <c r="X2271" s="11"/>
    </row>
    <row r="2272" spans="19:24" x14ac:dyDescent="0.25">
      <c r="S2272" s="10"/>
      <c r="W2272" s="11"/>
      <c r="X2272" s="11"/>
    </row>
    <row r="2273" spans="19:24" x14ac:dyDescent="0.25">
      <c r="S2273" s="10"/>
      <c r="W2273" s="11"/>
      <c r="X2273" s="11"/>
    </row>
    <row r="2274" spans="19:24" x14ac:dyDescent="0.25">
      <c r="S2274" s="10"/>
      <c r="W2274" s="11"/>
      <c r="X2274" s="11"/>
    </row>
    <row r="2275" spans="19:24" x14ac:dyDescent="0.25">
      <c r="S2275" s="10"/>
      <c r="W2275" s="11"/>
      <c r="X2275" s="11"/>
    </row>
    <row r="2276" spans="19:24" x14ac:dyDescent="0.25">
      <c r="S2276" s="10"/>
      <c r="W2276" s="11"/>
      <c r="X2276" s="11"/>
    </row>
    <row r="2277" spans="19:24" x14ac:dyDescent="0.25">
      <c r="S2277" s="10"/>
      <c r="W2277" s="11"/>
      <c r="X2277" s="11"/>
    </row>
    <row r="2278" spans="19:24" x14ac:dyDescent="0.25">
      <c r="S2278" s="10"/>
      <c r="W2278" s="11"/>
      <c r="X2278" s="11"/>
    </row>
    <row r="2279" spans="19:24" x14ac:dyDescent="0.25">
      <c r="S2279" s="10"/>
      <c r="W2279" s="11"/>
      <c r="X2279" s="11"/>
    </row>
    <row r="2280" spans="19:24" x14ac:dyDescent="0.25">
      <c r="S2280" s="10"/>
      <c r="W2280" s="11"/>
      <c r="X2280" s="11"/>
    </row>
    <row r="2281" spans="19:24" x14ac:dyDescent="0.25">
      <c r="S2281" s="10"/>
      <c r="W2281" s="11"/>
      <c r="X2281" s="11"/>
    </row>
    <row r="2282" spans="19:24" x14ac:dyDescent="0.25">
      <c r="S2282" s="10"/>
      <c r="W2282" s="11"/>
      <c r="X2282" s="11"/>
    </row>
    <row r="2283" spans="19:24" x14ac:dyDescent="0.25">
      <c r="S2283" s="10"/>
      <c r="W2283" s="11"/>
      <c r="X2283" s="11"/>
    </row>
    <row r="2284" spans="19:24" x14ac:dyDescent="0.25">
      <c r="S2284" s="10"/>
      <c r="W2284" s="11"/>
      <c r="X2284" s="11"/>
    </row>
    <row r="2285" spans="19:24" x14ac:dyDescent="0.25">
      <c r="S2285" s="10"/>
      <c r="W2285" s="11"/>
      <c r="X2285" s="11"/>
    </row>
    <row r="2286" spans="19:24" x14ac:dyDescent="0.25">
      <c r="S2286" s="10"/>
      <c r="W2286" s="11"/>
      <c r="X2286" s="11"/>
    </row>
    <row r="2287" spans="19:24" x14ac:dyDescent="0.25">
      <c r="S2287" s="10"/>
      <c r="W2287" s="11"/>
      <c r="X2287" s="11"/>
    </row>
    <row r="2288" spans="19:24" x14ac:dyDescent="0.25">
      <c r="S2288" s="10"/>
      <c r="W2288" s="11"/>
      <c r="X2288" s="11"/>
    </row>
    <row r="2289" spans="19:24" x14ac:dyDescent="0.25">
      <c r="S2289" s="10"/>
      <c r="W2289" s="11"/>
      <c r="X2289" s="11"/>
    </row>
    <row r="2290" spans="19:24" x14ac:dyDescent="0.25">
      <c r="S2290" s="10"/>
      <c r="W2290" s="11"/>
      <c r="X2290" s="11"/>
    </row>
    <row r="2291" spans="19:24" x14ac:dyDescent="0.25">
      <c r="S2291" s="10"/>
      <c r="W2291" s="11"/>
      <c r="X2291" s="11"/>
    </row>
    <row r="2292" spans="19:24" x14ac:dyDescent="0.25">
      <c r="S2292" s="10"/>
      <c r="W2292" s="11"/>
      <c r="X2292" s="11"/>
    </row>
    <row r="2293" spans="19:24" x14ac:dyDescent="0.25">
      <c r="S2293" s="10"/>
      <c r="W2293" s="11"/>
      <c r="X2293" s="11"/>
    </row>
    <row r="2294" spans="19:24" x14ac:dyDescent="0.25">
      <c r="S2294" s="10"/>
      <c r="W2294" s="11"/>
      <c r="X2294" s="11"/>
    </row>
    <row r="2295" spans="19:24" x14ac:dyDescent="0.25">
      <c r="S2295" s="10"/>
      <c r="W2295" s="11"/>
      <c r="X2295" s="11"/>
    </row>
    <row r="2296" spans="19:24" x14ac:dyDescent="0.25">
      <c r="S2296" s="10"/>
      <c r="W2296" s="11"/>
      <c r="X2296" s="11"/>
    </row>
    <row r="2297" spans="19:24" x14ac:dyDescent="0.25">
      <c r="S2297" s="10"/>
      <c r="W2297" s="11"/>
      <c r="X2297" s="11"/>
    </row>
    <row r="2298" spans="19:24" x14ac:dyDescent="0.25">
      <c r="S2298" s="10"/>
      <c r="W2298" s="11"/>
      <c r="X2298" s="11"/>
    </row>
    <row r="2299" spans="19:24" x14ac:dyDescent="0.25">
      <c r="S2299" s="10"/>
      <c r="W2299" s="11"/>
      <c r="X2299" s="11"/>
    </row>
    <row r="2300" spans="19:24" x14ac:dyDescent="0.25">
      <c r="S2300" s="10"/>
      <c r="W2300" s="11"/>
      <c r="X2300" s="11"/>
    </row>
    <row r="2301" spans="19:24" x14ac:dyDescent="0.25">
      <c r="S2301" s="10"/>
      <c r="W2301" s="11"/>
      <c r="X2301" s="11"/>
    </row>
    <row r="2302" spans="19:24" x14ac:dyDescent="0.25">
      <c r="S2302" s="10"/>
      <c r="W2302" s="11"/>
      <c r="X2302" s="11"/>
    </row>
    <row r="2303" spans="19:24" x14ac:dyDescent="0.25">
      <c r="S2303" s="10"/>
      <c r="W2303" s="11"/>
      <c r="X2303" s="11"/>
    </row>
    <row r="2304" spans="19:24" x14ac:dyDescent="0.25">
      <c r="S2304" s="10"/>
      <c r="W2304" s="11"/>
      <c r="X2304" s="11"/>
    </row>
    <row r="2305" spans="19:24" x14ac:dyDescent="0.25">
      <c r="S2305" s="10"/>
      <c r="W2305" s="11"/>
      <c r="X2305" s="11"/>
    </row>
    <row r="2306" spans="19:24" x14ac:dyDescent="0.25">
      <c r="S2306" s="10"/>
      <c r="W2306" s="11"/>
      <c r="X2306" s="11"/>
    </row>
    <row r="2307" spans="19:24" x14ac:dyDescent="0.25">
      <c r="S2307" s="10"/>
      <c r="W2307" s="11"/>
      <c r="X2307" s="11"/>
    </row>
    <row r="2308" spans="19:24" x14ac:dyDescent="0.25">
      <c r="S2308" s="10"/>
      <c r="W2308" s="11"/>
      <c r="X2308" s="11"/>
    </row>
    <row r="2309" spans="19:24" x14ac:dyDescent="0.25">
      <c r="S2309" s="10"/>
      <c r="W2309" s="11"/>
      <c r="X2309" s="11"/>
    </row>
    <row r="2310" spans="19:24" x14ac:dyDescent="0.25">
      <c r="S2310" s="10"/>
      <c r="W2310" s="11"/>
      <c r="X2310" s="11"/>
    </row>
    <row r="2311" spans="19:24" x14ac:dyDescent="0.25">
      <c r="S2311" s="10"/>
      <c r="W2311" s="11"/>
      <c r="X2311" s="11"/>
    </row>
    <row r="2312" spans="19:24" x14ac:dyDescent="0.25">
      <c r="S2312" s="10"/>
      <c r="W2312" s="11"/>
      <c r="X2312" s="11"/>
    </row>
    <row r="2313" spans="19:24" x14ac:dyDescent="0.25">
      <c r="S2313" s="10"/>
      <c r="W2313" s="11"/>
      <c r="X2313" s="11"/>
    </row>
    <row r="2314" spans="19:24" x14ac:dyDescent="0.25">
      <c r="S2314" s="10"/>
      <c r="W2314" s="11"/>
      <c r="X2314" s="11"/>
    </row>
    <row r="2315" spans="19:24" x14ac:dyDescent="0.25">
      <c r="S2315" s="10"/>
      <c r="W2315" s="11"/>
      <c r="X2315" s="11"/>
    </row>
    <row r="2316" spans="19:24" x14ac:dyDescent="0.25">
      <c r="S2316" s="10"/>
      <c r="W2316" s="11"/>
      <c r="X2316" s="11"/>
    </row>
    <row r="2317" spans="19:24" x14ac:dyDescent="0.25">
      <c r="S2317" s="10"/>
      <c r="W2317" s="11"/>
      <c r="X2317" s="11"/>
    </row>
    <row r="2318" spans="19:24" x14ac:dyDescent="0.25">
      <c r="S2318" s="10"/>
      <c r="W2318" s="11"/>
      <c r="X2318" s="11"/>
    </row>
    <row r="2319" spans="19:24" x14ac:dyDescent="0.25">
      <c r="S2319" s="10"/>
      <c r="W2319" s="11"/>
      <c r="X2319" s="11"/>
    </row>
    <row r="2320" spans="19:24" x14ac:dyDescent="0.25">
      <c r="S2320" s="10"/>
      <c r="W2320" s="11"/>
      <c r="X2320" s="11"/>
    </row>
    <row r="2321" spans="19:24" x14ac:dyDescent="0.25">
      <c r="S2321" s="10"/>
      <c r="W2321" s="11"/>
      <c r="X2321" s="11"/>
    </row>
    <row r="2322" spans="19:24" x14ac:dyDescent="0.25">
      <c r="S2322" s="10"/>
      <c r="W2322" s="11"/>
      <c r="X2322" s="11"/>
    </row>
    <row r="2323" spans="19:24" x14ac:dyDescent="0.25">
      <c r="S2323" s="10"/>
      <c r="W2323" s="11"/>
      <c r="X2323" s="11"/>
    </row>
    <row r="2324" spans="19:24" x14ac:dyDescent="0.25">
      <c r="S2324" s="10"/>
      <c r="W2324" s="11"/>
      <c r="X2324" s="11"/>
    </row>
    <row r="2325" spans="19:24" x14ac:dyDescent="0.25">
      <c r="S2325" s="10"/>
      <c r="W2325" s="11"/>
      <c r="X2325" s="11"/>
    </row>
    <row r="2326" spans="19:24" x14ac:dyDescent="0.25">
      <c r="S2326" s="10"/>
      <c r="W2326" s="11"/>
      <c r="X2326" s="11"/>
    </row>
    <row r="2327" spans="19:24" x14ac:dyDescent="0.25">
      <c r="S2327" s="10"/>
      <c r="W2327" s="11"/>
      <c r="X2327" s="11"/>
    </row>
    <row r="2328" spans="19:24" x14ac:dyDescent="0.25">
      <c r="S2328" s="10"/>
      <c r="W2328" s="11"/>
      <c r="X2328" s="11"/>
    </row>
    <row r="2329" spans="19:24" x14ac:dyDescent="0.25">
      <c r="S2329" s="10"/>
      <c r="W2329" s="11"/>
      <c r="X2329" s="11"/>
    </row>
    <row r="2330" spans="19:24" x14ac:dyDescent="0.25">
      <c r="S2330" s="10"/>
      <c r="W2330" s="11"/>
      <c r="X2330" s="11"/>
    </row>
    <row r="2331" spans="19:24" x14ac:dyDescent="0.25">
      <c r="S2331" s="10"/>
      <c r="W2331" s="11"/>
      <c r="X2331" s="11"/>
    </row>
    <row r="2332" spans="19:24" x14ac:dyDescent="0.25">
      <c r="S2332" s="10"/>
      <c r="W2332" s="11"/>
      <c r="X2332" s="11"/>
    </row>
    <row r="2333" spans="19:24" x14ac:dyDescent="0.25">
      <c r="S2333" s="10"/>
      <c r="W2333" s="11"/>
      <c r="X2333" s="11"/>
    </row>
    <row r="2334" spans="19:24" x14ac:dyDescent="0.25">
      <c r="S2334" s="10"/>
      <c r="W2334" s="11"/>
      <c r="X2334" s="11"/>
    </row>
    <row r="2335" spans="19:24" x14ac:dyDescent="0.25">
      <c r="S2335" s="10"/>
      <c r="W2335" s="11"/>
      <c r="X2335" s="11"/>
    </row>
    <row r="2336" spans="19:24" x14ac:dyDescent="0.25">
      <c r="S2336" s="10"/>
      <c r="W2336" s="11"/>
      <c r="X2336" s="11"/>
    </row>
    <row r="2337" spans="19:24" x14ac:dyDescent="0.25">
      <c r="S2337" s="10"/>
      <c r="W2337" s="11"/>
      <c r="X2337" s="11"/>
    </row>
    <row r="2338" spans="19:24" x14ac:dyDescent="0.25">
      <c r="S2338" s="10"/>
      <c r="W2338" s="11"/>
      <c r="X2338" s="11"/>
    </row>
    <row r="2339" spans="19:24" x14ac:dyDescent="0.25">
      <c r="S2339" s="10"/>
      <c r="W2339" s="11"/>
      <c r="X2339" s="11"/>
    </row>
    <row r="2340" spans="19:24" x14ac:dyDescent="0.25">
      <c r="S2340" s="10"/>
      <c r="W2340" s="11"/>
      <c r="X2340" s="11"/>
    </row>
    <row r="2341" spans="19:24" x14ac:dyDescent="0.25">
      <c r="S2341" s="10"/>
      <c r="W2341" s="11"/>
      <c r="X2341" s="11"/>
    </row>
    <row r="2342" spans="19:24" x14ac:dyDescent="0.25">
      <c r="S2342" s="10"/>
      <c r="W2342" s="11"/>
      <c r="X2342" s="11"/>
    </row>
    <row r="2343" spans="19:24" x14ac:dyDescent="0.25">
      <c r="S2343" s="10"/>
      <c r="W2343" s="11"/>
      <c r="X2343" s="11"/>
    </row>
    <row r="2344" spans="19:24" x14ac:dyDescent="0.25">
      <c r="S2344" s="10"/>
      <c r="W2344" s="11"/>
      <c r="X2344" s="11"/>
    </row>
    <row r="2345" spans="19:24" x14ac:dyDescent="0.25">
      <c r="S2345" s="10"/>
      <c r="W2345" s="11"/>
      <c r="X2345" s="11"/>
    </row>
    <row r="2346" spans="19:24" x14ac:dyDescent="0.25">
      <c r="S2346" s="10"/>
      <c r="W2346" s="11"/>
      <c r="X2346" s="11"/>
    </row>
    <row r="2347" spans="19:24" x14ac:dyDescent="0.25">
      <c r="S2347" s="10"/>
      <c r="W2347" s="11"/>
      <c r="X2347" s="11"/>
    </row>
    <row r="2348" spans="19:24" x14ac:dyDescent="0.25">
      <c r="S2348" s="10"/>
      <c r="W2348" s="11"/>
      <c r="X2348" s="11"/>
    </row>
    <row r="2349" spans="19:24" x14ac:dyDescent="0.25">
      <c r="S2349" s="10"/>
      <c r="W2349" s="11"/>
      <c r="X2349" s="11"/>
    </row>
    <row r="2350" spans="19:24" x14ac:dyDescent="0.25">
      <c r="S2350" s="10"/>
      <c r="W2350" s="11"/>
      <c r="X2350" s="11"/>
    </row>
    <row r="2351" spans="19:24" x14ac:dyDescent="0.25">
      <c r="S2351" s="10"/>
      <c r="W2351" s="11"/>
      <c r="X2351" s="11"/>
    </row>
    <row r="2352" spans="19:24" x14ac:dyDescent="0.25">
      <c r="S2352" s="10"/>
      <c r="W2352" s="11"/>
      <c r="X2352" s="11"/>
    </row>
    <row r="2353" spans="19:24" x14ac:dyDescent="0.25">
      <c r="S2353" s="10"/>
      <c r="W2353" s="11"/>
      <c r="X2353" s="11"/>
    </row>
    <row r="2354" spans="19:24" x14ac:dyDescent="0.25">
      <c r="S2354" s="10"/>
      <c r="W2354" s="11"/>
      <c r="X2354" s="11"/>
    </row>
    <row r="2355" spans="19:24" x14ac:dyDescent="0.25">
      <c r="S2355" s="10"/>
      <c r="W2355" s="11"/>
      <c r="X2355" s="11"/>
    </row>
    <row r="2356" spans="19:24" x14ac:dyDescent="0.25">
      <c r="S2356" s="10"/>
      <c r="W2356" s="11"/>
      <c r="X2356" s="11"/>
    </row>
    <row r="2357" spans="19:24" x14ac:dyDescent="0.25">
      <c r="S2357" s="10"/>
      <c r="W2357" s="11"/>
      <c r="X2357" s="11"/>
    </row>
    <row r="2358" spans="19:24" x14ac:dyDescent="0.25">
      <c r="S2358" s="10"/>
      <c r="W2358" s="11"/>
      <c r="X2358" s="11"/>
    </row>
    <row r="2359" spans="19:24" x14ac:dyDescent="0.25">
      <c r="S2359" s="10"/>
      <c r="W2359" s="11"/>
      <c r="X2359" s="11"/>
    </row>
    <row r="2360" spans="19:24" x14ac:dyDescent="0.25">
      <c r="S2360" s="10"/>
      <c r="W2360" s="11"/>
      <c r="X2360" s="11"/>
    </row>
    <row r="2361" spans="19:24" x14ac:dyDescent="0.25">
      <c r="S2361" s="10"/>
      <c r="W2361" s="11"/>
      <c r="X2361" s="11"/>
    </row>
    <row r="2362" spans="19:24" x14ac:dyDescent="0.25">
      <c r="S2362" s="10"/>
      <c r="W2362" s="11"/>
      <c r="X2362" s="11"/>
    </row>
    <row r="2363" spans="19:24" x14ac:dyDescent="0.25">
      <c r="S2363" s="10"/>
      <c r="W2363" s="11"/>
      <c r="X2363" s="11"/>
    </row>
    <row r="2364" spans="19:24" x14ac:dyDescent="0.25">
      <c r="S2364" s="10"/>
      <c r="W2364" s="11"/>
      <c r="X2364" s="11"/>
    </row>
    <row r="2365" spans="19:24" x14ac:dyDescent="0.25">
      <c r="S2365" s="10"/>
      <c r="W2365" s="11"/>
      <c r="X2365" s="11"/>
    </row>
    <row r="2366" spans="19:24" x14ac:dyDescent="0.25">
      <c r="S2366" s="10"/>
      <c r="W2366" s="11"/>
      <c r="X2366" s="11"/>
    </row>
    <row r="2367" spans="19:24" x14ac:dyDescent="0.25">
      <c r="S2367" s="10"/>
      <c r="W2367" s="11"/>
      <c r="X2367" s="11"/>
    </row>
    <row r="2368" spans="19:24" x14ac:dyDescent="0.25">
      <c r="S2368" s="10"/>
      <c r="W2368" s="11"/>
      <c r="X2368" s="11"/>
    </row>
    <row r="2369" spans="19:24" x14ac:dyDescent="0.25">
      <c r="S2369" s="10"/>
      <c r="W2369" s="11"/>
      <c r="X2369" s="11"/>
    </row>
    <row r="2370" spans="19:24" x14ac:dyDescent="0.25">
      <c r="S2370" s="10"/>
      <c r="W2370" s="11"/>
      <c r="X2370" s="11"/>
    </row>
    <row r="2371" spans="19:24" x14ac:dyDescent="0.25">
      <c r="S2371" s="10"/>
      <c r="W2371" s="11"/>
      <c r="X2371" s="11"/>
    </row>
    <row r="2372" spans="19:24" x14ac:dyDescent="0.25">
      <c r="S2372" s="10"/>
      <c r="W2372" s="11"/>
      <c r="X2372" s="11"/>
    </row>
    <row r="2373" spans="19:24" x14ac:dyDescent="0.25">
      <c r="S2373" s="10"/>
      <c r="W2373" s="11"/>
      <c r="X2373" s="11"/>
    </row>
    <row r="2374" spans="19:24" x14ac:dyDescent="0.25">
      <c r="S2374" s="10"/>
      <c r="W2374" s="11"/>
      <c r="X2374" s="11"/>
    </row>
    <row r="2375" spans="19:24" x14ac:dyDescent="0.25">
      <c r="S2375" s="10"/>
      <c r="W2375" s="11"/>
      <c r="X2375" s="11"/>
    </row>
    <row r="2376" spans="19:24" x14ac:dyDescent="0.25">
      <c r="S2376" s="10"/>
      <c r="W2376" s="11"/>
      <c r="X2376" s="11"/>
    </row>
    <row r="2377" spans="19:24" x14ac:dyDescent="0.25">
      <c r="S2377" s="10"/>
      <c r="W2377" s="11"/>
      <c r="X2377" s="11"/>
    </row>
    <row r="2378" spans="19:24" x14ac:dyDescent="0.25">
      <c r="S2378" s="10"/>
      <c r="W2378" s="11"/>
      <c r="X2378" s="11"/>
    </row>
    <row r="2379" spans="19:24" x14ac:dyDescent="0.25">
      <c r="S2379" s="10"/>
      <c r="W2379" s="11"/>
      <c r="X2379" s="11"/>
    </row>
    <row r="2380" spans="19:24" x14ac:dyDescent="0.25">
      <c r="S2380" s="10"/>
      <c r="W2380" s="11"/>
      <c r="X2380" s="11"/>
    </row>
    <row r="2381" spans="19:24" x14ac:dyDescent="0.25">
      <c r="S2381" s="10"/>
      <c r="W2381" s="11"/>
      <c r="X2381" s="11"/>
    </row>
    <row r="2382" spans="19:24" x14ac:dyDescent="0.25">
      <c r="S2382" s="10"/>
      <c r="W2382" s="11"/>
      <c r="X2382" s="11"/>
    </row>
    <row r="2383" spans="19:24" x14ac:dyDescent="0.25">
      <c r="S2383" s="10"/>
      <c r="W2383" s="11"/>
      <c r="X2383" s="11"/>
    </row>
    <row r="2384" spans="19:24" x14ac:dyDescent="0.25">
      <c r="S2384" s="10"/>
      <c r="W2384" s="11"/>
      <c r="X2384" s="11"/>
    </row>
    <row r="2385" spans="19:24" x14ac:dyDescent="0.25">
      <c r="S2385" s="10"/>
      <c r="W2385" s="11"/>
      <c r="X2385" s="11"/>
    </row>
    <row r="2386" spans="19:24" x14ac:dyDescent="0.25">
      <c r="S2386" s="10"/>
      <c r="W2386" s="11"/>
      <c r="X2386" s="11"/>
    </row>
    <row r="2387" spans="19:24" x14ac:dyDescent="0.25">
      <c r="S2387" s="10"/>
      <c r="W2387" s="11"/>
      <c r="X2387" s="11"/>
    </row>
    <row r="2388" spans="19:24" x14ac:dyDescent="0.25">
      <c r="S2388" s="10"/>
      <c r="W2388" s="11"/>
      <c r="X2388" s="11"/>
    </row>
    <row r="2389" spans="19:24" x14ac:dyDescent="0.25">
      <c r="S2389" s="10"/>
      <c r="W2389" s="11"/>
      <c r="X2389" s="11"/>
    </row>
    <row r="2390" spans="19:24" x14ac:dyDescent="0.25">
      <c r="S2390" s="10"/>
      <c r="W2390" s="11"/>
      <c r="X2390" s="11"/>
    </row>
    <row r="2391" spans="19:24" x14ac:dyDescent="0.25">
      <c r="S2391" s="10"/>
      <c r="W2391" s="11"/>
      <c r="X2391" s="11"/>
    </row>
    <row r="2392" spans="19:24" x14ac:dyDescent="0.25">
      <c r="S2392" s="10"/>
      <c r="W2392" s="11"/>
      <c r="X2392" s="11"/>
    </row>
    <row r="2393" spans="19:24" x14ac:dyDescent="0.25">
      <c r="S2393" s="10"/>
      <c r="W2393" s="11"/>
      <c r="X2393" s="11"/>
    </row>
    <row r="2394" spans="19:24" x14ac:dyDescent="0.25">
      <c r="S2394" s="10"/>
      <c r="W2394" s="11"/>
      <c r="X2394" s="11"/>
    </row>
    <row r="2395" spans="19:24" x14ac:dyDescent="0.25">
      <c r="S2395" s="10"/>
      <c r="W2395" s="11"/>
      <c r="X2395" s="11"/>
    </row>
    <row r="2396" spans="19:24" x14ac:dyDescent="0.25">
      <c r="S2396" s="10"/>
      <c r="W2396" s="11"/>
      <c r="X2396" s="11"/>
    </row>
    <row r="2397" spans="19:24" x14ac:dyDescent="0.25">
      <c r="S2397" s="10"/>
      <c r="W2397" s="11"/>
      <c r="X2397" s="11"/>
    </row>
    <row r="2398" spans="19:24" x14ac:dyDescent="0.25">
      <c r="S2398" s="10"/>
      <c r="W2398" s="11"/>
      <c r="X2398" s="11"/>
    </row>
    <row r="2399" spans="19:24" x14ac:dyDescent="0.25">
      <c r="S2399" s="10"/>
      <c r="W2399" s="11"/>
      <c r="X2399" s="11"/>
    </row>
    <row r="2400" spans="19:24" x14ac:dyDescent="0.25">
      <c r="S2400" s="10"/>
      <c r="W2400" s="11"/>
      <c r="X2400" s="11"/>
    </row>
    <row r="2401" spans="19:24" x14ac:dyDescent="0.25">
      <c r="S2401" s="10"/>
      <c r="W2401" s="11"/>
      <c r="X2401" s="11"/>
    </row>
    <row r="2402" spans="19:24" x14ac:dyDescent="0.25">
      <c r="S2402" s="10"/>
      <c r="W2402" s="11"/>
      <c r="X2402" s="11"/>
    </row>
    <row r="2403" spans="19:24" x14ac:dyDescent="0.25">
      <c r="S2403" s="10"/>
      <c r="W2403" s="11"/>
      <c r="X2403" s="11"/>
    </row>
    <row r="2404" spans="19:24" x14ac:dyDescent="0.25">
      <c r="S2404" s="10"/>
      <c r="W2404" s="11"/>
      <c r="X2404" s="11"/>
    </row>
    <row r="2405" spans="19:24" x14ac:dyDescent="0.25">
      <c r="S2405" s="10"/>
      <c r="W2405" s="11"/>
      <c r="X2405" s="11"/>
    </row>
    <row r="2406" spans="19:24" x14ac:dyDescent="0.25">
      <c r="S2406" s="10"/>
      <c r="W2406" s="11"/>
      <c r="X2406" s="11"/>
    </row>
    <row r="2407" spans="19:24" x14ac:dyDescent="0.25">
      <c r="S2407" s="10"/>
      <c r="W2407" s="11"/>
      <c r="X2407" s="11"/>
    </row>
    <row r="2408" spans="19:24" x14ac:dyDescent="0.25">
      <c r="S2408" s="10"/>
      <c r="W2408" s="11"/>
      <c r="X2408" s="11"/>
    </row>
    <row r="2409" spans="19:24" x14ac:dyDescent="0.25">
      <c r="S2409" s="10"/>
      <c r="W2409" s="11"/>
      <c r="X2409" s="11"/>
    </row>
    <row r="2410" spans="19:24" x14ac:dyDescent="0.25">
      <c r="S2410" s="10"/>
      <c r="W2410" s="11"/>
      <c r="X2410" s="11"/>
    </row>
    <row r="2411" spans="19:24" x14ac:dyDescent="0.25">
      <c r="S2411" s="10"/>
      <c r="W2411" s="11"/>
      <c r="X2411" s="11"/>
    </row>
    <row r="2412" spans="19:24" x14ac:dyDescent="0.25">
      <c r="S2412" s="10"/>
      <c r="W2412" s="11"/>
      <c r="X2412" s="11"/>
    </row>
    <row r="2413" spans="19:24" x14ac:dyDescent="0.25">
      <c r="S2413" s="10"/>
      <c r="W2413" s="11"/>
      <c r="X2413" s="11"/>
    </row>
    <row r="2414" spans="19:24" x14ac:dyDescent="0.25">
      <c r="S2414" s="10"/>
      <c r="W2414" s="11"/>
      <c r="X2414" s="11"/>
    </row>
    <row r="2415" spans="19:24" x14ac:dyDescent="0.25">
      <c r="S2415" s="10"/>
      <c r="W2415" s="11"/>
      <c r="X2415" s="11"/>
    </row>
    <row r="2416" spans="19:24" x14ac:dyDescent="0.25">
      <c r="S2416" s="10"/>
      <c r="W2416" s="11"/>
      <c r="X2416" s="11"/>
    </row>
    <row r="2417" spans="19:24" x14ac:dyDescent="0.25">
      <c r="S2417" s="10"/>
      <c r="W2417" s="11"/>
      <c r="X2417" s="11"/>
    </row>
    <row r="2418" spans="19:24" x14ac:dyDescent="0.25">
      <c r="S2418" s="10"/>
      <c r="W2418" s="11"/>
      <c r="X2418" s="11"/>
    </row>
    <row r="2419" spans="19:24" x14ac:dyDescent="0.25">
      <c r="S2419" s="10"/>
      <c r="W2419" s="11"/>
      <c r="X2419" s="11"/>
    </row>
    <row r="2420" spans="19:24" x14ac:dyDescent="0.25">
      <c r="S2420" s="10"/>
      <c r="W2420" s="11"/>
      <c r="X2420" s="11"/>
    </row>
    <row r="2421" spans="19:24" x14ac:dyDescent="0.25">
      <c r="S2421" s="10"/>
      <c r="W2421" s="11"/>
      <c r="X2421" s="11"/>
    </row>
    <row r="2422" spans="19:24" x14ac:dyDescent="0.25">
      <c r="S2422" s="10"/>
      <c r="W2422" s="11"/>
      <c r="X2422" s="11"/>
    </row>
    <row r="2423" spans="19:24" x14ac:dyDescent="0.25">
      <c r="S2423" s="10"/>
      <c r="W2423" s="11"/>
      <c r="X2423" s="11"/>
    </row>
    <row r="2424" spans="19:24" x14ac:dyDescent="0.25">
      <c r="S2424" s="10"/>
      <c r="W2424" s="11"/>
      <c r="X2424" s="11"/>
    </row>
    <row r="2425" spans="19:24" x14ac:dyDescent="0.25">
      <c r="S2425" s="10"/>
      <c r="W2425" s="11"/>
      <c r="X2425" s="11"/>
    </row>
    <row r="2426" spans="19:24" x14ac:dyDescent="0.25">
      <c r="S2426" s="10"/>
      <c r="W2426" s="11"/>
      <c r="X2426" s="11"/>
    </row>
    <row r="2427" spans="19:24" x14ac:dyDescent="0.25">
      <c r="S2427" s="10"/>
      <c r="W2427" s="11"/>
      <c r="X2427" s="11"/>
    </row>
    <row r="2428" spans="19:24" x14ac:dyDescent="0.25">
      <c r="S2428" s="10"/>
      <c r="W2428" s="11"/>
      <c r="X2428" s="11"/>
    </row>
    <row r="2429" spans="19:24" x14ac:dyDescent="0.25">
      <c r="S2429" s="10"/>
      <c r="W2429" s="11"/>
      <c r="X2429" s="11"/>
    </row>
    <row r="2430" spans="19:24" x14ac:dyDescent="0.25">
      <c r="S2430" s="10"/>
      <c r="W2430" s="11"/>
      <c r="X2430" s="11"/>
    </row>
    <row r="2431" spans="19:24" x14ac:dyDescent="0.25">
      <c r="S2431" s="10"/>
      <c r="W2431" s="11"/>
      <c r="X2431" s="11"/>
    </row>
    <row r="2432" spans="19:24" x14ac:dyDescent="0.25">
      <c r="S2432" s="10"/>
      <c r="W2432" s="11"/>
      <c r="X2432" s="11"/>
    </row>
    <row r="2433" spans="19:24" x14ac:dyDescent="0.25">
      <c r="S2433" s="10"/>
      <c r="W2433" s="11"/>
      <c r="X2433" s="11"/>
    </row>
    <row r="2434" spans="19:24" x14ac:dyDescent="0.25">
      <c r="S2434" s="10"/>
      <c r="W2434" s="11"/>
      <c r="X2434" s="11"/>
    </row>
    <row r="2435" spans="19:24" x14ac:dyDescent="0.25">
      <c r="S2435" s="10"/>
      <c r="W2435" s="11"/>
      <c r="X2435" s="11"/>
    </row>
    <row r="2436" spans="19:24" x14ac:dyDescent="0.25">
      <c r="S2436" s="10"/>
      <c r="W2436" s="11"/>
      <c r="X2436" s="11"/>
    </row>
    <row r="2437" spans="19:24" x14ac:dyDescent="0.25">
      <c r="S2437" s="10"/>
      <c r="W2437" s="11"/>
      <c r="X2437" s="11"/>
    </row>
    <row r="2438" spans="19:24" x14ac:dyDescent="0.25">
      <c r="S2438" s="10"/>
      <c r="W2438" s="11"/>
      <c r="X2438" s="11"/>
    </row>
    <row r="2439" spans="19:24" x14ac:dyDescent="0.25">
      <c r="S2439" s="10"/>
      <c r="W2439" s="11"/>
      <c r="X2439" s="11"/>
    </row>
    <row r="2440" spans="19:24" x14ac:dyDescent="0.25">
      <c r="S2440" s="10"/>
      <c r="W2440" s="11"/>
      <c r="X2440" s="11"/>
    </row>
    <row r="2441" spans="19:24" x14ac:dyDescent="0.25">
      <c r="S2441" s="10"/>
      <c r="W2441" s="11"/>
      <c r="X2441" s="11"/>
    </row>
    <row r="2442" spans="19:24" x14ac:dyDescent="0.25">
      <c r="S2442" s="10"/>
      <c r="W2442" s="11"/>
      <c r="X2442" s="11"/>
    </row>
    <row r="2443" spans="19:24" x14ac:dyDescent="0.25">
      <c r="S2443" s="10"/>
      <c r="W2443" s="11"/>
      <c r="X2443" s="11"/>
    </row>
    <row r="2444" spans="19:24" x14ac:dyDescent="0.25">
      <c r="S2444" s="10"/>
      <c r="W2444" s="11"/>
      <c r="X2444" s="11"/>
    </row>
    <row r="2445" spans="19:24" x14ac:dyDescent="0.25">
      <c r="S2445" s="10"/>
      <c r="W2445" s="11"/>
      <c r="X2445" s="11"/>
    </row>
    <row r="2446" spans="19:24" x14ac:dyDescent="0.25">
      <c r="S2446" s="10"/>
      <c r="W2446" s="11"/>
      <c r="X2446" s="11"/>
    </row>
    <row r="2447" spans="19:24" x14ac:dyDescent="0.25">
      <c r="S2447" s="10"/>
      <c r="W2447" s="11"/>
      <c r="X2447" s="11"/>
    </row>
    <row r="2448" spans="19:24" x14ac:dyDescent="0.25">
      <c r="S2448" s="10"/>
      <c r="W2448" s="11"/>
      <c r="X2448" s="11"/>
    </row>
    <row r="2449" spans="19:24" x14ac:dyDescent="0.25">
      <c r="S2449" s="10"/>
      <c r="W2449" s="11"/>
      <c r="X2449" s="11"/>
    </row>
    <row r="2450" spans="19:24" x14ac:dyDescent="0.25">
      <c r="S2450" s="10"/>
      <c r="W2450" s="11"/>
      <c r="X2450" s="11"/>
    </row>
    <row r="2451" spans="19:24" x14ac:dyDescent="0.25">
      <c r="S2451" s="10"/>
      <c r="W2451" s="11"/>
      <c r="X2451" s="11"/>
    </row>
    <row r="2452" spans="19:24" x14ac:dyDescent="0.25">
      <c r="S2452" s="10"/>
      <c r="W2452" s="11"/>
      <c r="X2452" s="11"/>
    </row>
    <row r="2453" spans="19:24" x14ac:dyDescent="0.25">
      <c r="S2453" s="10"/>
      <c r="W2453" s="11"/>
      <c r="X2453" s="11"/>
    </row>
    <row r="2454" spans="19:24" x14ac:dyDescent="0.25">
      <c r="S2454" s="10"/>
      <c r="W2454" s="11"/>
      <c r="X2454" s="11"/>
    </row>
    <row r="2455" spans="19:24" x14ac:dyDescent="0.25">
      <c r="S2455" s="10"/>
      <c r="W2455" s="11"/>
      <c r="X2455" s="11"/>
    </row>
    <row r="2456" spans="19:24" x14ac:dyDescent="0.25">
      <c r="S2456" s="10"/>
      <c r="W2456" s="11"/>
      <c r="X2456" s="11"/>
    </row>
    <row r="2457" spans="19:24" x14ac:dyDescent="0.25">
      <c r="S2457" s="10"/>
      <c r="W2457" s="11"/>
      <c r="X2457" s="11"/>
    </row>
    <row r="2458" spans="19:24" x14ac:dyDescent="0.25">
      <c r="S2458" s="10"/>
      <c r="W2458" s="11"/>
      <c r="X2458" s="11"/>
    </row>
    <row r="2459" spans="19:24" x14ac:dyDescent="0.25">
      <c r="S2459" s="10"/>
      <c r="W2459" s="11"/>
      <c r="X2459" s="11"/>
    </row>
    <row r="2460" spans="19:24" x14ac:dyDescent="0.25">
      <c r="S2460" s="10"/>
      <c r="W2460" s="11"/>
      <c r="X2460" s="11"/>
    </row>
    <row r="2461" spans="19:24" x14ac:dyDescent="0.25">
      <c r="S2461" s="10"/>
      <c r="W2461" s="11"/>
      <c r="X2461" s="11"/>
    </row>
    <row r="2462" spans="19:24" x14ac:dyDescent="0.25">
      <c r="S2462" s="10"/>
      <c r="W2462" s="11"/>
      <c r="X2462" s="11"/>
    </row>
    <row r="2463" spans="19:24" x14ac:dyDescent="0.25">
      <c r="S2463" s="10"/>
      <c r="W2463" s="11"/>
      <c r="X2463" s="11"/>
    </row>
    <row r="2464" spans="19:24" x14ac:dyDescent="0.25">
      <c r="S2464" s="10"/>
      <c r="W2464" s="11"/>
      <c r="X2464" s="11"/>
    </row>
    <row r="2465" spans="19:24" x14ac:dyDescent="0.25">
      <c r="S2465" s="10"/>
      <c r="W2465" s="11"/>
      <c r="X2465" s="11"/>
    </row>
    <row r="2466" spans="19:24" x14ac:dyDescent="0.25">
      <c r="S2466" s="10"/>
      <c r="W2466" s="11"/>
      <c r="X2466" s="11"/>
    </row>
    <row r="2467" spans="19:24" x14ac:dyDescent="0.25">
      <c r="S2467" s="10"/>
      <c r="W2467" s="11"/>
      <c r="X2467" s="11"/>
    </row>
    <row r="2468" spans="19:24" x14ac:dyDescent="0.25">
      <c r="S2468" s="10"/>
      <c r="W2468" s="11"/>
      <c r="X2468" s="11"/>
    </row>
    <row r="2469" spans="19:24" x14ac:dyDescent="0.25">
      <c r="S2469" s="10"/>
      <c r="W2469" s="11"/>
      <c r="X2469" s="11"/>
    </row>
    <row r="2470" spans="19:24" x14ac:dyDescent="0.25">
      <c r="S2470" s="10"/>
      <c r="W2470" s="11"/>
      <c r="X2470" s="11"/>
    </row>
    <row r="2471" spans="19:24" x14ac:dyDescent="0.25">
      <c r="S2471" s="10"/>
      <c r="W2471" s="11"/>
      <c r="X2471" s="11"/>
    </row>
    <row r="2472" spans="19:24" x14ac:dyDescent="0.25">
      <c r="S2472" s="10"/>
      <c r="W2472" s="11"/>
      <c r="X2472" s="11"/>
    </row>
    <row r="2473" spans="19:24" x14ac:dyDescent="0.25">
      <c r="S2473" s="10"/>
      <c r="W2473" s="11"/>
      <c r="X2473" s="11"/>
    </row>
    <row r="2474" spans="19:24" x14ac:dyDescent="0.25">
      <c r="S2474" s="10"/>
      <c r="W2474" s="11"/>
      <c r="X2474" s="11"/>
    </row>
    <row r="2475" spans="19:24" x14ac:dyDescent="0.25">
      <c r="S2475" s="10"/>
      <c r="W2475" s="11"/>
      <c r="X2475" s="11"/>
    </row>
    <row r="2476" spans="19:24" x14ac:dyDescent="0.25">
      <c r="S2476" s="10"/>
      <c r="W2476" s="11"/>
      <c r="X2476" s="11"/>
    </row>
    <row r="2477" spans="19:24" x14ac:dyDescent="0.25">
      <c r="S2477" s="10"/>
      <c r="W2477" s="11"/>
      <c r="X2477" s="11"/>
    </row>
    <row r="2478" spans="19:24" x14ac:dyDescent="0.25">
      <c r="S2478" s="10"/>
      <c r="W2478" s="11"/>
      <c r="X2478" s="11"/>
    </row>
    <row r="2479" spans="19:24" x14ac:dyDescent="0.25">
      <c r="S2479" s="10"/>
      <c r="W2479" s="11"/>
      <c r="X2479" s="11"/>
    </row>
    <row r="2480" spans="19:24" x14ac:dyDescent="0.25">
      <c r="S2480" s="10"/>
      <c r="W2480" s="11"/>
      <c r="X2480" s="11"/>
    </row>
    <row r="2481" spans="19:24" x14ac:dyDescent="0.25">
      <c r="S2481" s="10"/>
      <c r="W2481" s="11"/>
      <c r="X2481" s="11"/>
    </row>
    <row r="2482" spans="19:24" x14ac:dyDescent="0.25">
      <c r="S2482" s="10"/>
      <c r="W2482" s="11"/>
      <c r="X2482" s="11"/>
    </row>
    <row r="2483" spans="19:24" x14ac:dyDescent="0.25">
      <c r="S2483" s="10"/>
      <c r="W2483" s="11"/>
      <c r="X2483" s="11"/>
    </row>
    <row r="2484" spans="19:24" x14ac:dyDescent="0.25">
      <c r="S2484" s="10"/>
      <c r="W2484" s="11"/>
      <c r="X2484" s="11"/>
    </row>
    <row r="2485" spans="19:24" x14ac:dyDescent="0.25">
      <c r="S2485" s="10"/>
      <c r="W2485" s="11"/>
      <c r="X2485" s="11"/>
    </row>
    <row r="2486" spans="19:24" x14ac:dyDescent="0.25">
      <c r="S2486" s="10"/>
      <c r="W2486" s="11"/>
      <c r="X2486" s="11"/>
    </row>
    <row r="2487" spans="19:24" x14ac:dyDescent="0.25">
      <c r="S2487" s="10"/>
      <c r="W2487" s="11"/>
      <c r="X2487" s="11"/>
    </row>
    <row r="2488" spans="19:24" x14ac:dyDescent="0.25">
      <c r="S2488" s="10"/>
      <c r="W2488" s="11"/>
      <c r="X2488" s="11"/>
    </row>
    <row r="2489" spans="19:24" x14ac:dyDescent="0.25">
      <c r="S2489" s="10"/>
      <c r="W2489" s="11"/>
      <c r="X2489" s="11"/>
    </row>
    <row r="2490" spans="19:24" x14ac:dyDescent="0.25">
      <c r="S2490" s="10"/>
      <c r="W2490" s="11"/>
      <c r="X2490" s="11"/>
    </row>
    <row r="2491" spans="19:24" x14ac:dyDescent="0.25">
      <c r="S2491" s="10"/>
      <c r="W2491" s="11"/>
      <c r="X2491" s="11"/>
    </row>
    <row r="2492" spans="19:24" x14ac:dyDescent="0.25">
      <c r="S2492" s="10"/>
      <c r="W2492" s="11"/>
      <c r="X2492" s="11"/>
    </row>
    <row r="2493" spans="19:24" x14ac:dyDescent="0.25">
      <c r="S2493" s="10"/>
      <c r="W2493" s="11"/>
      <c r="X2493" s="11"/>
    </row>
    <row r="2494" spans="19:24" x14ac:dyDescent="0.25">
      <c r="S2494" s="10"/>
      <c r="W2494" s="11"/>
      <c r="X2494" s="11"/>
    </row>
    <row r="2495" spans="19:24" x14ac:dyDescent="0.25">
      <c r="S2495" s="10"/>
      <c r="W2495" s="11"/>
      <c r="X2495" s="11"/>
    </row>
    <row r="2496" spans="19:24" x14ac:dyDescent="0.25">
      <c r="S2496" s="10"/>
      <c r="W2496" s="11"/>
      <c r="X2496" s="11"/>
    </row>
    <row r="2497" spans="19:24" x14ac:dyDescent="0.25">
      <c r="S2497" s="10"/>
      <c r="W2497" s="11"/>
      <c r="X2497" s="11"/>
    </row>
    <row r="2498" spans="19:24" x14ac:dyDescent="0.25">
      <c r="S2498" s="10"/>
      <c r="W2498" s="11"/>
      <c r="X2498" s="11"/>
    </row>
    <row r="2499" spans="19:24" x14ac:dyDescent="0.25">
      <c r="S2499" s="10"/>
      <c r="W2499" s="11"/>
      <c r="X2499" s="11"/>
    </row>
    <row r="2500" spans="19:24" x14ac:dyDescent="0.25">
      <c r="S2500" s="10"/>
      <c r="W2500" s="11"/>
      <c r="X2500" s="11"/>
    </row>
    <row r="2501" spans="19:24" x14ac:dyDescent="0.25">
      <c r="S2501" s="10"/>
      <c r="W2501" s="11"/>
      <c r="X2501" s="11"/>
    </row>
    <row r="2502" spans="19:24" x14ac:dyDescent="0.25">
      <c r="S2502" s="10"/>
      <c r="W2502" s="11"/>
      <c r="X2502" s="11"/>
    </row>
    <row r="2503" spans="19:24" x14ac:dyDescent="0.25">
      <c r="S2503" s="10"/>
      <c r="W2503" s="11"/>
      <c r="X2503" s="11"/>
    </row>
    <row r="2504" spans="19:24" x14ac:dyDescent="0.25">
      <c r="S2504" s="10"/>
      <c r="W2504" s="11"/>
      <c r="X2504" s="11"/>
    </row>
    <row r="2505" spans="19:24" x14ac:dyDescent="0.25">
      <c r="S2505" s="10"/>
      <c r="W2505" s="11"/>
      <c r="X2505" s="11"/>
    </row>
    <row r="2506" spans="19:24" x14ac:dyDescent="0.25">
      <c r="S2506" s="10"/>
      <c r="W2506" s="11"/>
      <c r="X2506" s="11"/>
    </row>
    <row r="2507" spans="19:24" x14ac:dyDescent="0.25">
      <c r="S2507" s="10"/>
      <c r="W2507" s="11"/>
      <c r="X2507" s="11"/>
    </row>
    <row r="2508" spans="19:24" x14ac:dyDescent="0.25">
      <c r="S2508" s="10"/>
      <c r="W2508" s="11"/>
      <c r="X2508" s="11"/>
    </row>
    <row r="2509" spans="19:24" x14ac:dyDescent="0.25">
      <c r="S2509" s="10"/>
      <c r="W2509" s="11"/>
      <c r="X2509" s="11"/>
    </row>
    <row r="2510" spans="19:24" x14ac:dyDescent="0.25">
      <c r="S2510" s="10"/>
      <c r="W2510" s="11"/>
      <c r="X2510" s="11"/>
    </row>
    <row r="2511" spans="19:24" x14ac:dyDescent="0.25">
      <c r="S2511" s="10"/>
      <c r="W2511" s="11"/>
      <c r="X2511" s="11"/>
    </row>
    <row r="2512" spans="19:24" x14ac:dyDescent="0.25">
      <c r="S2512" s="10"/>
      <c r="W2512" s="11"/>
      <c r="X2512" s="11"/>
    </row>
    <row r="2513" spans="19:24" x14ac:dyDescent="0.25">
      <c r="S2513" s="10"/>
      <c r="W2513" s="11"/>
      <c r="X2513" s="11"/>
    </row>
    <row r="2514" spans="19:24" x14ac:dyDescent="0.25">
      <c r="S2514" s="10"/>
      <c r="W2514" s="11"/>
      <c r="X2514" s="11"/>
    </row>
    <row r="2515" spans="19:24" x14ac:dyDescent="0.25">
      <c r="S2515" s="10"/>
      <c r="W2515" s="11"/>
      <c r="X2515" s="11"/>
    </row>
    <row r="2516" spans="19:24" x14ac:dyDescent="0.25">
      <c r="S2516" s="10"/>
      <c r="W2516" s="11"/>
      <c r="X2516" s="11"/>
    </row>
    <row r="2517" spans="19:24" x14ac:dyDescent="0.25">
      <c r="S2517" s="10"/>
      <c r="W2517" s="11"/>
      <c r="X2517" s="11"/>
    </row>
    <row r="2518" spans="19:24" x14ac:dyDescent="0.25">
      <c r="S2518" s="10"/>
      <c r="W2518" s="11"/>
      <c r="X2518" s="11"/>
    </row>
    <row r="2519" spans="19:24" x14ac:dyDescent="0.25">
      <c r="S2519" s="10"/>
      <c r="W2519" s="11"/>
      <c r="X2519" s="11"/>
    </row>
    <row r="2520" spans="19:24" x14ac:dyDescent="0.25">
      <c r="S2520" s="10"/>
      <c r="W2520" s="11"/>
      <c r="X2520" s="11"/>
    </row>
    <row r="2521" spans="19:24" x14ac:dyDescent="0.25">
      <c r="S2521" s="10"/>
      <c r="W2521" s="11"/>
      <c r="X2521" s="11"/>
    </row>
    <row r="2522" spans="19:24" x14ac:dyDescent="0.25">
      <c r="S2522" s="10"/>
      <c r="W2522" s="11"/>
      <c r="X2522" s="11"/>
    </row>
    <row r="2523" spans="19:24" x14ac:dyDescent="0.25">
      <c r="S2523" s="10"/>
      <c r="W2523" s="11"/>
      <c r="X2523" s="11"/>
    </row>
    <row r="2524" spans="19:24" x14ac:dyDescent="0.25">
      <c r="S2524" s="10"/>
      <c r="W2524" s="11"/>
      <c r="X2524" s="11"/>
    </row>
    <row r="2525" spans="19:24" x14ac:dyDescent="0.25">
      <c r="S2525" s="10"/>
      <c r="W2525" s="11"/>
      <c r="X2525" s="11"/>
    </row>
    <row r="2526" spans="19:24" x14ac:dyDescent="0.25">
      <c r="S2526" s="10"/>
      <c r="W2526" s="11"/>
      <c r="X2526" s="11"/>
    </row>
    <row r="2527" spans="19:24" x14ac:dyDescent="0.25">
      <c r="S2527" s="10"/>
      <c r="W2527" s="11"/>
      <c r="X2527" s="11"/>
    </row>
    <row r="2528" spans="19:24" x14ac:dyDescent="0.25">
      <c r="S2528" s="10"/>
      <c r="W2528" s="11"/>
      <c r="X2528" s="11"/>
    </row>
    <row r="2529" spans="19:24" x14ac:dyDescent="0.25">
      <c r="S2529" s="10"/>
      <c r="W2529" s="11"/>
      <c r="X2529" s="11"/>
    </row>
    <row r="2530" spans="19:24" x14ac:dyDescent="0.25">
      <c r="S2530" s="10"/>
      <c r="W2530" s="11"/>
      <c r="X2530" s="11"/>
    </row>
    <row r="2531" spans="19:24" x14ac:dyDescent="0.25">
      <c r="S2531" s="10"/>
      <c r="W2531" s="11"/>
      <c r="X2531" s="11"/>
    </row>
    <row r="2532" spans="19:24" x14ac:dyDescent="0.25">
      <c r="S2532" s="10"/>
      <c r="W2532" s="11"/>
      <c r="X2532" s="11"/>
    </row>
    <row r="2533" spans="19:24" x14ac:dyDescent="0.25">
      <c r="S2533" s="10"/>
      <c r="W2533" s="11"/>
      <c r="X2533" s="11"/>
    </row>
    <row r="2534" spans="19:24" x14ac:dyDescent="0.25">
      <c r="S2534" s="10"/>
      <c r="W2534" s="11"/>
      <c r="X2534" s="11"/>
    </row>
    <row r="2535" spans="19:24" x14ac:dyDescent="0.25">
      <c r="S2535" s="10"/>
      <c r="W2535" s="11"/>
      <c r="X2535" s="11"/>
    </row>
    <row r="2536" spans="19:24" x14ac:dyDescent="0.25">
      <c r="S2536" s="10"/>
      <c r="W2536" s="11"/>
      <c r="X2536" s="11"/>
    </row>
    <row r="2537" spans="19:24" x14ac:dyDescent="0.25">
      <c r="S2537" s="10"/>
      <c r="W2537" s="11"/>
      <c r="X2537" s="11"/>
    </row>
    <row r="2538" spans="19:24" x14ac:dyDescent="0.25">
      <c r="S2538" s="10"/>
      <c r="W2538" s="11"/>
      <c r="X2538" s="11"/>
    </row>
    <row r="2539" spans="19:24" x14ac:dyDescent="0.25">
      <c r="S2539" s="10"/>
      <c r="W2539" s="11"/>
      <c r="X2539" s="11"/>
    </row>
    <row r="2540" spans="19:24" x14ac:dyDescent="0.25">
      <c r="S2540" s="10"/>
      <c r="W2540" s="11"/>
      <c r="X2540" s="11"/>
    </row>
    <row r="2541" spans="19:24" x14ac:dyDescent="0.25">
      <c r="S2541" s="10"/>
      <c r="W2541" s="11"/>
      <c r="X2541" s="11"/>
    </row>
    <row r="2542" spans="19:24" x14ac:dyDescent="0.25">
      <c r="S2542" s="10"/>
      <c r="W2542" s="11"/>
      <c r="X2542" s="11"/>
    </row>
    <row r="2543" spans="19:24" x14ac:dyDescent="0.25">
      <c r="S2543" s="10"/>
      <c r="W2543" s="11"/>
      <c r="X2543" s="11"/>
    </row>
    <row r="2544" spans="19:24" x14ac:dyDescent="0.25">
      <c r="S2544" s="10"/>
      <c r="W2544" s="11"/>
      <c r="X2544" s="11"/>
    </row>
    <row r="2545" spans="19:24" x14ac:dyDescent="0.25">
      <c r="S2545" s="10"/>
      <c r="W2545" s="11"/>
      <c r="X2545" s="11"/>
    </row>
    <row r="2546" spans="19:24" x14ac:dyDescent="0.25">
      <c r="S2546" s="10"/>
      <c r="W2546" s="11"/>
      <c r="X2546" s="11"/>
    </row>
    <row r="2547" spans="19:24" x14ac:dyDescent="0.25">
      <c r="S2547" s="10"/>
      <c r="W2547" s="11"/>
      <c r="X2547" s="11"/>
    </row>
    <row r="2548" spans="19:24" x14ac:dyDescent="0.25">
      <c r="S2548" s="10"/>
      <c r="W2548" s="11"/>
      <c r="X2548" s="11"/>
    </row>
    <row r="2549" spans="19:24" x14ac:dyDescent="0.25">
      <c r="S2549" s="10"/>
      <c r="W2549" s="11"/>
      <c r="X2549" s="11"/>
    </row>
    <row r="2550" spans="19:24" x14ac:dyDescent="0.25">
      <c r="S2550" s="10"/>
      <c r="W2550" s="11"/>
      <c r="X2550" s="11"/>
    </row>
    <row r="2551" spans="19:24" x14ac:dyDescent="0.25">
      <c r="S2551" s="10"/>
      <c r="W2551" s="11"/>
      <c r="X2551" s="11"/>
    </row>
    <row r="2552" spans="19:24" x14ac:dyDescent="0.25">
      <c r="S2552" s="10"/>
      <c r="W2552" s="11"/>
      <c r="X2552" s="11"/>
    </row>
    <row r="2553" spans="19:24" x14ac:dyDescent="0.25">
      <c r="S2553" s="10"/>
      <c r="W2553" s="11"/>
      <c r="X2553" s="11"/>
    </row>
    <row r="2554" spans="19:24" x14ac:dyDescent="0.25">
      <c r="S2554" s="10"/>
      <c r="W2554" s="11"/>
      <c r="X2554" s="11"/>
    </row>
    <row r="2555" spans="19:24" x14ac:dyDescent="0.25">
      <c r="S2555" s="10"/>
      <c r="W2555" s="11"/>
      <c r="X2555" s="11"/>
    </row>
    <row r="2556" spans="19:24" x14ac:dyDescent="0.25">
      <c r="S2556" s="10"/>
      <c r="W2556" s="11"/>
      <c r="X2556" s="11"/>
    </row>
    <row r="2557" spans="19:24" x14ac:dyDescent="0.25">
      <c r="S2557" s="10"/>
      <c r="W2557" s="11"/>
      <c r="X2557" s="11"/>
    </row>
    <row r="2558" spans="19:24" x14ac:dyDescent="0.25">
      <c r="S2558" s="10"/>
      <c r="W2558" s="11"/>
      <c r="X2558" s="11"/>
    </row>
    <row r="2559" spans="19:24" x14ac:dyDescent="0.25">
      <c r="S2559" s="10"/>
      <c r="W2559" s="11"/>
      <c r="X2559" s="11"/>
    </row>
    <row r="2560" spans="19:24" x14ac:dyDescent="0.25">
      <c r="S2560" s="10"/>
      <c r="W2560" s="11"/>
      <c r="X2560" s="11"/>
    </row>
    <row r="2561" spans="19:24" x14ac:dyDescent="0.25">
      <c r="S2561" s="10"/>
      <c r="W2561" s="11"/>
      <c r="X2561" s="11"/>
    </row>
    <row r="2562" spans="19:24" x14ac:dyDescent="0.25">
      <c r="S2562" s="10"/>
      <c r="W2562" s="11"/>
      <c r="X2562" s="11"/>
    </row>
    <row r="2563" spans="19:24" x14ac:dyDescent="0.25">
      <c r="S2563" s="10"/>
      <c r="W2563" s="11"/>
      <c r="X2563" s="11"/>
    </row>
    <row r="2564" spans="19:24" x14ac:dyDescent="0.25">
      <c r="S2564" s="10"/>
      <c r="W2564" s="11"/>
      <c r="X2564" s="11"/>
    </row>
    <row r="2565" spans="19:24" x14ac:dyDescent="0.25">
      <c r="S2565" s="10"/>
      <c r="W2565" s="11"/>
      <c r="X2565" s="11"/>
    </row>
    <row r="2566" spans="19:24" x14ac:dyDescent="0.25">
      <c r="S2566" s="10"/>
      <c r="W2566" s="11"/>
      <c r="X2566" s="11"/>
    </row>
    <row r="2567" spans="19:24" x14ac:dyDescent="0.25">
      <c r="S2567" s="10"/>
      <c r="W2567" s="11"/>
      <c r="X2567" s="11"/>
    </row>
    <row r="2568" spans="19:24" x14ac:dyDescent="0.25">
      <c r="S2568" s="10"/>
      <c r="W2568" s="11"/>
      <c r="X2568" s="11"/>
    </row>
    <row r="2569" spans="19:24" x14ac:dyDescent="0.25">
      <c r="S2569" s="10"/>
      <c r="W2569" s="11"/>
      <c r="X2569" s="11"/>
    </row>
    <row r="2570" spans="19:24" x14ac:dyDescent="0.25">
      <c r="S2570" s="10"/>
      <c r="W2570" s="11"/>
      <c r="X2570" s="11"/>
    </row>
    <row r="2571" spans="19:24" x14ac:dyDescent="0.25">
      <c r="S2571" s="10"/>
      <c r="W2571" s="11"/>
      <c r="X2571" s="11"/>
    </row>
    <row r="2572" spans="19:24" x14ac:dyDescent="0.25">
      <c r="S2572" s="10"/>
      <c r="W2572" s="11"/>
      <c r="X2572" s="11"/>
    </row>
    <row r="2573" spans="19:24" x14ac:dyDescent="0.25">
      <c r="S2573" s="10"/>
      <c r="W2573" s="11"/>
      <c r="X2573" s="11"/>
    </row>
    <row r="2574" spans="19:24" x14ac:dyDescent="0.25">
      <c r="S2574" s="10"/>
      <c r="W2574" s="11"/>
      <c r="X2574" s="11"/>
    </row>
    <row r="2575" spans="19:24" x14ac:dyDescent="0.25">
      <c r="S2575" s="10"/>
      <c r="W2575" s="11"/>
      <c r="X2575" s="11"/>
    </row>
    <row r="2576" spans="19:24" x14ac:dyDescent="0.25">
      <c r="S2576" s="10"/>
      <c r="W2576" s="11"/>
      <c r="X2576" s="11"/>
    </row>
    <row r="2577" spans="19:24" x14ac:dyDescent="0.25">
      <c r="S2577" s="10"/>
      <c r="W2577" s="11"/>
      <c r="X2577" s="11"/>
    </row>
    <row r="2578" spans="19:24" x14ac:dyDescent="0.25">
      <c r="S2578" s="10"/>
      <c r="W2578" s="11"/>
      <c r="X2578" s="11"/>
    </row>
    <row r="2579" spans="19:24" x14ac:dyDescent="0.25">
      <c r="S2579" s="10"/>
      <c r="W2579" s="11"/>
      <c r="X2579" s="11"/>
    </row>
    <row r="2580" spans="19:24" x14ac:dyDescent="0.25">
      <c r="S2580" s="10"/>
      <c r="W2580" s="11"/>
      <c r="X2580" s="11"/>
    </row>
    <row r="2581" spans="19:24" x14ac:dyDescent="0.25">
      <c r="S2581" s="10"/>
      <c r="W2581" s="11"/>
      <c r="X2581" s="11"/>
    </row>
    <row r="2582" spans="19:24" x14ac:dyDescent="0.25">
      <c r="S2582" s="10"/>
      <c r="W2582" s="11"/>
      <c r="X2582" s="11"/>
    </row>
    <row r="2583" spans="19:24" x14ac:dyDescent="0.25">
      <c r="S2583" s="10"/>
      <c r="W2583" s="11"/>
      <c r="X2583" s="11"/>
    </row>
    <row r="2584" spans="19:24" x14ac:dyDescent="0.25">
      <c r="S2584" s="10"/>
      <c r="W2584" s="11"/>
      <c r="X2584" s="11"/>
    </row>
    <row r="2585" spans="19:24" x14ac:dyDescent="0.25">
      <c r="S2585" s="10"/>
      <c r="W2585" s="11"/>
      <c r="X2585" s="11"/>
    </row>
    <row r="2586" spans="19:24" x14ac:dyDescent="0.25">
      <c r="S2586" s="10"/>
      <c r="W2586" s="11"/>
      <c r="X2586" s="11"/>
    </row>
    <row r="2587" spans="19:24" x14ac:dyDescent="0.25">
      <c r="S2587" s="10"/>
      <c r="W2587" s="11"/>
      <c r="X2587" s="11"/>
    </row>
    <row r="2588" spans="19:24" x14ac:dyDescent="0.25">
      <c r="S2588" s="10"/>
      <c r="W2588" s="11"/>
      <c r="X2588" s="11"/>
    </row>
    <row r="2589" spans="19:24" x14ac:dyDescent="0.25">
      <c r="S2589" s="10"/>
      <c r="W2589" s="11"/>
      <c r="X2589" s="11"/>
    </row>
    <row r="2590" spans="19:24" x14ac:dyDescent="0.25">
      <c r="S2590" s="10"/>
      <c r="W2590" s="11"/>
      <c r="X2590" s="11"/>
    </row>
    <row r="2591" spans="19:24" x14ac:dyDescent="0.25">
      <c r="S2591" s="10"/>
      <c r="W2591" s="11"/>
      <c r="X2591" s="11"/>
    </row>
    <row r="2592" spans="19:24" x14ac:dyDescent="0.25">
      <c r="S2592" s="10"/>
      <c r="W2592" s="11"/>
      <c r="X2592" s="11"/>
    </row>
    <row r="2593" spans="19:24" x14ac:dyDescent="0.25">
      <c r="S2593" s="10"/>
      <c r="W2593" s="11"/>
      <c r="X2593" s="11"/>
    </row>
    <row r="2594" spans="19:24" x14ac:dyDescent="0.25">
      <c r="S2594" s="10"/>
      <c r="W2594" s="11"/>
      <c r="X2594" s="11"/>
    </row>
    <row r="2595" spans="19:24" x14ac:dyDescent="0.25">
      <c r="S2595" s="10"/>
      <c r="W2595" s="11"/>
      <c r="X2595" s="11"/>
    </row>
    <row r="2596" spans="19:24" x14ac:dyDescent="0.25">
      <c r="S2596" s="10"/>
      <c r="W2596" s="11"/>
      <c r="X2596" s="11"/>
    </row>
    <row r="2597" spans="19:24" x14ac:dyDescent="0.25">
      <c r="S2597" s="10"/>
      <c r="W2597" s="11"/>
      <c r="X2597" s="11"/>
    </row>
    <row r="2598" spans="19:24" x14ac:dyDescent="0.25">
      <c r="S2598" s="10"/>
      <c r="W2598" s="11"/>
      <c r="X2598" s="11"/>
    </row>
    <row r="2599" spans="19:24" x14ac:dyDescent="0.25">
      <c r="S2599" s="10"/>
      <c r="W2599" s="11"/>
      <c r="X2599" s="11"/>
    </row>
    <row r="2600" spans="19:24" x14ac:dyDescent="0.25">
      <c r="S2600" s="10"/>
      <c r="W2600" s="11"/>
      <c r="X2600" s="11"/>
    </row>
    <row r="2601" spans="19:24" x14ac:dyDescent="0.25">
      <c r="S2601" s="10"/>
      <c r="W2601" s="11"/>
      <c r="X2601" s="11"/>
    </row>
    <row r="2602" spans="19:24" x14ac:dyDescent="0.25">
      <c r="S2602" s="10"/>
      <c r="W2602" s="11"/>
      <c r="X2602" s="11"/>
    </row>
    <row r="2603" spans="19:24" x14ac:dyDescent="0.25">
      <c r="S2603" s="10"/>
      <c r="W2603" s="11"/>
      <c r="X2603" s="11"/>
    </row>
    <row r="2604" spans="19:24" x14ac:dyDescent="0.25">
      <c r="S2604" s="10"/>
      <c r="W2604" s="11"/>
      <c r="X2604" s="11"/>
    </row>
    <row r="2605" spans="19:24" x14ac:dyDescent="0.25">
      <c r="S2605" s="10"/>
      <c r="W2605" s="11"/>
      <c r="X2605" s="11"/>
    </row>
    <row r="2606" spans="19:24" x14ac:dyDescent="0.25">
      <c r="S2606" s="10"/>
      <c r="W2606" s="11"/>
      <c r="X2606" s="11"/>
    </row>
    <row r="2607" spans="19:24" x14ac:dyDescent="0.25">
      <c r="S2607" s="10"/>
      <c r="W2607" s="11"/>
      <c r="X2607" s="11"/>
    </row>
    <row r="2608" spans="19:24" x14ac:dyDescent="0.25">
      <c r="S2608" s="10"/>
      <c r="W2608" s="11"/>
      <c r="X2608" s="11"/>
    </row>
    <row r="2609" spans="19:24" x14ac:dyDescent="0.25">
      <c r="S2609" s="10"/>
      <c r="W2609" s="11"/>
      <c r="X2609" s="11"/>
    </row>
    <row r="2610" spans="19:24" x14ac:dyDescent="0.25">
      <c r="S2610" s="10"/>
      <c r="W2610" s="11"/>
      <c r="X2610" s="11"/>
    </row>
    <row r="2611" spans="19:24" x14ac:dyDescent="0.25">
      <c r="S2611" s="10"/>
      <c r="W2611" s="11"/>
      <c r="X2611" s="11"/>
    </row>
    <row r="2612" spans="19:24" x14ac:dyDescent="0.25">
      <c r="S2612" s="10"/>
      <c r="W2612" s="11"/>
      <c r="X2612" s="11"/>
    </row>
    <row r="2613" spans="19:24" x14ac:dyDescent="0.25">
      <c r="S2613" s="10"/>
      <c r="W2613" s="11"/>
      <c r="X2613" s="11"/>
    </row>
    <row r="2614" spans="19:24" x14ac:dyDescent="0.25">
      <c r="S2614" s="10"/>
      <c r="W2614" s="11"/>
      <c r="X2614" s="11"/>
    </row>
    <row r="2615" spans="19:24" x14ac:dyDescent="0.25">
      <c r="S2615" s="10"/>
      <c r="W2615" s="11"/>
      <c r="X2615" s="11"/>
    </row>
    <row r="2616" spans="19:24" x14ac:dyDescent="0.25">
      <c r="S2616" s="10"/>
      <c r="W2616" s="11"/>
      <c r="X2616" s="11"/>
    </row>
    <row r="2617" spans="19:24" x14ac:dyDescent="0.25">
      <c r="S2617" s="10"/>
      <c r="W2617" s="11"/>
      <c r="X2617" s="11"/>
    </row>
    <row r="2618" spans="19:24" x14ac:dyDescent="0.25">
      <c r="S2618" s="10"/>
      <c r="W2618" s="11"/>
      <c r="X2618" s="11"/>
    </row>
    <row r="2619" spans="19:24" x14ac:dyDescent="0.25">
      <c r="S2619" s="10"/>
      <c r="W2619" s="11"/>
      <c r="X2619" s="11"/>
    </row>
    <row r="2620" spans="19:24" x14ac:dyDescent="0.25">
      <c r="S2620" s="10"/>
      <c r="W2620" s="11"/>
      <c r="X2620" s="11"/>
    </row>
    <row r="2621" spans="19:24" x14ac:dyDescent="0.25">
      <c r="S2621" s="10"/>
      <c r="W2621" s="11"/>
      <c r="X2621" s="11"/>
    </row>
    <row r="2622" spans="19:24" x14ac:dyDescent="0.25">
      <c r="S2622" s="10"/>
      <c r="W2622" s="11"/>
      <c r="X2622" s="11"/>
    </row>
    <row r="2623" spans="19:24" x14ac:dyDescent="0.25">
      <c r="S2623" s="10"/>
      <c r="W2623" s="11"/>
      <c r="X2623" s="11"/>
    </row>
    <row r="2624" spans="19:24" x14ac:dyDescent="0.25">
      <c r="S2624" s="10"/>
      <c r="W2624" s="11"/>
      <c r="X2624" s="11"/>
    </row>
    <row r="2625" spans="19:24" x14ac:dyDescent="0.25">
      <c r="S2625" s="10"/>
      <c r="W2625" s="11"/>
      <c r="X2625" s="11"/>
    </row>
    <row r="2626" spans="19:24" x14ac:dyDescent="0.25">
      <c r="S2626" s="10"/>
      <c r="W2626" s="11"/>
      <c r="X2626" s="11"/>
    </row>
    <row r="2627" spans="19:24" x14ac:dyDescent="0.25">
      <c r="S2627" s="10"/>
      <c r="W2627" s="11"/>
      <c r="X2627" s="11"/>
    </row>
    <row r="2628" spans="19:24" x14ac:dyDescent="0.25">
      <c r="S2628" s="10"/>
      <c r="W2628" s="11"/>
      <c r="X2628" s="11"/>
    </row>
    <row r="2629" spans="19:24" x14ac:dyDescent="0.25">
      <c r="S2629" s="10"/>
      <c r="W2629" s="11"/>
      <c r="X2629" s="11"/>
    </row>
    <row r="2630" spans="19:24" x14ac:dyDescent="0.25">
      <c r="S2630" s="10"/>
      <c r="W2630" s="11"/>
      <c r="X2630" s="11"/>
    </row>
    <row r="2631" spans="19:24" x14ac:dyDescent="0.25">
      <c r="S2631" s="10"/>
      <c r="W2631" s="11"/>
      <c r="X2631" s="11"/>
    </row>
    <row r="2632" spans="19:24" x14ac:dyDescent="0.25">
      <c r="S2632" s="10"/>
      <c r="W2632" s="11"/>
      <c r="X2632" s="11"/>
    </row>
    <row r="2633" spans="19:24" x14ac:dyDescent="0.25">
      <c r="S2633" s="10"/>
      <c r="W2633" s="11"/>
      <c r="X2633" s="11"/>
    </row>
    <row r="2634" spans="19:24" x14ac:dyDescent="0.25">
      <c r="S2634" s="10"/>
      <c r="W2634" s="11"/>
      <c r="X2634" s="11"/>
    </row>
    <row r="2635" spans="19:24" x14ac:dyDescent="0.25">
      <c r="S2635" s="10"/>
      <c r="W2635" s="11"/>
      <c r="X2635" s="11"/>
    </row>
    <row r="2636" spans="19:24" x14ac:dyDescent="0.25">
      <c r="S2636" s="10"/>
      <c r="W2636" s="11"/>
      <c r="X2636" s="11"/>
    </row>
    <row r="2637" spans="19:24" x14ac:dyDescent="0.25">
      <c r="S2637" s="10"/>
      <c r="W2637" s="11"/>
      <c r="X2637" s="11"/>
    </row>
    <row r="2638" spans="19:24" x14ac:dyDescent="0.25">
      <c r="S2638" s="10"/>
      <c r="W2638" s="11"/>
      <c r="X2638" s="11"/>
    </row>
    <row r="2639" spans="19:24" x14ac:dyDescent="0.25">
      <c r="S2639" s="10"/>
      <c r="W2639" s="11"/>
      <c r="X2639" s="11"/>
    </row>
    <row r="2640" spans="19:24" x14ac:dyDescent="0.25">
      <c r="S2640" s="10"/>
      <c r="W2640" s="11"/>
      <c r="X2640" s="11"/>
    </row>
    <row r="2641" spans="19:24" x14ac:dyDescent="0.25">
      <c r="S2641" s="10"/>
      <c r="W2641" s="11"/>
      <c r="X2641" s="11"/>
    </row>
    <row r="2642" spans="19:24" x14ac:dyDescent="0.25">
      <c r="S2642" s="10"/>
      <c r="W2642" s="11"/>
      <c r="X2642" s="11"/>
    </row>
    <row r="2643" spans="19:24" x14ac:dyDescent="0.25">
      <c r="S2643" s="10"/>
      <c r="W2643" s="11"/>
      <c r="X2643" s="11"/>
    </row>
    <row r="2644" spans="19:24" x14ac:dyDescent="0.25">
      <c r="S2644" s="10"/>
      <c r="W2644" s="11"/>
      <c r="X2644" s="11"/>
    </row>
    <row r="2645" spans="19:24" x14ac:dyDescent="0.25">
      <c r="S2645" s="10"/>
      <c r="W2645" s="11"/>
      <c r="X2645" s="11"/>
    </row>
    <row r="2646" spans="19:24" x14ac:dyDescent="0.25">
      <c r="S2646" s="10"/>
      <c r="W2646" s="11"/>
      <c r="X2646" s="11"/>
    </row>
    <row r="2647" spans="19:24" x14ac:dyDescent="0.25">
      <c r="S2647" s="10"/>
      <c r="W2647" s="11"/>
      <c r="X2647" s="11"/>
    </row>
    <row r="2648" spans="19:24" x14ac:dyDescent="0.25">
      <c r="S2648" s="10"/>
      <c r="W2648" s="11"/>
      <c r="X2648" s="11"/>
    </row>
    <row r="2649" spans="19:24" x14ac:dyDescent="0.25">
      <c r="S2649" s="10"/>
      <c r="W2649" s="11"/>
      <c r="X2649" s="11"/>
    </row>
    <row r="2650" spans="19:24" x14ac:dyDescent="0.25">
      <c r="S2650" s="10"/>
      <c r="W2650" s="11"/>
      <c r="X2650" s="11"/>
    </row>
    <row r="2651" spans="19:24" x14ac:dyDescent="0.25">
      <c r="S2651" s="10"/>
      <c r="W2651" s="11"/>
      <c r="X2651" s="11"/>
    </row>
    <row r="2652" spans="19:24" x14ac:dyDescent="0.25">
      <c r="S2652" s="10"/>
      <c r="W2652" s="11"/>
      <c r="X2652" s="11"/>
    </row>
    <row r="2653" spans="19:24" x14ac:dyDescent="0.25">
      <c r="S2653" s="10"/>
      <c r="W2653" s="11"/>
      <c r="X2653" s="11"/>
    </row>
    <row r="2654" spans="19:24" x14ac:dyDescent="0.25">
      <c r="S2654" s="10"/>
      <c r="W2654" s="11"/>
      <c r="X2654" s="11"/>
    </row>
    <row r="2655" spans="19:24" x14ac:dyDescent="0.25">
      <c r="S2655" s="10"/>
      <c r="W2655" s="11"/>
      <c r="X2655" s="11"/>
    </row>
    <row r="2656" spans="19:24" x14ac:dyDescent="0.25">
      <c r="S2656" s="10"/>
      <c r="W2656" s="11"/>
      <c r="X2656" s="11"/>
    </row>
    <row r="2657" spans="19:24" x14ac:dyDescent="0.25">
      <c r="S2657" s="10"/>
      <c r="W2657" s="11"/>
      <c r="X2657" s="11"/>
    </row>
    <row r="2658" spans="19:24" x14ac:dyDescent="0.25">
      <c r="S2658" s="10"/>
      <c r="W2658" s="11"/>
      <c r="X2658" s="11"/>
    </row>
    <row r="2659" spans="19:24" x14ac:dyDescent="0.25">
      <c r="S2659" s="10"/>
      <c r="W2659" s="11"/>
      <c r="X2659" s="11"/>
    </row>
    <row r="2660" spans="19:24" x14ac:dyDescent="0.25">
      <c r="S2660" s="10"/>
      <c r="W2660" s="11"/>
      <c r="X2660" s="11"/>
    </row>
    <row r="2661" spans="19:24" x14ac:dyDescent="0.25">
      <c r="S2661" s="10"/>
      <c r="W2661" s="11"/>
      <c r="X2661" s="11"/>
    </row>
    <row r="2662" spans="19:24" x14ac:dyDescent="0.25">
      <c r="S2662" s="10"/>
      <c r="W2662" s="11"/>
      <c r="X2662" s="11"/>
    </row>
    <row r="2663" spans="19:24" x14ac:dyDescent="0.25">
      <c r="S2663" s="10"/>
      <c r="W2663" s="11"/>
      <c r="X2663" s="11"/>
    </row>
    <row r="2664" spans="19:24" x14ac:dyDescent="0.25">
      <c r="S2664" s="10"/>
      <c r="W2664" s="11"/>
      <c r="X2664" s="11"/>
    </row>
    <row r="2665" spans="19:24" x14ac:dyDescent="0.25">
      <c r="S2665" s="10"/>
      <c r="W2665" s="11"/>
      <c r="X2665" s="11"/>
    </row>
    <row r="2666" spans="19:24" x14ac:dyDescent="0.25">
      <c r="S2666" s="10"/>
      <c r="W2666" s="11"/>
      <c r="X2666" s="11"/>
    </row>
    <row r="2667" spans="19:24" x14ac:dyDescent="0.25">
      <c r="S2667" s="10"/>
      <c r="W2667" s="11"/>
      <c r="X2667" s="11"/>
    </row>
    <row r="2668" spans="19:24" x14ac:dyDescent="0.25">
      <c r="S2668" s="10"/>
      <c r="W2668" s="11"/>
      <c r="X2668" s="11"/>
    </row>
    <row r="2669" spans="19:24" x14ac:dyDescent="0.25">
      <c r="S2669" s="10"/>
      <c r="W2669" s="11"/>
      <c r="X2669" s="11"/>
    </row>
    <row r="2670" spans="19:24" x14ac:dyDescent="0.25">
      <c r="S2670" s="10"/>
      <c r="W2670" s="11"/>
      <c r="X2670" s="11"/>
    </row>
    <row r="2671" spans="19:24" x14ac:dyDescent="0.25">
      <c r="S2671" s="10"/>
      <c r="W2671" s="11"/>
      <c r="X2671" s="11"/>
    </row>
    <row r="2672" spans="19:24" x14ac:dyDescent="0.25">
      <c r="S2672" s="10"/>
      <c r="W2672" s="11"/>
      <c r="X2672" s="11"/>
    </row>
    <row r="2673" spans="19:24" x14ac:dyDescent="0.25">
      <c r="S2673" s="10"/>
      <c r="W2673" s="11"/>
      <c r="X2673" s="11"/>
    </row>
    <row r="2674" spans="19:24" x14ac:dyDescent="0.25">
      <c r="S2674" s="10"/>
      <c r="W2674" s="11"/>
      <c r="X2674" s="11"/>
    </row>
    <row r="2675" spans="19:24" x14ac:dyDescent="0.25">
      <c r="S2675" s="10"/>
      <c r="W2675" s="11"/>
      <c r="X2675" s="11"/>
    </row>
    <row r="2676" spans="19:24" x14ac:dyDescent="0.25">
      <c r="S2676" s="10"/>
      <c r="W2676" s="11"/>
      <c r="X2676" s="11"/>
    </row>
    <row r="2677" spans="19:24" x14ac:dyDescent="0.25">
      <c r="S2677" s="10"/>
      <c r="W2677" s="11"/>
      <c r="X2677" s="11"/>
    </row>
    <row r="2678" spans="19:24" x14ac:dyDescent="0.25">
      <c r="S2678" s="10"/>
      <c r="W2678" s="11"/>
      <c r="X2678" s="11"/>
    </row>
    <row r="2679" spans="19:24" x14ac:dyDescent="0.25">
      <c r="S2679" s="10"/>
      <c r="W2679" s="11"/>
      <c r="X2679" s="11"/>
    </row>
    <row r="2680" spans="19:24" x14ac:dyDescent="0.25">
      <c r="S2680" s="10"/>
      <c r="W2680" s="11"/>
      <c r="X2680" s="11"/>
    </row>
    <row r="2681" spans="19:24" x14ac:dyDescent="0.25">
      <c r="S2681" s="10"/>
      <c r="W2681" s="11"/>
      <c r="X2681" s="11"/>
    </row>
    <row r="2682" spans="19:24" x14ac:dyDescent="0.25">
      <c r="S2682" s="10"/>
      <c r="W2682" s="11"/>
      <c r="X2682" s="11"/>
    </row>
    <row r="2683" spans="19:24" x14ac:dyDescent="0.25">
      <c r="S2683" s="10"/>
      <c r="W2683" s="11"/>
      <c r="X2683" s="11"/>
    </row>
    <row r="2684" spans="19:24" x14ac:dyDescent="0.25">
      <c r="S2684" s="10"/>
      <c r="W2684" s="11"/>
      <c r="X2684" s="11"/>
    </row>
    <row r="2685" spans="19:24" x14ac:dyDescent="0.25">
      <c r="S2685" s="10"/>
      <c r="W2685" s="11"/>
      <c r="X2685" s="11"/>
    </row>
    <row r="2686" spans="19:24" x14ac:dyDescent="0.25">
      <c r="S2686" s="10"/>
      <c r="W2686" s="11"/>
      <c r="X2686" s="11"/>
    </row>
    <row r="2687" spans="19:24" x14ac:dyDescent="0.25">
      <c r="S2687" s="10"/>
      <c r="W2687" s="11"/>
      <c r="X2687" s="11"/>
    </row>
    <row r="2688" spans="19:24" x14ac:dyDescent="0.25">
      <c r="S2688" s="10"/>
      <c r="W2688" s="11"/>
      <c r="X2688" s="11"/>
    </row>
    <row r="2689" spans="19:24" x14ac:dyDescent="0.25">
      <c r="S2689" s="10"/>
      <c r="W2689" s="11"/>
      <c r="X2689" s="11"/>
    </row>
    <row r="2690" spans="19:24" x14ac:dyDescent="0.25">
      <c r="S2690" s="10"/>
      <c r="W2690" s="11"/>
      <c r="X2690" s="11"/>
    </row>
    <row r="2691" spans="19:24" x14ac:dyDescent="0.25">
      <c r="S2691" s="10"/>
      <c r="W2691" s="11"/>
      <c r="X2691" s="11"/>
    </row>
    <row r="2692" spans="19:24" x14ac:dyDescent="0.25">
      <c r="S2692" s="10"/>
      <c r="W2692" s="11"/>
      <c r="X2692" s="11"/>
    </row>
    <row r="2693" spans="19:24" x14ac:dyDescent="0.25">
      <c r="S2693" s="10"/>
      <c r="W2693" s="11"/>
      <c r="X2693" s="11"/>
    </row>
    <row r="2694" spans="19:24" x14ac:dyDescent="0.25">
      <c r="S2694" s="10"/>
      <c r="W2694" s="11"/>
      <c r="X2694" s="11"/>
    </row>
    <row r="2695" spans="19:24" x14ac:dyDescent="0.25">
      <c r="S2695" s="10"/>
      <c r="W2695" s="11"/>
      <c r="X2695" s="11"/>
    </row>
    <row r="2696" spans="19:24" x14ac:dyDescent="0.25">
      <c r="S2696" s="10"/>
      <c r="W2696" s="11"/>
      <c r="X2696" s="11"/>
    </row>
    <row r="2697" spans="19:24" x14ac:dyDescent="0.25">
      <c r="S2697" s="10"/>
      <c r="W2697" s="11"/>
      <c r="X2697" s="11"/>
    </row>
    <row r="2698" spans="19:24" x14ac:dyDescent="0.25">
      <c r="S2698" s="10"/>
      <c r="W2698" s="11"/>
      <c r="X2698" s="11"/>
    </row>
    <row r="2699" spans="19:24" x14ac:dyDescent="0.25">
      <c r="S2699" s="10"/>
      <c r="W2699" s="11"/>
      <c r="X2699" s="11"/>
    </row>
    <row r="2700" spans="19:24" x14ac:dyDescent="0.25">
      <c r="S2700" s="10"/>
      <c r="W2700" s="11"/>
      <c r="X2700" s="11"/>
    </row>
    <row r="2701" spans="19:24" x14ac:dyDescent="0.25">
      <c r="S2701" s="10"/>
      <c r="W2701" s="11"/>
      <c r="X2701" s="11"/>
    </row>
    <row r="2702" spans="19:24" x14ac:dyDescent="0.25">
      <c r="S2702" s="10"/>
      <c r="W2702" s="11"/>
      <c r="X2702" s="11"/>
    </row>
    <row r="2703" spans="19:24" x14ac:dyDescent="0.25">
      <c r="S2703" s="10"/>
      <c r="W2703" s="11"/>
      <c r="X2703" s="11"/>
    </row>
    <row r="2704" spans="19:24" x14ac:dyDescent="0.25">
      <c r="S2704" s="10"/>
      <c r="W2704" s="11"/>
      <c r="X2704" s="11"/>
    </row>
    <row r="2705" spans="19:24" x14ac:dyDescent="0.25">
      <c r="S2705" s="10"/>
      <c r="W2705" s="11"/>
      <c r="X2705" s="11"/>
    </row>
    <row r="2706" spans="19:24" x14ac:dyDescent="0.25">
      <c r="S2706" s="10"/>
      <c r="W2706" s="11"/>
      <c r="X2706" s="11"/>
    </row>
    <row r="2707" spans="19:24" x14ac:dyDescent="0.25">
      <c r="S2707" s="10"/>
      <c r="W2707" s="11"/>
      <c r="X2707" s="11"/>
    </row>
    <row r="2708" spans="19:24" x14ac:dyDescent="0.25">
      <c r="S2708" s="10"/>
      <c r="W2708" s="11"/>
      <c r="X2708" s="11"/>
    </row>
    <row r="2709" spans="19:24" x14ac:dyDescent="0.25">
      <c r="S2709" s="10"/>
      <c r="W2709" s="11"/>
      <c r="X2709" s="11"/>
    </row>
    <row r="2710" spans="19:24" x14ac:dyDescent="0.25">
      <c r="S2710" s="10"/>
      <c r="W2710" s="11"/>
      <c r="X2710" s="11"/>
    </row>
    <row r="2711" spans="19:24" x14ac:dyDescent="0.25">
      <c r="S2711" s="10"/>
      <c r="W2711" s="11"/>
      <c r="X2711" s="11"/>
    </row>
    <row r="2712" spans="19:24" x14ac:dyDescent="0.25">
      <c r="S2712" s="10"/>
      <c r="W2712" s="11"/>
      <c r="X2712" s="11"/>
    </row>
    <row r="2713" spans="19:24" x14ac:dyDescent="0.25">
      <c r="S2713" s="10"/>
      <c r="W2713" s="11"/>
      <c r="X2713" s="11"/>
    </row>
    <row r="2714" spans="19:24" x14ac:dyDescent="0.25">
      <c r="S2714" s="10"/>
      <c r="W2714" s="11"/>
      <c r="X2714" s="11"/>
    </row>
    <row r="2715" spans="19:24" x14ac:dyDescent="0.25">
      <c r="S2715" s="10"/>
      <c r="W2715" s="11"/>
      <c r="X2715" s="11"/>
    </row>
    <row r="2716" spans="19:24" x14ac:dyDescent="0.25">
      <c r="S2716" s="10"/>
      <c r="W2716" s="11"/>
      <c r="X2716" s="11"/>
    </row>
    <row r="2717" spans="19:24" x14ac:dyDescent="0.25">
      <c r="S2717" s="10"/>
      <c r="W2717" s="11"/>
      <c r="X2717" s="11"/>
    </row>
    <row r="2718" spans="19:24" x14ac:dyDescent="0.25">
      <c r="S2718" s="10"/>
      <c r="W2718" s="11"/>
      <c r="X2718" s="11"/>
    </row>
    <row r="2719" spans="19:24" x14ac:dyDescent="0.25">
      <c r="S2719" s="10"/>
      <c r="W2719" s="11"/>
      <c r="X2719" s="11"/>
    </row>
    <row r="2720" spans="19:24" x14ac:dyDescent="0.25">
      <c r="S2720" s="10"/>
      <c r="W2720" s="11"/>
      <c r="X2720" s="11"/>
    </row>
    <row r="2721" spans="19:24" x14ac:dyDescent="0.25">
      <c r="S2721" s="10"/>
      <c r="W2721" s="11"/>
      <c r="X2721" s="11"/>
    </row>
    <row r="2722" spans="19:24" x14ac:dyDescent="0.25">
      <c r="S2722" s="10"/>
      <c r="W2722" s="11"/>
      <c r="X2722" s="11"/>
    </row>
    <row r="2723" spans="19:24" x14ac:dyDescent="0.25">
      <c r="S2723" s="10"/>
      <c r="W2723" s="11"/>
      <c r="X2723" s="11"/>
    </row>
    <row r="2724" spans="19:24" x14ac:dyDescent="0.25">
      <c r="S2724" s="10"/>
      <c r="W2724" s="11"/>
      <c r="X2724" s="11"/>
    </row>
    <row r="2725" spans="19:24" x14ac:dyDescent="0.25">
      <c r="S2725" s="10"/>
      <c r="W2725" s="11"/>
      <c r="X2725" s="11"/>
    </row>
    <row r="2726" spans="19:24" x14ac:dyDescent="0.25">
      <c r="S2726" s="10"/>
      <c r="W2726" s="11"/>
      <c r="X2726" s="11"/>
    </row>
    <row r="2727" spans="19:24" x14ac:dyDescent="0.25">
      <c r="S2727" s="10"/>
      <c r="W2727" s="11"/>
      <c r="X2727" s="11"/>
    </row>
    <row r="2728" spans="19:24" x14ac:dyDescent="0.25">
      <c r="S2728" s="10"/>
      <c r="W2728" s="11"/>
      <c r="X2728" s="11"/>
    </row>
    <row r="2729" spans="19:24" x14ac:dyDescent="0.25">
      <c r="S2729" s="10"/>
      <c r="W2729" s="11"/>
      <c r="X2729" s="11"/>
    </row>
    <row r="2730" spans="19:24" x14ac:dyDescent="0.25">
      <c r="S2730" s="10"/>
      <c r="W2730" s="11"/>
      <c r="X2730" s="11"/>
    </row>
    <row r="2731" spans="19:24" x14ac:dyDescent="0.25">
      <c r="S2731" s="10"/>
      <c r="W2731" s="11"/>
      <c r="X2731" s="11"/>
    </row>
    <row r="2732" spans="19:24" x14ac:dyDescent="0.25">
      <c r="S2732" s="10"/>
      <c r="W2732" s="11"/>
      <c r="X2732" s="11"/>
    </row>
    <row r="2733" spans="19:24" x14ac:dyDescent="0.25">
      <c r="S2733" s="10"/>
      <c r="W2733" s="11"/>
      <c r="X2733" s="11"/>
    </row>
    <row r="2734" spans="19:24" x14ac:dyDescent="0.25">
      <c r="S2734" s="10"/>
      <c r="W2734" s="11"/>
      <c r="X2734" s="11"/>
    </row>
    <row r="2735" spans="19:24" x14ac:dyDescent="0.25">
      <c r="S2735" s="10"/>
      <c r="W2735" s="11"/>
      <c r="X2735" s="11"/>
    </row>
    <row r="2736" spans="19:24" x14ac:dyDescent="0.25">
      <c r="S2736" s="10"/>
      <c r="W2736" s="11"/>
      <c r="X2736" s="11"/>
    </row>
    <row r="2737" spans="19:24" x14ac:dyDescent="0.25">
      <c r="S2737" s="10"/>
      <c r="W2737" s="11"/>
      <c r="X2737" s="11"/>
    </row>
    <row r="2738" spans="19:24" x14ac:dyDescent="0.25">
      <c r="S2738" s="10"/>
      <c r="W2738" s="11"/>
      <c r="X2738" s="11"/>
    </row>
    <row r="2739" spans="19:24" x14ac:dyDescent="0.25">
      <c r="S2739" s="10"/>
      <c r="W2739" s="11"/>
      <c r="X2739" s="11"/>
    </row>
    <row r="2740" spans="19:24" x14ac:dyDescent="0.25">
      <c r="S2740" s="10"/>
      <c r="W2740" s="11"/>
      <c r="X2740" s="11"/>
    </row>
    <row r="2741" spans="19:24" x14ac:dyDescent="0.25">
      <c r="S2741" s="10"/>
      <c r="W2741" s="11"/>
      <c r="X2741" s="11"/>
    </row>
    <row r="2742" spans="19:24" x14ac:dyDescent="0.25">
      <c r="S2742" s="10"/>
      <c r="W2742" s="11"/>
      <c r="X2742" s="11"/>
    </row>
    <row r="2743" spans="19:24" x14ac:dyDescent="0.25">
      <c r="S2743" s="10"/>
      <c r="W2743" s="11"/>
      <c r="X2743" s="11"/>
    </row>
    <row r="2744" spans="19:24" x14ac:dyDescent="0.25">
      <c r="S2744" s="10"/>
      <c r="W2744" s="11"/>
      <c r="X2744" s="11"/>
    </row>
    <row r="2745" spans="19:24" x14ac:dyDescent="0.25">
      <c r="S2745" s="10"/>
      <c r="W2745" s="11"/>
      <c r="X2745" s="11"/>
    </row>
    <row r="2746" spans="19:24" x14ac:dyDescent="0.25">
      <c r="S2746" s="10"/>
      <c r="W2746" s="11"/>
      <c r="X2746" s="11"/>
    </row>
    <row r="2747" spans="19:24" x14ac:dyDescent="0.25">
      <c r="S2747" s="10"/>
      <c r="W2747" s="11"/>
      <c r="X2747" s="11"/>
    </row>
    <row r="2748" spans="19:24" x14ac:dyDescent="0.25">
      <c r="S2748" s="10"/>
      <c r="W2748" s="11"/>
      <c r="X2748" s="11"/>
    </row>
    <row r="2749" spans="19:24" x14ac:dyDescent="0.25">
      <c r="S2749" s="10"/>
      <c r="W2749" s="11"/>
      <c r="X2749" s="11"/>
    </row>
    <row r="2750" spans="19:24" x14ac:dyDescent="0.25">
      <c r="S2750" s="10"/>
      <c r="W2750" s="11"/>
      <c r="X2750" s="11"/>
    </row>
    <row r="2751" spans="19:24" x14ac:dyDescent="0.25">
      <c r="S2751" s="10"/>
      <c r="W2751" s="11"/>
      <c r="X2751" s="11"/>
    </row>
    <row r="2752" spans="19:24" x14ac:dyDescent="0.25">
      <c r="S2752" s="10"/>
      <c r="W2752" s="11"/>
      <c r="X2752" s="11"/>
    </row>
    <row r="2753" spans="19:24" x14ac:dyDescent="0.25">
      <c r="S2753" s="10"/>
      <c r="W2753" s="11"/>
      <c r="X2753" s="11"/>
    </row>
    <row r="2754" spans="19:24" x14ac:dyDescent="0.25">
      <c r="S2754" s="10"/>
      <c r="W2754" s="11"/>
      <c r="X2754" s="11"/>
    </row>
    <row r="2755" spans="19:24" x14ac:dyDescent="0.25">
      <c r="S2755" s="10"/>
      <c r="W2755" s="11"/>
      <c r="X2755" s="11"/>
    </row>
    <row r="2756" spans="19:24" x14ac:dyDescent="0.25">
      <c r="S2756" s="10"/>
      <c r="W2756" s="11"/>
      <c r="X2756" s="11"/>
    </row>
    <row r="2757" spans="19:24" x14ac:dyDescent="0.25">
      <c r="S2757" s="10"/>
      <c r="W2757" s="11"/>
      <c r="X2757" s="11"/>
    </row>
    <row r="2758" spans="19:24" x14ac:dyDescent="0.25">
      <c r="S2758" s="10"/>
      <c r="W2758" s="11"/>
      <c r="X2758" s="11"/>
    </row>
    <row r="2759" spans="19:24" x14ac:dyDescent="0.25">
      <c r="S2759" s="10"/>
      <c r="W2759" s="11"/>
      <c r="X2759" s="11"/>
    </row>
    <row r="2760" spans="19:24" x14ac:dyDescent="0.25">
      <c r="S2760" s="10"/>
      <c r="W2760" s="11"/>
      <c r="X2760" s="11"/>
    </row>
    <row r="2761" spans="19:24" x14ac:dyDescent="0.25">
      <c r="S2761" s="10"/>
      <c r="W2761" s="11"/>
      <c r="X2761" s="11"/>
    </row>
    <row r="2762" spans="19:24" x14ac:dyDescent="0.25">
      <c r="S2762" s="10"/>
      <c r="W2762" s="11"/>
      <c r="X2762" s="11"/>
    </row>
    <row r="2763" spans="19:24" x14ac:dyDescent="0.25">
      <c r="S2763" s="10"/>
      <c r="W2763" s="11"/>
      <c r="X2763" s="11"/>
    </row>
    <row r="2764" spans="19:24" x14ac:dyDescent="0.25">
      <c r="S2764" s="10"/>
      <c r="W2764" s="11"/>
      <c r="X2764" s="11"/>
    </row>
    <row r="2765" spans="19:24" x14ac:dyDescent="0.25">
      <c r="S2765" s="10"/>
      <c r="W2765" s="11"/>
      <c r="X2765" s="11"/>
    </row>
    <row r="2766" spans="19:24" x14ac:dyDescent="0.25">
      <c r="S2766" s="10"/>
      <c r="W2766" s="11"/>
      <c r="X2766" s="11"/>
    </row>
    <row r="2767" spans="19:24" x14ac:dyDescent="0.25">
      <c r="S2767" s="10"/>
      <c r="W2767" s="11"/>
      <c r="X2767" s="11"/>
    </row>
    <row r="2768" spans="19:24" x14ac:dyDescent="0.25">
      <c r="S2768" s="10"/>
      <c r="W2768" s="11"/>
      <c r="X2768" s="11"/>
    </row>
    <row r="2769" spans="19:24" x14ac:dyDescent="0.25">
      <c r="S2769" s="10"/>
      <c r="W2769" s="11"/>
      <c r="X2769" s="11"/>
    </row>
    <row r="2770" spans="19:24" x14ac:dyDescent="0.25">
      <c r="S2770" s="10"/>
      <c r="W2770" s="11"/>
      <c r="X2770" s="11"/>
    </row>
    <row r="2771" spans="19:24" x14ac:dyDescent="0.25">
      <c r="S2771" s="10"/>
      <c r="W2771" s="11"/>
      <c r="X2771" s="11"/>
    </row>
    <row r="2772" spans="19:24" x14ac:dyDescent="0.25">
      <c r="S2772" s="10"/>
      <c r="W2772" s="11"/>
      <c r="X2772" s="11"/>
    </row>
    <row r="2773" spans="19:24" x14ac:dyDescent="0.25">
      <c r="S2773" s="10"/>
      <c r="W2773" s="11"/>
      <c r="X2773" s="11"/>
    </row>
    <row r="2774" spans="19:24" x14ac:dyDescent="0.25">
      <c r="S2774" s="10"/>
      <c r="W2774" s="11"/>
      <c r="X2774" s="11"/>
    </row>
    <row r="2775" spans="19:24" x14ac:dyDescent="0.25">
      <c r="S2775" s="10"/>
      <c r="W2775" s="11"/>
      <c r="X2775" s="11"/>
    </row>
    <row r="2776" spans="19:24" x14ac:dyDescent="0.25">
      <c r="S2776" s="10"/>
      <c r="W2776" s="11"/>
      <c r="X2776" s="11"/>
    </row>
    <row r="2777" spans="19:24" x14ac:dyDescent="0.25">
      <c r="S2777" s="10"/>
      <c r="W2777" s="11"/>
      <c r="X2777" s="11"/>
    </row>
    <row r="2778" spans="19:24" x14ac:dyDescent="0.25">
      <c r="S2778" s="10"/>
      <c r="W2778" s="11"/>
      <c r="X2778" s="11"/>
    </row>
    <row r="2779" spans="19:24" x14ac:dyDescent="0.25">
      <c r="S2779" s="10"/>
      <c r="W2779" s="11"/>
      <c r="X2779" s="11"/>
    </row>
    <row r="2780" spans="19:24" x14ac:dyDescent="0.25">
      <c r="S2780" s="10"/>
      <c r="W2780" s="11"/>
      <c r="X2780" s="11"/>
    </row>
    <row r="2781" spans="19:24" x14ac:dyDescent="0.25">
      <c r="S2781" s="10"/>
      <c r="W2781" s="11"/>
      <c r="X2781" s="11"/>
    </row>
    <row r="2782" spans="19:24" x14ac:dyDescent="0.25">
      <c r="S2782" s="10"/>
      <c r="W2782" s="11"/>
      <c r="X2782" s="11"/>
    </row>
    <row r="2783" spans="19:24" x14ac:dyDescent="0.25">
      <c r="S2783" s="10"/>
      <c r="W2783" s="11"/>
      <c r="X2783" s="11"/>
    </row>
    <row r="2784" spans="19:24" x14ac:dyDescent="0.25">
      <c r="S2784" s="10"/>
      <c r="W2784" s="11"/>
      <c r="X2784" s="11"/>
    </row>
    <row r="2785" spans="19:24" x14ac:dyDescent="0.25">
      <c r="S2785" s="10"/>
      <c r="W2785" s="11"/>
      <c r="X2785" s="11"/>
    </row>
    <row r="2786" spans="19:24" x14ac:dyDescent="0.25">
      <c r="S2786" s="10"/>
      <c r="W2786" s="11"/>
      <c r="X2786" s="11"/>
    </row>
    <row r="2787" spans="19:24" x14ac:dyDescent="0.25">
      <c r="S2787" s="10"/>
      <c r="W2787" s="11"/>
      <c r="X2787" s="11"/>
    </row>
    <row r="2788" spans="19:24" x14ac:dyDescent="0.25">
      <c r="S2788" s="10"/>
      <c r="W2788" s="11"/>
      <c r="X2788" s="11"/>
    </row>
    <row r="2789" spans="19:24" x14ac:dyDescent="0.25">
      <c r="S2789" s="10"/>
      <c r="W2789" s="11"/>
      <c r="X2789" s="11"/>
    </row>
  </sheetData>
  <phoneticPr fontId="5" type="noConversion"/>
  <conditionalFormatting sqref="Z1 Z590:Z1048576">
    <cfRule type="cellIs" dxfId="6" priority="11" operator="equal">
      <formula>"N"</formula>
    </cfRule>
  </conditionalFormatting>
  <conditionalFormatting sqref="Z1:Z1048576">
    <cfRule type="containsText" dxfId="5" priority="9" operator="containsText" text="N">
      <formula>NOT(ISERROR(SEARCH("N",Z1)))</formula>
    </cfRule>
    <cfRule type="cellIs" dxfId="4" priority="10" operator="equal">
      <formula>"""N"""</formula>
    </cfRule>
  </conditionalFormatting>
  <conditionalFormatting sqref="AB1:AB1048576">
    <cfRule type="cellIs" dxfId="3" priority="5" operator="greaterThan">
      <formula>1</formula>
    </cfRule>
    <cfRule type="cellIs" dxfId="2" priority="6" operator="equal">
      <formula>1</formula>
    </cfRule>
  </conditionalFormatting>
  <conditionalFormatting sqref="AD1:AD1048576">
    <cfRule type="cellIs" dxfId="1" priority="1" operator="greaterThan">
      <formula>1</formula>
    </cfRule>
    <cfRule type="cellIs" dxfId="0" priority="2" operator="equal">
      <formula>1</formula>
    </cfRule>
  </conditionalFormatting>
  <dataValidations count="2">
    <dataValidation allowBlank="1" showInputMessage="1" showErrorMessage="1" promptTitle="Branding &amp; production notes!" prompt="Branding, type, company, G drive_x000a_Any other useful notes for production (eg. red ribbon on Life Of The Party)" sqref="U2:U2789" xr:uid="{00000000-0002-0000-0200-000000000000}"/>
    <dataValidation allowBlank="1" showInputMessage="1" showErrorMessage="1" promptTitle="Delivery comments" prompt="eg. Use side entrance" sqref="V1:V1048576" xr:uid="{00000000-0002-0000-0200-000001000000}"/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HOW TO</vt:lpstr>
      <vt:lpstr>Bulk Order Form</vt:lpstr>
      <vt:lpstr>Office Use - Postcodes</vt:lpstr>
      <vt:lpstr>Hamper Listing</vt:lpstr>
      <vt:lpstr>Office Use - Output</vt:lpstr>
      <vt:lpstr>CardNames</vt:lpstr>
      <vt:lpstr>CardSKUs</vt:lpstr>
      <vt:lpstr>Dates</vt:lpstr>
      <vt:lpstr>'Office Use - Output'!Extract</vt:lpstr>
      <vt:lpstr>HAMPERS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Nikki1</dc:creator>
  <cp:lastModifiedBy>Doods Fernandez</cp:lastModifiedBy>
  <dcterms:created xsi:type="dcterms:W3CDTF">2018-08-10T04:16:49Z</dcterms:created>
  <dcterms:modified xsi:type="dcterms:W3CDTF">2025-05-05T00:48:47Z</dcterms:modified>
</cp:coreProperties>
</file>